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hp\Downloads\Project 2 - Excel - Ecommerce sales\"/>
    </mc:Choice>
  </mc:AlternateContent>
  <xr:revisionPtr revIDLastSave="0" documentId="13_ncr:1_{A166D153-6EA2-4CB7-8009-8D0F803D30B1}" xr6:coauthVersionLast="47" xr6:coauthVersionMax="47" xr10:uidLastSave="{00000000-0000-0000-0000-000000000000}"/>
  <bookViews>
    <workbookView xWindow="-120" yWindow="-120" windowWidth="20730" windowHeight="11760" activeTab="4" xr2:uid="{C9AEDCC7-EA94-4251-B4D0-5C8E12A38AC0}"/>
  </bookViews>
  <sheets>
    <sheet name="Data" sheetId="1" r:id="rId1"/>
    <sheet name="Questions" sheetId="2" r:id="rId2"/>
    <sheet name="Calculation" sheetId="3" r:id="rId3"/>
    <sheet name="Dashboard" sheetId="4" r:id="rId4"/>
    <sheet name="Recommendation" sheetId="5" r:id="rId5"/>
  </sheets>
  <definedNames>
    <definedName name="Slicer_Years__order_date">#N/A</definedName>
  </definedNames>
  <calcPr calcId="191029"/>
  <pivotCaches>
    <pivotCache cacheId="7"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6" i="1" l="1"/>
  <c r="E15" i="1"/>
  <c r="E8" i="1"/>
  <c r="E3" i="1"/>
  <c r="E4" i="1"/>
  <c r="E5" i="1"/>
  <c r="E6" i="1"/>
  <c r="E7" i="1"/>
  <c r="E9" i="1"/>
  <c r="E10" i="1"/>
  <c r="E11" i="1"/>
  <c r="E12" i="1"/>
  <c r="E13" i="1"/>
  <c r="E14"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2" i="1"/>
  <c r="D5" i="1"/>
  <c r="D3" i="1"/>
  <c r="D4"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2" i="1"/>
  <c r="K2" i="1" a="1"/>
  <c r="K2" i="1" s="1"/>
  <c r="K3" i="1" a="1"/>
  <c r="K3" i="1" s="1"/>
  <c r="K4" i="1" a="1"/>
  <c r="K4" i="1" s="1"/>
  <c r="K5" i="1" a="1"/>
  <c r="K5" i="1" s="1"/>
  <c r="K6" i="1" a="1"/>
  <c r="K6" i="1" s="1"/>
  <c r="K7" i="1" a="1"/>
  <c r="K7" i="1" s="1"/>
  <c r="K8" i="1" a="1"/>
  <c r="K8" i="1" s="1"/>
  <c r="K9" i="1" a="1"/>
  <c r="K9" i="1" s="1"/>
  <c r="K10" i="1" a="1"/>
  <c r="K10" i="1" s="1"/>
  <c r="K11" i="1" a="1"/>
  <c r="K11" i="1" s="1"/>
  <c r="K12" i="1" a="1"/>
  <c r="K12" i="1" s="1"/>
  <c r="K13" i="1" a="1"/>
  <c r="K13" i="1" s="1"/>
  <c r="K14" i="1" a="1"/>
  <c r="K14" i="1" s="1"/>
  <c r="K15" i="1" a="1"/>
  <c r="K15" i="1" s="1"/>
  <c r="K16" i="1" a="1"/>
  <c r="K16" i="1" s="1"/>
  <c r="K17" i="1" a="1"/>
  <c r="K17" i="1" s="1"/>
  <c r="K18" i="1" a="1"/>
  <c r="K18" i="1" s="1"/>
  <c r="K19" i="1" a="1"/>
  <c r="K19" i="1" s="1"/>
  <c r="K20" i="1" a="1"/>
  <c r="K20" i="1" s="1"/>
  <c r="K21" i="1" a="1"/>
  <c r="K21" i="1" s="1"/>
  <c r="K22" i="1" a="1"/>
  <c r="K22" i="1" s="1"/>
  <c r="K23" i="1" a="1"/>
  <c r="K23" i="1" s="1"/>
  <c r="K24" i="1" a="1"/>
  <c r="K24" i="1" s="1"/>
  <c r="K25" i="1" a="1"/>
  <c r="K25" i="1" s="1"/>
  <c r="K26" i="1" a="1"/>
  <c r="K26" i="1" s="1"/>
  <c r="K27" i="1" a="1"/>
  <c r="K27" i="1" s="1"/>
  <c r="K28" i="1" a="1"/>
  <c r="K28" i="1" s="1"/>
  <c r="K29" i="1" a="1"/>
  <c r="K29" i="1" s="1"/>
  <c r="K30" i="1" a="1"/>
  <c r="K30" i="1" s="1"/>
  <c r="K31" i="1" a="1"/>
  <c r="K31" i="1" s="1"/>
  <c r="K32" i="1" a="1"/>
  <c r="K32" i="1" s="1"/>
  <c r="K33" i="1" a="1"/>
  <c r="K33" i="1" s="1"/>
  <c r="K34" i="1" a="1"/>
  <c r="K34" i="1" s="1"/>
  <c r="K35" i="1" a="1"/>
  <c r="K35" i="1" s="1"/>
  <c r="K36" i="1" a="1"/>
  <c r="K36" i="1" s="1"/>
  <c r="K37" i="1" a="1"/>
  <c r="K37" i="1" s="1"/>
  <c r="K38" i="1" a="1"/>
  <c r="K38" i="1" s="1"/>
  <c r="K39" i="1" a="1"/>
  <c r="K39" i="1" s="1"/>
  <c r="K40" i="1" a="1"/>
  <c r="K40" i="1" s="1"/>
  <c r="K41" i="1" a="1"/>
  <c r="K41" i="1" s="1"/>
  <c r="K42" i="1" a="1"/>
  <c r="K42" i="1" s="1"/>
  <c r="K43" i="1" a="1"/>
  <c r="K43" i="1" s="1"/>
  <c r="K44" i="1" a="1"/>
  <c r="K44" i="1" s="1"/>
  <c r="K45" i="1" a="1"/>
  <c r="K45" i="1" s="1"/>
  <c r="K46" i="1" a="1"/>
  <c r="K46" i="1" s="1"/>
  <c r="K47" i="1" a="1"/>
  <c r="K47" i="1" s="1"/>
  <c r="K48" i="1" a="1"/>
  <c r="K48" i="1" s="1"/>
  <c r="K49" i="1" a="1"/>
  <c r="K49" i="1" s="1"/>
  <c r="K50" i="1" a="1"/>
  <c r="K50" i="1" s="1"/>
  <c r="K51" i="1" a="1"/>
  <c r="K51" i="1" s="1"/>
  <c r="K52" i="1" a="1"/>
  <c r="K52" i="1" s="1"/>
  <c r="K53" i="1" a="1"/>
  <c r="K53" i="1" s="1"/>
  <c r="K54" i="1" a="1"/>
  <c r="K54" i="1" s="1"/>
  <c r="K55" i="1" a="1"/>
  <c r="K55" i="1" s="1"/>
  <c r="K56" i="1" a="1"/>
  <c r="K56" i="1" s="1"/>
  <c r="K57" i="1" a="1"/>
  <c r="K57" i="1" s="1"/>
  <c r="K58" i="1" a="1"/>
  <c r="K58" i="1" s="1"/>
  <c r="K59" i="1" a="1"/>
  <c r="K59" i="1" s="1"/>
  <c r="K60" i="1" a="1"/>
  <c r="K60" i="1" s="1"/>
  <c r="K61" i="1" a="1"/>
  <c r="K61" i="1" s="1"/>
  <c r="K62" i="1" a="1"/>
  <c r="K62" i="1" s="1"/>
  <c r="K63" i="1" a="1"/>
  <c r="K63" i="1" s="1"/>
  <c r="K64" i="1" a="1"/>
  <c r="K64" i="1" s="1"/>
  <c r="K65" i="1" a="1"/>
  <c r="K65" i="1" s="1"/>
  <c r="K66" i="1" a="1"/>
  <c r="K66" i="1" s="1"/>
  <c r="K67" i="1" a="1"/>
  <c r="K67" i="1" s="1"/>
  <c r="K68" i="1" a="1"/>
  <c r="K68" i="1" s="1"/>
  <c r="K69" i="1" a="1"/>
  <c r="K69" i="1" s="1"/>
  <c r="K70" i="1" a="1"/>
  <c r="K70" i="1" s="1"/>
  <c r="K71" i="1" a="1"/>
  <c r="K71" i="1" s="1"/>
  <c r="K72" i="1" a="1"/>
  <c r="K72" i="1" s="1"/>
  <c r="K73" i="1" a="1"/>
  <c r="K73" i="1" s="1"/>
  <c r="K74" i="1" a="1"/>
  <c r="K74" i="1" s="1"/>
  <c r="K75" i="1" a="1"/>
  <c r="K75" i="1" s="1"/>
  <c r="K76" i="1" a="1"/>
  <c r="K76" i="1" s="1"/>
  <c r="K77" i="1" a="1"/>
  <c r="K77" i="1" s="1"/>
  <c r="K78" i="1" a="1"/>
  <c r="K78" i="1" s="1"/>
  <c r="K79" i="1" a="1"/>
  <c r="K79" i="1" s="1"/>
  <c r="K80" i="1" a="1"/>
  <c r="K80" i="1" s="1"/>
  <c r="K81" i="1" a="1"/>
  <c r="K81" i="1" s="1"/>
  <c r="K82" i="1" a="1"/>
  <c r="K82" i="1" s="1"/>
  <c r="K83" i="1" a="1"/>
  <c r="K83" i="1" s="1"/>
  <c r="K84" i="1" a="1"/>
  <c r="K84" i="1" s="1"/>
  <c r="K85" i="1" a="1"/>
  <c r="K85" i="1" s="1"/>
  <c r="K86" i="1" a="1"/>
  <c r="K86" i="1" s="1"/>
  <c r="K87" i="1" a="1"/>
  <c r="K87" i="1" s="1"/>
  <c r="K88" i="1" a="1"/>
  <c r="K88" i="1" s="1"/>
  <c r="K89" i="1" a="1"/>
  <c r="K89" i="1" s="1"/>
  <c r="K90" i="1" a="1"/>
  <c r="K90" i="1" s="1"/>
  <c r="K91" i="1" a="1"/>
  <c r="K91" i="1" s="1"/>
  <c r="K92" i="1" a="1"/>
  <c r="K92" i="1" s="1"/>
  <c r="K93" i="1" a="1"/>
  <c r="K93" i="1" s="1"/>
  <c r="K94" i="1" a="1"/>
  <c r="K94" i="1" s="1"/>
  <c r="K95" i="1" a="1"/>
  <c r="K95" i="1" s="1"/>
  <c r="K96" i="1" a="1"/>
  <c r="K96" i="1" s="1"/>
  <c r="K97" i="1" a="1"/>
  <c r="K97" i="1" s="1"/>
  <c r="K98" i="1" a="1"/>
  <c r="K98" i="1" s="1"/>
  <c r="K99" i="1" a="1"/>
  <c r="K99" i="1" s="1"/>
  <c r="K100" i="1" a="1"/>
  <c r="K100" i="1" s="1"/>
  <c r="K101" i="1" a="1"/>
  <c r="K101" i="1" s="1"/>
  <c r="K102" i="1" a="1"/>
  <c r="K102" i="1" s="1"/>
  <c r="K103" i="1" a="1"/>
  <c r="K103" i="1" s="1"/>
  <c r="K104" i="1" a="1"/>
  <c r="K104" i="1" s="1"/>
  <c r="K105" i="1" a="1"/>
  <c r="K105" i="1" s="1"/>
  <c r="K106" i="1" a="1"/>
  <c r="K106" i="1" s="1"/>
  <c r="K107" i="1" a="1"/>
  <c r="K107" i="1" s="1"/>
  <c r="K108" i="1" a="1"/>
  <c r="K108" i="1" s="1"/>
  <c r="K109" i="1" a="1"/>
  <c r="K109" i="1" s="1"/>
  <c r="K110" i="1" a="1"/>
  <c r="K110" i="1" s="1"/>
  <c r="K111" i="1" a="1"/>
  <c r="K111" i="1" s="1"/>
  <c r="K112" i="1" a="1"/>
  <c r="K112" i="1" s="1"/>
  <c r="K113" i="1" a="1"/>
  <c r="K113" i="1" s="1"/>
  <c r="K114" i="1" a="1"/>
  <c r="K114" i="1" s="1"/>
  <c r="K115" i="1" a="1"/>
  <c r="K115" i="1" s="1"/>
  <c r="K116" i="1" a="1"/>
  <c r="K116" i="1" s="1"/>
  <c r="K117" i="1" a="1"/>
  <c r="K117" i="1" s="1"/>
  <c r="K118" i="1" a="1"/>
  <c r="K118" i="1" s="1"/>
  <c r="K119" i="1" a="1"/>
  <c r="K119" i="1" s="1"/>
  <c r="K120" i="1" a="1"/>
  <c r="K120" i="1" s="1"/>
  <c r="K121" i="1" a="1"/>
  <c r="K121" i="1" s="1"/>
  <c r="K122" i="1" a="1"/>
  <c r="K122" i="1" s="1"/>
  <c r="K123" i="1" a="1"/>
  <c r="K123" i="1" s="1"/>
  <c r="K124" i="1" a="1"/>
  <c r="K124" i="1" s="1"/>
  <c r="K125" i="1" a="1"/>
  <c r="K125" i="1" s="1"/>
  <c r="K126" i="1" a="1"/>
  <c r="K126" i="1" s="1"/>
  <c r="K127" i="1" a="1"/>
  <c r="K127" i="1" s="1"/>
  <c r="K128" i="1" a="1"/>
  <c r="K128" i="1" s="1"/>
  <c r="K129" i="1" a="1"/>
  <c r="K129" i="1" s="1"/>
  <c r="K130" i="1" a="1"/>
  <c r="K130" i="1" s="1"/>
  <c r="K131" i="1" a="1"/>
  <c r="K131" i="1" s="1"/>
  <c r="K132" i="1" a="1"/>
  <c r="K132" i="1" s="1"/>
  <c r="K133" i="1" a="1"/>
  <c r="K133" i="1" s="1"/>
  <c r="K134" i="1" a="1"/>
  <c r="K134" i="1" s="1"/>
  <c r="K135" i="1" a="1"/>
  <c r="K135" i="1" s="1"/>
  <c r="K136" i="1" a="1"/>
  <c r="K136" i="1" s="1"/>
  <c r="K137" i="1" a="1"/>
  <c r="K137" i="1" s="1"/>
  <c r="K138" i="1" a="1"/>
  <c r="K138" i="1" s="1"/>
  <c r="K139" i="1" a="1"/>
  <c r="K139" i="1" s="1"/>
  <c r="K140" i="1" a="1"/>
  <c r="K140" i="1" s="1"/>
  <c r="K141" i="1" a="1"/>
  <c r="K141" i="1" s="1"/>
  <c r="K142" i="1" a="1"/>
  <c r="K142" i="1" s="1"/>
  <c r="K143" i="1" a="1"/>
  <c r="K143" i="1" s="1"/>
  <c r="K144" i="1" a="1"/>
  <c r="K144" i="1" s="1"/>
  <c r="K145" i="1" a="1"/>
  <c r="K145" i="1" s="1"/>
  <c r="K146" i="1" a="1"/>
  <c r="K146" i="1" s="1"/>
  <c r="K147" i="1" a="1"/>
  <c r="K147" i="1" s="1"/>
  <c r="K148" i="1" a="1"/>
  <c r="K148" i="1" s="1"/>
  <c r="K149" i="1" a="1"/>
  <c r="K149" i="1" s="1"/>
  <c r="K150" i="1" a="1"/>
  <c r="K150" i="1" s="1"/>
  <c r="K151" i="1" a="1"/>
  <c r="K151" i="1" s="1"/>
  <c r="K152" i="1" a="1"/>
  <c r="K152" i="1" s="1"/>
  <c r="K153" i="1" a="1"/>
  <c r="K153" i="1" s="1"/>
  <c r="K154" i="1" a="1"/>
  <c r="K154" i="1" s="1"/>
  <c r="K155" i="1" a="1"/>
  <c r="K155" i="1" s="1"/>
  <c r="K156" i="1" a="1"/>
  <c r="K156" i="1" s="1"/>
  <c r="K157" i="1" a="1"/>
  <c r="K157" i="1" s="1"/>
  <c r="K158" i="1" a="1"/>
  <c r="K158" i="1" s="1"/>
  <c r="K159" i="1" a="1"/>
  <c r="K159" i="1" s="1"/>
  <c r="K160" i="1" a="1"/>
  <c r="K160" i="1" s="1"/>
  <c r="K161" i="1" a="1"/>
  <c r="K161" i="1" s="1"/>
  <c r="K162" i="1" a="1"/>
  <c r="K162" i="1" s="1"/>
  <c r="K163" i="1" a="1"/>
  <c r="K163" i="1" s="1"/>
  <c r="K164" i="1" a="1"/>
  <c r="K164" i="1" s="1"/>
  <c r="K165" i="1" a="1"/>
  <c r="K165" i="1" s="1"/>
  <c r="K166" i="1" a="1"/>
  <c r="K166" i="1" s="1"/>
  <c r="K167" i="1" a="1"/>
  <c r="K167" i="1" s="1"/>
  <c r="K168" i="1" a="1"/>
  <c r="K168" i="1" s="1"/>
  <c r="K169" i="1" a="1"/>
  <c r="K169" i="1" s="1"/>
  <c r="K170" i="1" a="1"/>
  <c r="K170" i="1" s="1"/>
  <c r="K171" i="1" a="1"/>
  <c r="K171" i="1" s="1"/>
  <c r="K172" i="1" a="1"/>
  <c r="K172" i="1" s="1"/>
  <c r="K173" i="1" a="1"/>
  <c r="K173" i="1" s="1"/>
  <c r="K174" i="1" a="1"/>
  <c r="K174" i="1" s="1"/>
  <c r="K175" i="1" a="1"/>
  <c r="K175" i="1" s="1"/>
  <c r="K176" i="1" a="1"/>
  <c r="K176" i="1" s="1"/>
  <c r="K177" i="1" a="1"/>
  <c r="K177" i="1" s="1"/>
  <c r="K178" i="1" a="1"/>
  <c r="K178" i="1" s="1"/>
  <c r="K179" i="1" a="1"/>
  <c r="K179" i="1" s="1"/>
  <c r="K180" i="1" a="1"/>
  <c r="K180" i="1" s="1"/>
  <c r="K181" i="1" a="1"/>
  <c r="K181" i="1" s="1"/>
  <c r="K182" i="1" a="1"/>
  <c r="K182" i="1" s="1"/>
  <c r="K183" i="1" a="1"/>
  <c r="K183" i="1" s="1"/>
  <c r="K184" i="1" a="1"/>
  <c r="K184" i="1" s="1"/>
  <c r="K185" i="1" a="1"/>
  <c r="K185" i="1" s="1"/>
  <c r="K186" i="1" a="1"/>
  <c r="K186" i="1" s="1"/>
  <c r="K187" i="1" a="1"/>
  <c r="K187" i="1" s="1"/>
  <c r="K188" i="1" a="1"/>
  <c r="K188" i="1" s="1"/>
  <c r="K189" i="1" a="1"/>
  <c r="K189" i="1" s="1"/>
  <c r="K190" i="1" a="1"/>
  <c r="K190" i="1" s="1"/>
  <c r="K191" i="1" a="1"/>
  <c r="K191" i="1" s="1"/>
  <c r="K192" i="1" a="1"/>
  <c r="K192" i="1" s="1"/>
  <c r="K193" i="1" a="1"/>
  <c r="K193" i="1" s="1"/>
  <c r="K194" i="1" a="1"/>
  <c r="K194" i="1" s="1"/>
  <c r="K195" i="1" a="1"/>
  <c r="K195" i="1" s="1"/>
  <c r="K196" i="1" a="1"/>
  <c r="K196" i="1" s="1"/>
  <c r="K197" i="1" a="1"/>
  <c r="K197" i="1" s="1"/>
  <c r="K198" i="1" a="1"/>
  <c r="K198" i="1" s="1"/>
  <c r="K199" i="1" a="1"/>
  <c r="K199" i="1" s="1"/>
  <c r="K200" i="1" a="1"/>
  <c r="K200" i="1" s="1"/>
  <c r="K201" i="1" a="1"/>
  <c r="K201" i="1" s="1"/>
  <c r="K202" i="1" a="1"/>
  <c r="K202" i="1" s="1"/>
  <c r="K203" i="1" a="1"/>
  <c r="K203" i="1" s="1"/>
  <c r="K204" i="1" a="1"/>
  <c r="K204" i="1" s="1"/>
  <c r="K205" i="1" a="1"/>
  <c r="K205" i="1" s="1"/>
  <c r="K206" i="1" a="1"/>
  <c r="K206" i="1" s="1"/>
  <c r="K207" i="1" a="1"/>
  <c r="K207" i="1" s="1"/>
  <c r="K208" i="1" a="1"/>
  <c r="K208" i="1" s="1"/>
  <c r="K209" i="1" a="1"/>
  <c r="K209" i="1" s="1"/>
  <c r="K210" i="1" a="1"/>
  <c r="K210" i="1" s="1"/>
  <c r="K211" i="1" a="1"/>
  <c r="K211" i="1" s="1"/>
  <c r="K212" i="1" a="1"/>
  <c r="K212" i="1" s="1"/>
  <c r="K213" i="1" a="1"/>
  <c r="K213" i="1" s="1"/>
  <c r="K214" i="1" a="1"/>
  <c r="K214" i="1" s="1"/>
  <c r="K215" i="1" a="1"/>
  <c r="K215" i="1" s="1"/>
  <c r="K216" i="1" a="1"/>
  <c r="K216" i="1" s="1"/>
  <c r="K217" i="1" a="1"/>
  <c r="K217" i="1" s="1"/>
  <c r="K218" i="1" a="1"/>
  <c r="K218" i="1" s="1"/>
  <c r="K219" i="1" a="1"/>
  <c r="K219" i="1" s="1"/>
  <c r="K220" i="1" a="1"/>
  <c r="K220" i="1" s="1"/>
  <c r="K221" i="1" a="1"/>
  <c r="K221" i="1" s="1"/>
  <c r="K222" i="1" a="1"/>
  <c r="K222" i="1" s="1"/>
  <c r="K223" i="1" a="1"/>
  <c r="K223" i="1" s="1"/>
  <c r="K224" i="1" a="1"/>
  <c r="K224" i="1" s="1"/>
  <c r="K225" i="1" a="1"/>
  <c r="K225" i="1" s="1"/>
  <c r="K226" i="1" a="1"/>
  <c r="K226" i="1" s="1"/>
  <c r="K227" i="1" a="1"/>
  <c r="K227" i="1" s="1"/>
  <c r="K228" i="1" a="1"/>
  <c r="K228" i="1" s="1"/>
  <c r="K229" i="1" a="1"/>
  <c r="K229" i="1" s="1"/>
  <c r="K230" i="1" a="1"/>
  <c r="K230" i="1" s="1"/>
  <c r="K231" i="1" a="1"/>
  <c r="K231" i="1" s="1"/>
  <c r="K232" i="1" a="1"/>
  <c r="K232" i="1" s="1"/>
  <c r="K233" i="1" a="1"/>
  <c r="K233" i="1" s="1"/>
  <c r="K234" i="1" a="1"/>
  <c r="K234" i="1" s="1"/>
  <c r="K235" i="1" a="1"/>
  <c r="K235" i="1" s="1"/>
  <c r="K236" i="1" a="1"/>
  <c r="K236" i="1" s="1"/>
  <c r="K237" i="1" a="1"/>
  <c r="K237" i="1" s="1"/>
  <c r="K238" i="1" a="1"/>
  <c r="K238" i="1" s="1"/>
  <c r="K239" i="1" a="1"/>
  <c r="K239" i="1" s="1"/>
  <c r="K240" i="1" a="1"/>
  <c r="K240" i="1" s="1"/>
  <c r="K241" i="1" a="1"/>
  <c r="K241" i="1" s="1"/>
  <c r="K242" i="1" a="1"/>
  <c r="K242" i="1" s="1"/>
  <c r="K243" i="1" a="1"/>
  <c r="K243" i="1" s="1"/>
  <c r="K244" i="1" a="1"/>
  <c r="K244" i="1" s="1"/>
  <c r="K245" i="1" a="1"/>
  <c r="K245" i="1" s="1"/>
  <c r="K246" i="1" a="1"/>
  <c r="K246" i="1" s="1"/>
  <c r="K247" i="1" a="1"/>
  <c r="K247" i="1" s="1"/>
  <c r="K248" i="1" a="1"/>
  <c r="K248" i="1" s="1"/>
  <c r="K249" i="1" a="1"/>
  <c r="K249" i="1" s="1"/>
  <c r="K250" i="1" a="1"/>
  <c r="K250" i="1" s="1"/>
  <c r="K251" i="1" a="1"/>
  <c r="K251" i="1" s="1"/>
  <c r="K252" i="1" a="1"/>
  <c r="K252" i="1" s="1"/>
  <c r="K253" i="1" a="1"/>
  <c r="K253" i="1" s="1"/>
  <c r="K254" i="1" a="1"/>
  <c r="K254" i="1" s="1"/>
  <c r="K255" i="1" a="1"/>
  <c r="K255" i="1" s="1"/>
  <c r="K256" i="1" a="1"/>
  <c r="K256" i="1" s="1"/>
  <c r="K257" i="1" a="1"/>
  <c r="K257" i="1" s="1"/>
  <c r="K258" i="1" a="1"/>
  <c r="K258" i="1" s="1"/>
  <c r="K259" i="1" a="1"/>
  <c r="K259" i="1" s="1"/>
  <c r="K260" i="1" a="1"/>
  <c r="K260" i="1" s="1"/>
  <c r="K261" i="1" a="1"/>
  <c r="K261" i="1" s="1"/>
  <c r="K262" i="1" a="1"/>
  <c r="K262" i="1" s="1"/>
  <c r="K263" i="1" a="1"/>
  <c r="K263" i="1" s="1"/>
  <c r="K264" i="1" a="1"/>
  <c r="K264" i="1" s="1"/>
  <c r="K265" i="1" a="1"/>
  <c r="K265" i="1" s="1"/>
  <c r="K266" i="1" a="1"/>
  <c r="K266" i="1" s="1"/>
  <c r="K267" i="1" a="1"/>
  <c r="K267" i="1" s="1"/>
  <c r="K268" i="1" a="1"/>
  <c r="K268" i="1" s="1"/>
  <c r="K269" i="1" a="1"/>
  <c r="K269" i="1" s="1"/>
  <c r="K270" i="1" a="1"/>
  <c r="K270" i="1" s="1"/>
  <c r="K271" i="1" a="1"/>
  <c r="K271" i="1" s="1"/>
  <c r="K272" i="1" a="1"/>
  <c r="K272" i="1" s="1"/>
  <c r="K273" i="1" a="1"/>
  <c r="K273" i="1" s="1"/>
  <c r="K274" i="1" a="1"/>
  <c r="K274" i="1" s="1"/>
  <c r="K275" i="1" a="1"/>
  <c r="K275" i="1" s="1"/>
  <c r="K276" i="1" a="1"/>
  <c r="K276" i="1" s="1"/>
  <c r="K277" i="1" a="1"/>
  <c r="K277" i="1" s="1"/>
  <c r="K278" i="1" a="1"/>
  <c r="K278" i="1" s="1"/>
  <c r="K279" i="1" a="1"/>
  <c r="K279" i="1" s="1"/>
  <c r="K280" i="1" a="1"/>
  <c r="K280" i="1" s="1"/>
  <c r="K281" i="1" a="1"/>
  <c r="K281" i="1" s="1"/>
  <c r="K282" i="1" a="1"/>
  <c r="K282" i="1" s="1"/>
  <c r="K283" i="1" a="1"/>
  <c r="K283" i="1" s="1"/>
  <c r="K284" i="1" a="1"/>
  <c r="K284" i="1" s="1"/>
  <c r="K285" i="1" a="1"/>
  <c r="K285" i="1" s="1"/>
  <c r="K286" i="1" a="1"/>
  <c r="K286" i="1" s="1"/>
  <c r="K287" i="1" a="1"/>
  <c r="K287" i="1" s="1"/>
  <c r="K288" i="1" a="1"/>
  <c r="K288" i="1" s="1"/>
  <c r="K289" i="1" a="1"/>
  <c r="K289" i="1" s="1"/>
  <c r="K290" i="1" a="1"/>
  <c r="K290" i="1" s="1"/>
  <c r="K291" i="1" a="1"/>
  <c r="K291" i="1" s="1"/>
  <c r="K292" i="1" a="1"/>
  <c r="K292" i="1" s="1"/>
  <c r="K293" i="1" a="1"/>
  <c r="K293" i="1" s="1"/>
  <c r="K294" i="1" a="1"/>
  <c r="K294" i="1" s="1"/>
  <c r="K295" i="1" a="1"/>
  <c r="K295" i="1" s="1"/>
  <c r="K296" i="1" a="1"/>
  <c r="K296" i="1" s="1"/>
  <c r="K297" i="1" a="1"/>
  <c r="K297" i="1" s="1"/>
  <c r="K298" i="1" a="1"/>
  <c r="K298" i="1" s="1"/>
  <c r="K299" i="1" a="1"/>
  <c r="K299" i="1" s="1"/>
  <c r="K300" i="1" a="1"/>
  <c r="K300" i="1" s="1"/>
  <c r="K301" i="1" a="1"/>
  <c r="K301" i="1" s="1"/>
  <c r="K302" i="1" a="1"/>
  <c r="K302" i="1" s="1"/>
  <c r="K303" i="1" a="1"/>
  <c r="K303" i="1" s="1"/>
  <c r="K304" i="1" a="1"/>
  <c r="K304" i="1" s="1"/>
  <c r="K305" i="1" a="1"/>
  <c r="K305" i="1" s="1"/>
  <c r="K306" i="1" a="1"/>
  <c r="K306" i="1" s="1"/>
  <c r="K307" i="1" a="1"/>
  <c r="K307" i="1" s="1"/>
  <c r="K308" i="1" a="1"/>
  <c r="K308" i="1" s="1"/>
  <c r="K309" i="1" a="1"/>
  <c r="K309" i="1" s="1"/>
  <c r="K310" i="1" a="1"/>
  <c r="K310" i="1" s="1"/>
  <c r="K311" i="1" a="1"/>
  <c r="K311" i="1" s="1"/>
  <c r="K312" i="1" a="1"/>
  <c r="K312" i="1" s="1"/>
  <c r="K313" i="1" a="1"/>
  <c r="K313" i="1" s="1"/>
  <c r="K314" i="1" a="1"/>
  <c r="K314" i="1" s="1"/>
  <c r="K315" i="1" a="1"/>
  <c r="K315" i="1" s="1"/>
  <c r="K316" i="1" a="1"/>
  <c r="K316" i="1" s="1"/>
  <c r="K317" i="1" a="1"/>
  <c r="K317" i="1" s="1"/>
  <c r="K318" i="1" a="1"/>
  <c r="K318" i="1" s="1"/>
  <c r="K319" i="1" a="1"/>
  <c r="K319" i="1" s="1"/>
  <c r="K320" i="1" a="1"/>
  <c r="K320" i="1" s="1"/>
  <c r="K321" i="1" a="1"/>
  <c r="K321" i="1" s="1"/>
  <c r="K322" i="1" a="1"/>
  <c r="K322" i="1" s="1"/>
  <c r="K323" i="1" a="1"/>
  <c r="K323" i="1" s="1"/>
  <c r="K324" i="1" a="1"/>
  <c r="K324" i="1" s="1"/>
  <c r="K325" i="1" a="1"/>
  <c r="K325" i="1" s="1"/>
  <c r="K326" i="1" a="1"/>
  <c r="K326" i="1" s="1"/>
  <c r="K327" i="1" a="1"/>
  <c r="K327" i="1" s="1"/>
  <c r="K328" i="1" a="1"/>
  <c r="K328" i="1" s="1"/>
  <c r="K329" i="1" a="1"/>
  <c r="K329" i="1" s="1"/>
  <c r="K330" i="1" a="1"/>
  <c r="K330" i="1" s="1"/>
  <c r="K331" i="1" a="1"/>
  <c r="K331" i="1" s="1"/>
  <c r="K332" i="1" a="1"/>
  <c r="K332" i="1" s="1"/>
  <c r="K333" i="1" a="1"/>
  <c r="K333" i="1" s="1"/>
  <c r="K334" i="1" a="1"/>
  <c r="K334" i="1" s="1"/>
  <c r="K335" i="1" a="1"/>
  <c r="K335" i="1" s="1"/>
  <c r="K336" i="1" a="1"/>
  <c r="K336" i="1" s="1"/>
  <c r="K337" i="1" a="1"/>
  <c r="K337" i="1" s="1"/>
  <c r="K338" i="1" a="1"/>
  <c r="K338" i="1" s="1"/>
  <c r="K339" i="1" a="1"/>
  <c r="K339" i="1" s="1"/>
  <c r="K340" i="1" a="1"/>
  <c r="K340" i="1" s="1"/>
  <c r="K341" i="1" a="1"/>
  <c r="K341" i="1" s="1"/>
  <c r="K342" i="1" a="1"/>
  <c r="K342" i="1" s="1"/>
  <c r="K343" i="1" a="1"/>
  <c r="K343" i="1" s="1"/>
  <c r="K344" i="1" a="1"/>
  <c r="K344" i="1" s="1"/>
  <c r="K345" i="1" a="1"/>
  <c r="K345" i="1" s="1"/>
  <c r="K346" i="1" a="1"/>
  <c r="K346" i="1" s="1"/>
  <c r="K347" i="1" a="1"/>
  <c r="K347" i="1" s="1"/>
  <c r="K348" i="1" a="1"/>
  <c r="K348" i="1" s="1"/>
  <c r="K349" i="1" a="1"/>
  <c r="K349" i="1" s="1"/>
  <c r="K350" i="1" a="1"/>
  <c r="K350" i="1" s="1"/>
  <c r="K351" i="1" a="1"/>
  <c r="K351" i="1" s="1"/>
  <c r="K352" i="1" a="1"/>
  <c r="K352" i="1" s="1"/>
  <c r="K353" i="1" a="1"/>
  <c r="K353" i="1" s="1"/>
  <c r="K354" i="1" a="1"/>
  <c r="K354" i="1" s="1"/>
  <c r="K355" i="1" a="1"/>
  <c r="K355" i="1" s="1"/>
  <c r="K356" i="1" a="1"/>
  <c r="K356" i="1" s="1"/>
  <c r="K357" i="1" a="1"/>
  <c r="K357" i="1" s="1"/>
  <c r="K358" i="1" a="1"/>
  <c r="K358" i="1" s="1"/>
  <c r="K359" i="1" a="1"/>
  <c r="K359" i="1" s="1"/>
  <c r="K360" i="1" a="1"/>
  <c r="K360" i="1" s="1"/>
  <c r="K361" i="1" a="1"/>
  <c r="K361" i="1" s="1"/>
  <c r="K362" i="1" a="1"/>
  <c r="K362" i="1" s="1"/>
  <c r="K363" i="1" a="1"/>
  <c r="K363" i="1" s="1"/>
  <c r="K364" i="1" a="1"/>
  <c r="K364" i="1" s="1"/>
  <c r="K365" i="1" a="1"/>
  <c r="K365" i="1" s="1"/>
  <c r="K366" i="1" a="1"/>
  <c r="K366" i="1" s="1"/>
  <c r="K367" i="1" a="1"/>
  <c r="K367" i="1" s="1"/>
  <c r="K368" i="1" a="1"/>
  <c r="K368" i="1" s="1"/>
  <c r="K369" i="1" a="1"/>
  <c r="K369" i="1" s="1"/>
  <c r="K370" i="1" a="1"/>
  <c r="K370" i="1" s="1"/>
  <c r="K371" i="1" a="1"/>
  <c r="K371" i="1" s="1"/>
  <c r="K372" i="1" a="1"/>
  <c r="K372" i="1" s="1"/>
  <c r="K373" i="1" a="1"/>
  <c r="K373" i="1" s="1"/>
  <c r="K374" i="1" a="1"/>
  <c r="K374" i="1" s="1"/>
  <c r="K375" i="1" a="1"/>
  <c r="K375" i="1" s="1"/>
  <c r="K376" i="1" a="1"/>
  <c r="K376" i="1" s="1"/>
  <c r="K377" i="1" a="1"/>
  <c r="K377" i="1" s="1"/>
  <c r="K378" i="1" a="1"/>
  <c r="K378" i="1" s="1"/>
  <c r="K379" i="1" a="1"/>
  <c r="K379" i="1" s="1"/>
  <c r="K380" i="1" a="1"/>
  <c r="K380" i="1" s="1"/>
  <c r="K381" i="1" a="1"/>
  <c r="K381" i="1" s="1"/>
  <c r="K382" i="1" a="1"/>
  <c r="K382" i="1" s="1"/>
  <c r="K383" i="1" a="1"/>
  <c r="K383" i="1" s="1"/>
  <c r="K384" i="1" a="1"/>
  <c r="K384" i="1" s="1"/>
  <c r="K385" i="1" a="1"/>
  <c r="K385" i="1" s="1"/>
  <c r="K386" i="1" a="1"/>
  <c r="K386" i="1" s="1"/>
  <c r="K387" i="1" a="1"/>
  <c r="K387" i="1" s="1"/>
  <c r="K388" i="1" a="1"/>
  <c r="K388" i="1" s="1"/>
  <c r="K389" i="1" a="1"/>
  <c r="K389" i="1" s="1"/>
  <c r="K390" i="1" a="1"/>
  <c r="K390" i="1" s="1"/>
  <c r="K391" i="1" a="1"/>
  <c r="K391" i="1" s="1"/>
  <c r="K392" i="1" a="1"/>
  <c r="K392" i="1" s="1"/>
  <c r="K393" i="1" a="1"/>
  <c r="K393" i="1" s="1"/>
  <c r="K394" i="1" a="1"/>
  <c r="K394" i="1" s="1"/>
  <c r="K395" i="1" a="1"/>
  <c r="K395" i="1" s="1"/>
  <c r="K396" i="1" a="1"/>
  <c r="K396" i="1" s="1"/>
  <c r="K397" i="1" a="1"/>
  <c r="K397" i="1" s="1"/>
  <c r="K398" i="1" a="1"/>
  <c r="K398" i="1" s="1"/>
  <c r="K399" i="1" a="1"/>
  <c r="K399" i="1" s="1"/>
  <c r="K400" i="1" a="1"/>
  <c r="K400" i="1" s="1"/>
  <c r="K401" i="1" a="1"/>
  <c r="K401" i="1" s="1"/>
  <c r="K402" i="1" a="1"/>
  <c r="K402" i="1" s="1"/>
  <c r="K403" i="1" a="1"/>
  <c r="K403" i="1" s="1"/>
  <c r="K404" i="1" a="1"/>
  <c r="K404" i="1" s="1"/>
  <c r="K405" i="1" a="1"/>
  <c r="K405" i="1" s="1"/>
  <c r="K406" i="1" a="1"/>
  <c r="K406" i="1" s="1"/>
  <c r="K407" i="1" a="1"/>
  <c r="K407" i="1" s="1"/>
  <c r="K408" i="1" a="1"/>
  <c r="K408" i="1" s="1"/>
  <c r="K409" i="1" a="1"/>
  <c r="K409" i="1" s="1"/>
  <c r="K410" i="1" a="1"/>
  <c r="K410" i="1" s="1"/>
  <c r="K411" i="1" a="1"/>
  <c r="K411" i="1" s="1"/>
  <c r="K412" i="1" a="1"/>
  <c r="K412" i="1" s="1"/>
  <c r="K413" i="1" a="1"/>
  <c r="K413" i="1" s="1"/>
  <c r="K414" i="1" a="1"/>
  <c r="K414" i="1" s="1"/>
  <c r="K415" i="1" a="1"/>
  <c r="K415" i="1" s="1"/>
  <c r="K416" i="1" a="1"/>
  <c r="K416" i="1" s="1"/>
  <c r="K417" i="1" a="1"/>
  <c r="K417" i="1" s="1"/>
  <c r="K418" i="1" a="1"/>
  <c r="K418" i="1" s="1"/>
  <c r="K419" i="1" a="1"/>
  <c r="K419" i="1" s="1"/>
  <c r="K420" i="1" a="1"/>
  <c r="K420" i="1" s="1"/>
  <c r="K421" i="1" a="1"/>
  <c r="K421" i="1" s="1"/>
  <c r="K422" i="1" a="1"/>
  <c r="K422" i="1" s="1"/>
  <c r="K423" i="1" a="1"/>
  <c r="K423" i="1" s="1"/>
  <c r="K424" i="1" a="1"/>
  <c r="K424" i="1" s="1"/>
  <c r="K425" i="1" a="1"/>
  <c r="K425" i="1" s="1"/>
  <c r="K426" i="1" a="1"/>
  <c r="K426" i="1" s="1"/>
  <c r="K427" i="1" a="1"/>
  <c r="K427" i="1" s="1"/>
  <c r="K428" i="1" a="1"/>
  <c r="K428" i="1" s="1"/>
  <c r="K429" i="1" a="1"/>
  <c r="K429" i="1" s="1"/>
  <c r="K430" i="1" a="1"/>
  <c r="K430" i="1" s="1"/>
  <c r="K431" i="1" a="1"/>
  <c r="K431" i="1" s="1"/>
  <c r="K432" i="1" a="1"/>
  <c r="K432" i="1" s="1"/>
  <c r="K433" i="1" a="1"/>
  <c r="K433" i="1" s="1"/>
  <c r="K434" i="1" a="1"/>
  <c r="K434" i="1" s="1"/>
  <c r="K435" i="1" a="1"/>
  <c r="K435" i="1" s="1"/>
  <c r="K436" i="1" a="1"/>
  <c r="K436" i="1" s="1"/>
  <c r="K437" i="1" a="1"/>
  <c r="K437" i="1" s="1"/>
  <c r="K438" i="1" a="1"/>
  <c r="K438" i="1" s="1"/>
  <c r="K439" i="1" a="1"/>
  <c r="K439" i="1" s="1"/>
  <c r="K440" i="1" a="1"/>
  <c r="K440" i="1" s="1"/>
  <c r="K441" i="1" a="1"/>
  <c r="K441" i="1" s="1"/>
  <c r="K442" i="1" a="1"/>
  <c r="K442" i="1" s="1"/>
  <c r="K443" i="1" a="1"/>
  <c r="K443" i="1" s="1"/>
  <c r="K444" i="1" a="1"/>
  <c r="K444" i="1" s="1"/>
  <c r="K445" i="1" a="1"/>
  <c r="K445" i="1" s="1"/>
  <c r="K446" i="1" a="1"/>
  <c r="K446" i="1" s="1"/>
  <c r="K447" i="1" a="1"/>
  <c r="K447" i="1" s="1"/>
  <c r="K448" i="1" a="1"/>
  <c r="K448" i="1" s="1"/>
  <c r="K449" i="1" a="1"/>
  <c r="K449" i="1" s="1"/>
  <c r="K450" i="1" a="1"/>
  <c r="K450" i="1" s="1"/>
  <c r="K451" i="1" a="1"/>
  <c r="K451" i="1" s="1"/>
  <c r="K452" i="1" a="1"/>
  <c r="K452" i="1" s="1"/>
  <c r="K453" i="1" a="1"/>
  <c r="K453" i="1" s="1"/>
  <c r="K454" i="1" a="1"/>
  <c r="K454" i="1" s="1"/>
  <c r="K455" i="1" a="1"/>
  <c r="K455" i="1" s="1"/>
  <c r="K456" i="1" a="1"/>
  <c r="K456" i="1" s="1"/>
  <c r="K457" i="1" a="1"/>
  <c r="K457" i="1" s="1"/>
  <c r="K458" i="1" a="1"/>
  <c r="K458" i="1" s="1"/>
  <c r="K459" i="1" a="1"/>
  <c r="K459" i="1" s="1"/>
  <c r="K460" i="1" a="1"/>
  <c r="K460" i="1" s="1"/>
  <c r="K461" i="1" a="1"/>
  <c r="K461" i="1" s="1"/>
  <c r="K462" i="1" a="1"/>
  <c r="K462" i="1" s="1"/>
  <c r="K463" i="1" a="1"/>
  <c r="K463" i="1" s="1"/>
  <c r="K464" i="1" a="1"/>
  <c r="K464" i="1" s="1"/>
  <c r="K465" i="1" a="1"/>
  <c r="K465" i="1" s="1"/>
  <c r="K466" i="1" a="1"/>
  <c r="K466" i="1" s="1"/>
  <c r="K467" i="1" a="1"/>
  <c r="K467" i="1" s="1"/>
  <c r="K468" i="1" a="1"/>
  <c r="K468" i="1" s="1"/>
  <c r="K469" i="1" a="1"/>
  <c r="K469" i="1" s="1"/>
  <c r="K470" i="1" a="1"/>
  <c r="K470" i="1" s="1"/>
  <c r="K471" i="1" a="1"/>
  <c r="K471" i="1" s="1"/>
  <c r="K472" i="1" a="1"/>
  <c r="K472" i="1" s="1"/>
  <c r="K473" i="1" a="1"/>
  <c r="K473" i="1" s="1"/>
  <c r="K474" i="1" a="1"/>
  <c r="K474" i="1" s="1"/>
  <c r="K475" i="1" a="1"/>
  <c r="K475" i="1" s="1"/>
  <c r="K476" i="1" a="1"/>
  <c r="K476" i="1" s="1"/>
  <c r="K477" i="1" a="1"/>
  <c r="K477" i="1" s="1"/>
  <c r="K478" i="1" a="1"/>
  <c r="K478" i="1" s="1"/>
  <c r="K479" i="1" a="1"/>
  <c r="K479" i="1" s="1"/>
  <c r="K480" i="1" a="1"/>
  <c r="K480" i="1" s="1"/>
  <c r="K481" i="1" a="1"/>
  <c r="K481" i="1" s="1"/>
  <c r="K482" i="1" a="1"/>
  <c r="K482" i="1" s="1"/>
  <c r="K483" i="1" a="1"/>
  <c r="K483" i="1" s="1"/>
  <c r="K484" i="1" a="1"/>
  <c r="K484" i="1" s="1"/>
  <c r="K485" i="1" a="1"/>
  <c r="K485" i="1" s="1"/>
  <c r="K486" i="1" a="1"/>
  <c r="K486" i="1" s="1"/>
  <c r="K487" i="1" a="1"/>
  <c r="K487" i="1" s="1"/>
  <c r="K488" i="1" a="1"/>
  <c r="K488" i="1" s="1"/>
  <c r="K489" i="1" a="1"/>
  <c r="K489" i="1" s="1"/>
  <c r="K490" i="1" a="1"/>
  <c r="K490" i="1" s="1"/>
  <c r="K491" i="1" a="1"/>
  <c r="K491" i="1" s="1"/>
  <c r="K492" i="1" a="1"/>
  <c r="K492" i="1" s="1"/>
  <c r="K493" i="1" a="1"/>
  <c r="K493" i="1" s="1"/>
  <c r="K494" i="1" a="1"/>
  <c r="K494" i="1" s="1"/>
  <c r="K495" i="1" a="1"/>
  <c r="K495" i="1" s="1"/>
  <c r="K496" i="1" a="1"/>
  <c r="K496" i="1" s="1"/>
  <c r="K497" i="1" a="1"/>
  <c r="K497" i="1" s="1"/>
  <c r="K498" i="1" a="1"/>
  <c r="K498" i="1" s="1"/>
  <c r="K499" i="1" a="1"/>
  <c r="K499" i="1" s="1"/>
  <c r="K500" i="1" a="1"/>
  <c r="K500" i="1" s="1"/>
  <c r="K501" i="1" a="1"/>
  <c r="K501" i="1" s="1"/>
  <c r="K502" i="1" a="1"/>
  <c r="K502" i="1" s="1"/>
  <c r="K503" i="1" a="1"/>
  <c r="K503" i="1" s="1"/>
  <c r="K504" i="1" a="1"/>
  <c r="K504" i="1" s="1"/>
  <c r="K505" i="1" a="1"/>
  <c r="K505" i="1" s="1"/>
  <c r="K506" i="1" a="1"/>
  <c r="K506" i="1" s="1"/>
  <c r="K507" i="1" a="1"/>
  <c r="K507" i="1" s="1"/>
  <c r="K508" i="1" a="1"/>
  <c r="K508" i="1" s="1"/>
  <c r="K509" i="1" a="1"/>
  <c r="K509" i="1" s="1"/>
  <c r="K510" i="1" a="1"/>
  <c r="K510" i="1" s="1"/>
  <c r="K511" i="1" a="1"/>
  <c r="K511" i="1" s="1"/>
  <c r="K512" i="1" a="1"/>
  <c r="K512" i="1" s="1"/>
  <c r="K513" i="1" a="1"/>
  <c r="K513" i="1" s="1"/>
  <c r="K514" i="1" a="1"/>
  <c r="K514" i="1" s="1"/>
  <c r="K515" i="1" a="1"/>
  <c r="K515" i="1" s="1"/>
  <c r="K516" i="1" a="1"/>
  <c r="K516" i="1" s="1"/>
  <c r="K517" i="1" a="1"/>
  <c r="K517" i="1" s="1"/>
  <c r="K518" i="1" a="1"/>
  <c r="K518" i="1" s="1"/>
  <c r="K519" i="1" a="1"/>
  <c r="K519" i="1" s="1"/>
  <c r="K520" i="1" a="1"/>
  <c r="K520" i="1" s="1"/>
  <c r="K521" i="1" a="1"/>
  <c r="K521" i="1" s="1"/>
  <c r="K522" i="1" a="1"/>
  <c r="K522" i="1" s="1"/>
  <c r="K523" i="1" a="1"/>
  <c r="K523" i="1" s="1"/>
  <c r="K524" i="1" a="1"/>
  <c r="K524" i="1" s="1"/>
  <c r="K525" i="1" a="1"/>
  <c r="K525" i="1" s="1"/>
  <c r="K526" i="1" a="1"/>
  <c r="K526" i="1" s="1"/>
  <c r="K527" i="1" a="1"/>
  <c r="K527" i="1" s="1"/>
  <c r="K528" i="1" a="1"/>
  <c r="K528" i="1" s="1"/>
  <c r="K529" i="1" a="1"/>
  <c r="K529" i="1" s="1"/>
  <c r="K530" i="1" a="1"/>
  <c r="K530" i="1" s="1"/>
  <c r="K531" i="1" a="1"/>
  <c r="K531" i="1" s="1"/>
  <c r="K532" i="1" a="1"/>
  <c r="K532" i="1" s="1"/>
  <c r="K533" i="1" a="1"/>
  <c r="K533" i="1" s="1"/>
  <c r="K534" i="1" a="1"/>
  <c r="K534" i="1" s="1"/>
  <c r="K535" i="1" a="1"/>
  <c r="K535" i="1" s="1"/>
  <c r="K536" i="1" a="1"/>
  <c r="K536" i="1" s="1"/>
  <c r="K537" i="1" a="1"/>
  <c r="K537" i="1" s="1"/>
  <c r="K538" i="1" a="1"/>
  <c r="K538" i="1" s="1"/>
  <c r="K539" i="1" a="1"/>
  <c r="K539" i="1" s="1"/>
  <c r="K540" i="1" a="1"/>
  <c r="K540" i="1" s="1"/>
  <c r="K541" i="1" a="1"/>
  <c r="K541" i="1" s="1"/>
  <c r="K542" i="1" a="1"/>
  <c r="K542" i="1" s="1"/>
  <c r="K543" i="1" a="1"/>
  <c r="K543" i="1" s="1"/>
  <c r="K544" i="1" a="1"/>
  <c r="K544" i="1" s="1"/>
  <c r="K545" i="1" a="1"/>
  <c r="K545" i="1" s="1"/>
  <c r="K546" i="1" a="1"/>
  <c r="K546" i="1" s="1"/>
  <c r="K547" i="1" a="1"/>
  <c r="K547" i="1" s="1"/>
  <c r="K548" i="1" a="1"/>
  <c r="K548" i="1" s="1"/>
  <c r="K549" i="1" a="1"/>
  <c r="K549" i="1" s="1"/>
  <c r="K550" i="1" a="1"/>
  <c r="K550" i="1" s="1"/>
  <c r="K551" i="1" a="1"/>
  <c r="K551" i="1" s="1"/>
  <c r="K552" i="1" a="1"/>
  <c r="K552" i="1" s="1"/>
  <c r="K553" i="1" a="1"/>
  <c r="K553" i="1" s="1"/>
  <c r="K554" i="1" a="1"/>
  <c r="K554" i="1" s="1"/>
  <c r="K555" i="1" a="1"/>
  <c r="K555" i="1" s="1"/>
  <c r="K556" i="1" a="1"/>
  <c r="K556" i="1" s="1"/>
  <c r="K557" i="1" a="1"/>
  <c r="K557" i="1" s="1"/>
  <c r="K558" i="1" a="1"/>
  <c r="K558" i="1" s="1"/>
  <c r="K559" i="1" a="1"/>
  <c r="K559" i="1" s="1"/>
  <c r="K560" i="1" a="1"/>
  <c r="K560" i="1" s="1"/>
  <c r="K561" i="1" a="1"/>
  <c r="K561" i="1" s="1"/>
  <c r="K562" i="1" a="1"/>
  <c r="K562" i="1" s="1"/>
  <c r="K563" i="1" a="1"/>
  <c r="K563" i="1" s="1"/>
  <c r="K564" i="1" a="1"/>
  <c r="K564" i="1" s="1"/>
  <c r="K565" i="1" a="1"/>
  <c r="K565" i="1" s="1"/>
  <c r="K566" i="1" a="1"/>
  <c r="K566" i="1" s="1"/>
  <c r="K567" i="1" a="1"/>
  <c r="K567" i="1" s="1"/>
  <c r="K568" i="1" a="1"/>
  <c r="K568" i="1" s="1"/>
  <c r="K569" i="1" a="1"/>
  <c r="K569" i="1" s="1"/>
  <c r="K570" i="1" a="1"/>
  <c r="K570" i="1" s="1"/>
  <c r="K571" i="1" a="1"/>
  <c r="K571" i="1" s="1"/>
  <c r="K572" i="1" a="1"/>
  <c r="K572" i="1" s="1"/>
  <c r="K573" i="1" a="1"/>
  <c r="K573" i="1" s="1"/>
  <c r="K574" i="1" a="1"/>
  <c r="K574" i="1" s="1"/>
  <c r="K575" i="1" a="1"/>
  <c r="K575" i="1" s="1"/>
  <c r="K576" i="1" a="1"/>
  <c r="K576" i="1" s="1"/>
  <c r="K577" i="1" a="1"/>
  <c r="K577" i="1" s="1"/>
  <c r="K578" i="1" a="1"/>
  <c r="K578" i="1" s="1"/>
  <c r="K579" i="1" a="1"/>
  <c r="K579" i="1" s="1"/>
  <c r="K580" i="1" a="1"/>
  <c r="K580" i="1" s="1"/>
  <c r="K581" i="1" a="1"/>
  <c r="K581" i="1" s="1"/>
  <c r="K582" i="1" a="1"/>
  <c r="K582" i="1" s="1"/>
  <c r="K583" i="1" a="1"/>
  <c r="K583" i="1" s="1"/>
  <c r="K584" i="1" a="1"/>
  <c r="K584" i="1" s="1"/>
  <c r="K585" i="1" a="1"/>
  <c r="K585" i="1" s="1"/>
  <c r="K586" i="1" a="1"/>
  <c r="K586" i="1" s="1"/>
  <c r="K587" i="1" a="1"/>
  <c r="K587" i="1" s="1"/>
  <c r="K588" i="1" a="1"/>
  <c r="K588" i="1" s="1"/>
  <c r="K589" i="1" a="1"/>
  <c r="K589" i="1" s="1"/>
  <c r="K590" i="1" a="1"/>
  <c r="K590" i="1" s="1"/>
  <c r="K591" i="1" a="1"/>
  <c r="K591" i="1" s="1"/>
  <c r="K592" i="1" a="1"/>
  <c r="K592" i="1" s="1"/>
  <c r="K593" i="1" a="1"/>
  <c r="K593" i="1" s="1"/>
  <c r="K594" i="1" a="1"/>
  <c r="K594" i="1" s="1"/>
  <c r="K595" i="1" a="1"/>
  <c r="K595" i="1" s="1"/>
  <c r="K596" i="1" a="1"/>
  <c r="K596" i="1" s="1"/>
  <c r="K597" i="1" a="1"/>
  <c r="K597" i="1" s="1"/>
  <c r="K598" i="1" a="1"/>
  <c r="K598" i="1" s="1"/>
  <c r="K599" i="1" a="1"/>
  <c r="K599" i="1" s="1"/>
  <c r="K600" i="1" a="1"/>
  <c r="K600" i="1" s="1"/>
  <c r="K601" i="1" a="1"/>
  <c r="K601" i="1" s="1"/>
  <c r="K602" i="1" a="1"/>
  <c r="K602" i="1" s="1"/>
  <c r="K603" i="1" a="1"/>
  <c r="K603" i="1" s="1"/>
  <c r="K604" i="1" a="1"/>
  <c r="K604" i="1" s="1"/>
  <c r="K605" i="1" a="1"/>
  <c r="K605" i="1" s="1"/>
  <c r="K606" i="1" a="1"/>
  <c r="K606" i="1" s="1"/>
  <c r="K607" i="1" a="1"/>
  <c r="K607" i="1" s="1"/>
  <c r="K608" i="1" a="1"/>
  <c r="K608" i="1" s="1"/>
  <c r="K609" i="1" a="1"/>
  <c r="K609" i="1" s="1"/>
  <c r="K610" i="1" a="1"/>
  <c r="K610" i="1" s="1"/>
  <c r="K611" i="1" a="1"/>
  <c r="K611" i="1" s="1"/>
  <c r="K612" i="1" a="1"/>
  <c r="K612" i="1" s="1"/>
  <c r="K613" i="1" a="1"/>
  <c r="K613" i="1" s="1"/>
  <c r="K614" i="1" a="1"/>
  <c r="K614" i="1" s="1"/>
  <c r="K615" i="1" a="1"/>
  <c r="K615" i="1" s="1"/>
  <c r="K616" i="1" a="1"/>
  <c r="K616" i="1" s="1"/>
  <c r="K617" i="1" a="1"/>
  <c r="K617" i="1" s="1"/>
  <c r="K618" i="1" a="1"/>
  <c r="K618" i="1" s="1"/>
  <c r="K619" i="1" a="1"/>
  <c r="K619" i="1" s="1"/>
  <c r="K620" i="1" a="1"/>
  <c r="K620" i="1" s="1"/>
  <c r="K621" i="1" a="1"/>
  <c r="K621" i="1" s="1"/>
  <c r="K622" i="1" a="1"/>
  <c r="K622" i="1" s="1"/>
  <c r="K623" i="1" a="1"/>
  <c r="K623" i="1" s="1"/>
  <c r="K624" i="1" a="1"/>
  <c r="K624" i="1" s="1"/>
  <c r="K625" i="1" a="1"/>
  <c r="K625" i="1" s="1"/>
  <c r="K626" i="1" a="1"/>
  <c r="K626" i="1" s="1"/>
  <c r="K627" i="1" a="1"/>
  <c r="K627" i="1" s="1"/>
  <c r="K628" i="1" a="1"/>
  <c r="K628" i="1" s="1"/>
  <c r="K629" i="1" a="1"/>
  <c r="K629" i="1" s="1"/>
  <c r="K630" i="1" a="1"/>
  <c r="K630" i="1" s="1"/>
  <c r="K631" i="1" a="1"/>
  <c r="K631" i="1" s="1"/>
  <c r="K632" i="1" a="1"/>
  <c r="K632" i="1" s="1"/>
  <c r="K633" i="1" a="1"/>
  <c r="K633" i="1" s="1"/>
  <c r="K634" i="1" a="1"/>
  <c r="K634" i="1" s="1"/>
  <c r="K635" i="1" a="1"/>
  <c r="K635" i="1" s="1"/>
  <c r="K636" i="1" a="1"/>
  <c r="K636" i="1" s="1"/>
  <c r="K637" i="1" a="1"/>
  <c r="K637" i="1" s="1"/>
  <c r="K638" i="1" a="1"/>
  <c r="K638" i="1" s="1"/>
  <c r="K639" i="1" a="1"/>
  <c r="K639" i="1" s="1"/>
  <c r="K640" i="1" a="1"/>
  <c r="K640" i="1" s="1"/>
  <c r="K641" i="1" a="1"/>
  <c r="K641" i="1" s="1"/>
  <c r="K642" i="1" a="1"/>
  <c r="K642" i="1" s="1"/>
  <c r="K643" i="1" a="1"/>
  <c r="K643" i="1" s="1"/>
  <c r="K644" i="1" a="1"/>
  <c r="K644" i="1" s="1"/>
  <c r="K645" i="1" a="1"/>
  <c r="K645" i="1" s="1"/>
  <c r="K646" i="1" a="1"/>
  <c r="K646" i="1" s="1"/>
  <c r="K647" i="1" a="1"/>
  <c r="K647" i="1" s="1"/>
  <c r="K648" i="1" a="1"/>
  <c r="K648" i="1" s="1"/>
  <c r="K649" i="1" a="1"/>
  <c r="K649" i="1" s="1"/>
  <c r="K650" i="1" a="1"/>
  <c r="K650" i="1" s="1"/>
  <c r="K651" i="1" a="1"/>
  <c r="K651" i="1" s="1"/>
  <c r="K652" i="1" a="1"/>
  <c r="K652" i="1" s="1"/>
  <c r="K653" i="1" a="1"/>
  <c r="K653" i="1" s="1"/>
  <c r="K654" i="1" a="1"/>
  <c r="K654" i="1" s="1"/>
  <c r="K655" i="1" a="1"/>
  <c r="K655" i="1" s="1"/>
  <c r="K656" i="1" a="1"/>
  <c r="K656" i="1" s="1"/>
  <c r="K657" i="1" a="1"/>
  <c r="K657" i="1" s="1"/>
  <c r="K658" i="1" a="1"/>
  <c r="K658" i="1" s="1"/>
  <c r="K659" i="1" a="1"/>
  <c r="K659" i="1" s="1"/>
  <c r="K660" i="1" a="1"/>
  <c r="K660" i="1" s="1"/>
  <c r="K661" i="1" a="1"/>
  <c r="K661" i="1" s="1"/>
  <c r="K662" i="1" a="1"/>
  <c r="K662" i="1" s="1"/>
  <c r="K663" i="1" a="1"/>
  <c r="K663" i="1" s="1"/>
  <c r="K664" i="1" a="1"/>
  <c r="K664" i="1" s="1"/>
  <c r="K665" i="1" a="1"/>
  <c r="K665" i="1" s="1"/>
  <c r="K666" i="1" a="1"/>
  <c r="K666" i="1" s="1"/>
  <c r="K667" i="1" a="1"/>
  <c r="K667" i="1" s="1"/>
  <c r="K668" i="1" a="1"/>
  <c r="K668" i="1" s="1"/>
  <c r="K669" i="1" a="1"/>
  <c r="K669" i="1" s="1"/>
  <c r="K670" i="1" a="1"/>
  <c r="K670" i="1" s="1"/>
  <c r="K671" i="1" a="1"/>
  <c r="K671" i="1" s="1"/>
  <c r="K672" i="1" a="1"/>
  <c r="K672" i="1" s="1"/>
  <c r="K673" i="1" a="1"/>
  <c r="K673" i="1" s="1"/>
  <c r="K674" i="1" a="1"/>
  <c r="K674" i="1" s="1"/>
  <c r="K675" i="1" a="1"/>
  <c r="K675" i="1" s="1"/>
  <c r="K676" i="1" a="1"/>
  <c r="K676" i="1" s="1"/>
  <c r="K677" i="1" a="1"/>
  <c r="K677" i="1" s="1"/>
  <c r="K678" i="1" a="1"/>
  <c r="K678" i="1" s="1"/>
  <c r="K679" i="1" a="1"/>
  <c r="K679" i="1" s="1"/>
  <c r="K680" i="1" a="1"/>
  <c r="K680" i="1" s="1"/>
  <c r="K681" i="1" a="1"/>
  <c r="K681" i="1" s="1"/>
  <c r="K682" i="1" a="1"/>
  <c r="K682" i="1" s="1"/>
  <c r="K683" i="1" a="1"/>
  <c r="K683" i="1" s="1"/>
  <c r="K684" i="1" a="1"/>
  <c r="K684" i="1" s="1"/>
  <c r="K685" i="1" a="1"/>
  <c r="K685" i="1" s="1"/>
  <c r="K686" i="1" a="1"/>
  <c r="K686" i="1" s="1"/>
  <c r="K687" i="1" a="1"/>
  <c r="K687" i="1" s="1"/>
  <c r="K688" i="1" a="1"/>
  <c r="K688" i="1" s="1"/>
  <c r="K689" i="1" a="1"/>
  <c r="K689" i="1" s="1"/>
  <c r="K690" i="1" a="1"/>
  <c r="K690" i="1" s="1"/>
  <c r="K691" i="1" a="1"/>
  <c r="K691" i="1" s="1"/>
  <c r="K692" i="1" a="1"/>
  <c r="K692" i="1" s="1"/>
  <c r="K693" i="1" a="1"/>
  <c r="K693" i="1" s="1"/>
  <c r="K694" i="1" a="1"/>
  <c r="K694" i="1" s="1"/>
  <c r="K695" i="1" a="1"/>
  <c r="K695" i="1" s="1"/>
  <c r="K696" i="1" a="1"/>
  <c r="K696" i="1" s="1"/>
  <c r="K697" i="1" a="1"/>
  <c r="K697" i="1" s="1"/>
  <c r="K698" i="1" a="1"/>
  <c r="K698" i="1" s="1"/>
  <c r="K699" i="1" a="1"/>
  <c r="K699" i="1" s="1"/>
  <c r="K700" i="1" a="1"/>
  <c r="K700" i="1" s="1"/>
  <c r="K701" i="1" a="1"/>
  <c r="K701" i="1" s="1"/>
  <c r="K702" i="1" a="1"/>
  <c r="K702" i="1" s="1"/>
  <c r="K703" i="1" a="1"/>
  <c r="K703" i="1" s="1"/>
  <c r="K704" i="1" a="1"/>
  <c r="K704" i="1" s="1"/>
  <c r="K705" i="1" a="1"/>
  <c r="K705" i="1" s="1"/>
  <c r="K706" i="1" a="1"/>
  <c r="K706" i="1" s="1"/>
  <c r="K707" i="1" a="1"/>
  <c r="K707" i="1" s="1"/>
  <c r="K708" i="1" a="1"/>
  <c r="K708" i="1" s="1"/>
  <c r="K709" i="1" a="1"/>
  <c r="K709" i="1" s="1"/>
  <c r="K710" i="1" a="1"/>
  <c r="K710" i="1" s="1"/>
  <c r="K711" i="1" a="1"/>
  <c r="K711" i="1" s="1"/>
  <c r="K712" i="1" a="1"/>
  <c r="K712" i="1" s="1"/>
  <c r="K713" i="1" a="1"/>
  <c r="K713" i="1" s="1"/>
  <c r="K714" i="1" a="1"/>
  <c r="K714" i="1" s="1"/>
  <c r="K715" i="1" a="1"/>
  <c r="K715" i="1" s="1"/>
  <c r="K716" i="1" a="1"/>
  <c r="K716" i="1" s="1"/>
  <c r="K717" i="1" a="1"/>
  <c r="K717" i="1" s="1"/>
  <c r="K718" i="1" a="1"/>
  <c r="K718" i="1" s="1"/>
  <c r="K719" i="1" a="1"/>
  <c r="K719" i="1" s="1"/>
  <c r="K720" i="1" a="1"/>
  <c r="K720" i="1" s="1"/>
  <c r="K721" i="1" a="1"/>
  <c r="K721" i="1" s="1"/>
  <c r="K722" i="1" a="1"/>
  <c r="K722" i="1" s="1"/>
  <c r="K723" i="1" a="1"/>
  <c r="K723" i="1" s="1"/>
  <c r="K724" i="1" a="1"/>
  <c r="K724" i="1" s="1"/>
  <c r="K725" i="1" a="1"/>
  <c r="K725" i="1" s="1"/>
  <c r="K726" i="1" a="1"/>
  <c r="K726" i="1" s="1"/>
  <c r="K727" i="1" a="1"/>
  <c r="K727" i="1" s="1"/>
  <c r="K728" i="1" a="1"/>
  <c r="K728" i="1" s="1"/>
  <c r="K729" i="1" a="1"/>
  <c r="K729" i="1" s="1"/>
  <c r="K730" i="1" a="1"/>
  <c r="K730" i="1" s="1"/>
  <c r="K731" i="1" a="1"/>
  <c r="K731" i="1" s="1"/>
  <c r="K732" i="1" a="1"/>
  <c r="K732" i="1" s="1"/>
  <c r="K733" i="1" a="1"/>
  <c r="K733" i="1" s="1"/>
  <c r="K734" i="1" a="1"/>
  <c r="K734" i="1" s="1"/>
  <c r="K735" i="1" a="1"/>
  <c r="K735" i="1" s="1"/>
  <c r="K736" i="1" a="1"/>
  <c r="K736" i="1" s="1"/>
  <c r="K737" i="1" a="1"/>
  <c r="K737" i="1" s="1"/>
  <c r="K738" i="1" a="1"/>
  <c r="K738" i="1" s="1"/>
  <c r="K739" i="1" a="1"/>
  <c r="K739" i="1" s="1"/>
  <c r="K740" i="1" a="1"/>
  <c r="K740" i="1" s="1"/>
  <c r="K741" i="1" a="1"/>
  <c r="K741" i="1" s="1"/>
  <c r="K742" i="1" a="1"/>
  <c r="K742" i="1" s="1"/>
  <c r="K743" i="1" a="1"/>
  <c r="K743" i="1" s="1"/>
  <c r="K744" i="1" a="1"/>
  <c r="K744" i="1" s="1"/>
  <c r="K745" i="1" a="1"/>
  <c r="K745" i="1" s="1"/>
  <c r="K746" i="1" a="1"/>
  <c r="K746" i="1" s="1"/>
  <c r="K747" i="1" a="1"/>
  <c r="K747" i="1" s="1"/>
  <c r="K748" i="1" a="1"/>
  <c r="K748" i="1" s="1"/>
  <c r="K749" i="1" a="1"/>
  <c r="K749" i="1" s="1"/>
  <c r="K750" i="1" a="1"/>
  <c r="K750" i="1" s="1"/>
  <c r="K751" i="1" a="1"/>
  <c r="K751" i="1" s="1"/>
  <c r="K752" i="1" a="1"/>
  <c r="K752" i="1" s="1"/>
  <c r="K753" i="1" a="1"/>
  <c r="K753" i="1" s="1"/>
  <c r="K754" i="1" a="1"/>
  <c r="K754" i="1" s="1"/>
  <c r="K755" i="1" a="1"/>
  <c r="K755" i="1" s="1"/>
  <c r="K756" i="1" a="1"/>
  <c r="K756" i="1" s="1"/>
  <c r="K757" i="1" a="1"/>
  <c r="K757" i="1" s="1"/>
  <c r="K758" i="1" a="1"/>
  <c r="K758" i="1" s="1"/>
  <c r="K759" i="1" a="1"/>
  <c r="K759" i="1" s="1"/>
  <c r="K760" i="1" a="1"/>
  <c r="K760" i="1" s="1"/>
  <c r="K761" i="1" a="1"/>
  <c r="K761" i="1" s="1"/>
  <c r="K762" i="1" a="1"/>
  <c r="K762" i="1" s="1"/>
  <c r="K763" i="1" a="1"/>
  <c r="K763" i="1" s="1"/>
  <c r="K764" i="1" a="1"/>
  <c r="K764" i="1" s="1"/>
  <c r="K765" i="1" a="1"/>
  <c r="K765" i="1" s="1"/>
  <c r="K766" i="1" a="1"/>
  <c r="K766" i="1" s="1"/>
  <c r="K767" i="1" a="1"/>
  <c r="K767" i="1" s="1"/>
  <c r="K768" i="1" a="1"/>
  <c r="K768" i="1" s="1"/>
  <c r="K769" i="1" a="1"/>
  <c r="K769" i="1" s="1"/>
  <c r="K770" i="1" a="1"/>
  <c r="K770" i="1" s="1"/>
  <c r="K771" i="1" a="1"/>
  <c r="K771" i="1" s="1"/>
  <c r="K772" i="1" a="1"/>
  <c r="K772" i="1" s="1"/>
  <c r="K773" i="1" a="1"/>
  <c r="K773" i="1" s="1"/>
  <c r="K774" i="1" a="1"/>
  <c r="K774" i="1" s="1"/>
  <c r="K775" i="1" a="1"/>
  <c r="K775" i="1" s="1"/>
  <c r="K776" i="1" a="1"/>
  <c r="K776" i="1" s="1"/>
  <c r="K777" i="1" a="1"/>
  <c r="K777" i="1" s="1"/>
  <c r="K778" i="1" a="1"/>
  <c r="K778" i="1" s="1"/>
  <c r="K779" i="1" a="1"/>
  <c r="K779" i="1" s="1"/>
  <c r="K780" i="1" a="1"/>
  <c r="K780" i="1" s="1"/>
  <c r="K781" i="1" a="1"/>
  <c r="K781" i="1" s="1"/>
  <c r="K782" i="1" a="1"/>
  <c r="K782" i="1" s="1"/>
  <c r="K783" i="1" a="1"/>
  <c r="K783" i="1" s="1"/>
  <c r="K784" i="1" a="1"/>
  <c r="K784" i="1" s="1"/>
  <c r="K785" i="1" a="1"/>
  <c r="K785" i="1" s="1"/>
  <c r="K786" i="1" a="1"/>
  <c r="K786" i="1" s="1"/>
  <c r="K787" i="1" a="1"/>
  <c r="K787" i="1" s="1"/>
  <c r="K788" i="1" a="1"/>
  <c r="K788" i="1" s="1"/>
  <c r="K789" i="1" a="1"/>
  <c r="K789" i="1" s="1"/>
  <c r="K790" i="1" a="1"/>
  <c r="K790" i="1" s="1"/>
  <c r="K791" i="1" a="1"/>
  <c r="K791" i="1" s="1"/>
  <c r="K792" i="1" a="1"/>
  <c r="K792" i="1" s="1"/>
  <c r="K793" i="1" a="1"/>
  <c r="K793" i="1" s="1"/>
  <c r="K794" i="1" a="1"/>
  <c r="K794" i="1" s="1"/>
  <c r="K795" i="1" a="1"/>
  <c r="K795" i="1" s="1"/>
  <c r="K796" i="1" a="1"/>
  <c r="K796" i="1" s="1"/>
  <c r="K797" i="1" a="1"/>
  <c r="K797" i="1" s="1"/>
  <c r="K798" i="1" a="1"/>
  <c r="K798" i="1" s="1"/>
  <c r="K799" i="1" a="1"/>
  <c r="K799" i="1" s="1"/>
  <c r="K800" i="1" a="1"/>
  <c r="K800" i="1" s="1"/>
  <c r="K801" i="1" a="1"/>
  <c r="K801" i="1" s="1"/>
  <c r="K802" i="1" a="1"/>
  <c r="K802" i="1" s="1"/>
  <c r="K803" i="1" a="1"/>
  <c r="K803" i="1" s="1"/>
  <c r="K804" i="1" a="1"/>
  <c r="K804" i="1" s="1"/>
  <c r="K805" i="1" a="1"/>
  <c r="K805" i="1" s="1"/>
  <c r="K806" i="1" a="1"/>
  <c r="K806" i="1" s="1"/>
  <c r="K807" i="1" a="1"/>
  <c r="K807" i="1" s="1"/>
  <c r="K808" i="1" a="1"/>
  <c r="K808" i="1" s="1"/>
  <c r="K809" i="1" a="1"/>
  <c r="K809" i="1" s="1"/>
  <c r="K810" i="1" a="1"/>
  <c r="K810" i="1" s="1"/>
  <c r="K811" i="1" a="1"/>
  <c r="K811" i="1" s="1"/>
  <c r="K812" i="1" a="1"/>
  <c r="K812" i="1" s="1"/>
  <c r="K813" i="1" a="1"/>
  <c r="K813" i="1" s="1"/>
  <c r="K814" i="1" a="1"/>
  <c r="K814" i="1" s="1"/>
  <c r="K815" i="1" a="1"/>
  <c r="K815" i="1" s="1"/>
  <c r="K816" i="1" a="1"/>
  <c r="K816" i="1" s="1"/>
  <c r="K817" i="1" a="1"/>
  <c r="K817" i="1" s="1"/>
  <c r="K818" i="1" a="1"/>
  <c r="K818" i="1" s="1"/>
  <c r="K819" i="1" a="1"/>
  <c r="K819" i="1" s="1"/>
  <c r="K820" i="1" a="1"/>
  <c r="K820" i="1" s="1"/>
  <c r="K821" i="1" a="1"/>
  <c r="K821" i="1" s="1"/>
  <c r="K822" i="1" a="1"/>
  <c r="K822" i="1" s="1"/>
  <c r="K823" i="1" a="1"/>
  <c r="K823" i="1" s="1"/>
  <c r="K824" i="1" a="1"/>
  <c r="K824" i="1" s="1"/>
  <c r="K825" i="1" a="1"/>
  <c r="K825" i="1" s="1"/>
  <c r="K826" i="1" a="1"/>
  <c r="K826" i="1" s="1"/>
  <c r="K827" i="1" a="1"/>
  <c r="K827" i="1" s="1"/>
  <c r="K828" i="1" a="1"/>
  <c r="K828" i="1" s="1"/>
  <c r="K829" i="1" a="1"/>
  <c r="K829" i="1" s="1"/>
  <c r="K830" i="1" a="1"/>
  <c r="K830" i="1" s="1"/>
  <c r="K831" i="1" a="1"/>
  <c r="K831" i="1" s="1"/>
  <c r="K832" i="1" a="1"/>
  <c r="K832" i="1" s="1"/>
  <c r="K833" i="1" a="1"/>
  <c r="K833" i="1" s="1"/>
  <c r="K834" i="1" a="1"/>
  <c r="K834" i="1" s="1"/>
  <c r="K835" i="1" a="1"/>
  <c r="K835" i="1" s="1"/>
  <c r="K836" i="1" a="1"/>
  <c r="K836" i="1" s="1"/>
  <c r="K837" i="1" a="1"/>
  <c r="K837" i="1" s="1"/>
  <c r="K838" i="1" a="1"/>
  <c r="K838" i="1" s="1"/>
  <c r="K839" i="1" a="1"/>
  <c r="K839" i="1" s="1"/>
  <c r="K840" i="1" a="1"/>
  <c r="K840" i="1" s="1"/>
  <c r="K841" i="1" a="1"/>
  <c r="K841" i="1" s="1"/>
  <c r="K842" i="1" a="1"/>
  <c r="K842" i="1" s="1"/>
  <c r="K843" i="1" a="1"/>
  <c r="K843" i="1" s="1"/>
  <c r="K844" i="1" a="1"/>
  <c r="K844" i="1" s="1"/>
  <c r="K845" i="1" a="1"/>
  <c r="K845" i="1" s="1"/>
  <c r="K846" i="1" a="1"/>
  <c r="K846" i="1" s="1"/>
  <c r="K847" i="1" a="1"/>
  <c r="K847" i="1" s="1"/>
  <c r="K848" i="1" a="1"/>
  <c r="K848" i="1" s="1"/>
  <c r="K849" i="1" a="1"/>
  <c r="K849" i="1" s="1"/>
  <c r="K850" i="1" a="1"/>
  <c r="K850" i="1" s="1"/>
  <c r="K851" i="1" a="1"/>
  <c r="K851" i="1" s="1"/>
  <c r="K852" i="1" a="1"/>
  <c r="K852" i="1" s="1"/>
  <c r="K853" i="1" a="1"/>
  <c r="K853" i="1" s="1"/>
  <c r="K854" i="1" a="1"/>
  <c r="K854" i="1" s="1"/>
  <c r="K855" i="1" a="1"/>
  <c r="K855" i="1" s="1"/>
  <c r="K856" i="1" a="1"/>
  <c r="K856" i="1" s="1"/>
  <c r="K857" i="1" a="1"/>
  <c r="K857" i="1" s="1"/>
  <c r="K858" i="1" a="1"/>
  <c r="K858" i="1" s="1"/>
  <c r="K859" i="1" a="1"/>
  <c r="K859" i="1" s="1"/>
  <c r="K860" i="1" a="1"/>
  <c r="K860" i="1" s="1"/>
  <c r="K861" i="1" a="1"/>
  <c r="K861" i="1" s="1"/>
  <c r="K862" i="1" a="1"/>
  <c r="K862" i="1" s="1"/>
  <c r="K863" i="1" a="1"/>
  <c r="K863" i="1" s="1"/>
  <c r="K864" i="1" a="1"/>
  <c r="K864" i="1" s="1"/>
  <c r="K865" i="1" a="1"/>
  <c r="K865" i="1" s="1"/>
  <c r="K866" i="1" a="1"/>
  <c r="K866" i="1" s="1"/>
  <c r="K867" i="1" a="1"/>
  <c r="K867" i="1" s="1"/>
  <c r="K868" i="1" a="1"/>
  <c r="K868" i="1" s="1"/>
  <c r="K869" i="1" a="1"/>
  <c r="K869" i="1" s="1"/>
  <c r="K870" i="1" a="1"/>
  <c r="K870" i="1" s="1"/>
  <c r="K871" i="1" a="1"/>
  <c r="K871" i="1" s="1"/>
  <c r="K872" i="1" a="1"/>
  <c r="K872" i="1" s="1"/>
  <c r="K873" i="1" a="1"/>
  <c r="K873" i="1" s="1"/>
  <c r="K874" i="1" a="1"/>
  <c r="K874" i="1" s="1"/>
  <c r="K875" i="1" a="1"/>
  <c r="K875" i="1" s="1"/>
  <c r="K876" i="1" a="1"/>
  <c r="K876" i="1" s="1"/>
  <c r="K877" i="1" a="1"/>
  <c r="K877" i="1" s="1"/>
  <c r="K878" i="1" a="1"/>
  <c r="K878" i="1" s="1"/>
  <c r="K879" i="1" a="1"/>
  <c r="K879" i="1" s="1"/>
  <c r="K880" i="1" a="1"/>
  <c r="K880" i="1" s="1"/>
  <c r="K881" i="1" a="1"/>
  <c r="K881" i="1" s="1"/>
  <c r="K882" i="1" a="1"/>
  <c r="K882" i="1" s="1"/>
  <c r="K883" i="1" a="1"/>
  <c r="K883" i="1" s="1"/>
  <c r="K884" i="1" a="1"/>
  <c r="K884" i="1" s="1"/>
  <c r="K885" i="1" a="1"/>
  <c r="K885" i="1" s="1"/>
  <c r="K886" i="1" a="1"/>
  <c r="K886" i="1" s="1"/>
  <c r="K887" i="1" a="1"/>
  <c r="K887" i="1" s="1"/>
  <c r="K888" i="1" a="1"/>
  <c r="K888" i="1" s="1"/>
  <c r="K889" i="1" a="1"/>
  <c r="K889" i="1" s="1"/>
  <c r="K890" i="1" a="1"/>
  <c r="K890" i="1" s="1"/>
  <c r="K891" i="1" a="1"/>
  <c r="K891" i="1" s="1"/>
  <c r="K892" i="1" a="1"/>
  <c r="K892" i="1" s="1"/>
  <c r="K893" i="1" a="1"/>
  <c r="K893" i="1" s="1"/>
  <c r="K894" i="1" a="1"/>
  <c r="K894" i="1" s="1"/>
  <c r="K895" i="1" a="1"/>
  <c r="K895" i="1" s="1"/>
  <c r="K896" i="1" a="1"/>
  <c r="K896" i="1" s="1"/>
  <c r="K897" i="1" a="1"/>
  <c r="K897" i="1" s="1"/>
  <c r="K898" i="1" a="1"/>
  <c r="K898" i="1" s="1"/>
  <c r="K899" i="1" a="1"/>
  <c r="K899" i="1" s="1"/>
  <c r="K900" i="1" a="1"/>
  <c r="K900" i="1" s="1"/>
  <c r="K901" i="1" a="1"/>
  <c r="K901" i="1" s="1"/>
  <c r="K902" i="1" a="1"/>
  <c r="K902" i="1" s="1"/>
  <c r="K903" i="1" a="1"/>
  <c r="K903" i="1" s="1"/>
  <c r="K904" i="1" a="1"/>
  <c r="K904" i="1" s="1"/>
  <c r="K905" i="1" a="1"/>
  <c r="K905" i="1" s="1"/>
  <c r="K906" i="1" a="1"/>
  <c r="K906" i="1" s="1"/>
  <c r="K907" i="1" a="1"/>
  <c r="K907" i="1" s="1"/>
  <c r="K908" i="1" a="1"/>
  <c r="K908" i="1" s="1"/>
  <c r="K909" i="1" a="1"/>
  <c r="K909" i="1" s="1"/>
  <c r="K910" i="1" a="1"/>
  <c r="K910" i="1" s="1"/>
  <c r="K911" i="1" a="1"/>
  <c r="K911" i="1" s="1"/>
  <c r="K912" i="1" a="1"/>
  <c r="K912" i="1" s="1"/>
  <c r="K913" i="1" a="1"/>
  <c r="K913" i="1" s="1"/>
  <c r="K914" i="1" a="1"/>
  <c r="K914" i="1" s="1"/>
  <c r="K915" i="1" a="1"/>
  <c r="K915" i="1" s="1"/>
  <c r="K916" i="1" a="1"/>
  <c r="K916" i="1" s="1"/>
  <c r="K917" i="1" a="1"/>
  <c r="K917" i="1" s="1"/>
  <c r="K918" i="1" a="1"/>
  <c r="K918" i="1" s="1"/>
  <c r="K919" i="1" a="1"/>
  <c r="K919" i="1" s="1"/>
  <c r="K920" i="1" a="1"/>
  <c r="K920" i="1" s="1"/>
  <c r="K921" i="1" a="1"/>
  <c r="K921" i="1" s="1"/>
  <c r="K922" i="1" a="1"/>
  <c r="K922" i="1" s="1"/>
  <c r="K923" i="1" a="1"/>
  <c r="K923" i="1" s="1"/>
  <c r="K924" i="1" a="1"/>
  <c r="K924" i="1" s="1"/>
  <c r="K925" i="1" a="1"/>
  <c r="K925" i="1" s="1"/>
  <c r="K926" i="1" a="1"/>
  <c r="K926" i="1" s="1"/>
  <c r="K927" i="1" a="1"/>
  <c r="K927" i="1" s="1"/>
  <c r="K928" i="1" a="1"/>
  <c r="K928" i="1" s="1"/>
  <c r="K929" i="1" a="1"/>
  <c r="K929" i="1" s="1"/>
  <c r="K930" i="1" a="1"/>
  <c r="K930" i="1" s="1"/>
  <c r="K931" i="1" a="1"/>
  <c r="K931" i="1" s="1"/>
  <c r="K932" i="1" a="1"/>
  <c r="K932" i="1" s="1"/>
  <c r="K933" i="1" a="1"/>
  <c r="K933" i="1" s="1"/>
  <c r="K934" i="1" a="1"/>
  <c r="K934" i="1" s="1"/>
  <c r="K935" i="1" a="1"/>
  <c r="K935" i="1" s="1"/>
  <c r="K936" i="1" a="1"/>
  <c r="K936" i="1" s="1"/>
  <c r="K937" i="1" a="1"/>
  <c r="K937" i="1" s="1"/>
  <c r="K938" i="1" a="1"/>
  <c r="K938" i="1" s="1"/>
  <c r="K939" i="1" a="1"/>
  <c r="K939" i="1" s="1"/>
  <c r="K940" i="1" a="1"/>
  <c r="K940" i="1" s="1"/>
  <c r="K941" i="1" a="1"/>
  <c r="K941" i="1" s="1"/>
  <c r="K942" i="1" a="1"/>
  <c r="K942" i="1" s="1"/>
  <c r="K943" i="1" a="1"/>
  <c r="K943" i="1" s="1"/>
  <c r="K944" i="1" a="1"/>
  <c r="K944" i="1" s="1"/>
  <c r="K945" i="1" a="1"/>
  <c r="K945" i="1" s="1"/>
  <c r="K946" i="1" a="1"/>
  <c r="K946" i="1" s="1"/>
  <c r="K947" i="1" a="1"/>
  <c r="K947" i="1" s="1"/>
  <c r="K948" i="1" a="1"/>
  <c r="K948" i="1" s="1"/>
  <c r="K949" i="1" a="1"/>
  <c r="K949" i="1" s="1"/>
  <c r="K950" i="1" a="1"/>
  <c r="K950" i="1" s="1"/>
  <c r="K951" i="1" a="1"/>
  <c r="K951" i="1" s="1"/>
  <c r="K952" i="1" a="1"/>
  <c r="K952" i="1" s="1"/>
  <c r="K953" i="1" a="1"/>
  <c r="K953" i="1" s="1"/>
  <c r="K954" i="1" a="1"/>
  <c r="K954" i="1" s="1"/>
  <c r="K955" i="1" a="1"/>
  <c r="K955" i="1" s="1"/>
  <c r="K956" i="1" a="1"/>
  <c r="K956" i="1" s="1"/>
  <c r="K957" i="1" a="1"/>
  <c r="K957" i="1" s="1"/>
  <c r="K958" i="1" a="1"/>
  <c r="K958" i="1" s="1"/>
  <c r="K959" i="1" a="1"/>
  <c r="K959" i="1" s="1"/>
  <c r="K960" i="1" a="1"/>
  <c r="K960" i="1" s="1"/>
  <c r="K961" i="1" a="1"/>
  <c r="K961" i="1" s="1"/>
  <c r="K962" i="1" a="1"/>
  <c r="K962" i="1" s="1"/>
  <c r="K963" i="1" a="1"/>
  <c r="K963" i="1" s="1"/>
  <c r="K964" i="1" a="1"/>
  <c r="K964" i="1" s="1"/>
  <c r="K965" i="1" a="1"/>
  <c r="K965" i="1" s="1"/>
  <c r="K966" i="1" a="1"/>
  <c r="K966" i="1" s="1"/>
  <c r="K967" i="1" a="1"/>
  <c r="K967" i="1" s="1"/>
  <c r="K968" i="1" a="1"/>
  <c r="K968" i="1" s="1"/>
  <c r="K969" i="1" a="1"/>
  <c r="K969" i="1" s="1"/>
  <c r="K970" i="1" a="1"/>
  <c r="K970" i="1" s="1"/>
  <c r="K971" i="1" a="1"/>
  <c r="K971" i="1" s="1"/>
  <c r="K972" i="1" a="1"/>
  <c r="K972" i="1" s="1"/>
  <c r="K973" i="1" a="1"/>
  <c r="K973" i="1" s="1"/>
  <c r="K974" i="1" a="1"/>
  <c r="K974" i="1" s="1"/>
  <c r="K975" i="1" a="1"/>
  <c r="K975" i="1" s="1"/>
  <c r="K976" i="1" a="1"/>
  <c r="K976" i="1" s="1"/>
  <c r="K977" i="1" a="1"/>
  <c r="K977" i="1" s="1"/>
  <c r="K978" i="1" a="1"/>
  <c r="K978" i="1" s="1"/>
  <c r="K979" i="1" a="1"/>
  <c r="K979" i="1" s="1"/>
  <c r="K980" i="1" a="1"/>
  <c r="K980" i="1" s="1"/>
  <c r="K981" i="1" a="1"/>
  <c r="K981" i="1" s="1"/>
  <c r="K982" i="1" a="1"/>
  <c r="K982" i="1" s="1"/>
  <c r="K983" i="1" a="1"/>
  <c r="K983" i="1" s="1"/>
  <c r="K984" i="1" a="1"/>
  <c r="K984" i="1" s="1"/>
  <c r="K985" i="1" a="1"/>
  <c r="K985" i="1" s="1"/>
  <c r="K986" i="1" a="1"/>
  <c r="K986" i="1" s="1"/>
  <c r="K987" i="1" a="1"/>
  <c r="K987" i="1" s="1"/>
  <c r="K988" i="1" a="1"/>
  <c r="K988" i="1" s="1"/>
  <c r="K989" i="1" a="1"/>
  <c r="K989" i="1" s="1"/>
  <c r="K990" i="1" a="1"/>
  <c r="K990" i="1" s="1"/>
  <c r="K991" i="1" a="1"/>
  <c r="K991" i="1" s="1"/>
  <c r="K992" i="1" a="1"/>
  <c r="K992" i="1" s="1"/>
  <c r="K993" i="1" a="1"/>
  <c r="K993" i="1" s="1"/>
  <c r="K994" i="1" a="1"/>
  <c r="K994" i="1" s="1"/>
  <c r="K995" i="1" a="1"/>
  <c r="K995" i="1" s="1"/>
  <c r="K996" i="1" a="1"/>
  <c r="K996" i="1" s="1"/>
  <c r="K997" i="1" a="1"/>
  <c r="K997" i="1" s="1"/>
  <c r="K998" i="1" a="1"/>
  <c r="K998" i="1" s="1"/>
  <c r="K999" i="1" a="1"/>
  <c r="K999" i="1" s="1"/>
  <c r="K1000" i="1" a="1"/>
  <c r="K1000" i="1" s="1"/>
  <c r="K1001" i="1" a="1"/>
  <c r="K1001" i="1" s="1"/>
  <c r="K1002" i="1" a="1"/>
  <c r="K1002" i="1" s="1"/>
  <c r="K1003" i="1" a="1"/>
  <c r="K1003" i="1" s="1"/>
  <c r="K1004" i="1" a="1"/>
  <c r="K1004" i="1" s="1"/>
  <c r="K1005" i="1" a="1"/>
  <c r="K1005" i="1" s="1"/>
  <c r="K1006" i="1" a="1"/>
  <c r="K1006" i="1" s="1"/>
  <c r="K1007" i="1" a="1"/>
  <c r="K1007" i="1" s="1"/>
  <c r="K1008" i="1" a="1"/>
  <c r="K1008" i="1" s="1"/>
  <c r="K1009" i="1" a="1"/>
  <c r="K1009" i="1" s="1"/>
  <c r="K1010" i="1" a="1"/>
  <c r="K1010" i="1" s="1"/>
  <c r="K1011" i="1" a="1"/>
  <c r="K1011" i="1" s="1"/>
  <c r="K1012" i="1" a="1"/>
  <c r="K1012" i="1" s="1"/>
  <c r="K1013" i="1" a="1"/>
  <c r="K1013" i="1" s="1"/>
  <c r="K1014" i="1" a="1"/>
  <c r="K1014" i="1" s="1"/>
  <c r="K1015" i="1" a="1"/>
  <c r="K1015" i="1" s="1"/>
  <c r="K1016" i="1" a="1"/>
  <c r="K1016" i="1" s="1"/>
  <c r="K1017" i="1" a="1"/>
  <c r="K1017" i="1" s="1"/>
  <c r="K1018" i="1" a="1"/>
  <c r="K1018" i="1" s="1"/>
  <c r="K1019" i="1" a="1"/>
  <c r="K1019" i="1" s="1"/>
  <c r="K1020" i="1" a="1"/>
  <c r="K1020" i="1" s="1"/>
  <c r="K1021" i="1" a="1"/>
  <c r="K1021" i="1" s="1"/>
  <c r="K1022" i="1" a="1"/>
  <c r="K1022" i="1" s="1"/>
  <c r="K1023" i="1" a="1"/>
  <c r="K1023" i="1" s="1"/>
  <c r="K1024" i="1" a="1"/>
  <c r="K1024" i="1" s="1"/>
  <c r="K1025" i="1" a="1"/>
  <c r="K1025" i="1" s="1"/>
  <c r="K1026" i="1" a="1"/>
  <c r="K1026" i="1" s="1"/>
  <c r="K1027" i="1" a="1"/>
  <c r="K1027" i="1" s="1"/>
  <c r="K1028" i="1" a="1"/>
  <c r="K1028" i="1" s="1"/>
  <c r="K1029" i="1" a="1"/>
  <c r="K1029" i="1" s="1"/>
  <c r="K1030" i="1" a="1"/>
  <c r="K1030" i="1" s="1"/>
  <c r="K1031" i="1" a="1"/>
  <c r="K1031" i="1" s="1"/>
  <c r="K1032" i="1" a="1"/>
  <c r="K1032" i="1" s="1"/>
  <c r="K1033" i="1" a="1"/>
  <c r="K1033" i="1" s="1"/>
  <c r="K1034" i="1" a="1"/>
  <c r="K1034" i="1" s="1"/>
  <c r="K1035" i="1" a="1"/>
  <c r="K1035" i="1" s="1"/>
  <c r="K1036" i="1" a="1"/>
  <c r="K1036" i="1" s="1"/>
  <c r="K1037" i="1" a="1"/>
  <c r="K1037" i="1" s="1"/>
  <c r="K1038" i="1" a="1"/>
  <c r="K1038" i="1" s="1"/>
  <c r="K1039" i="1" a="1"/>
  <c r="K1039" i="1" s="1"/>
  <c r="K1040" i="1" a="1"/>
  <c r="K1040" i="1" s="1"/>
  <c r="K1041" i="1" a="1"/>
  <c r="K1041" i="1" s="1"/>
  <c r="K1042" i="1" a="1"/>
  <c r="K1042" i="1" s="1"/>
  <c r="K1043" i="1" a="1"/>
  <c r="K1043" i="1" s="1"/>
  <c r="K1044" i="1" a="1"/>
  <c r="K1044" i="1" s="1"/>
  <c r="K1045" i="1" a="1"/>
  <c r="K1045" i="1" s="1"/>
  <c r="K1046" i="1" a="1"/>
  <c r="K1046" i="1" s="1"/>
  <c r="K1047" i="1" a="1"/>
  <c r="K1047" i="1" s="1"/>
  <c r="K1048" i="1" a="1"/>
  <c r="K1048" i="1" s="1"/>
  <c r="K1049" i="1" a="1"/>
  <c r="K1049" i="1" s="1"/>
  <c r="K1050" i="1" a="1"/>
  <c r="K1050" i="1" s="1"/>
  <c r="K1051" i="1" a="1"/>
  <c r="K1051" i="1" s="1"/>
  <c r="K1052" i="1" a="1"/>
  <c r="K1052" i="1" s="1"/>
  <c r="K1053" i="1" a="1"/>
  <c r="K1053" i="1" s="1"/>
  <c r="K1054" i="1" a="1"/>
  <c r="K1054" i="1" s="1"/>
  <c r="K1055" i="1" a="1"/>
  <c r="K1055" i="1" s="1"/>
  <c r="K1056" i="1" a="1"/>
  <c r="K1056" i="1" s="1"/>
  <c r="K1057" i="1" a="1"/>
  <c r="K1057" i="1" s="1"/>
  <c r="K1058" i="1" a="1"/>
  <c r="K1058" i="1" s="1"/>
  <c r="K1059" i="1" a="1"/>
  <c r="K1059" i="1" s="1"/>
  <c r="K1060" i="1" a="1"/>
  <c r="K1060" i="1" s="1"/>
  <c r="K1061" i="1" a="1"/>
  <c r="K1061" i="1" s="1"/>
  <c r="K1062" i="1" a="1"/>
  <c r="K1062" i="1" s="1"/>
  <c r="K1063" i="1" a="1"/>
  <c r="K1063" i="1" s="1"/>
  <c r="K1064" i="1" a="1"/>
  <c r="K1064" i="1" s="1"/>
  <c r="K1065" i="1" a="1"/>
  <c r="K1065" i="1" s="1"/>
  <c r="K1066" i="1" a="1"/>
  <c r="K1066" i="1" s="1"/>
  <c r="K1067" i="1" a="1"/>
  <c r="K1067" i="1" s="1"/>
  <c r="K1068" i="1" a="1"/>
  <c r="K1068" i="1" s="1"/>
  <c r="K1069" i="1" a="1"/>
  <c r="K1069" i="1" s="1"/>
  <c r="K1070" i="1" a="1"/>
  <c r="K1070" i="1" s="1"/>
  <c r="K1071" i="1" a="1"/>
  <c r="K1071" i="1" s="1"/>
  <c r="K1072" i="1" a="1"/>
  <c r="K1072" i="1" s="1"/>
  <c r="K1073" i="1" a="1"/>
  <c r="K1073" i="1" s="1"/>
  <c r="K1074" i="1" a="1"/>
  <c r="K1074" i="1" s="1"/>
  <c r="K1075" i="1" a="1"/>
  <c r="K1075" i="1" s="1"/>
  <c r="K1076" i="1" a="1"/>
  <c r="K1076" i="1" s="1"/>
  <c r="K1077" i="1" a="1"/>
  <c r="K1077" i="1" s="1"/>
  <c r="K1078" i="1" a="1"/>
  <c r="K1078" i="1" s="1"/>
  <c r="K1079" i="1" a="1"/>
  <c r="K1079" i="1" s="1"/>
  <c r="K1080" i="1" a="1"/>
  <c r="K1080" i="1" s="1"/>
  <c r="K1081" i="1" a="1"/>
  <c r="K1081" i="1" s="1"/>
  <c r="K1082" i="1" a="1"/>
  <c r="K1082" i="1" s="1"/>
  <c r="K1083" i="1" a="1"/>
  <c r="K1083" i="1" s="1"/>
  <c r="K1084" i="1" a="1"/>
  <c r="K1084" i="1" s="1"/>
  <c r="K1085" i="1" a="1"/>
  <c r="K1085" i="1" s="1"/>
  <c r="K1086" i="1" a="1"/>
  <c r="K1086" i="1" s="1"/>
  <c r="K1087" i="1" a="1"/>
  <c r="K1087" i="1" s="1"/>
  <c r="K1088" i="1" a="1"/>
  <c r="K1088" i="1" s="1"/>
  <c r="K1089" i="1" a="1"/>
  <c r="K1089" i="1" s="1"/>
  <c r="K1090" i="1" a="1"/>
  <c r="K1090" i="1" s="1"/>
  <c r="K1091" i="1" a="1"/>
  <c r="K1091" i="1" s="1"/>
  <c r="K1092" i="1" a="1"/>
  <c r="K1092" i="1" s="1"/>
  <c r="K1093" i="1" a="1"/>
  <c r="K1093" i="1" s="1"/>
  <c r="K1094" i="1" a="1"/>
  <c r="K1094" i="1" s="1"/>
  <c r="K1095" i="1" a="1"/>
  <c r="K1095" i="1" s="1"/>
  <c r="K1096" i="1" a="1"/>
  <c r="K1096" i="1" s="1"/>
  <c r="K1097" i="1" a="1"/>
  <c r="K1097" i="1" s="1"/>
  <c r="K1098" i="1" a="1"/>
  <c r="K1098" i="1" s="1"/>
  <c r="K1099" i="1" a="1"/>
  <c r="K1099" i="1" s="1"/>
  <c r="K1100" i="1" a="1"/>
  <c r="K1100" i="1" s="1"/>
  <c r="K1101" i="1" a="1"/>
  <c r="K1101" i="1" s="1"/>
  <c r="K1102" i="1" a="1"/>
  <c r="K1102" i="1" s="1"/>
  <c r="K1103" i="1" a="1"/>
  <c r="K1103" i="1" s="1"/>
  <c r="K1104" i="1" a="1"/>
  <c r="K1104" i="1" s="1"/>
  <c r="K1105" i="1" a="1"/>
  <c r="K1105" i="1" s="1"/>
  <c r="K1106" i="1" a="1"/>
  <c r="K1106" i="1" s="1"/>
  <c r="K1107" i="1" a="1"/>
  <c r="K1107" i="1" s="1"/>
  <c r="K1108" i="1" a="1"/>
  <c r="K1108" i="1" s="1"/>
  <c r="K1109" i="1" a="1"/>
  <c r="K1109" i="1" s="1"/>
  <c r="K1110" i="1" a="1"/>
  <c r="K1110" i="1" s="1"/>
  <c r="K1111" i="1" a="1"/>
  <c r="K1111" i="1" s="1"/>
  <c r="K1112" i="1" a="1"/>
  <c r="K1112" i="1" s="1"/>
  <c r="K1113" i="1" a="1"/>
  <c r="K1113" i="1" s="1"/>
  <c r="K1114" i="1" a="1"/>
  <c r="K1114" i="1" s="1"/>
  <c r="K1115" i="1" a="1"/>
  <c r="K1115" i="1" s="1"/>
  <c r="K1116" i="1" a="1"/>
  <c r="K1116" i="1" s="1"/>
  <c r="K1117" i="1" a="1"/>
  <c r="K1117" i="1" s="1"/>
  <c r="K1118" i="1" a="1"/>
  <c r="K1118" i="1" s="1"/>
  <c r="K1119" i="1" a="1"/>
  <c r="K1119" i="1" s="1"/>
  <c r="K1120" i="1" a="1"/>
  <c r="K1120" i="1" s="1"/>
  <c r="K1121" i="1" a="1"/>
  <c r="K1121" i="1" s="1"/>
  <c r="K1122" i="1" a="1"/>
  <c r="K1122" i="1" s="1"/>
  <c r="K1123" i="1" a="1"/>
  <c r="K1123" i="1" s="1"/>
  <c r="K1124" i="1" a="1"/>
  <c r="K1124" i="1" s="1"/>
  <c r="K1125" i="1" a="1"/>
  <c r="K1125" i="1" s="1"/>
  <c r="K1126" i="1" a="1"/>
  <c r="K1126" i="1" s="1"/>
  <c r="K1127" i="1" a="1"/>
  <c r="K1127" i="1" s="1"/>
  <c r="K1128" i="1" a="1"/>
  <c r="K1128" i="1" s="1"/>
  <c r="K1129" i="1" a="1"/>
  <c r="K1129" i="1" s="1"/>
  <c r="K1130" i="1" a="1"/>
  <c r="K1130" i="1" s="1"/>
  <c r="K1131" i="1" a="1"/>
  <c r="K1131" i="1" s="1"/>
  <c r="K1132" i="1" a="1"/>
  <c r="K1132" i="1" s="1"/>
  <c r="K1133" i="1" a="1"/>
  <c r="K1133" i="1" s="1"/>
  <c r="K1134" i="1" a="1"/>
  <c r="K1134" i="1" s="1"/>
  <c r="K1135" i="1" a="1"/>
  <c r="K1135" i="1" s="1"/>
  <c r="K1136" i="1" a="1"/>
  <c r="K1136" i="1" s="1"/>
  <c r="K1137" i="1" a="1"/>
  <c r="K1137" i="1" s="1"/>
  <c r="K1138" i="1" a="1"/>
  <c r="K1138" i="1" s="1"/>
  <c r="K1139" i="1" a="1"/>
  <c r="K1139" i="1" s="1"/>
  <c r="K1140" i="1" a="1"/>
  <c r="K1140" i="1" s="1"/>
  <c r="K1141" i="1" a="1"/>
  <c r="K1141" i="1" s="1"/>
  <c r="K1142" i="1" a="1"/>
  <c r="K1142" i="1" s="1"/>
  <c r="K1143" i="1" a="1"/>
  <c r="K1143" i="1" s="1"/>
  <c r="K1144" i="1" a="1"/>
  <c r="K1144" i="1" s="1"/>
  <c r="K1145" i="1" a="1"/>
  <c r="K1145" i="1" s="1"/>
  <c r="K1146" i="1" a="1"/>
  <c r="K1146" i="1" s="1"/>
  <c r="K1147" i="1" a="1"/>
  <c r="K1147" i="1" s="1"/>
  <c r="K1148" i="1" a="1"/>
  <c r="K1148" i="1" s="1"/>
  <c r="K1149" i="1" a="1"/>
  <c r="K1149" i="1" s="1"/>
  <c r="K1150" i="1" a="1"/>
  <c r="K1150" i="1" s="1"/>
  <c r="K1151" i="1" a="1"/>
  <c r="K1151" i="1" s="1"/>
  <c r="K1152" i="1" a="1"/>
  <c r="K1152" i="1" s="1"/>
  <c r="K1153" i="1" a="1"/>
  <c r="K1153" i="1" s="1"/>
  <c r="K1154" i="1" a="1"/>
  <c r="K1154" i="1" s="1"/>
  <c r="K1155" i="1" a="1"/>
  <c r="K1155" i="1" s="1"/>
  <c r="K1156" i="1" a="1"/>
  <c r="K1156" i="1" s="1"/>
  <c r="K1157" i="1" a="1"/>
  <c r="K1157" i="1" s="1"/>
  <c r="K1158" i="1" a="1"/>
  <c r="K1158" i="1" s="1"/>
  <c r="K1159" i="1" a="1"/>
  <c r="K1159" i="1" s="1"/>
  <c r="K1160" i="1" a="1"/>
  <c r="K1160" i="1" s="1"/>
  <c r="K1161" i="1" a="1"/>
  <c r="K1161" i="1" s="1"/>
  <c r="K1162" i="1" a="1"/>
  <c r="K1162" i="1" s="1"/>
  <c r="K1163" i="1" a="1"/>
  <c r="K1163" i="1" s="1"/>
  <c r="K1164" i="1" a="1"/>
  <c r="K1164" i="1" s="1"/>
  <c r="K1165" i="1" a="1"/>
  <c r="K1165" i="1" s="1"/>
  <c r="K1166" i="1" a="1"/>
  <c r="K1166" i="1" s="1"/>
  <c r="K1167" i="1" a="1"/>
  <c r="K1167" i="1" s="1"/>
  <c r="K1168" i="1" a="1"/>
  <c r="K1168" i="1" s="1"/>
  <c r="K1169" i="1" a="1"/>
  <c r="K1169" i="1" s="1"/>
  <c r="K1170" i="1" a="1"/>
  <c r="K1170" i="1" s="1"/>
  <c r="K1171" i="1" a="1"/>
  <c r="K1171" i="1" s="1"/>
  <c r="K1172" i="1" a="1"/>
  <c r="K1172" i="1" s="1"/>
  <c r="K1173" i="1" a="1"/>
  <c r="K1173" i="1" s="1"/>
  <c r="K1174" i="1" a="1"/>
  <c r="K1174" i="1" s="1"/>
  <c r="K1175" i="1" a="1"/>
  <c r="K1175" i="1" s="1"/>
  <c r="K1176" i="1" a="1"/>
  <c r="K1176" i="1" s="1"/>
  <c r="K1177" i="1" a="1"/>
  <c r="K1177" i="1" s="1"/>
  <c r="K1178" i="1" a="1"/>
  <c r="K1178" i="1" s="1"/>
  <c r="K1179" i="1" a="1"/>
  <c r="K1179" i="1" s="1"/>
  <c r="K1180" i="1" a="1"/>
  <c r="K1180" i="1" s="1"/>
  <c r="K1181" i="1" a="1"/>
  <c r="K1181" i="1" s="1"/>
  <c r="K1182" i="1" a="1"/>
  <c r="K1182" i="1" s="1"/>
  <c r="K1183" i="1" a="1"/>
  <c r="K1183" i="1" s="1"/>
  <c r="K1184" i="1" a="1"/>
  <c r="K1184" i="1" s="1"/>
  <c r="K1185" i="1" a="1"/>
  <c r="K1185" i="1" s="1"/>
  <c r="K1186" i="1" a="1"/>
  <c r="K1186" i="1" s="1"/>
  <c r="K1187" i="1" a="1"/>
  <c r="K1187" i="1" s="1"/>
  <c r="K1188" i="1" a="1"/>
  <c r="K1188" i="1" s="1"/>
  <c r="K1189" i="1" a="1"/>
  <c r="K1189" i="1" s="1"/>
  <c r="K1190" i="1" a="1"/>
  <c r="K1190" i="1" s="1"/>
  <c r="K1191" i="1" a="1"/>
  <c r="K1191" i="1" s="1"/>
  <c r="K1192" i="1" a="1"/>
  <c r="K1192" i="1" s="1"/>
  <c r="K1193" i="1" a="1"/>
  <c r="K1193" i="1" s="1"/>
  <c r="K1194" i="1" a="1"/>
  <c r="K1194" i="1" s="1"/>
  <c r="K1195" i="1" a="1"/>
  <c r="K1195" i="1" s="1"/>
  <c r="K1196" i="1" a="1"/>
  <c r="K1196" i="1" s="1"/>
  <c r="K1197" i="1" a="1"/>
  <c r="K1197" i="1" s="1"/>
  <c r="K1198" i="1" a="1"/>
  <c r="K1198" i="1" s="1"/>
  <c r="K1199" i="1" a="1"/>
  <c r="K1199" i="1" s="1"/>
  <c r="K1200" i="1" a="1"/>
  <c r="K1200" i="1" s="1"/>
  <c r="K1201" i="1" a="1"/>
  <c r="K1201" i="1" s="1"/>
  <c r="K1202" i="1" a="1"/>
  <c r="K1202" i="1" s="1"/>
  <c r="K1203" i="1" a="1"/>
  <c r="K1203" i="1" s="1"/>
  <c r="K1204" i="1" a="1"/>
  <c r="K1204" i="1" s="1"/>
  <c r="K1205" i="1" a="1"/>
  <c r="K1205" i="1" s="1"/>
  <c r="K1206" i="1" a="1"/>
  <c r="K1206" i="1" s="1"/>
  <c r="K1207" i="1" a="1"/>
  <c r="K1207" i="1" s="1"/>
  <c r="K1208" i="1" a="1"/>
  <c r="K1208" i="1" s="1"/>
  <c r="K1209" i="1" a="1"/>
  <c r="K1209" i="1" s="1"/>
  <c r="K1210" i="1" a="1"/>
  <c r="K1210" i="1" s="1"/>
  <c r="K1211" i="1" a="1"/>
  <c r="K1211" i="1" s="1"/>
  <c r="K1212" i="1" a="1"/>
  <c r="K1212" i="1" s="1"/>
  <c r="K1213" i="1" a="1"/>
  <c r="K1213" i="1" s="1"/>
  <c r="K1214" i="1" a="1"/>
  <c r="K1214" i="1" s="1"/>
  <c r="K1215" i="1" a="1"/>
  <c r="K1215" i="1" s="1"/>
  <c r="K1216" i="1" a="1"/>
  <c r="K1216" i="1" s="1"/>
  <c r="K1217" i="1" a="1"/>
  <c r="K1217" i="1" s="1"/>
  <c r="K1218" i="1" a="1"/>
  <c r="K1218" i="1" s="1"/>
  <c r="K1219" i="1" a="1"/>
  <c r="K1219" i="1" s="1"/>
  <c r="K1220" i="1" a="1"/>
  <c r="K1220" i="1" s="1"/>
  <c r="K1221" i="1" a="1"/>
  <c r="K1221" i="1" s="1"/>
  <c r="K1222" i="1" a="1"/>
  <c r="K1222" i="1" s="1"/>
  <c r="K1223" i="1" a="1"/>
  <c r="K1223" i="1" s="1"/>
  <c r="K1224" i="1" a="1"/>
  <c r="K1224" i="1" s="1"/>
  <c r="K1225" i="1" a="1"/>
  <c r="K1225" i="1" s="1"/>
  <c r="K1226" i="1" a="1"/>
  <c r="K1226" i="1" s="1"/>
  <c r="K1227" i="1" a="1"/>
  <c r="K1227" i="1" s="1"/>
  <c r="K1228" i="1" a="1"/>
  <c r="K1228" i="1" s="1"/>
  <c r="K1229" i="1" a="1"/>
  <c r="K1229" i="1" s="1"/>
  <c r="K1230" i="1" a="1"/>
  <c r="K1230" i="1" s="1"/>
  <c r="K1231" i="1" a="1"/>
  <c r="K1231" i="1" s="1"/>
  <c r="K1232" i="1" a="1"/>
  <c r="K1232" i="1" s="1"/>
  <c r="K1233" i="1" a="1"/>
  <c r="K1233" i="1" s="1"/>
  <c r="K1234" i="1" a="1"/>
  <c r="K1234" i="1" s="1"/>
  <c r="K1235" i="1" a="1"/>
  <c r="K1235" i="1" s="1"/>
  <c r="K1236" i="1" a="1"/>
  <c r="K1236" i="1" s="1"/>
  <c r="K1237" i="1" a="1"/>
  <c r="K1237" i="1" s="1"/>
  <c r="K1238" i="1" a="1"/>
  <c r="K1238" i="1" s="1"/>
  <c r="K1239" i="1" a="1"/>
  <c r="K1239" i="1" s="1"/>
  <c r="K1240" i="1" a="1"/>
  <c r="K1240" i="1" s="1"/>
  <c r="K1241" i="1" a="1"/>
  <c r="K1241" i="1" s="1"/>
  <c r="K1242" i="1" a="1"/>
  <c r="K1242" i="1" s="1"/>
  <c r="K1243" i="1" a="1"/>
  <c r="K1243" i="1" s="1"/>
  <c r="K1244" i="1" a="1"/>
  <c r="K1244" i="1" s="1"/>
  <c r="K1245" i="1" a="1"/>
  <c r="K1245" i="1" s="1"/>
  <c r="K1246" i="1" a="1"/>
  <c r="K1246" i="1" s="1"/>
  <c r="K1247" i="1" a="1"/>
  <c r="K1247" i="1" s="1"/>
  <c r="K1248" i="1" a="1"/>
  <c r="K1248" i="1" s="1"/>
  <c r="K1249" i="1" a="1"/>
  <c r="K1249" i="1" s="1"/>
  <c r="K1250" i="1" a="1"/>
  <c r="K1250" i="1" s="1"/>
  <c r="K1251" i="1" a="1"/>
  <c r="K1251" i="1" s="1"/>
  <c r="K1252" i="1" a="1"/>
  <c r="K1252" i="1" s="1"/>
  <c r="K1253" i="1" a="1"/>
  <c r="K1253" i="1" s="1"/>
  <c r="K1254" i="1" a="1"/>
  <c r="K1254" i="1" s="1"/>
  <c r="K1255" i="1" a="1"/>
  <c r="K1255" i="1" s="1"/>
  <c r="K1256" i="1" a="1"/>
  <c r="K1256" i="1" s="1"/>
  <c r="K1257" i="1" a="1"/>
  <c r="K1257" i="1" s="1"/>
  <c r="K1258" i="1" a="1"/>
  <c r="K1258" i="1" s="1"/>
  <c r="K1259" i="1" a="1"/>
  <c r="K1259" i="1" s="1"/>
  <c r="K1260" i="1" a="1"/>
  <c r="K1260" i="1" s="1"/>
  <c r="K1261" i="1" a="1"/>
  <c r="K1261" i="1" s="1"/>
  <c r="K1262" i="1" a="1"/>
  <c r="K1262" i="1" s="1"/>
  <c r="K1263" i="1" a="1"/>
  <c r="K1263" i="1" s="1"/>
  <c r="K1264" i="1" a="1"/>
  <c r="K1264" i="1" s="1"/>
  <c r="K1265" i="1" a="1"/>
  <c r="K1265" i="1" s="1"/>
  <c r="K1266" i="1" a="1"/>
  <c r="K1266" i="1" s="1"/>
  <c r="K1267" i="1" a="1"/>
  <c r="K1267" i="1" s="1"/>
  <c r="K1268" i="1" a="1"/>
  <c r="K1268" i="1" s="1"/>
  <c r="K1269" i="1" a="1"/>
  <c r="K1269" i="1" s="1"/>
  <c r="K1270" i="1" a="1"/>
  <c r="K1270" i="1" s="1"/>
  <c r="K1271" i="1" a="1"/>
  <c r="K1271" i="1" s="1"/>
  <c r="K1272" i="1" a="1"/>
  <c r="K1272" i="1" s="1"/>
  <c r="K1273" i="1" a="1"/>
  <c r="K1273" i="1" s="1"/>
  <c r="K1274" i="1" a="1"/>
  <c r="K1274" i="1" s="1"/>
  <c r="K1275" i="1" a="1"/>
  <c r="K1275" i="1" s="1"/>
  <c r="K1276" i="1" a="1"/>
  <c r="K1276" i="1" s="1"/>
  <c r="K1277" i="1" a="1"/>
  <c r="K1277" i="1" s="1"/>
  <c r="K1278" i="1" a="1"/>
  <c r="K1278" i="1" s="1"/>
  <c r="K1279" i="1" a="1"/>
  <c r="K1279" i="1" s="1"/>
  <c r="K1280" i="1" a="1"/>
  <c r="K1280" i="1" s="1"/>
  <c r="K1281" i="1" a="1"/>
  <c r="K1281" i="1" s="1"/>
  <c r="K1282" i="1" a="1"/>
  <c r="K1282" i="1" s="1"/>
  <c r="K1283" i="1" a="1"/>
  <c r="K1283" i="1" s="1"/>
  <c r="K1284" i="1" a="1"/>
  <c r="K1284" i="1" s="1"/>
  <c r="K1285" i="1" a="1"/>
  <c r="K1285" i="1" s="1"/>
  <c r="K1286" i="1" a="1"/>
  <c r="K1286" i="1" s="1"/>
  <c r="K1287" i="1" a="1"/>
  <c r="K1287" i="1" s="1"/>
  <c r="K1288" i="1" a="1"/>
  <c r="K1288" i="1" s="1"/>
  <c r="K1289" i="1" a="1"/>
  <c r="K1289" i="1" s="1"/>
  <c r="K1290" i="1" a="1"/>
  <c r="K1290" i="1" s="1"/>
  <c r="K1291" i="1" a="1"/>
  <c r="K1291" i="1" s="1"/>
  <c r="K1292" i="1" a="1"/>
  <c r="K1292" i="1" s="1"/>
  <c r="K1293" i="1" a="1"/>
  <c r="K1293" i="1" s="1"/>
  <c r="K1294" i="1" a="1"/>
  <c r="K1294" i="1" s="1"/>
  <c r="K1295" i="1" a="1"/>
  <c r="K1295" i="1" s="1"/>
  <c r="K1296" i="1" a="1"/>
  <c r="K1296" i="1" s="1"/>
  <c r="K1297" i="1" a="1"/>
  <c r="K1297" i="1" s="1"/>
  <c r="K1298" i="1" a="1"/>
  <c r="K1298" i="1" s="1"/>
  <c r="K1299" i="1" a="1"/>
  <c r="K1299" i="1" s="1"/>
  <c r="K1300" i="1" a="1"/>
  <c r="K1300" i="1" s="1"/>
  <c r="K1301" i="1" a="1"/>
  <c r="K1301" i="1" s="1"/>
  <c r="K1302" i="1" a="1"/>
  <c r="K1302" i="1" s="1"/>
  <c r="K1303" i="1" a="1"/>
  <c r="K1303" i="1" s="1"/>
  <c r="K1304" i="1" a="1"/>
  <c r="K1304" i="1" s="1"/>
  <c r="K1305" i="1" a="1"/>
  <c r="K1305" i="1" s="1"/>
  <c r="K1306" i="1" a="1"/>
  <c r="K1306" i="1" s="1"/>
  <c r="K1307" i="1" a="1"/>
  <c r="K1307" i="1" s="1"/>
  <c r="K1308" i="1" a="1"/>
  <c r="K1308" i="1" s="1"/>
  <c r="K1309" i="1" a="1"/>
  <c r="K1309" i="1" s="1"/>
  <c r="K1310" i="1" a="1"/>
  <c r="K1310" i="1" s="1"/>
  <c r="K1311" i="1" a="1"/>
  <c r="K1311" i="1" s="1"/>
  <c r="K1312" i="1" a="1"/>
  <c r="K1312" i="1" s="1"/>
  <c r="K1313" i="1" a="1"/>
  <c r="K1313" i="1" s="1"/>
  <c r="K1314" i="1" a="1"/>
  <c r="K1314" i="1" s="1"/>
  <c r="K1315" i="1" a="1"/>
  <c r="K1315" i="1" s="1"/>
  <c r="K1316" i="1" a="1"/>
  <c r="K1316" i="1" s="1"/>
  <c r="K1317" i="1" a="1"/>
  <c r="K1317" i="1" s="1"/>
  <c r="K1318" i="1" a="1"/>
  <c r="K1318" i="1" s="1"/>
  <c r="K1319" i="1" a="1"/>
  <c r="K1319" i="1" s="1"/>
  <c r="K1320" i="1" a="1"/>
  <c r="K1320" i="1" s="1"/>
  <c r="K1321" i="1" a="1"/>
  <c r="K1321" i="1" s="1"/>
  <c r="K1322" i="1" a="1"/>
  <c r="K1322" i="1" s="1"/>
  <c r="K1323" i="1" a="1"/>
  <c r="K1323" i="1" s="1"/>
  <c r="K1324" i="1" a="1"/>
  <c r="K1324" i="1" s="1"/>
  <c r="K1325" i="1" a="1"/>
  <c r="K1325" i="1" s="1"/>
  <c r="K1326" i="1" a="1"/>
  <c r="K1326" i="1" s="1"/>
  <c r="K1327" i="1" a="1"/>
  <c r="K1327" i="1" s="1"/>
  <c r="K1328" i="1" a="1"/>
  <c r="K1328" i="1" s="1"/>
  <c r="K1329" i="1" a="1"/>
  <c r="K1329" i="1" s="1"/>
  <c r="K1330" i="1" a="1"/>
  <c r="K1330" i="1" s="1"/>
  <c r="K1331" i="1" a="1"/>
  <c r="K1331" i="1" s="1"/>
  <c r="K1332" i="1" a="1"/>
  <c r="K1332" i="1" s="1"/>
  <c r="K1333" i="1" a="1"/>
  <c r="K1333" i="1" s="1"/>
  <c r="K1334" i="1" a="1"/>
  <c r="K1334" i="1" s="1"/>
  <c r="K1335" i="1" a="1"/>
  <c r="K1335" i="1" s="1"/>
  <c r="K1336" i="1" a="1"/>
  <c r="K1336" i="1" s="1"/>
  <c r="K1337" i="1" a="1"/>
  <c r="K1337" i="1" s="1"/>
  <c r="K1338" i="1" a="1"/>
  <c r="K1338" i="1" s="1"/>
  <c r="K1339" i="1" a="1"/>
  <c r="K1339" i="1" s="1"/>
  <c r="K1340" i="1" a="1"/>
  <c r="K1340" i="1" s="1"/>
  <c r="K1341" i="1" a="1"/>
  <c r="K1341" i="1" s="1"/>
  <c r="K1342" i="1" a="1"/>
  <c r="K1342" i="1" s="1"/>
  <c r="K1343" i="1" a="1"/>
  <c r="K1343" i="1" s="1"/>
  <c r="K1344" i="1" a="1"/>
  <c r="K1344" i="1" s="1"/>
  <c r="K1345" i="1" a="1"/>
  <c r="K1345" i="1" s="1"/>
  <c r="K1346" i="1" a="1"/>
  <c r="K1346" i="1" s="1"/>
  <c r="K1347" i="1" a="1"/>
  <c r="K1347" i="1" s="1"/>
  <c r="K1348" i="1" a="1"/>
  <c r="K1348" i="1" s="1"/>
  <c r="K1349" i="1" a="1"/>
  <c r="K1349" i="1" s="1"/>
  <c r="K1350" i="1" a="1"/>
  <c r="K1350" i="1" s="1"/>
  <c r="K1351" i="1" a="1"/>
  <c r="K1351" i="1" s="1"/>
  <c r="K1352" i="1" a="1"/>
  <c r="K1352" i="1" s="1"/>
  <c r="K1353" i="1" a="1"/>
  <c r="K1353" i="1" s="1"/>
  <c r="K1354" i="1" a="1"/>
  <c r="K1354" i="1" s="1"/>
  <c r="K1355" i="1" a="1"/>
  <c r="K1355" i="1" s="1"/>
  <c r="K1356" i="1" a="1"/>
  <c r="K1356" i="1" s="1"/>
  <c r="K1357" i="1" a="1"/>
  <c r="K1357" i="1" s="1"/>
  <c r="K1358" i="1" a="1"/>
  <c r="K1358" i="1" s="1"/>
  <c r="K1359" i="1" a="1"/>
  <c r="K1359" i="1" s="1"/>
  <c r="K1360" i="1" a="1"/>
  <c r="K1360" i="1" s="1"/>
  <c r="K1361" i="1" a="1"/>
  <c r="K1361" i="1" s="1"/>
  <c r="K1362" i="1" a="1"/>
  <c r="K1362" i="1" s="1"/>
  <c r="K1363" i="1" a="1"/>
  <c r="K1363" i="1" s="1"/>
  <c r="K1364" i="1" a="1"/>
  <c r="K1364" i="1" s="1"/>
  <c r="K1365" i="1" a="1"/>
  <c r="K1365" i="1" s="1"/>
  <c r="K1366" i="1" a="1"/>
  <c r="K1366" i="1" s="1"/>
  <c r="K1367" i="1" a="1"/>
  <c r="K1367" i="1" s="1"/>
  <c r="K1368" i="1" a="1"/>
  <c r="K1368" i="1" s="1"/>
  <c r="K1369" i="1" a="1"/>
  <c r="K1369" i="1" s="1"/>
  <c r="K1370" i="1" a="1"/>
  <c r="K1370" i="1" s="1"/>
  <c r="K1371" i="1" a="1"/>
  <c r="K1371" i="1" s="1"/>
  <c r="K1372" i="1" a="1"/>
  <c r="K1372" i="1" s="1"/>
  <c r="K1373" i="1" a="1"/>
  <c r="K1373" i="1" s="1"/>
  <c r="K1374" i="1" a="1"/>
  <c r="K1374" i="1" s="1"/>
  <c r="K1375" i="1" a="1"/>
  <c r="K1375" i="1" s="1"/>
  <c r="K1376" i="1" a="1"/>
  <c r="K1376" i="1" s="1"/>
  <c r="K1377" i="1" a="1"/>
  <c r="K1377" i="1" s="1"/>
  <c r="K1378" i="1" a="1"/>
  <c r="K1378" i="1" s="1"/>
  <c r="K1379" i="1" a="1"/>
  <c r="K1379" i="1" s="1"/>
  <c r="K1380" i="1" a="1"/>
  <c r="K1380" i="1" s="1"/>
  <c r="K1381" i="1" a="1"/>
  <c r="K1381" i="1" s="1"/>
  <c r="K1382" i="1" a="1"/>
  <c r="K1382" i="1" s="1"/>
  <c r="K1383" i="1" a="1"/>
  <c r="K1383" i="1" s="1"/>
  <c r="K1384" i="1" a="1"/>
  <c r="K1384" i="1" s="1"/>
  <c r="K1385" i="1" a="1"/>
  <c r="K1385" i="1" s="1"/>
  <c r="K1386" i="1" a="1"/>
  <c r="K1386" i="1" s="1"/>
  <c r="K1387" i="1" a="1"/>
  <c r="K1387" i="1" s="1"/>
  <c r="K1388" i="1" a="1"/>
  <c r="K1388" i="1" s="1"/>
  <c r="K1389" i="1" a="1"/>
  <c r="K1389" i="1" s="1"/>
  <c r="K1390" i="1" a="1"/>
  <c r="K1390" i="1" s="1"/>
  <c r="K1391" i="1" a="1"/>
  <c r="K1391" i="1" s="1"/>
  <c r="K1392" i="1" a="1"/>
  <c r="K1392" i="1" s="1"/>
  <c r="K1393" i="1" a="1"/>
  <c r="K1393" i="1" s="1"/>
  <c r="K1394" i="1" a="1"/>
  <c r="K1394" i="1" s="1"/>
  <c r="K1395" i="1" a="1"/>
  <c r="K1395" i="1" s="1"/>
  <c r="K1396" i="1" a="1"/>
  <c r="K1396" i="1" s="1"/>
  <c r="K1397" i="1" a="1"/>
  <c r="K1397" i="1" s="1"/>
  <c r="K1398" i="1" a="1"/>
  <c r="K1398" i="1" s="1"/>
  <c r="K1399" i="1" a="1"/>
  <c r="K1399" i="1" s="1"/>
  <c r="K1400" i="1" a="1"/>
  <c r="K1400" i="1" s="1"/>
  <c r="K1401" i="1" a="1"/>
  <c r="K1401" i="1" s="1"/>
  <c r="K1402" i="1" a="1"/>
  <c r="K1402" i="1" s="1"/>
  <c r="K1403" i="1" a="1"/>
  <c r="K1403" i="1" s="1"/>
  <c r="K1404" i="1" a="1"/>
  <c r="K1404" i="1" s="1"/>
  <c r="K1405" i="1" a="1"/>
  <c r="K1405" i="1" s="1"/>
  <c r="K1406" i="1" a="1"/>
  <c r="K1406" i="1" s="1"/>
  <c r="K1407" i="1" a="1"/>
  <c r="K1407" i="1" s="1"/>
  <c r="K1408" i="1" a="1"/>
  <c r="K1408" i="1" s="1"/>
  <c r="K1409" i="1" a="1"/>
  <c r="K1409" i="1" s="1"/>
  <c r="K1410" i="1" a="1"/>
  <c r="K1410" i="1" s="1"/>
  <c r="K1411" i="1" a="1"/>
  <c r="K1411" i="1" s="1"/>
  <c r="K1412" i="1" a="1"/>
  <c r="K1412" i="1" s="1"/>
  <c r="K1413" i="1" a="1"/>
  <c r="K1413" i="1" s="1"/>
  <c r="K1414" i="1" a="1"/>
  <c r="K1414" i="1" s="1"/>
  <c r="K1415" i="1" a="1"/>
  <c r="K1415" i="1" s="1"/>
  <c r="K1416" i="1" a="1"/>
  <c r="K1416" i="1" s="1"/>
  <c r="K1417" i="1" a="1"/>
  <c r="K1417" i="1" s="1"/>
  <c r="K1418" i="1" a="1"/>
  <c r="K1418" i="1" s="1"/>
  <c r="K1419" i="1" a="1"/>
  <c r="K1419" i="1" s="1"/>
  <c r="K1420" i="1" a="1"/>
  <c r="K1420" i="1" s="1"/>
  <c r="K1421" i="1" a="1"/>
  <c r="K1421" i="1" s="1"/>
  <c r="K1422" i="1" a="1"/>
  <c r="K1422" i="1" s="1"/>
  <c r="K1423" i="1" a="1"/>
  <c r="K1423" i="1" s="1"/>
  <c r="K1424" i="1" a="1"/>
  <c r="K1424" i="1" s="1"/>
  <c r="K1425" i="1" a="1"/>
  <c r="K1425" i="1" s="1"/>
  <c r="K1426" i="1" a="1"/>
  <c r="K1426" i="1" s="1"/>
  <c r="K1427" i="1" a="1"/>
  <c r="K1427" i="1" s="1"/>
  <c r="K1428" i="1" a="1"/>
  <c r="K1428" i="1" s="1"/>
  <c r="K1429" i="1" a="1"/>
  <c r="K1429" i="1" s="1"/>
  <c r="K1430" i="1" a="1"/>
  <c r="K1430" i="1" s="1"/>
  <c r="K1431" i="1" a="1"/>
  <c r="K1431" i="1" s="1"/>
  <c r="K1432" i="1" a="1"/>
  <c r="K1432" i="1" s="1"/>
  <c r="K1433" i="1" a="1"/>
  <c r="K1433" i="1" s="1"/>
  <c r="K1434" i="1" a="1"/>
  <c r="K1434" i="1" s="1"/>
  <c r="K1435" i="1" a="1"/>
  <c r="K1435" i="1" s="1"/>
  <c r="K1436" i="1" a="1"/>
  <c r="K1436" i="1" s="1"/>
  <c r="K1437" i="1" a="1"/>
  <c r="K1437" i="1" s="1"/>
  <c r="K1438" i="1" a="1"/>
  <c r="K1438" i="1" s="1"/>
  <c r="K1439" i="1" a="1"/>
  <c r="K1439" i="1" s="1"/>
  <c r="K1440" i="1" a="1"/>
  <c r="K1440" i="1" s="1"/>
  <c r="K1441" i="1" a="1"/>
  <c r="K1441" i="1" s="1"/>
  <c r="K1442" i="1" a="1"/>
  <c r="K1442" i="1" s="1"/>
  <c r="K1443" i="1" a="1"/>
  <c r="K1443" i="1" s="1"/>
  <c r="K1444" i="1" a="1"/>
  <c r="K1444" i="1" s="1"/>
  <c r="K1445" i="1" a="1"/>
  <c r="K1445" i="1" s="1"/>
  <c r="K1446" i="1" a="1"/>
  <c r="K1446" i="1" s="1"/>
  <c r="K1447" i="1" a="1"/>
  <c r="K1447" i="1" s="1"/>
  <c r="K1448" i="1" a="1"/>
  <c r="K1448" i="1" s="1"/>
  <c r="K1449" i="1" a="1"/>
  <c r="K1449" i="1" s="1"/>
  <c r="K1450" i="1" a="1"/>
  <c r="K1450" i="1" s="1"/>
  <c r="K1451" i="1" a="1"/>
  <c r="K1451" i="1" s="1"/>
  <c r="K1452" i="1" a="1"/>
  <c r="K1452" i="1" s="1"/>
  <c r="K1453" i="1" a="1"/>
  <c r="K1453" i="1" s="1"/>
  <c r="K1454" i="1" a="1"/>
  <c r="K1454" i="1" s="1"/>
  <c r="K1455" i="1" a="1"/>
  <c r="K1455" i="1" s="1"/>
  <c r="K1456" i="1" a="1"/>
  <c r="K1456" i="1" s="1"/>
  <c r="K1457" i="1" a="1"/>
  <c r="K1457" i="1" s="1"/>
  <c r="K1458" i="1" a="1"/>
  <c r="K1458" i="1" s="1"/>
  <c r="K1459" i="1" a="1"/>
  <c r="K1459" i="1" s="1"/>
  <c r="K1460" i="1" a="1"/>
  <c r="K1460" i="1" s="1"/>
  <c r="K1461" i="1" a="1"/>
  <c r="K1461" i="1" s="1"/>
  <c r="K1462" i="1" a="1"/>
  <c r="K1462" i="1" s="1"/>
  <c r="K1463" i="1" a="1"/>
  <c r="K1463" i="1" s="1"/>
  <c r="K1464" i="1" a="1"/>
  <c r="K1464" i="1" s="1"/>
  <c r="K1465" i="1" a="1"/>
  <c r="K1465" i="1" s="1"/>
  <c r="K1466" i="1" a="1"/>
  <c r="K1466" i="1" s="1"/>
  <c r="K1467" i="1" a="1"/>
  <c r="K1467" i="1" s="1"/>
  <c r="K1468" i="1" a="1"/>
  <c r="K1468" i="1" s="1"/>
  <c r="K1469" i="1" a="1"/>
  <c r="K1469" i="1" s="1"/>
  <c r="K1470" i="1" a="1"/>
  <c r="K1470" i="1" s="1"/>
  <c r="K1471" i="1" a="1"/>
  <c r="K1471" i="1" s="1"/>
  <c r="K1472" i="1" a="1"/>
  <c r="K1472" i="1" s="1"/>
  <c r="K1473" i="1" a="1"/>
  <c r="K1473" i="1" s="1"/>
  <c r="K1474" i="1" a="1"/>
  <c r="K1474" i="1" s="1"/>
  <c r="K1475" i="1" a="1"/>
  <c r="K1475" i="1" s="1"/>
  <c r="K1476" i="1" a="1"/>
  <c r="K1476" i="1" s="1"/>
  <c r="K1477" i="1" a="1"/>
  <c r="K1477" i="1" s="1"/>
  <c r="K1478" i="1" a="1"/>
  <c r="K1478" i="1" s="1"/>
  <c r="K1479" i="1" a="1"/>
  <c r="K1479" i="1" s="1"/>
  <c r="K1480" i="1" a="1"/>
  <c r="K1480" i="1" s="1"/>
  <c r="K1481" i="1" a="1"/>
  <c r="K1481" i="1" s="1"/>
  <c r="K1482" i="1" a="1"/>
  <c r="K1482" i="1" s="1"/>
  <c r="K1483" i="1" a="1"/>
  <c r="K1483" i="1" s="1"/>
  <c r="K1484" i="1" a="1"/>
  <c r="K1484" i="1" s="1"/>
  <c r="K1485" i="1" a="1"/>
  <c r="K1485" i="1" s="1"/>
  <c r="K1486" i="1" a="1"/>
  <c r="K1486" i="1" s="1"/>
  <c r="K1487" i="1" a="1"/>
  <c r="K1487" i="1" s="1"/>
  <c r="K1488" i="1" a="1"/>
  <c r="K1488" i="1" s="1"/>
  <c r="K1489" i="1" a="1"/>
  <c r="K1489" i="1" s="1"/>
  <c r="K1490" i="1" a="1"/>
  <c r="K1490" i="1" s="1"/>
  <c r="K1491" i="1" a="1"/>
  <c r="K1491" i="1" s="1"/>
  <c r="K1492" i="1" a="1"/>
  <c r="K1492" i="1" s="1"/>
  <c r="K1493" i="1" a="1"/>
  <c r="K1493" i="1" s="1"/>
  <c r="K1494" i="1" a="1"/>
  <c r="K1494" i="1" s="1"/>
  <c r="K1495" i="1" a="1"/>
  <c r="K1495" i="1" s="1"/>
  <c r="K1496" i="1" a="1"/>
  <c r="K1496" i="1" s="1"/>
  <c r="K1497" i="1" a="1"/>
  <c r="K1497" i="1" s="1"/>
  <c r="K1498" i="1" a="1"/>
  <c r="K1498" i="1" s="1"/>
  <c r="K1499" i="1" a="1"/>
  <c r="K1499" i="1" s="1"/>
  <c r="K1500" i="1" a="1"/>
  <c r="K1500" i="1" s="1"/>
  <c r="K1501" i="1" a="1"/>
  <c r="K1501" i="1" s="1"/>
  <c r="K1502" i="1" a="1"/>
  <c r="K1502" i="1" s="1"/>
  <c r="K1503" i="1" a="1"/>
  <c r="K1503" i="1" s="1"/>
  <c r="K1504" i="1" a="1"/>
  <c r="K1504" i="1" s="1"/>
  <c r="K1505" i="1" a="1"/>
  <c r="K1505" i="1" s="1"/>
  <c r="K1506" i="1" a="1"/>
  <c r="K1506" i="1" s="1"/>
  <c r="K1507" i="1" a="1"/>
  <c r="K1507" i="1" s="1"/>
  <c r="K1508" i="1" a="1"/>
  <c r="K1508" i="1" s="1"/>
  <c r="K1509" i="1" a="1"/>
  <c r="K1509" i="1" s="1"/>
  <c r="K1510" i="1" a="1"/>
  <c r="K1510" i="1" s="1"/>
  <c r="K1511" i="1" a="1"/>
  <c r="K1511" i="1" s="1"/>
  <c r="K1512" i="1" a="1"/>
  <c r="K1512" i="1" s="1"/>
  <c r="K1513" i="1" a="1"/>
  <c r="K1513" i="1" s="1"/>
  <c r="K1514" i="1" a="1"/>
  <c r="K1514" i="1" s="1"/>
  <c r="K1515" i="1" a="1"/>
  <c r="K1515" i="1" s="1"/>
  <c r="K1516" i="1" a="1"/>
  <c r="K1516" i="1" s="1"/>
  <c r="K1517" i="1" a="1"/>
  <c r="K1517" i="1" s="1"/>
  <c r="K1518" i="1" a="1"/>
  <c r="K1518" i="1" s="1"/>
  <c r="K1519" i="1" a="1"/>
  <c r="K1519" i="1" s="1"/>
  <c r="K1520" i="1" a="1"/>
  <c r="K1520" i="1" s="1"/>
  <c r="K1521" i="1" a="1"/>
  <c r="K1521" i="1" s="1"/>
  <c r="K1522" i="1" a="1"/>
  <c r="K1522" i="1" s="1"/>
  <c r="K1523" i="1" a="1"/>
  <c r="K1523" i="1" s="1"/>
  <c r="K1524" i="1" a="1"/>
  <c r="K1524" i="1" s="1"/>
  <c r="K1525" i="1" a="1"/>
  <c r="K1525" i="1" s="1"/>
  <c r="K1526" i="1" a="1"/>
  <c r="K1526" i="1" s="1"/>
  <c r="K1527" i="1" a="1"/>
  <c r="K1527" i="1" s="1"/>
  <c r="K1528" i="1" a="1"/>
  <c r="K1528" i="1" s="1"/>
  <c r="K1529" i="1" a="1"/>
  <c r="K1529" i="1" s="1"/>
  <c r="K1530" i="1" a="1"/>
  <c r="K1530" i="1" s="1"/>
  <c r="K1531" i="1" a="1"/>
  <c r="K1531" i="1" s="1"/>
  <c r="K1532" i="1" a="1"/>
  <c r="K1532" i="1" s="1"/>
  <c r="K1533" i="1" a="1"/>
  <c r="K1533" i="1" s="1"/>
  <c r="K1534" i="1" a="1"/>
  <c r="K1534" i="1" s="1"/>
  <c r="K1535" i="1" a="1"/>
  <c r="K1535" i="1" s="1"/>
  <c r="K1536" i="1" a="1"/>
  <c r="K1536" i="1" s="1"/>
  <c r="K1537" i="1" a="1"/>
  <c r="K1537" i="1" s="1"/>
  <c r="K1538" i="1" a="1"/>
  <c r="K1538" i="1" s="1"/>
  <c r="K1539" i="1" a="1"/>
  <c r="K1539" i="1" s="1"/>
  <c r="K1540" i="1" a="1"/>
  <c r="K1540" i="1" s="1"/>
  <c r="K1541" i="1" a="1"/>
  <c r="K1541" i="1" s="1"/>
  <c r="K1542" i="1" a="1"/>
  <c r="K1542" i="1" s="1"/>
  <c r="K1543" i="1" a="1"/>
  <c r="K1543" i="1" s="1"/>
  <c r="K1544" i="1" a="1"/>
  <c r="K1544" i="1" s="1"/>
  <c r="K1545" i="1" a="1"/>
  <c r="K1545" i="1" s="1"/>
  <c r="K1546" i="1" a="1"/>
  <c r="K1546" i="1" s="1"/>
  <c r="K1547" i="1" a="1"/>
  <c r="K1547" i="1" s="1"/>
  <c r="K1548" i="1" a="1"/>
  <c r="K1548" i="1" s="1"/>
  <c r="K1549" i="1" a="1"/>
  <c r="K1549" i="1" s="1"/>
  <c r="K1550" i="1" a="1"/>
  <c r="K1550" i="1" s="1"/>
  <c r="K1551" i="1" a="1"/>
  <c r="K1551" i="1" s="1"/>
  <c r="K1552" i="1" a="1"/>
  <c r="K1552" i="1" s="1"/>
  <c r="K1553" i="1" a="1"/>
  <c r="K1553" i="1" s="1"/>
  <c r="K1554" i="1" a="1"/>
  <c r="K1554" i="1" s="1"/>
  <c r="K1555" i="1" a="1"/>
  <c r="K1555" i="1" s="1"/>
  <c r="K1556" i="1" a="1"/>
  <c r="K1556" i="1" s="1"/>
  <c r="K1557" i="1" a="1"/>
  <c r="K1557" i="1" s="1"/>
  <c r="K1558" i="1" a="1"/>
  <c r="K1558" i="1" s="1"/>
  <c r="K1559" i="1" a="1"/>
  <c r="K1559" i="1" s="1"/>
  <c r="K1560" i="1" a="1"/>
  <c r="K1560" i="1" s="1"/>
  <c r="K1561" i="1" a="1"/>
  <c r="K1561" i="1" s="1"/>
  <c r="K1562" i="1" a="1"/>
  <c r="K1562" i="1" s="1"/>
  <c r="K1563" i="1" a="1"/>
  <c r="K1563" i="1" s="1"/>
  <c r="K1564" i="1" a="1"/>
  <c r="K1564" i="1" s="1"/>
  <c r="K1565" i="1" a="1"/>
  <c r="K1565" i="1" s="1"/>
  <c r="K1566" i="1" a="1"/>
  <c r="K1566" i="1" s="1"/>
  <c r="K1567" i="1" a="1"/>
  <c r="K1567" i="1" s="1"/>
  <c r="K1568" i="1" a="1"/>
  <c r="K1568" i="1" s="1"/>
  <c r="K1569" i="1" a="1"/>
  <c r="K1569" i="1" s="1"/>
  <c r="K1570" i="1" a="1"/>
  <c r="K1570" i="1" s="1"/>
  <c r="K1571" i="1" a="1"/>
  <c r="K1571" i="1" s="1"/>
  <c r="K1572" i="1" a="1"/>
  <c r="K1572" i="1" s="1"/>
  <c r="K1573" i="1" a="1"/>
  <c r="K1573" i="1" s="1"/>
  <c r="K1574" i="1" a="1"/>
  <c r="K1574" i="1" s="1"/>
  <c r="K1575" i="1" a="1"/>
  <c r="K1575" i="1" s="1"/>
  <c r="K1576" i="1" a="1"/>
  <c r="K1576" i="1" s="1"/>
  <c r="K1577" i="1" a="1"/>
  <c r="K1577" i="1" s="1"/>
  <c r="K1578" i="1" a="1"/>
  <c r="K1578" i="1" s="1"/>
  <c r="K1579" i="1" a="1"/>
  <c r="K1579" i="1" s="1"/>
  <c r="K1580" i="1" a="1"/>
  <c r="K1580" i="1" s="1"/>
  <c r="K1581" i="1" a="1"/>
  <c r="K1581" i="1" s="1"/>
  <c r="K1582" i="1" a="1"/>
  <c r="K1582" i="1" s="1"/>
  <c r="K1583" i="1" a="1"/>
  <c r="K1583" i="1" s="1"/>
  <c r="K1584" i="1" a="1"/>
  <c r="K1584" i="1" s="1"/>
  <c r="K1585" i="1" a="1"/>
  <c r="K1585" i="1" s="1"/>
  <c r="K1586" i="1" a="1"/>
  <c r="K1586" i="1" s="1"/>
  <c r="K1587" i="1" a="1"/>
  <c r="K1587" i="1" s="1"/>
  <c r="K1588" i="1" a="1"/>
  <c r="K1588" i="1" s="1"/>
  <c r="K1589" i="1" a="1"/>
  <c r="K1589" i="1" s="1"/>
  <c r="K1590" i="1" a="1"/>
  <c r="K1590" i="1" s="1"/>
  <c r="K1591" i="1" a="1"/>
  <c r="K1591" i="1" s="1"/>
  <c r="K1592" i="1" a="1"/>
  <c r="K1592" i="1" s="1"/>
  <c r="K1593" i="1" a="1"/>
  <c r="K1593" i="1" s="1"/>
  <c r="K1594" i="1" a="1"/>
  <c r="K1594" i="1" s="1"/>
  <c r="K1595" i="1" a="1"/>
  <c r="K1595" i="1" s="1"/>
  <c r="K1596" i="1" a="1"/>
  <c r="K1596" i="1" s="1"/>
  <c r="K1597" i="1" a="1"/>
  <c r="K1597" i="1" s="1"/>
  <c r="K1598" i="1" a="1"/>
  <c r="K1598" i="1" s="1"/>
  <c r="K1599" i="1" a="1"/>
  <c r="K1599" i="1" s="1"/>
  <c r="K1600" i="1" a="1"/>
  <c r="K1600" i="1" s="1"/>
  <c r="K1601" i="1" a="1"/>
  <c r="K1601" i="1" s="1"/>
  <c r="K1602" i="1" a="1"/>
  <c r="K1602" i="1" s="1"/>
  <c r="K1603" i="1" a="1"/>
  <c r="K1603" i="1" s="1"/>
  <c r="K1604" i="1" a="1"/>
  <c r="K1604" i="1" s="1"/>
  <c r="K1605" i="1" a="1"/>
  <c r="K1605" i="1" s="1"/>
  <c r="K1606" i="1" a="1"/>
  <c r="K1606" i="1" s="1"/>
  <c r="K1607" i="1" a="1"/>
  <c r="K1607" i="1" s="1"/>
  <c r="K1608" i="1" a="1"/>
  <c r="K1608" i="1" s="1"/>
  <c r="K1609" i="1" a="1"/>
  <c r="K1609" i="1" s="1"/>
  <c r="K1610" i="1" a="1"/>
  <c r="K1610" i="1" s="1"/>
  <c r="K1611" i="1" a="1"/>
  <c r="K1611" i="1" s="1"/>
  <c r="K1612" i="1" a="1"/>
  <c r="K1612" i="1" s="1"/>
  <c r="K1613" i="1" a="1"/>
  <c r="K1613" i="1" s="1"/>
  <c r="K1614" i="1" a="1"/>
  <c r="K1614" i="1" s="1"/>
  <c r="K1615" i="1" a="1"/>
  <c r="K1615" i="1" s="1"/>
  <c r="K1616" i="1" a="1"/>
  <c r="K1616" i="1" s="1"/>
  <c r="K1617" i="1" a="1"/>
  <c r="K1617" i="1" s="1"/>
  <c r="K1618" i="1" a="1"/>
  <c r="K1618" i="1" s="1"/>
  <c r="K1619" i="1" a="1"/>
  <c r="K1619" i="1" s="1"/>
  <c r="K1620" i="1" a="1"/>
  <c r="K1620" i="1" s="1"/>
  <c r="K1621" i="1" a="1"/>
  <c r="K1621" i="1" s="1"/>
  <c r="K1622" i="1" a="1"/>
  <c r="K1622" i="1" s="1"/>
  <c r="K1623" i="1" a="1"/>
  <c r="K1623" i="1" s="1"/>
  <c r="K1624" i="1" a="1"/>
  <c r="K1624" i="1" s="1"/>
  <c r="K1625" i="1" a="1"/>
  <c r="K1625" i="1" s="1"/>
  <c r="K1626" i="1" a="1"/>
  <c r="K1626" i="1" s="1"/>
  <c r="K1627" i="1" a="1"/>
  <c r="K1627" i="1" s="1"/>
  <c r="K1628" i="1" a="1"/>
  <c r="K1628" i="1" s="1"/>
  <c r="K1629" i="1" a="1"/>
  <c r="K1629" i="1" s="1"/>
  <c r="K1630" i="1" a="1"/>
  <c r="K1630" i="1" s="1"/>
  <c r="K1631" i="1" a="1"/>
  <c r="K1631" i="1" s="1"/>
  <c r="K1632" i="1" a="1"/>
  <c r="K1632" i="1" s="1"/>
  <c r="K1633" i="1" a="1"/>
  <c r="K1633" i="1" s="1"/>
  <c r="K1634" i="1" a="1"/>
  <c r="K1634" i="1" s="1"/>
  <c r="K1635" i="1" a="1"/>
  <c r="K1635" i="1" s="1"/>
  <c r="K1636" i="1" a="1"/>
  <c r="K1636" i="1" s="1"/>
  <c r="K1637" i="1" a="1"/>
  <c r="K1637" i="1" s="1"/>
  <c r="K1638" i="1" a="1"/>
  <c r="K1638" i="1" s="1"/>
  <c r="K1639" i="1" a="1"/>
  <c r="K1639" i="1" s="1"/>
  <c r="K1640" i="1" a="1"/>
  <c r="K1640" i="1" s="1"/>
  <c r="K1641" i="1" a="1"/>
  <c r="K1641" i="1" s="1"/>
  <c r="K1642" i="1" a="1"/>
  <c r="K1642" i="1" s="1"/>
  <c r="K1643" i="1" a="1"/>
  <c r="K1643" i="1" s="1"/>
  <c r="K1644" i="1" a="1"/>
  <c r="K1644" i="1" s="1"/>
  <c r="K1645" i="1" a="1"/>
  <c r="K1645" i="1" s="1"/>
  <c r="K1646" i="1" a="1"/>
  <c r="K1646" i="1" s="1"/>
  <c r="K1647" i="1" a="1"/>
  <c r="K1647" i="1" s="1"/>
  <c r="K1648" i="1" a="1"/>
  <c r="K1648" i="1" s="1"/>
  <c r="K1649" i="1" a="1"/>
  <c r="K1649" i="1" s="1"/>
  <c r="K1650" i="1" a="1"/>
  <c r="K1650" i="1" s="1"/>
  <c r="K1651" i="1" a="1"/>
  <c r="K1651" i="1" s="1"/>
  <c r="K1652" i="1" a="1"/>
  <c r="K1652" i="1" s="1"/>
  <c r="K1653" i="1" a="1"/>
  <c r="K1653" i="1" s="1"/>
  <c r="K1654" i="1" a="1"/>
  <c r="K1654" i="1" s="1"/>
  <c r="K1655" i="1" a="1"/>
  <c r="K1655" i="1" s="1"/>
  <c r="K1656" i="1" a="1"/>
  <c r="K1656" i="1" s="1"/>
  <c r="K1657" i="1" a="1"/>
  <c r="K1657" i="1" s="1"/>
  <c r="K1658" i="1" a="1"/>
  <c r="K1658" i="1" s="1"/>
  <c r="K1659" i="1" a="1"/>
  <c r="K1659" i="1" s="1"/>
  <c r="K1660" i="1" a="1"/>
  <c r="K1660" i="1" s="1"/>
  <c r="K1661" i="1" a="1"/>
  <c r="K1661" i="1" s="1"/>
  <c r="K1662" i="1" a="1"/>
  <c r="K1662" i="1" s="1"/>
  <c r="K1663" i="1" a="1"/>
  <c r="K1663" i="1" s="1"/>
  <c r="K1664" i="1" a="1"/>
  <c r="K1664" i="1" s="1"/>
  <c r="K1665" i="1" a="1"/>
  <c r="K1665" i="1" s="1"/>
  <c r="K1666" i="1" a="1"/>
  <c r="K1666" i="1" s="1"/>
  <c r="K1667" i="1" a="1"/>
  <c r="K1667" i="1" s="1"/>
  <c r="K1668" i="1" a="1"/>
  <c r="K1668" i="1" s="1"/>
  <c r="K1669" i="1" a="1"/>
  <c r="K1669" i="1" s="1"/>
  <c r="K1670" i="1" a="1"/>
  <c r="K1670" i="1" s="1"/>
  <c r="K1671" i="1" a="1"/>
  <c r="K1671" i="1" s="1"/>
  <c r="K1672" i="1" a="1"/>
  <c r="K1672" i="1" s="1"/>
  <c r="K1673" i="1" a="1"/>
  <c r="K1673" i="1" s="1"/>
  <c r="K1674" i="1" a="1"/>
  <c r="K1674" i="1" s="1"/>
  <c r="K1675" i="1" a="1"/>
  <c r="K1675" i="1" s="1"/>
  <c r="K1676" i="1" a="1"/>
  <c r="K1676" i="1" s="1"/>
  <c r="K1677" i="1" a="1"/>
  <c r="K1677" i="1" s="1"/>
  <c r="K1678" i="1" a="1"/>
  <c r="K1678" i="1" s="1"/>
  <c r="K1679" i="1" a="1"/>
  <c r="K1679" i="1" s="1"/>
  <c r="K1680" i="1" a="1"/>
  <c r="K1680" i="1" s="1"/>
  <c r="K1681" i="1" a="1"/>
  <c r="K1681" i="1" s="1"/>
  <c r="K1682" i="1" a="1"/>
  <c r="K1682" i="1" s="1"/>
  <c r="K1683" i="1" a="1"/>
  <c r="K1683" i="1" s="1"/>
  <c r="K1684" i="1" a="1"/>
  <c r="K1684" i="1" s="1"/>
  <c r="K1685" i="1" a="1"/>
  <c r="K1685" i="1" s="1"/>
  <c r="K1686" i="1" a="1"/>
  <c r="K1686" i="1" s="1"/>
  <c r="K1687" i="1" a="1"/>
  <c r="K1687" i="1" s="1"/>
  <c r="K1688" i="1" a="1"/>
  <c r="K1688" i="1" s="1"/>
  <c r="K1689" i="1" a="1"/>
  <c r="K1689" i="1" s="1"/>
  <c r="K1690" i="1" a="1"/>
  <c r="K1690" i="1" s="1"/>
  <c r="K1691" i="1" a="1"/>
  <c r="K1691" i="1" s="1"/>
  <c r="K1692" i="1" a="1"/>
  <c r="K1692" i="1" s="1"/>
  <c r="K1693" i="1" a="1"/>
  <c r="K1693" i="1" s="1"/>
  <c r="K1694" i="1" a="1"/>
  <c r="K1694" i="1" s="1"/>
  <c r="K1695" i="1" a="1"/>
  <c r="K1695" i="1" s="1"/>
  <c r="K1696" i="1" a="1"/>
  <c r="K1696" i="1" s="1"/>
  <c r="K1697" i="1" a="1"/>
  <c r="K1697" i="1" s="1"/>
  <c r="K1698" i="1" a="1"/>
  <c r="K1698" i="1" s="1"/>
  <c r="K1699" i="1" a="1"/>
  <c r="K1699" i="1" s="1"/>
  <c r="K1700" i="1" a="1"/>
  <c r="K1700" i="1" s="1"/>
  <c r="K1701" i="1" a="1"/>
  <c r="K1701" i="1" s="1"/>
  <c r="K1702" i="1" a="1"/>
  <c r="K1702" i="1" s="1"/>
  <c r="K1703" i="1" a="1"/>
  <c r="K1703" i="1" s="1"/>
  <c r="K1704" i="1" a="1"/>
  <c r="K1704" i="1" s="1"/>
  <c r="K1705" i="1" a="1"/>
  <c r="K1705" i="1" s="1"/>
  <c r="K1706" i="1" a="1"/>
  <c r="K1706" i="1" s="1"/>
  <c r="K1707" i="1" a="1"/>
  <c r="K1707" i="1" s="1"/>
  <c r="K1708" i="1" a="1"/>
  <c r="K1708" i="1" s="1"/>
  <c r="K1709" i="1" a="1"/>
  <c r="K1709" i="1" s="1"/>
  <c r="K1710" i="1" a="1"/>
  <c r="K1710" i="1" s="1"/>
  <c r="K1711" i="1" a="1"/>
  <c r="K1711" i="1" s="1"/>
  <c r="K1712" i="1" a="1"/>
  <c r="K1712" i="1" s="1"/>
  <c r="K1713" i="1" a="1"/>
  <c r="K1713" i="1" s="1"/>
  <c r="K1714" i="1" a="1"/>
  <c r="K1714" i="1" s="1"/>
  <c r="K1715" i="1" a="1"/>
  <c r="K1715" i="1" s="1"/>
  <c r="K1716" i="1" a="1"/>
  <c r="K1716" i="1" s="1"/>
  <c r="K1717" i="1" a="1"/>
  <c r="K1717" i="1" s="1"/>
  <c r="K1718" i="1" a="1"/>
  <c r="K1718" i="1" s="1"/>
  <c r="K1719" i="1" a="1"/>
  <c r="K1719" i="1" s="1"/>
  <c r="K1720" i="1" a="1"/>
  <c r="K1720" i="1" s="1"/>
  <c r="K1721" i="1" a="1"/>
  <c r="K1721" i="1" s="1"/>
  <c r="K1722" i="1" a="1"/>
  <c r="K1722" i="1" s="1"/>
  <c r="K1723" i="1" a="1"/>
  <c r="K1723" i="1" s="1"/>
  <c r="K1724" i="1" a="1"/>
  <c r="K1724" i="1" s="1"/>
  <c r="K1725" i="1" a="1"/>
  <c r="K1725" i="1" s="1"/>
  <c r="K1726" i="1" a="1"/>
  <c r="K1726" i="1" s="1"/>
  <c r="K1727" i="1" a="1"/>
  <c r="K1727" i="1" s="1"/>
  <c r="K1728" i="1" a="1"/>
  <c r="K1728" i="1" s="1"/>
  <c r="K1729" i="1" a="1"/>
  <c r="K1729" i="1" s="1"/>
  <c r="K1730" i="1" a="1"/>
  <c r="K1730" i="1" s="1"/>
  <c r="K1731" i="1" a="1"/>
  <c r="K1731" i="1" s="1"/>
  <c r="K1732" i="1" a="1"/>
  <c r="K1732" i="1" s="1"/>
  <c r="K1733" i="1" a="1"/>
  <c r="K1733" i="1" s="1"/>
  <c r="K1734" i="1" a="1"/>
  <c r="K1734" i="1" s="1"/>
  <c r="K1735" i="1" a="1"/>
  <c r="K1735" i="1" s="1"/>
  <c r="K1736" i="1" a="1"/>
  <c r="K1736" i="1" s="1"/>
  <c r="K1737" i="1" a="1"/>
  <c r="K1737" i="1" s="1"/>
  <c r="K1738" i="1" a="1"/>
  <c r="K1738" i="1" s="1"/>
  <c r="K1739" i="1" a="1"/>
  <c r="K1739" i="1" s="1"/>
  <c r="K1740" i="1" a="1"/>
  <c r="K1740" i="1" s="1"/>
  <c r="K1741" i="1" a="1"/>
  <c r="K1741" i="1" s="1"/>
  <c r="K1742" i="1" a="1"/>
  <c r="K1742" i="1" s="1"/>
  <c r="K1743" i="1" a="1"/>
  <c r="K1743" i="1" s="1"/>
  <c r="K1744" i="1" a="1"/>
  <c r="K1744" i="1" s="1"/>
  <c r="K1745" i="1" a="1"/>
  <c r="K1745" i="1" s="1"/>
  <c r="K1746" i="1" a="1"/>
  <c r="K1746" i="1" s="1"/>
  <c r="K1747" i="1" a="1"/>
  <c r="K1747" i="1" s="1"/>
  <c r="K1748" i="1" a="1"/>
  <c r="K1748" i="1" s="1"/>
  <c r="K1749" i="1" a="1"/>
  <c r="K1749" i="1" s="1"/>
  <c r="K1750" i="1" a="1"/>
  <c r="K1750" i="1" s="1"/>
  <c r="K1751" i="1" a="1"/>
  <c r="K1751" i="1" s="1"/>
  <c r="K1752" i="1" a="1"/>
  <c r="K1752" i="1" s="1"/>
  <c r="K1753" i="1" a="1"/>
  <c r="K1753" i="1" s="1"/>
  <c r="K1754" i="1" a="1"/>
  <c r="K1754" i="1" s="1"/>
  <c r="K1755" i="1" a="1"/>
  <c r="K1755" i="1" s="1"/>
  <c r="K1756" i="1" a="1"/>
  <c r="K1756" i="1" s="1"/>
  <c r="K1757" i="1" a="1"/>
  <c r="K1757" i="1" s="1"/>
  <c r="K1758" i="1" a="1"/>
  <c r="K1758" i="1" s="1"/>
  <c r="K1759" i="1" a="1"/>
  <c r="K1759" i="1" s="1"/>
  <c r="K1760" i="1" a="1"/>
  <c r="K1760" i="1" s="1"/>
  <c r="K1761" i="1" a="1"/>
  <c r="K1761" i="1" s="1"/>
  <c r="K1762" i="1" a="1"/>
  <c r="K1762" i="1" s="1"/>
  <c r="K1763" i="1" a="1"/>
  <c r="K1763" i="1" s="1"/>
  <c r="K1764" i="1" a="1"/>
  <c r="K1764" i="1" s="1"/>
  <c r="K1765" i="1" a="1"/>
  <c r="K1765" i="1" s="1"/>
  <c r="K1766" i="1" a="1"/>
  <c r="K1766" i="1" s="1"/>
  <c r="K1767" i="1" a="1"/>
  <c r="K1767" i="1" s="1"/>
  <c r="K1768" i="1" a="1"/>
  <c r="K1768" i="1" s="1"/>
  <c r="K1769" i="1" a="1"/>
  <c r="K1769" i="1" s="1"/>
  <c r="K1770" i="1" a="1"/>
  <c r="K1770" i="1" s="1"/>
  <c r="K1771" i="1" a="1"/>
  <c r="K1771" i="1" s="1"/>
  <c r="K1772" i="1" a="1"/>
  <c r="K1772" i="1" s="1"/>
  <c r="K1773" i="1" a="1"/>
  <c r="K1773" i="1" s="1"/>
  <c r="K1774" i="1" a="1"/>
  <c r="K1774" i="1" s="1"/>
  <c r="K1775" i="1" a="1"/>
  <c r="K1775" i="1" s="1"/>
  <c r="K1776" i="1" a="1"/>
  <c r="K1776" i="1" s="1"/>
  <c r="K1777" i="1" a="1"/>
  <c r="K1777" i="1" s="1"/>
  <c r="K1778" i="1" a="1"/>
  <c r="K1778" i="1" s="1"/>
  <c r="K1779" i="1" a="1"/>
  <c r="K1779" i="1" s="1"/>
  <c r="K1780" i="1" a="1"/>
  <c r="K1780" i="1" s="1"/>
  <c r="K1781" i="1" a="1"/>
  <c r="K1781" i="1" s="1"/>
  <c r="K1782" i="1" a="1"/>
  <c r="K1782" i="1" s="1"/>
  <c r="K1783" i="1" a="1"/>
  <c r="K1783" i="1" s="1"/>
  <c r="K1784" i="1" a="1"/>
  <c r="K1784" i="1" s="1"/>
  <c r="K1785" i="1" a="1"/>
  <c r="K1785" i="1" s="1"/>
  <c r="K1786" i="1" a="1"/>
  <c r="K1786" i="1" s="1"/>
  <c r="K1787" i="1" a="1"/>
  <c r="K1787" i="1" s="1"/>
  <c r="K1788" i="1" a="1"/>
  <c r="K1788" i="1" s="1"/>
  <c r="K1789" i="1" a="1"/>
  <c r="K1789" i="1" s="1"/>
  <c r="K1790" i="1" a="1"/>
  <c r="K1790" i="1" s="1"/>
  <c r="K1791" i="1" a="1"/>
  <c r="K1791" i="1" s="1"/>
  <c r="K1792" i="1" a="1"/>
  <c r="K1792" i="1" s="1"/>
  <c r="K1793" i="1" a="1"/>
  <c r="K1793" i="1" s="1"/>
  <c r="K1794" i="1" a="1"/>
  <c r="K1794" i="1" s="1"/>
  <c r="K1795" i="1" a="1"/>
  <c r="K1795" i="1" s="1"/>
  <c r="K1796" i="1" a="1"/>
  <c r="K1796" i="1" s="1"/>
  <c r="K1797" i="1" a="1"/>
  <c r="K1797" i="1" s="1"/>
  <c r="K1798" i="1" a="1"/>
  <c r="K1798" i="1" s="1"/>
  <c r="K1799" i="1" a="1"/>
  <c r="K1799" i="1" s="1"/>
  <c r="K1800" i="1" a="1"/>
  <c r="K1800" i="1" s="1"/>
  <c r="K1801" i="1" a="1"/>
  <c r="K1801" i="1" s="1"/>
  <c r="K1802" i="1" a="1"/>
  <c r="K1802" i="1" s="1"/>
  <c r="K1803" i="1" a="1"/>
  <c r="K1803" i="1" s="1"/>
  <c r="K1804" i="1" a="1"/>
  <c r="K1804" i="1" s="1"/>
  <c r="K1805" i="1" a="1"/>
  <c r="K1805" i="1" s="1"/>
  <c r="K1806" i="1" a="1"/>
  <c r="K1806" i="1" s="1"/>
  <c r="K1807" i="1" a="1"/>
  <c r="K1807" i="1" s="1"/>
  <c r="K1808" i="1" a="1"/>
  <c r="K1808" i="1" s="1"/>
  <c r="K1809" i="1" a="1"/>
  <c r="K1809" i="1" s="1"/>
  <c r="K1810" i="1" a="1"/>
  <c r="K1810" i="1" s="1"/>
  <c r="K1811" i="1" a="1"/>
  <c r="K1811" i="1" s="1"/>
  <c r="K1812" i="1" a="1"/>
  <c r="K1812" i="1" s="1"/>
  <c r="K1813" i="1" a="1"/>
  <c r="K1813" i="1" s="1"/>
  <c r="K1814" i="1" a="1"/>
  <c r="K1814" i="1" s="1"/>
  <c r="K1815" i="1" a="1"/>
  <c r="K1815" i="1" s="1"/>
  <c r="K1816" i="1" a="1"/>
  <c r="K1816" i="1" s="1"/>
  <c r="K1817" i="1" a="1"/>
  <c r="K1817" i="1" s="1"/>
  <c r="K1818" i="1" a="1"/>
  <c r="K1818" i="1" s="1"/>
  <c r="K1819" i="1" a="1"/>
  <c r="K1819" i="1" s="1"/>
  <c r="K1820" i="1" a="1"/>
  <c r="K1820" i="1" s="1"/>
  <c r="K1821" i="1" a="1"/>
  <c r="K1821" i="1" s="1"/>
  <c r="K1822" i="1" a="1"/>
  <c r="K1822" i="1" s="1"/>
  <c r="K1823" i="1" a="1"/>
  <c r="K1823" i="1" s="1"/>
  <c r="K1824" i="1" a="1"/>
  <c r="K1824" i="1" s="1"/>
  <c r="K1825" i="1" a="1"/>
  <c r="K1825" i="1" s="1"/>
  <c r="K1826" i="1" a="1"/>
  <c r="K1826" i="1" s="1"/>
  <c r="K1827" i="1" a="1"/>
  <c r="K1827" i="1" s="1"/>
  <c r="K1828" i="1" a="1"/>
  <c r="K1828" i="1" s="1"/>
  <c r="K1829" i="1" a="1"/>
  <c r="K1829" i="1" s="1"/>
  <c r="K1830" i="1" a="1"/>
  <c r="K1830" i="1" s="1"/>
  <c r="K1831" i="1" a="1"/>
  <c r="K1831" i="1" s="1"/>
  <c r="K1832" i="1" a="1"/>
  <c r="K1832" i="1" s="1"/>
  <c r="K1833" i="1" a="1"/>
  <c r="K1833" i="1" s="1"/>
  <c r="K1834" i="1" a="1"/>
  <c r="K1834" i="1" s="1"/>
  <c r="K1835" i="1" a="1"/>
  <c r="K1835" i="1" s="1"/>
  <c r="K1836" i="1" a="1"/>
  <c r="K1836" i="1" s="1"/>
  <c r="K1837" i="1" a="1"/>
  <c r="K1837" i="1" s="1"/>
  <c r="K1838" i="1" a="1"/>
  <c r="K1838" i="1" s="1"/>
  <c r="K1839" i="1" a="1"/>
  <c r="K1839" i="1" s="1"/>
  <c r="K1840" i="1" a="1"/>
  <c r="K1840" i="1" s="1"/>
  <c r="K1841" i="1" a="1"/>
  <c r="K1841" i="1" s="1"/>
  <c r="K1842" i="1" a="1"/>
  <c r="K1842" i="1" s="1"/>
  <c r="K1843" i="1" a="1"/>
  <c r="K1843" i="1" s="1"/>
  <c r="K1844" i="1" a="1"/>
  <c r="K1844" i="1" s="1"/>
  <c r="K1845" i="1" a="1"/>
  <c r="K1845" i="1" s="1"/>
  <c r="K1846" i="1" a="1"/>
  <c r="K1846" i="1" s="1"/>
  <c r="K1847" i="1" a="1"/>
  <c r="K1847" i="1" s="1"/>
  <c r="K1848" i="1" a="1"/>
  <c r="K1848" i="1" s="1"/>
  <c r="K1849" i="1" a="1"/>
  <c r="K1849" i="1" s="1"/>
  <c r="K1850" i="1" a="1"/>
  <c r="K1850" i="1" s="1"/>
  <c r="K1851" i="1" a="1"/>
  <c r="K1851" i="1" s="1"/>
  <c r="K1852" i="1" a="1"/>
  <c r="K1852" i="1" s="1"/>
  <c r="K1853" i="1" a="1"/>
  <c r="K1853" i="1" s="1"/>
  <c r="K1854" i="1" a="1"/>
  <c r="K1854" i="1" s="1"/>
  <c r="K1855" i="1" a="1"/>
  <c r="K1855" i="1" s="1"/>
  <c r="K1856" i="1" a="1"/>
  <c r="K1856" i="1" s="1"/>
  <c r="K1857" i="1" a="1"/>
  <c r="K1857" i="1" s="1"/>
  <c r="K1858" i="1" a="1"/>
  <c r="K1858" i="1" s="1"/>
  <c r="K1859" i="1" a="1"/>
  <c r="K1859" i="1" s="1"/>
  <c r="K1860" i="1" a="1"/>
  <c r="K1860" i="1" s="1"/>
  <c r="K1861" i="1" a="1"/>
  <c r="K1861" i="1" s="1"/>
  <c r="K1862" i="1" a="1"/>
  <c r="K1862" i="1" s="1"/>
  <c r="K1863" i="1" a="1"/>
  <c r="K1863" i="1" s="1"/>
  <c r="K1864" i="1" a="1"/>
  <c r="K1864" i="1" s="1"/>
  <c r="K1865" i="1" a="1"/>
  <c r="K1865" i="1" s="1"/>
  <c r="K1866" i="1" a="1"/>
  <c r="K1866" i="1" s="1"/>
  <c r="K1867" i="1" a="1"/>
  <c r="K1867" i="1" s="1"/>
  <c r="K1868" i="1" a="1"/>
  <c r="K1868" i="1" s="1"/>
  <c r="K1869" i="1" a="1"/>
  <c r="K1869" i="1" s="1"/>
  <c r="K1870" i="1" a="1"/>
  <c r="K1870" i="1" s="1"/>
  <c r="K1871" i="1" a="1"/>
  <c r="K1871" i="1" s="1"/>
  <c r="K1872" i="1" a="1"/>
  <c r="K1872" i="1" s="1"/>
  <c r="K1873" i="1" a="1"/>
  <c r="K1873" i="1" s="1"/>
  <c r="K1874" i="1" a="1"/>
  <c r="K1874" i="1" s="1"/>
  <c r="K1875" i="1" a="1"/>
  <c r="K1875" i="1" s="1"/>
  <c r="K1876" i="1" a="1"/>
  <c r="K1876" i="1" s="1"/>
  <c r="K1877" i="1" a="1"/>
  <c r="K1877" i="1" s="1"/>
  <c r="K1878" i="1" a="1"/>
  <c r="K1878" i="1" s="1"/>
  <c r="K1879" i="1" a="1"/>
  <c r="K1879" i="1" s="1"/>
  <c r="K1880" i="1" a="1"/>
  <c r="K1880" i="1" s="1"/>
  <c r="K1881" i="1" a="1"/>
  <c r="K1881" i="1" s="1"/>
  <c r="K1882" i="1" a="1"/>
  <c r="K1882" i="1" s="1"/>
  <c r="K1883" i="1" a="1"/>
  <c r="K1883" i="1" s="1"/>
  <c r="K1884" i="1" a="1"/>
  <c r="K1884" i="1" s="1"/>
  <c r="K1885" i="1" a="1"/>
  <c r="K1885" i="1" s="1"/>
  <c r="K1886" i="1" a="1"/>
  <c r="K1886" i="1" s="1"/>
  <c r="K1887" i="1" a="1"/>
  <c r="K1887" i="1" s="1"/>
  <c r="K1888" i="1" a="1"/>
  <c r="K1888" i="1" s="1"/>
  <c r="K1889" i="1" a="1"/>
  <c r="K1889" i="1" s="1"/>
  <c r="K1890" i="1" a="1"/>
  <c r="K1890" i="1" s="1"/>
  <c r="K1891" i="1" a="1"/>
  <c r="K1891" i="1" s="1"/>
  <c r="K1892" i="1" a="1"/>
  <c r="K1892" i="1" s="1"/>
  <c r="K1893" i="1" a="1"/>
  <c r="K1893" i="1" s="1"/>
  <c r="K1894" i="1" a="1"/>
  <c r="K1894" i="1" s="1"/>
  <c r="K1895" i="1" a="1"/>
  <c r="K1895" i="1" s="1"/>
  <c r="K1896" i="1" a="1"/>
  <c r="K1896" i="1" s="1"/>
  <c r="K1897" i="1" a="1"/>
  <c r="K1897" i="1" s="1"/>
  <c r="K1898" i="1" a="1"/>
  <c r="K1898" i="1" s="1"/>
  <c r="K1899" i="1" a="1"/>
  <c r="K1899" i="1" s="1"/>
  <c r="K1900" i="1" a="1"/>
  <c r="K1900" i="1" s="1"/>
  <c r="K1901" i="1" a="1"/>
  <c r="K1901" i="1" s="1"/>
  <c r="K1902" i="1" a="1"/>
  <c r="K1902" i="1" s="1"/>
  <c r="K1903" i="1" a="1"/>
  <c r="K1903" i="1" s="1"/>
  <c r="K1904" i="1" a="1"/>
  <c r="K1904" i="1" s="1"/>
  <c r="K1905" i="1" a="1"/>
  <c r="K1905" i="1" s="1"/>
  <c r="K1906" i="1" a="1"/>
  <c r="K1906" i="1" s="1"/>
  <c r="K1907" i="1" a="1"/>
  <c r="K1907" i="1" s="1"/>
  <c r="K1908" i="1" a="1"/>
  <c r="K1908" i="1" s="1"/>
  <c r="K1909" i="1" a="1"/>
  <c r="K1909" i="1" s="1"/>
  <c r="K1910" i="1" a="1"/>
  <c r="K1910" i="1" s="1"/>
  <c r="K1911" i="1" a="1"/>
  <c r="K1911" i="1" s="1"/>
  <c r="K1912" i="1" a="1"/>
  <c r="K1912" i="1" s="1"/>
  <c r="K1913" i="1" a="1"/>
  <c r="K1913" i="1" s="1"/>
  <c r="K1914" i="1" a="1"/>
  <c r="K1914" i="1" s="1"/>
  <c r="K1915" i="1" a="1"/>
  <c r="K1915" i="1" s="1"/>
  <c r="K1916" i="1" a="1"/>
  <c r="K1916" i="1" s="1"/>
  <c r="K1917" i="1" a="1"/>
  <c r="K1917" i="1" s="1"/>
  <c r="K1918" i="1" a="1"/>
  <c r="K1918" i="1" s="1"/>
  <c r="K1919" i="1" a="1"/>
  <c r="K1919" i="1" s="1"/>
  <c r="K1920" i="1" a="1"/>
  <c r="K1920" i="1" s="1"/>
  <c r="K1921" i="1" a="1"/>
  <c r="K1921" i="1" s="1"/>
  <c r="K1922" i="1" a="1"/>
  <c r="K1922" i="1" s="1"/>
  <c r="K1923" i="1" a="1"/>
  <c r="K1923" i="1" s="1"/>
  <c r="K1924" i="1" a="1"/>
  <c r="K1924" i="1" s="1"/>
  <c r="K1925" i="1" a="1"/>
  <c r="K1925" i="1" s="1"/>
  <c r="K1926" i="1" a="1"/>
  <c r="K1926" i="1" s="1"/>
  <c r="K1927" i="1" a="1"/>
  <c r="K1927" i="1" s="1"/>
  <c r="K1928" i="1" a="1"/>
  <c r="K1928" i="1" s="1"/>
  <c r="K1929" i="1" a="1"/>
  <c r="K1929" i="1" s="1"/>
  <c r="K1930" i="1" a="1"/>
  <c r="K1930" i="1" s="1"/>
  <c r="K1931" i="1" a="1"/>
  <c r="K1931" i="1" s="1"/>
  <c r="K1932" i="1" a="1"/>
  <c r="K1932" i="1" s="1"/>
  <c r="K1933" i="1" a="1"/>
  <c r="K1933" i="1" s="1"/>
  <c r="K1934" i="1" a="1"/>
  <c r="K1934" i="1" s="1"/>
  <c r="K1935" i="1" a="1"/>
  <c r="K1935" i="1" s="1"/>
  <c r="K1936" i="1" a="1"/>
  <c r="K1936" i="1" s="1"/>
  <c r="K1937" i="1" a="1"/>
  <c r="K1937" i="1" s="1"/>
  <c r="K1938" i="1" a="1"/>
  <c r="K1938" i="1" s="1"/>
  <c r="K1939" i="1" a="1"/>
  <c r="K1939" i="1" s="1"/>
  <c r="K1940" i="1" a="1"/>
  <c r="K1940" i="1" s="1"/>
  <c r="K1941" i="1" a="1"/>
  <c r="K1941" i="1" s="1"/>
  <c r="K1942" i="1" a="1"/>
  <c r="K1942" i="1" s="1"/>
  <c r="K1943" i="1" a="1"/>
  <c r="K1943" i="1" s="1"/>
  <c r="K1944" i="1" a="1"/>
  <c r="K1944" i="1" s="1"/>
  <c r="K1945" i="1" a="1"/>
  <c r="K1945" i="1" s="1"/>
  <c r="K1946" i="1" a="1"/>
  <c r="K1946" i="1" s="1"/>
  <c r="K1947" i="1" a="1"/>
  <c r="K1947" i="1" s="1"/>
  <c r="K1948" i="1" a="1"/>
  <c r="K1948" i="1" s="1"/>
  <c r="K1949" i="1" a="1"/>
  <c r="K1949" i="1" s="1"/>
  <c r="K1950" i="1" a="1"/>
  <c r="K1950" i="1" s="1"/>
  <c r="K1951" i="1" a="1"/>
  <c r="K1951" i="1" s="1"/>
  <c r="K1952" i="1" a="1"/>
  <c r="K1952" i="1" s="1"/>
  <c r="K1953" i="1" a="1"/>
  <c r="K1953" i="1" s="1"/>
  <c r="K1954" i="1" a="1"/>
  <c r="K1954" i="1" s="1"/>
  <c r="K1955" i="1" a="1"/>
  <c r="K1955" i="1" s="1"/>
  <c r="K1956" i="1" a="1"/>
  <c r="K1956" i="1" s="1"/>
  <c r="K1957" i="1" a="1"/>
  <c r="K1957" i="1" s="1"/>
  <c r="K1958" i="1" a="1"/>
  <c r="K1958" i="1" s="1"/>
  <c r="K1959" i="1" a="1"/>
  <c r="K1959" i="1" s="1"/>
  <c r="K1960" i="1" a="1"/>
  <c r="K1960" i="1" s="1"/>
  <c r="K1961" i="1" a="1"/>
  <c r="K1961" i="1" s="1"/>
  <c r="K1962" i="1" a="1"/>
  <c r="K1962" i="1" s="1"/>
  <c r="K1963" i="1" a="1"/>
  <c r="K1963" i="1" s="1"/>
  <c r="K1964" i="1" a="1"/>
  <c r="K1964" i="1" s="1"/>
  <c r="K1965" i="1" a="1"/>
  <c r="K1965" i="1" s="1"/>
  <c r="K1966" i="1" a="1"/>
  <c r="K1966" i="1" s="1"/>
  <c r="K1967" i="1" a="1"/>
  <c r="K1967" i="1" s="1"/>
  <c r="K1968" i="1" a="1"/>
  <c r="K1968" i="1" s="1"/>
  <c r="K1969" i="1" a="1"/>
  <c r="K1969" i="1" s="1"/>
  <c r="K1970" i="1" a="1"/>
  <c r="K1970" i="1" s="1"/>
  <c r="K1971" i="1" a="1"/>
  <c r="K1971" i="1" s="1"/>
  <c r="K1972" i="1" a="1"/>
  <c r="K1972" i="1" s="1"/>
  <c r="K1973" i="1" a="1"/>
  <c r="K1973" i="1" s="1"/>
  <c r="K1974" i="1" a="1"/>
  <c r="K1974" i="1" s="1"/>
  <c r="K1975" i="1" a="1"/>
  <c r="K1975" i="1" s="1"/>
  <c r="K1976" i="1" a="1"/>
  <c r="K1976" i="1" s="1"/>
  <c r="K1977" i="1" a="1"/>
  <c r="K1977" i="1" s="1"/>
  <c r="K1978" i="1" a="1"/>
  <c r="K1978" i="1" s="1"/>
  <c r="K1979" i="1" a="1"/>
  <c r="K1979" i="1" s="1"/>
  <c r="K1980" i="1" a="1"/>
  <c r="K1980" i="1" s="1"/>
  <c r="K1981" i="1" a="1"/>
  <c r="K1981" i="1" s="1"/>
  <c r="K1982" i="1" a="1"/>
  <c r="K1982" i="1" s="1"/>
  <c r="K1983" i="1" a="1"/>
  <c r="K1983" i="1" s="1"/>
  <c r="K1984" i="1" a="1"/>
  <c r="K1984" i="1" s="1"/>
  <c r="K1985" i="1" a="1"/>
  <c r="K1985" i="1" s="1"/>
  <c r="K1986" i="1" a="1"/>
  <c r="K1986" i="1" s="1"/>
  <c r="K1987" i="1" a="1"/>
  <c r="K1987" i="1" s="1"/>
  <c r="K1988" i="1" a="1"/>
  <c r="K1988" i="1" s="1"/>
  <c r="K1989" i="1" a="1"/>
  <c r="K1989" i="1" s="1"/>
  <c r="K1990" i="1" a="1"/>
  <c r="K1990" i="1" s="1"/>
  <c r="K1991" i="1" a="1"/>
  <c r="K1991" i="1" s="1"/>
  <c r="K1992" i="1" a="1"/>
  <c r="K1992" i="1" s="1"/>
  <c r="K1993" i="1" a="1"/>
  <c r="K1993" i="1" s="1"/>
  <c r="K1994" i="1" a="1"/>
  <c r="K1994" i="1" s="1"/>
  <c r="K1995" i="1" a="1"/>
  <c r="K1995" i="1" s="1"/>
  <c r="K1996" i="1" a="1"/>
  <c r="K1996" i="1" s="1"/>
  <c r="K1997" i="1" a="1"/>
  <c r="K1997" i="1" s="1"/>
  <c r="K1998" i="1" a="1"/>
  <c r="K1998" i="1" s="1"/>
  <c r="K1999" i="1" a="1"/>
  <c r="K1999" i="1" s="1"/>
  <c r="K2000" i="1" a="1"/>
  <c r="K2000" i="1" s="1"/>
  <c r="K2001" i="1" a="1"/>
  <c r="K2001" i="1" s="1"/>
  <c r="K2002" i="1" a="1"/>
  <c r="K2002" i="1" s="1"/>
  <c r="K2003" i="1" a="1"/>
  <c r="K2003" i="1" s="1"/>
  <c r="K2004" i="1" a="1"/>
  <c r="K2004" i="1" s="1"/>
  <c r="K2005" i="1" a="1"/>
  <c r="K2005" i="1" s="1"/>
  <c r="K2006" i="1" a="1"/>
  <c r="K2006" i="1" s="1"/>
  <c r="K2007" i="1" a="1"/>
  <c r="K2007" i="1" s="1"/>
  <c r="K2008" i="1" a="1"/>
  <c r="K2008" i="1" s="1"/>
  <c r="K2009" i="1" a="1"/>
  <c r="K2009" i="1" s="1"/>
  <c r="K2010" i="1" a="1"/>
  <c r="K2010" i="1" s="1"/>
  <c r="K2011" i="1" a="1"/>
  <c r="K2011" i="1" s="1"/>
  <c r="K2012" i="1" a="1"/>
  <c r="K2012" i="1" s="1"/>
  <c r="K2013" i="1" a="1"/>
  <c r="K2013" i="1" s="1"/>
  <c r="K2014" i="1" a="1"/>
  <c r="K2014" i="1" s="1"/>
  <c r="K2015" i="1" a="1"/>
  <c r="K2015" i="1" s="1"/>
  <c r="K2016" i="1" a="1"/>
  <c r="K2016" i="1" s="1"/>
  <c r="K2017" i="1" a="1"/>
  <c r="K2017" i="1" s="1"/>
  <c r="K2018" i="1" a="1"/>
  <c r="K2018" i="1" s="1"/>
  <c r="K2019" i="1" a="1"/>
  <c r="K2019" i="1" s="1"/>
  <c r="K2020" i="1" a="1"/>
  <c r="K2020" i="1" s="1"/>
  <c r="K2021" i="1" a="1"/>
  <c r="K2021" i="1" s="1"/>
  <c r="K2022" i="1" a="1"/>
  <c r="K2022" i="1" s="1"/>
  <c r="K2023" i="1" a="1"/>
  <c r="K2023" i="1" s="1"/>
  <c r="K2024" i="1" a="1"/>
  <c r="K2024" i="1" s="1"/>
  <c r="K2025" i="1" a="1"/>
  <c r="K2025" i="1" s="1"/>
  <c r="K2026" i="1" a="1"/>
  <c r="K2026" i="1" s="1"/>
  <c r="K2027" i="1" a="1"/>
  <c r="K2027" i="1" s="1"/>
  <c r="K2028" i="1" a="1"/>
  <c r="K2028" i="1" s="1"/>
  <c r="K2029" i="1" a="1"/>
  <c r="K2029" i="1" s="1"/>
  <c r="K2030" i="1" a="1"/>
  <c r="K2030" i="1" s="1"/>
  <c r="K2031" i="1" a="1"/>
  <c r="K2031" i="1" s="1"/>
  <c r="K2032" i="1" a="1"/>
  <c r="K2032" i="1" s="1"/>
  <c r="K2033" i="1" a="1"/>
  <c r="K2033" i="1" s="1"/>
  <c r="K2034" i="1" a="1"/>
  <c r="K2034" i="1" s="1"/>
  <c r="K2035" i="1" a="1"/>
  <c r="K2035" i="1" s="1"/>
  <c r="K2036" i="1" a="1"/>
  <c r="K2036" i="1" s="1"/>
  <c r="K2037" i="1" a="1"/>
  <c r="K2037" i="1" s="1"/>
  <c r="K2038" i="1" a="1"/>
  <c r="K2038" i="1" s="1"/>
  <c r="K2039" i="1" a="1"/>
  <c r="K2039" i="1" s="1"/>
  <c r="K2040" i="1" a="1"/>
  <c r="K2040" i="1" s="1"/>
  <c r="K2041" i="1" a="1"/>
  <c r="K2041" i="1" s="1"/>
  <c r="K2042" i="1" a="1"/>
  <c r="K2042" i="1" s="1"/>
  <c r="K2043" i="1" a="1"/>
  <c r="K2043" i="1" s="1"/>
  <c r="K2044" i="1" a="1"/>
  <c r="K2044" i="1" s="1"/>
  <c r="K2045" i="1" a="1"/>
  <c r="K2045" i="1" s="1"/>
  <c r="K2046" i="1" a="1"/>
  <c r="K2046" i="1" s="1"/>
  <c r="K2047" i="1" a="1"/>
  <c r="K2047" i="1" s="1"/>
  <c r="K2048" i="1" a="1"/>
  <c r="K2048" i="1" s="1"/>
  <c r="K2049" i="1" a="1"/>
  <c r="K2049" i="1" s="1"/>
  <c r="K2050" i="1" a="1"/>
  <c r="K2050" i="1" s="1"/>
  <c r="K2051" i="1" a="1"/>
  <c r="K2051" i="1" s="1"/>
  <c r="K2052" i="1" a="1"/>
  <c r="K2052" i="1" s="1"/>
  <c r="K2053" i="1" a="1"/>
  <c r="K2053" i="1" s="1"/>
  <c r="K2054" i="1" a="1"/>
  <c r="K2054" i="1" s="1"/>
  <c r="K2055" i="1" a="1"/>
  <c r="K2055" i="1" s="1"/>
  <c r="K2056" i="1" a="1"/>
  <c r="K2056" i="1" s="1"/>
  <c r="K2057" i="1" a="1"/>
  <c r="K2057" i="1" s="1"/>
  <c r="K2058" i="1" a="1"/>
  <c r="K2058" i="1" s="1"/>
  <c r="K2059" i="1" a="1"/>
  <c r="K2059" i="1" s="1"/>
  <c r="K2060" i="1" a="1"/>
  <c r="K2060" i="1" s="1"/>
  <c r="K2061" i="1" a="1"/>
  <c r="K2061" i="1" s="1"/>
  <c r="K2062" i="1" a="1"/>
  <c r="K2062" i="1" s="1"/>
  <c r="K2063" i="1" a="1"/>
  <c r="K2063" i="1" s="1"/>
  <c r="K2064" i="1" a="1"/>
  <c r="K2064" i="1" s="1"/>
  <c r="K2065" i="1" a="1"/>
  <c r="K2065" i="1" s="1"/>
  <c r="K2066" i="1" a="1"/>
  <c r="K2066" i="1" s="1"/>
  <c r="K2067" i="1" a="1"/>
  <c r="K2067" i="1" s="1"/>
  <c r="K2068" i="1" a="1"/>
  <c r="K2068" i="1" s="1"/>
  <c r="K2069" i="1" a="1"/>
  <c r="K2069" i="1" s="1"/>
  <c r="K2070" i="1" a="1"/>
  <c r="K2070" i="1" s="1"/>
  <c r="K2071" i="1" a="1"/>
  <c r="K2071" i="1" s="1"/>
  <c r="K2072" i="1" a="1"/>
  <c r="K2072" i="1" s="1"/>
  <c r="K2073" i="1" a="1"/>
  <c r="K2073" i="1" s="1"/>
  <c r="K2074" i="1" a="1"/>
  <c r="K2074" i="1" s="1"/>
  <c r="K2075" i="1" a="1"/>
  <c r="K2075" i="1" s="1"/>
  <c r="K2076" i="1" a="1"/>
  <c r="K2076" i="1" s="1"/>
  <c r="K2077" i="1" a="1"/>
  <c r="K2077" i="1" s="1"/>
  <c r="K2078" i="1" a="1"/>
  <c r="K2078" i="1" s="1"/>
  <c r="K2079" i="1" a="1"/>
  <c r="K2079" i="1" s="1"/>
  <c r="K2080" i="1" a="1"/>
  <c r="K2080" i="1" s="1"/>
  <c r="K2081" i="1" a="1"/>
  <c r="K2081" i="1" s="1"/>
  <c r="K2082" i="1" a="1"/>
  <c r="K2082" i="1" s="1"/>
  <c r="K2083" i="1" a="1"/>
  <c r="K2083" i="1" s="1"/>
  <c r="K2084" i="1" a="1"/>
  <c r="K2084" i="1" s="1"/>
  <c r="K2085" i="1" a="1"/>
  <c r="K2085" i="1" s="1"/>
  <c r="K2086" i="1" a="1"/>
  <c r="K2086" i="1" s="1"/>
  <c r="K2087" i="1" a="1"/>
  <c r="K2087" i="1" s="1"/>
  <c r="K2088" i="1" a="1"/>
  <c r="K2088" i="1" s="1"/>
  <c r="K2089" i="1" a="1"/>
  <c r="K2089" i="1" s="1"/>
  <c r="K2090" i="1" a="1"/>
  <c r="K2090" i="1" s="1"/>
  <c r="K2091" i="1" a="1"/>
  <c r="K2091" i="1" s="1"/>
  <c r="K2092" i="1" a="1"/>
  <c r="K2092" i="1" s="1"/>
  <c r="K2093" i="1" a="1"/>
  <c r="K2093" i="1" s="1"/>
  <c r="K2094" i="1" a="1"/>
  <c r="K2094" i="1" s="1"/>
  <c r="K2095" i="1" a="1"/>
  <c r="K2095" i="1" s="1"/>
  <c r="K2096" i="1" a="1"/>
  <c r="K2096" i="1" s="1"/>
  <c r="K2097" i="1" a="1"/>
  <c r="K2097" i="1" s="1"/>
  <c r="K2098" i="1" a="1"/>
  <c r="K2098" i="1" s="1"/>
  <c r="K2099" i="1" a="1"/>
  <c r="K2099" i="1" s="1"/>
  <c r="K2100" i="1" a="1"/>
  <c r="K2100" i="1" s="1"/>
  <c r="K2101" i="1" a="1"/>
  <c r="K2101" i="1" s="1"/>
  <c r="K2102" i="1" a="1"/>
  <c r="K2102" i="1" s="1"/>
  <c r="K2103" i="1" a="1"/>
  <c r="K2103" i="1" s="1"/>
  <c r="K2104" i="1" a="1"/>
  <c r="K2104" i="1" s="1"/>
  <c r="K2105" i="1" a="1"/>
  <c r="K2105" i="1" s="1"/>
  <c r="K2106" i="1" a="1"/>
  <c r="K2106" i="1" s="1"/>
  <c r="K2107" i="1" a="1"/>
  <c r="K2107" i="1" s="1"/>
  <c r="K2108" i="1" a="1"/>
  <c r="K2108" i="1" s="1"/>
  <c r="K2109" i="1" a="1"/>
  <c r="K2109" i="1" s="1"/>
  <c r="K2110" i="1" a="1"/>
  <c r="K2110" i="1" s="1"/>
  <c r="K2111" i="1" a="1"/>
  <c r="K2111" i="1" s="1"/>
  <c r="K2112" i="1" a="1"/>
  <c r="K2112" i="1" s="1"/>
  <c r="K2113" i="1" a="1"/>
  <c r="K2113" i="1" s="1"/>
  <c r="K2114" i="1" a="1"/>
  <c r="K2114" i="1" s="1"/>
  <c r="K2115" i="1" a="1"/>
  <c r="K2115" i="1" s="1"/>
  <c r="K2116" i="1" a="1"/>
  <c r="K2116" i="1" s="1"/>
  <c r="K2117" i="1" a="1"/>
  <c r="K2117" i="1" s="1"/>
  <c r="K2118" i="1" a="1"/>
  <c r="K2118" i="1" s="1"/>
  <c r="K2119" i="1" a="1"/>
  <c r="K2119" i="1" s="1"/>
  <c r="K2120" i="1" a="1"/>
  <c r="K2120" i="1" s="1"/>
  <c r="K2121" i="1" a="1"/>
  <c r="K2121" i="1" s="1"/>
  <c r="K2122" i="1" a="1"/>
  <c r="K2122" i="1" s="1"/>
  <c r="K2123" i="1" a="1"/>
  <c r="K2123" i="1" s="1"/>
  <c r="K2124" i="1" a="1"/>
  <c r="K2124" i="1" s="1"/>
  <c r="K2125" i="1" a="1"/>
  <c r="K2125" i="1" s="1"/>
  <c r="K2126" i="1" a="1"/>
  <c r="K2126" i="1" s="1"/>
  <c r="K2127" i="1" a="1"/>
  <c r="K2127" i="1" s="1"/>
  <c r="K2128" i="1" a="1"/>
  <c r="K2128" i="1" s="1"/>
  <c r="K2129" i="1" a="1"/>
  <c r="K2129" i="1" s="1"/>
  <c r="K2130" i="1" a="1"/>
  <c r="K2130" i="1" s="1"/>
  <c r="K2131" i="1" a="1"/>
  <c r="K2131" i="1" s="1"/>
  <c r="K2132" i="1" a="1"/>
  <c r="K2132" i="1" s="1"/>
  <c r="K2133" i="1" a="1"/>
  <c r="K2133" i="1" s="1"/>
  <c r="K2134" i="1" a="1"/>
  <c r="K2134" i="1" s="1"/>
  <c r="K2135" i="1" a="1"/>
  <c r="K2135" i="1" s="1"/>
  <c r="K2136" i="1" a="1"/>
  <c r="K2136" i="1" s="1"/>
  <c r="K2137" i="1" a="1"/>
  <c r="K2137" i="1" s="1"/>
  <c r="K2138" i="1" a="1"/>
  <c r="K2138" i="1" s="1"/>
  <c r="K2139" i="1" a="1"/>
  <c r="K2139" i="1" s="1"/>
  <c r="K2140" i="1" a="1"/>
  <c r="K2140" i="1" s="1"/>
  <c r="K2141" i="1" a="1"/>
  <c r="K2141" i="1" s="1"/>
  <c r="K2142" i="1" a="1"/>
  <c r="K2142" i="1" s="1"/>
  <c r="K2143" i="1" a="1"/>
  <c r="K2143" i="1" s="1"/>
  <c r="K2144" i="1" a="1"/>
  <c r="K2144" i="1" s="1"/>
  <c r="K2145" i="1" a="1"/>
  <c r="K2145" i="1" s="1"/>
  <c r="K2146" i="1" a="1"/>
  <c r="K2146" i="1" s="1"/>
  <c r="K2147" i="1" a="1"/>
  <c r="K2147" i="1" s="1"/>
  <c r="K2148" i="1" a="1"/>
  <c r="K2148" i="1" s="1"/>
  <c r="K2149" i="1" a="1"/>
  <c r="K2149" i="1" s="1"/>
  <c r="K2150" i="1" a="1"/>
  <c r="K2150" i="1" s="1"/>
  <c r="K2151" i="1" a="1"/>
  <c r="K2151" i="1" s="1"/>
  <c r="K2152" i="1" a="1"/>
  <c r="K2152" i="1" s="1"/>
  <c r="K2153" i="1" a="1"/>
  <c r="K2153" i="1" s="1"/>
  <c r="K2154" i="1" a="1"/>
  <c r="K2154" i="1" s="1"/>
  <c r="K2155" i="1" a="1"/>
  <c r="K2155" i="1" s="1"/>
  <c r="K2156" i="1" a="1"/>
  <c r="K2156" i="1" s="1"/>
  <c r="K2157" i="1" a="1"/>
  <c r="K2157" i="1" s="1"/>
  <c r="K2158" i="1" a="1"/>
  <c r="K2158" i="1" s="1"/>
  <c r="K2159" i="1" a="1"/>
  <c r="K2159" i="1" s="1"/>
  <c r="K2160" i="1" a="1"/>
  <c r="K2160" i="1" s="1"/>
  <c r="K2161" i="1" a="1"/>
  <c r="K2161" i="1" s="1"/>
  <c r="K2162" i="1" a="1"/>
  <c r="K2162" i="1" s="1"/>
  <c r="K2163" i="1" a="1"/>
  <c r="K2163" i="1" s="1"/>
  <c r="K2164" i="1" a="1"/>
  <c r="K2164" i="1" s="1"/>
  <c r="K2165" i="1" a="1"/>
  <c r="K2165" i="1" s="1"/>
  <c r="K2166" i="1" a="1"/>
  <c r="K2166" i="1" s="1"/>
  <c r="K2167" i="1" a="1"/>
  <c r="K2167" i="1" s="1"/>
  <c r="K2168" i="1" a="1"/>
  <c r="K2168" i="1" s="1"/>
  <c r="K2169" i="1" a="1"/>
  <c r="K2169" i="1" s="1"/>
  <c r="K2170" i="1" a="1"/>
  <c r="K2170" i="1" s="1"/>
  <c r="K2171" i="1" a="1"/>
  <c r="K2171" i="1" s="1"/>
  <c r="K2172" i="1" a="1"/>
  <c r="K2172" i="1" s="1"/>
  <c r="K2173" i="1" a="1"/>
  <c r="K2173" i="1" s="1"/>
  <c r="K2174" i="1" a="1"/>
  <c r="K2174" i="1" s="1"/>
  <c r="K2175" i="1" a="1"/>
  <c r="K2175" i="1" s="1"/>
  <c r="K2176" i="1" a="1"/>
  <c r="K2176" i="1" s="1"/>
  <c r="K2177" i="1" a="1"/>
  <c r="K2177" i="1" s="1"/>
  <c r="K2178" i="1" a="1"/>
  <c r="K2178" i="1" s="1"/>
  <c r="K2179" i="1" a="1"/>
  <c r="K2179" i="1" s="1"/>
  <c r="K2180" i="1" a="1"/>
  <c r="K2180" i="1" s="1"/>
  <c r="K2181" i="1" a="1"/>
  <c r="K2181" i="1" s="1"/>
  <c r="K2182" i="1" a="1"/>
  <c r="K2182" i="1" s="1"/>
  <c r="K2183" i="1" a="1"/>
  <c r="K2183" i="1" s="1"/>
  <c r="K2184" i="1" a="1"/>
  <c r="K2184" i="1" s="1"/>
  <c r="K2185" i="1" a="1"/>
  <c r="K2185" i="1" s="1"/>
  <c r="K2186" i="1" a="1"/>
  <c r="K2186" i="1" s="1"/>
  <c r="K2187" i="1" a="1"/>
  <c r="K2187" i="1" s="1"/>
  <c r="K2188" i="1" a="1"/>
  <c r="K2188" i="1" s="1"/>
  <c r="K2189" i="1" a="1"/>
  <c r="K2189" i="1" s="1"/>
  <c r="K2190" i="1" a="1"/>
  <c r="K2190" i="1" s="1"/>
  <c r="K2191" i="1" a="1"/>
  <c r="K2191" i="1" s="1"/>
  <c r="K2192" i="1" a="1"/>
  <c r="K2192" i="1" s="1"/>
  <c r="K2193" i="1" a="1"/>
  <c r="K2193" i="1" s="1"/>
  <c r="K2194" i="1" a="1"/>
  <c r="K2194" i="1" s="1"/>
  <c r="K2195" i="1" a="1"/>
  <c r="K2195" i="1" s="1"/>
  <c r="K2196" i="1" a="1"/>
  <c r="K2196" i="1" s="1"/>
  <c r="K2197" i="1" a="1"/>
  <c r="K2197" i="1" s="1"/>
  <c r="K2198" i="1" a="1"/>
  <c r="K2198" i="1" s="1"/>
  <c r="K2199" i="1" a="1"/>
  <c r="K2199" i="1" s="1"/>
  <c r="K2200" i="1" a="1"/>
  <c r="K2200" i="1" s="1"/>
  <c r="K2201" i="1" a="1"/>
  <c r="K2201" i="1" s="1"/>
  <c r="K2202" i="1" a="1"/>
  <c r="K2202" i="1" s="1"/>
  <c r="K2203" i="1" a="1"/>
  <c r="K2203" i="1" s="1"/>
  <c r="K2204" i="1" a="1"/>
  <c r="K2204" i="1" s="1"/>
  <c r="K2205" i="1" a="1"/>
  <c r="K2205" i="1" s="1"/>
  <c r="K2206" i="1" a="1"/>
  <c r="K2206" i="1" s="1"/>
  <c r="K2207" i="1" a="1"/>
  <c r="K2207" i="1" s="1"/>
  <c r="K2208" i="1" a="1"/>
  <c r="K2208" i="1" s="1"/>
  <c r="K2209" i="1" a="1"/>
  <c r="K2209" i="1" s="1"/>
  <c r="K2210" i="1" a="1"/>
  <c r="K2210" i="1" s="1"/>
  <c r="K2211" i="1" a="1"/>
  <c r="K2211" i="1" s="1"/>
  <c r="K2212" i="1" a="1"/>
  <c r="K2212" i="1" s="1"/>
  <c r="K2213" i="1" a="1"/>
  <c r="K2213" i="1" s="1"/>
  <c r="K2214" i="1" a="1"/>
  <c r="K2214" i="1" s="1"/>
  <c r="K2215" i="1" a="1"/>
  <c r="K2215" i="1" s="1"/>
  <c r="K2216" i="1" a="1"/>
  <c r="K2216" i="1" s="1"/>
  <c r="K2217" i="1" a="1"/>
  <c r="K2217" i="1" s="1"/>
  <c r="K2218" i="1" a="1"/>
  <c r="K2218" i="1" s="1"/>
  <c r="K2219" i="1" a="1"/>
  <c r="K2219" i="1" s="1"/>
  <c r="K2220" i="1" a="1"/>
  <c r="K2220" i="1" s="1"/>
  <c r="K2221" i="1" a="1"/>
  <c r="K2221" i="1" s="1"/>
  <c r="K2222" i="1" a="1"/>
  <c r="K2222" i="1" s="1"/>
  <c r="K2223" i="1" a="1"/>
  <c r="K2223" i="1" s="1"/>
  <c r="K2224" i="1" a="1"/>
  <c r="K2224" i="1" s="1"/>
  <c r="K2225" i="1" a="1"/>
  <c r="K2225" i="1" s="1"/>
  <c r="K2226" i="1" a="1"/>
  <c r="K2226" i="1" s="1"/>
  <c r="K2227" i="1" a="1"/>
  <c r="K2227" i="1" s="1"/>
  <c r="K2228" i="1" a="1"/>
  <c r="K2228" i="1" s="1"/>
  <c r="K2229" i="1" a="1"/>
  <c r="K2229" i="1" s="1"/>
  <c r="K2230" i="1" a="1"/>
  <c r="K2230" i="1" s="1"/>
  <c r="K2231" i="1" a="1"/>
  <c r="K2231" i="1" s="1"/>
  <c r="K2232" i="1" a="1"/>
  <c r="K2232" i="1" s="1"/>
  <c r="K2233" i="1" a="1"/>
  <c r="K2233" i="1" s="1"/>
  <c r="K2234" i="1" a="1"/>
  <c r="K2234" i="1" s="1"/>
  <c r="K2235" i="1" a="1"/>
  <c r="K2235" i="1" s="1"/>
  <c r="K2236" i="1" a="1"/>
  <c r="K2236" i="1" s="1"/>
  <c r="K2237" i="1" a="1"/>
  <c r="K2237" i="1" s="1"/>
  <c r="K2238" i="1" a="1"/>
  <c r="K2238" i="1" s="1"/>
  <c r="K2239" i="1" a="1"/>
  <c r="K2239" i="1" s="1"/>
  <c r="K2240" i="1" a="1"/>
  <c r="K2240" i="1" s="1"/>
  <c r="K2241" i="1" a="1"/>
  <c r="K2241" i="1" s="1"/>
  <c r="K2242" i="1" a="1"/>
  <c r="K2242" i="1" s="1"/>
  <c r="K2243" i="1" a="1"/>
  <c r="K2243" i="1" s="1"/>
  <c r="K2244" i="1" a="1"/>
  <c r="K2244" i="1" s="1"/>
  <c r="K2245" i="1" a="1"/>
  <c r="K2245" i="1" s="1"/>
  <c r="K2246" i="1" a="1"/>
  <c r="K2246" i="1" s="1"/>
  <c r="K2247" i="1" a="1"/>
  <c r="K2247" i="1" s="1"/>
  <c r="K2248" i="1" a="1"/>
  <c r="K2248" i="1" s="1"/>
  <c r="K2249" i="1" a="1"/>
  <c r="K2249" i="1" s="1"/>
  <c r="K2250" i="1" a="1"/>
  <c r="K2250" i="1" s="1"/>
  <c r="K2251" i="1" a="1"/>
  <c r="K2251" i="1" s="1"/>
  <c r="K2252" i="1" a="1"/>
  <c r="K2252" i="1" s="1"/>
  <c r="K2253" i="1" a="1"/>
  <c r="K2253" i="1" s="1"/>
  <c r="K2254" i="1" a="1"/>
  <c r="K2254" i="1" s="1"/>
  <c r="K2255" i="1" a="1"/>
  <c r="K2255" i="1" s="1"/>
  <c r="K2256" i="1" a="1"/>
  <c r="K2256" i="1" s="1"/>
  <c r="K2257" i="1" a="1"/>
  <c r="K2257" i="1" s="1"/>
  <c r="K2258" i="1" a="1"/>
  <c r="K2258" i="1" s="1"/>
  <c r="K2259" i="1" a="1"/>
  <c r="K2259" i="1" s="1"/>
  <c r="K2260" i="1" a="1"/>
  <c r="K2260" i="1" s="1"/>
  <c r="K2261" i="1" a="1"/>
  <c r="K2261" i="1" s="1"/>
  <c r="K2262" i="1" a="1"/>
  <c r="K2262" i="1" s="1"/>
  <c r="K2263" i="1" a="1"/>
  <c r="K2263" i="1" s="1"/>
  <c r="K2264" i="1" a="1"/>
  <c r="K2264" i="1" s="1"/>
  <c r="K2265" i="1" a="1"/>
  <c r="K2265" i="1" s="1"/>
  <c r="K2266" i="1" a="1"/>
  <c r="K2266" i="1" s="1"/>
  <c r="K2267" i="1" a="1"/>
  <c r="K2267" i="1" s="1"/>
  <c r="K2268" i="1" a="1"/>
  <c r="K2268" i="1" s="1"/>
  <c r="K2269" i="1" a="1"/>
  <c r="K2269" i="1" s="1"/>
  <c r="K2270" i="1" a="1"/>
  <c r="K2270" i="1" s="1"/>
  <c r="K2271" i="1" a="1"/>
  <c r="K2271" i="1" s="1"/>
  <c r="K2272" i="1" a="1"/>
  <c r="K2272" i="1" s="1"/>
  <c r="K2273" i="1" a="1"/>
  <c r="K2273" i="1" s="1"/>
  <c r="K2274" i="1" a="1"/>
  <c r="K2274" i="1" s="1"/>
  <c r="K2275" i="1" a="1"/>
  <c r="K2275" i="1" s="1"/>
  <c r="K2276" i="1" a="1"/>
  <c r="K2276" i="1" s="1"/>
  <c r="K2277" i="1" a="1"/>
  <c r="K2277" i="1" s="1"/>
  <c r="K2278" i="1" a="1"/>
  <c r="K2278" i="1" s="1"/>
  <c r="K2279" i="1" a="1"/>
  <c r="K2279" i="1" s="1"/>
  <c r="K2280" i="1" a="1"/>
  <c r="K2280" i="1" s="1"/>
  <c r="K2281" i="1" a="1"/>
  <c r="K2281" i="1" s="1"/>
  <c r="K2282" i="1" a="1"/>
  <c r="K2282" i="1" s="1"/>
  <c r="K2283" i="1" a="1"/>
  <c r="K2283" i="1" s="1"/>
  <c r="K2284" i="1" a="1"/>
  <c r="K2284" i="1" s="1"/>
  <c r="K2285" i="1" a="1"/>
  <c r="K2285" i="1" s="1"/>
  <c r="K2286" i="1" a="1"/>
  <c r="K2286" i="1" s="1"/>
  <c r="K2287" i="1" a="1"/>
  <c r="K2287" i="1" s="1"/>
  <c r="K2288" i="1" a="1"/>
  <c r="K2288" i="1" s="1"/>
  <c r="K2289" i="1" a="1"/>
  <c r="K2289" i="1" s="1"/>
  <c r="K2290" i="1" a="1"/>
  <c r="K2290" i="1" s="1"/>
  <c r="K2291" i="1" a="1"/>
  <c r="K2291" i="1" s="1"/>
  <c r="K2292" i="1" a="1"/>
  <c r="K2292" i="1" s="1"/>
  <c r="K2293" i="1" a="1"/>
  <c r="K2293" i="1" s="1"/>
  <c r="K2294" i="1" a="1"/>
  <c r="K2294" i="1" s="1"/>
  <c r="K2295" i="1" a="1"/>
  <c r="K2295" i="1" s="1"/>
  <c r="K2296" i="1" a="1"/>
  <c r="K2296" i="1" s="1"/>
  <c r="K2297" i="1" a="1"/>
  <c r="K2297" i="1" s="1"/>
  <c r="K2298" i="1" a="1"/>
  <c r="K2298" i="1" s="1"/>
  <c r="K2299" i="1" a="1"/>
  <c r="K2299" i="1" s="1"/>
  <c r="K2300" i="1" a="1"/>
  <c r="K2300" i="1" s="1"/>
  <c r="K2301" i="1" a="1"/>
  <c r="K2301" i="1" s="1"/>
  <c r="K2302" i="1" a="1"/>
  <c r="K2302" i="1" s="1"/>
  <c r="K2303" i="1" a="1"/>
  <c r="K2303" i="1" s="1"/>
  <c r="K2304" i="1" a="1"/>
  <c r="K2304" i="1" s="1"/>
  <c r="K2305" i="1" a="1"/>
  <c r="K2305" i="1" s="1"/>
  <c r="K2306" i="1" a="1"/>
  <c r="K2306" i="1" s="1"/>
  <c r="K2307" i="1" a="1"/>
  <c r="K2307" i="1" s="1"/>
  <c r="K2308" i="1" a="1"/>
  <c r="K2308" i="1" s="1"/>
  <c r="K2309" i="1" a="1"/>
  <c r="K2309" i="1" s="1"/>
  <c r="K2310" i="1" a="1"/>
  <c r="K2310" i="1" s="1"/>
  <c r="K2311" i="1" a="1"/>
  <c r="K2311" i="1" s="1"/>
  <c r="K2312" i="1" a="1"/>
  <c r="K2312" i="1" s="1"/>
  <c r="K2313" i="1" a="1"/>
  <c r="K2313" i="1" s="1"/>
  <c r="K2314" i="1" a="1"/>
  <c r="K2314" i="1" s="1"/>
  <c r="K2315" i="1" a="1"/>
  <c r="K2315" i="1" s="1"/>
  <c r="K2316" i="1" a="1"/>
  <c r="K2316" i="1" s="1"/>
  <c r="K2317" i="1" a="1"/>
  <c r="K2317" i="1" s="1"/>
  <c r="K2318" i="1" a="1"/>
  <c r="K2318" i="1" s="1"/>
  <c r="K2319" i="1" a="1"/>
  <c r="K2319" i="1" s="1"/>
  <c r="K2320" i="1" a="1"/>
  <c r="K2320" i="1" s="1"/>
  <c r="K2321" i="1" a="1"/>
  <c r="K2321" i="1" s="1"/>
  <c r="K2322" i="1" a="1"/>
  <c r="K2322" i="1" s="1"/>
  <c r="K2323" i="1" a="1"/>
  <c r="K2323" i="1" s="1"/>
  <c r="K2324" i="1" a="1"/>
  <c r="K2324" i="1" s="1"/>
  <c r="K2325" i="1" a="1"/>
  <c r="K2325" i="1" s="1"/>
  <c r="K2326" i="1" a="1"/>
  <c r="K2326" i="1" s="1"/>
  <c r="K2327" i="1" a="1"/>
  <c r="K2327" i="1" s="1"/>
  <c r="K2328" i="1" a="1"/>
  <c r="K2328" i="1" s="1"/>
  <c r="K2329" i="1" a="1"/>
  <c r="K2329" i="1" s="1"/>
  <c r="K2330" i="1" a="1"/>
  <c r="K2330" i="1" s="1"/>
  <c r="K2331" i="1" a="1"/>
  <c r="K2331" i="1" s="1"/>
  <c r="K2332" i="1" a="1"/>
  <c r="K2332" i="1" s="1"/>
  <c r="K2333" i="1" a="1"/>
  <c r="K2333" i="1" s="1"/>
  <c r="K2334" i="1" a="1"/>
  <c r="K2334" i="1" s="1"/>
  <c r="K2335" i="1" a="1"/>
  <c r="K2335" i="1" s="1"/>
  <c r="K2336" i="1" a="1"/>
  <c r="K2336" i="1" s="1"/>
  <c r="K2337" i="1" a="1"/>
  <c r="K2337" i="1" s="1"/>
  <c r="K2338" i="1" a="1"/>
  <c r="K2338" i="1" s="1"/>
  <c r="K2339" i="1" a="1"/>
  <c r="K2339" i="1" s="1"/>
  <c r="K2340" i="1" a="1"/>
  <c r="K2340" i="1" s="1"/>
  <c r="K2341" i="1" a="1"/>
  <c r="K2341" i="1" s="1"/>
  <c r="K2342" i="1" a="1"/>
  <c r="K2342" i="1" s="1"/>
  <c r="K2343" i="1" a="1"/>
  <c r="K2343" i="1" s="1"/>
  <c r="K2344" i="1" a="1"/>
  <c r="K2344" i="1" s="1"/>
  <c r="K2345" i="1" a="1"/>
  <c r="K2345" i="1" s="1"/>
  <c r="K2346" i="1" a="1"/>
  <c r="K2346" i="1" s="1"/>
  <c r="K2347" i="1" a="1"/>
  <c r="K2347" i="1" s="1"/>
  <c r="K2348" i="1" a="1"/>
  <c r="K2348" i="1" s="1"/>
  <c r="K2349" i="1" a="1"/>
  <c r="K2349" i="1" s="1"/>
  <c r="K2350" i="1" a="1"/>
  <c r="K2350" i="1" s="1"/>
  <c r="K2351" i="1" a="1"/>
  <c r="K2351" i="1" s="1"/>
  <c r="K2352" i="1" a="1"/>
  <c r="K2352" i="1" s="1"/>
  <c r="K2353" i="1" a="1"/>
  <c r="K2353" i="1" s="1"/>
  <c r="K2354" i="1" a="1"/>
  <c r="K2354" i="1" s="1"/>
  <c r="K2355" i="1" a="1"/>
  <c r="K2355" i="1" s="1"/>
  <c r="K2356" i="1" a="1"/>
  <c r="K2356" i="1" s="1"/>
  <c r="K2357" i="1" a="1"/>
  <c r="K2357" i="1" s="1"/>
  <c r="K2358" i="1" a="1"/>
  <c r="K2358" i="1" s="1"/>
  <c r="K2359" i="1" a="1"/>
  <c r="K2359" i="1" s="1"/>
  <c r="K2360" i="1" a="1"/>
  <c r="K2360" i="1" s="1"/>
  <c r="K2361" i="1" a="1"/>
  <c r="K2361" i="1" s="1"/>
  <c r="K2362" i="1" a="1"/>
  <c r="K2362" i="1" s="1"/>
  <c r="K2363" i="1" a="1"/>
  <c r="K2363" i="1" s="1"/>
  <c r="K2364" i="1" a="1"/>
  <c r="K2364" i="1" s="1"/>
  <c r="K2365" i="1" a="1"/>
  <c r="K2365" i="1" s="1"/>
  <c r="K2366" i="1" a="1"/>
  <c r="K2366" i="1" s="1"/>
  <c r="K2367" i="1" a="1"/>
  <c r="K2367" i="1" s="1"/>
  <c r="K2368" i="1" a="1"/>
  <c r="K2368" i="1" s="1"/>
  <c r="K2369" i="1" a="1"/>
  <c r="K2369" i="1" s="1"/>
  <c r="K2370" i="1" a="1"/>
  <c r="K2370" i="1" s="1"/>
  <c r="K2371" i="1" a="1"/>
  <c r="K2371" i="1" s="1"/>
  <c r="K2372" i="1" a="1"/>
  <c r="K2372" i="1" s="1"/>
  <c r="K2373" i="1" a="1"/>
  <c r="K2373" i="1" s="1"/>
  <c r="K2374" i="1" a="1"/>
  <c r="K2374" i="1" s="1"/>
  <c r="K2375" i="1" a="1"/>
  <c r="K2375" i="1" s="1"/>
  <c r="K2376" i="1" a="1"/>
  <c r="K2376" i="1" s="1"/>
  <c r="K2377" i="1" a="1"/>
  <c r="K2377" i="1" s="1"/>
  <c r="K2378" i="1" a="1"/>
  <c r="K2378" i="1" s="1"/>
  <c r="K2379" i="1" a="1"/>
  <c r="K2379" i="1" s="1"/>
  <c r="K2380" i="1" a="1"/>
  <c r="K2380" i="1" s="1"/>
  <c r="K2381" i="1" a="1"/>
  <c r="K2381" i="1" s="1"/>
  <c r="K2382" i="1" a="1"/>
  <c r="K2382" i="1" s="1"/>
  <c r="K2383" i="1" a="1"/>
  <c r="K2383" i="1" s="1"/>
  <c r="K2384" i="1" a="1"/>
  <c r="K2384" i="1" s="1"/>
  <c r="K2385" i="1" a="1"/>
  <c r="K2385" i="1" s="1"/>
  <c r="K2386" i="1" a="1"/>
  <c r="K2386" i="1" s="1"/>
  <c r="K2387" i="1" a="1"/>
  <c r="K2387" i="1" s="1"/>
  <c r="K2388" i="1" a="1"/>
  <c r="K2388" i="1" s="1"/>
  <c r="K2389" i="1" a="1"/>
  <c r="K2389" i="1" s="1"/>
  <c r="K2390" i="1" a="1"/>
  <c r="K2390" i="1" s="1"/>
  <c r="K2391" i="1" a="1"/>
  <c r="K2391" i="1" s="1"/>
  <c r="K2392" i="1" a="1"/>
  <c r="K2392" i="1" s="1"/>
  <c r="K2393" i="1" a="1"/>
  <c r="K2393" i="1" s="1"/>
  <c r="K2394" i="1" a="1"/>
  <c r="K2394" i="1" s="1"/>
  <c r="K2395" i="1" a="1"/>
  <c r="K2395" i="1" s="1"/>
  <c r="K2396" i="1" a="1"/>
  <c r="K2396" i="1" s="1"/>
  <c r="K2397" i="1" a="1"/>
  <c r="K2397" i="1" s="1"/>
  <c r="K2398" i="1" a="1"/>
  <c r="K2398" i="1" s="1"/>
  <c r="K2399" i="1" a="1"/>
  <c r="K2399" i="1" s="1"/>
  <c r="K2400" i="1" a="1"/>
  <c r="K2400" i="1" s="1"/>
  <c r="K2401" i="1" a="1"/>
  <c r="K2401" i="1" s="1"/>
  <c r="K2402" i="1" a="1"/>
  <c r="K2402" i="1" s="1"/>
  <c r="K2403" i="1" a="1"/>
  <c r="K2403" i="1" s="1"/>
  <c r="K2404" i="1" a="1"/>
  <c r="K2404" i="1" s="1"/>
  <c r="K2405" i="1" a="1"/>
  <c r="K2405" i="1" s="1"/>
  <c r="K2406" i="1" a="1"/>
  <c r="K2406" i="1" s="1"/>
  <c r="K2407" i="1" a="1"/>
  <c r="K2407" i="1" s="1"/>
  <c r="K2408" i="1" a="1"/>
  <c r="K2408" i="1" s="1"/>
  <c r="K2409" i="1" a="1"/>
  <c r="K2409" i="1" s="1"/>
  <c r="K2410" i="1" a="1"/>
  <c r="K2410" i="1" s="1"/>
  <c r="K2411" i="1" a="1"/>
  <c r="K2411" i="1" s="1"/>
  <c r="K2412" i="1" a="1"/>
  <c r="K2412" i="1" s="1"/>
  <c r="K2413" i="1" a="1"/>
  <c r="K2413" i="1" s="1"/>
  <c r="K2414" i="1" a="1"/>
  <c r="K2414" i="1" s="1"/>
  <c r="K2415" i="1" a="1"/>
  <c r="K2415" i="1" s="1"/>
  <c r="K2416" i="1" a="1"/>
  <c r="K2416" i="1" s="1"/>
  <c r="K2417" i="1" a="1"/>
  <c r="K2417" i="1" s="1"/>
  <c r="K2418" i="1" a="1"/>
  <c r="K2418" i="1" s="1"/>
  <c r="K2419" i="1" a="1"/>
  <c r="K2419" i="1" s="1"/>
  <c r="K2420" i="1" a="1"/>
  <c r="K2420" i="1" s="1"/>
  <c r="K2421" i="1" a="1"/>
  <c r="K2421" i="1" s="1"/>
  <c r="K2422" i="1" a="1"/>
  <c r="K2422" i="1" s="1"/>
  <c r="K2423" i="1" a="1"/>
  <c r="K2423" i="1" s="1"/>
  <c r="K2424" i="1" a="1"/>
  <c r="K2424" i="1" s="1"/>
  <c r="K2425" i="1" a="1"/>
  <c r="K2425" i="1" s="1"/>
  <c r="K2426" i="1" a="1"/>
  <c r="K2426" i="1" s="1"/>
  <c r="K2427" i="1" a="1"/>
  <c r="K2427" i="1" s="1"/>
  <c r="K2428" i="1" a="1"/>
  <c r="K2428" i="1" s="1"/>
  <c r="K2429" i="1" a="1"/>
  <c r="K2429" i="1" s="1"/>
  <c r="K2430" i="1" a="1"/>
  <c r="K2430" i="1" s="1"/>
  <c r="K2431" i="1" a="1"/>
  <c r="K2431" i="1" s="1"/>
  <c r="K2432" i="1" a="1"/>
  <c r="K2432" i="1" s="1"/>
  <c r="K2433" i="1" a="1"/>
  <c r="K2433" i="1" s="1"/>
  <c r="K2434" i="1" a="1"/>
  <c r="K2434" i="1" s="1"/>
  <c r="K2435" i="1" a="1"/>
  <c r="K2435" i="1" s="1"/>
  <c r="K2436" i="1" a="1"/>
  <c r="K2436" i="1" s="1"/>
  <c r="K2437" i="1" a="1"/>
  <c r="K2437" i="1" s="1"/>
  <c r="K2438" i="1" a="1"/>
  <c r="K2438" i="1" s="1"/>
  <c r="K2439" i="1" a="1"/>
  <c r="K2439" i="1" s="1"/>
  <c r="K2440" i="1" a="1"/>
  <c r="K2440" i="1" s="1"/>
  <c r="K2441" i="1" a="1"/>
  <c r="K2441" i="1" s="1"/>
  <c r="K2442" i="1" a="1"/>
  <c r="K2442" i="1" s="1"/>
  <c r="K2443" i="1" a="1"/>
  <c r="K2443" i="1" s="1"/>
  <c r="K2444" i="1" a="1"/>
  <c r="K2444" i="1" s="1"/>
  <c r="K2445" i="1" a="1"/>
  <c r="K2445" i="1" s="1"/>
  <c r="K2446" i="1" a="1"/>
  <c r="K2446" i="1" s="1"/>
  <c r="K2447" i="1" a="1"/>
  <c r="K2447" i="1" s="1"/>
  <c r="K2448" i="1" a="1"/>
  <c r="K2448" i="1" s="1"/>
  <c r="K2449" i="1" a="1"/>
  <c r="K2449" i="1" s="1"/>
  <c r="K2450" i="1" a="1"/>
  <c r="K2450" i="1" s="1"/>
  <c r="K2451" i="1" a="1"/>
  <c r="K2451" i="1" s="1"/>
  <c r="K2452" i="1" a="1"/>
  <c r="K2452" i="1" s="1"/>
  <c r="K2453" i="1" a="1"/>
  <c r="K2453" i="1" s="1"/>
  <c r="K2454" i="1" a="1"/>
  <c r="K2454" i="1" s="1"/>
  <c r="K2455" i="1" a="1"/>
  <c r="K2455" i="1" s="1"/>
  <c r="K2456" i="1" a="1"/>
  <c r="K2456" i="1" s="1"/>
  <c r="K2457" i="1" a="1"/>
  <c r="K2457" i="1" s="1"/>
  <c r="K2458" i="1" a="1"/>
  <c r="K2458" i="1" s="1"/>
  <c r="K2459" i="1" a="1"/>
  <c r="K2459" i="1" s="1"/>
  <c r="K2460" i="1" a="1"/>
  <c r="K2460" i="1" s="1"/>
  <c r="K2461" i="1" a="1"/>
  <c r="K2461" i="1" s="1"/>
  <c r="K2462" i="1" a="1"/>
  <c r="K2462" i="1" s="1"/>
  <c r="K2463" i="1" a="1"/>
  <c r="K2463" i="1" s="1"/>
  <c r="K2464" i="1" a="1"/>
  <c r="K2464" i="1" s="1"/>
  <c r="K2465" i="1" a="1"/>
  <c r="K2465" i="1" s="1"/>
  <c r="K2466" i="1" a="1"/>
  <c r="K2466" i="1" s="1"/>
  <c r="K2467" i="1" a="1"/>
  <c r="K2467" i="1" s="1"/>
  <c r="K2468" i="1" a="1"/>
  <c r="K2468" i="1" s="1"/>
  <c r="K2469" i="1" a="1"/>
  <c r="K2469" i="1" s="1"/>
  <c r="K2470" i="1" a="1"/>
  <c r="K2470" i="1" s="1"/>
  <c r="K2471" i="1" a="1"/>
  <c r="K2471" i="1" s="1"/>
  <c r="K2472" i="1" a="1"/>
  <c r="K2472" i="1" s="1"/>
  <c r="K2473" i="1" a="1"/>
  <c r="K2473" i="1" s="1"/>
  <c r="K2474" i="1" a="1"/>
  <c r="K2474" i="1" s="1"/>
  <c r="K2475" i="1" a="1"/>
  <c r="K2475" i="1" s="1"/>
  <c r="K2476" i="1" a="1"/>
  <c r="K2476" i="1" s="1"/>
  <c r="K2477" i="1" a="1"/>
  <c r="K2477" i="1" s="1"/>
  <c r="K2478" i="1" a="1"/>
  <c r="K2478" i="1" s="1"/>
  <c r="K2479" i="1" a="1"/>
  <c r="K2479" i="1" s="1"/>
  <c r="K2480" i="1" a="1"/>
  <c r="K2480" i="1" s="1"/>
  <c r="K2481" i="1" a="1"/>
  <c r="K2481" i="1" s="1"/>
  <c r="K2482" i="1" a="1"/>
  <c r="K2482" i="1" s="1"/>
  <c r="K2483" i="1" a="1"/>
  <c r="K2483" i="1" s="1"/>
  <c r="K2484" i="1" a="1"/>
  <c r="K2484" i="1" s="1"/>
  <c r="K2485" i="1" a="1"/>
  <c r="K2485" i="1" s="1"/>
  <c r="K2486" i="1" a="1"/>
  <c r="K2486" i="1" s="1"/>
  <c r="K2487" i="1" a="1"/>
  <c r="K2487" i="1" s="1"/>
  <c r="K2488" i="1" a="1"/>
  <c r="K2488" i="1" s="1"/>
  <c r="K2489" i="1" a="1"/>
  <c r="K2489" i="1" s="1"/>
  <c r="K2490" i="1" a="1"/>
  <c r="K2490" i="1" s="1"/>
  <c r="K2491" i="1" a="1"/>
  <c r="K2491" i="1" s="1"/>
  <c r="K2492" i="1" a="1"/>
  <c r="K2492" i="1" s="1"/>
  <c r="K2493" i="1" a="1"/>
  <c r="K2493" i="1" s="1"/>
  <c r="K2494" i="1" a="1"/>
  <c r="K2494" i="1" s="1"/>
  <c r="K2495" i="1" a="1"/>
  <c r="K2495" i="1" s="1"/>
  <c r="K2496" i="1" a="1"/>
  <c r="K2496" i="1" s="1"/>
  <c r="K2497" i="1" a="1"/>
  <c r="K2497" i="1" s="1"/>
  <c r="K2498" i="1" a="1"/>
  <c r="K2498" i="1" s="1"/>
  <c r="K2499" i="1" a="1"/>
  <c r="K2499" i="1" s="1"/>
  <c r="K2500" i="1" a="1"/>
  <c r="K2500" i="1" s="1"/>
  <c r="K2501" i="1" a="1"/>
  <c r="K2501" i="1" s="1"/>
  <c r="K2502" i="1" a="1"/>
  <c r="K2502" i="1" s="1"/>
  <c r="K2503" i="1" a="1"/>
  <c r="K2503" i="1" s="1"/>
  <c r="K2504" i="1" a="1"/>
  <c r="K2504" i="1" s="1"/>
  <c r="K2505" i="1" a="1"/>
  <c r="K2505" i="1" s="1"/>
  <c r="K2506" i="1" a="1"/>
  <c r="K2506" i="1" s="1"/>
  <c r="K2507" i="1" a="1"/>
  <c r="K2507" i="1" s="1"/>
  <c r="K2508" i="1" a="1"/>
  <c r="K2508" i="1" s="1"/>
  <c r="K2509" i="1" a="1"/>
  <c r="K2509" i="1" s="1"/>
  <c r="K2510" i="1" a="1"/>
  <c r="K2510" i="1" s="1"/>
  <c r="K2511" i="1" a="1"/>
  <c r="K2511" i="1" s="1"/>
  <c r="K2512" i="1" a="1"/>
  <c r="K2512" i="1" s="1"/>
  <c r="K2513" i="1" a="1"/>
  <c r="K2513" i="1" s="1"/>
  <c r="K2514" i="1" a="1"/>
  <c r="K2514" i="1" s="1"/>
  <c r="K2515" i="1" a="1"/>
  <c r="K2515" i="1" s="1"/>
  <c r="K2516" i="1" a="1"/>
  <c r="K2516" i="1" s="1"/>
  <c r="K2517" i="1" a="1"/>
  <c r="K2517" i="1" s="1"/>
  <c r="K2518" i="1" a="1"/>
  <c r="K2518" i="1" s="1"/>
  <c r="K2519" i="1" a="1"/>
  <c r="K2519" i="1" s="1"/>
  <c r="K2520" i="1" a="1"/>
  <c r="K2520" i="1" s="1"/>
  <c r="K2521" i="1" a="1"/>
  <c r="K2521" i="1" s="1"/>
  <c r="K2522" i="1" a="1"/>
  <c r="K2522" i="1" s="1"/>
  <c r="K2523" i="1" a="1"/>
  <c r="K2523" i="1" s="1"/>
  <c r="K2524" i="1" a="1"/>
  <c r="K2524" i="1" s="1"/>
  <c r="K2525" i="1" a="1"/>
  <c r="K2525" i="1" s="1"/>
  <c r="K2526" i="1" a="1"/>
  <c r="K2526" i="1" s="1"/>
  <c r="K2527" i="1" a="1"/>
  <c r="K2527" i="1" s="1"/>
  <c r="K2528" i="1" a="1"/>
  <c r="K2528" i="1" s="1"/>
  <c r="K2529" i="1" a="1"/>
  <c r="K2529" i="1" s="1"/>
  <c r="K2530" i="1" a="1"/>
  <c r="K2530" i="1" s="1"/>
  <c r="K2531" i="1" a="1"/>
  <c r="K2531" i="1" s="1"/>
  <c r="K2532" i="1" a="1"/>
  <c r="K2532" i="1" s="1"/>
  <c r="K2533" i="1" a="1"/>
  <c r="K2533" i="1" s="1"/>
  <c r="K2534" i="1" a="1"/>
  <c r="K2534" i="1" s="1"/>
  <c r="K2535" i="1" a="1"/>
  <c r="K2535" i="1" s="1"/>
  <c r="K2536" i="1" a="1"/>
  <c r="K2536" i="1" s="1"/>
  <c r="K2537" i="1" a="1"/>
  <c r="K2537" i="1" s="1"/>
  <c r="K2538" i="1" a="1"/>
  <c r="K2538" i="1" s="1"/>
  <c r="K2539" i="1" a="1"/>
  <c r="K2539" i="1" s="1"/>
  <c r="K2540" i="1" a="1"/>
  <c r="K2540" i="1" s="1"/>
  <c r="K2541" i="1" a="1"/>
  <c r="K2541" i="1" s="1"/>
  <c r="K2542" i="1" a="1"/>
  <c r="K2542" i="1" s="1"/>
  <c r="K2543" i="1" a="1"/>
  <c r="K2543" i="1" s="1"/>
  <c r="K2544" i="1" a="1"/>
  <c r="K2544" i="1" s="1"/>
  <c r="K2545" i="1" a="1"/>
  <c r="K2545" i="1" s="1"/>
  <c r="K2546" i="1" a="1"/>
  <c r="K2546" i="1" s="1"/>
  <c r="K2547" i="1" a="1"/>
  <c r="K2547" i="1" s="1"/>
  <c r="K2548" i="1" a="1"/>
  <c r="K2548" i="1" s="1"/>
  <c r="K2549" i="1" a="1"/>
  <c r="K2549" i="1" s="1"/>
  <c r="K2550" i="1" a="1"/>
  <c r="K2550" i="1" s="1"/>
  <c r="K2551" i="1" a="1"/>
  <c r="K2551" i="1" s="1"/>
  <c r="K2552" i="1" a="1"/>
  <c r="K2552" i="1" s="1"/>
  <c r="K2553" i="1" a="1"/>
  <c r="K2553" i="1" s="1"/>
  <c r="K2554" i="1" a="1"/>
  <c r="K2554" i="1" s="1"/>
  <c r="K2555" i="1" a="1"/>
  <c r="K2555" i="1" s="1"/>
  <c r="K2556" i="1" a="1"/>
  <c r="K2556" i="1" s="1"/>
  <c r="K2557" i="1" a="1"/>
  <c r="K2557" i="1" s="1"/>
  <c r="K2558" i="1" a="1"/>
  <c r="K2558" i="1" s="1"/>
  <c r="K2559" i="1" a="1"/>
  <c r="K2559" i="1" s="1"/>
  <c r="K2560" i="1" a="1"/>
  <c r="K2560" i="1" s="1"/>
  <c r="K2561" i="1" a="1"/>
  <c r="K2561" i="1" s="1"/>
  <c r="K2562" i="1" a="1"/>
  <c r="K2562" i="1" s="1"/>
  <c r="K2563" i="1" a="1"/>
  <c r="K2563" i="1" s="1"/>
  <c r="K2564" i="1" a="1"/>
  <c r="K2564" i="1" s="1"/>
  <c r="K2565" i="1" a="1"/>
  <c r="K2565" i="1" s="1"/>
  <c r="K2566" i="1" a="1"/>
  <c r="K2566" i="1" s="1"/>
  <c r="K2567" i="1" a="1"/>
  <c r="K2567" i="1" s="1"/>
  <c r="K2568" i="1" a="1"/>
  <c r="K2568" i="1" s="1"/>
  <c r="K2569" i="1" a="1"/>
  <c r="K2569" i="1" s="1"/>
  <c r="K2570" i="1" a="1"/>
  <c r="K2570" i="1" s="1"/>
  <c r="K2571" i="1" a="1"/>
  <c r="K2571" i="1" s="1"/>
  <c r="K2572" i="1" a="1"/>
  <c r="K2572" i="1" s="1"/>
  <c r="K2573" i="1" a="1"/>
  <c r="K2573" i="1" s="1"/>
  <c r="K2574" i="1" a="1"/>
  <c r="K2574" i="1" s="1"/>
  <c r="K2575" i="1" a="1"/>
  <c r="K2575" i="1" s="1"/>
  <c r="K2576" i="1" a="1"/>
  <c r="K2576" i="1" s="1"/>
  <c r="K2577" i="1" a="1"/>
  <c r="K2577" i="1" s="1"/>
  <c r="K2578" i="1" a="1"/>
  <c r="K2578" i="1" s="1"/>
  <c r="K2579" i="1" a="1"/>
  <c r="K2579" i="1" s="1"/>
  <c r="K2580" i="1" a="1"/>
  <c r="K2580" i="1" s="1"/>
  <c r="K2581" i="1" a="1"/>
  <c r="K2581" i="1" s="1"/>
  <c r="K2582" i="1" a="1"/>
  <c r="K2582" i="1" s="1"/>
  <c r="K2583" i="1" a="1"/>
  <c r="K2583" i="1" s="1"/>
  <c r="K2584" i="1" a="1"/>
  <c r="K2584" i="1" s="1"/>
  <c r="K2585" i="1" a="1"/>
  <c r="K2585" i="1" s="1"/>
  <c r="K2586" i="1" a="1"/>
  <c r="K2586" i="1" s="1"/>
  <c r="K2587" i="1" a="1"/>
  <c r="K2587" i="1" s="1"/>
  <c r="K2588" i="1" a="1"/>
  <c r="K2588" i="1" s="1"/>
  <c r="K2589" i="1" a="1"/>
  <c r="K2589" i="1" s="1"/>
  <c r="K2590" i="1" a="1"/>
  <c r="K2590" i="1" s="1"/>
  <c r="K2591" i="1" a="1"/>
  <c r="K2591" i="1" s="1"/>
  <c r="K2592" i="1" a="1"/>
  <c r="K2592" i="1" s="1"/>
  <c r="K2593" i="1" a="1"/>
  <c r="K2593" i="1" s="1"/>
  <c r="K2594" i="1" a="1"/>
  <c r="K2594" i="1" s="1"/>
  <c r="K2595" i="1" a="1"/>
  <c r="K2595" i="1" s="1"/>
  <c r="K2596" i="1" a="1"/>
  <c r="K2596" i="1" s="1"/>
  <c r="K2597" i="1" a="1"/>
  <c r="K2597" i="1" s="1"/>
  <c r="K2598" i="1" a="1"/>
  <c r="K2598" i="1" s="1"/>
  <c r="K2599" i="1" a="1"/>
  <c r="K2599" i="1" s="1"/>
  <c r="K2600" i="1" a="1"/>
  <c r="K2600" i="1" s="1"/>
  <c r="K2601" i="1" a="1"/>
  <c r="K2601" i="1" s="1"/>
  <c r="K2602" i="1" a="1"/>
  <c r="K2602" i="1" s="1"/>
  <c r="K2603" i="1" a="1"/>
  <c r="K2603" i="1" s="1"/>
  <c r="K2604" i="1" a="1"/>
  <c r="K2604" i="1" s="1"/>
  <c r="K2605" i="1" a="1"/>
  <c r="K2605" i="1" s="1"/>
  <c r="K2606" i="1" a="1"/>
  <c r="K2606" i="1" s="1"/>
  <c r="K2607" i="1" a="1"/>
  <c r="K2607" i="1" s="1"/>
  <c r="K2608" i="1" a="1"/>
  <c r="K2608" i="1" s="1"/>
  <c r="K2609" i="1" a="1"/>
  <c r="K2609" i="1" s="1"/>
  <c r="K2610" i="1" a="1"/>
  <c r="K2610" i="1" s="1"/>
  <c r="K2611" i="1" a="1"/>
  <c r="K2611" i="1" s="1"/>
  <c r="K2612" i="1" a="1"/>
  <c r="K2612" i="1" s="1"/>
  <c r="K2613" i="1" a="1"/>
  <c r="K2613" i="1" s="1"/>
  <c r="K2614" i="1" a="1"/>
  <c r="K2614" i="1" s="1"/>
  <c r="K2615" i="1" a="1"/>
  <c r="K2615" i="1" s="1"/>
  <c r="K2616" i="1" a="1"/>
  <c r="K2616" i="1" s="1"/>
  <c r="K2617" i="1" a="1"/>
  <c r="K2617" i="1" s="1"/>
  <c r="K2618" i="1" a="1"/>
  <c r="K2618" i="1" s="1"/>
  <c r="K2619" i="1" a="1"/>
  <c r="K2619" i="1" s="1"/>
  <c r="K2620" i="1" a="1"/>
  <c r="K2620" i="1" s="1"/>
  <c r="K2621" i="1" a="1"/>
  <c r="K2621" i="1" s="1"/>
  <c r="K2622" i="1" a="1"/>
  <c r="K2622" i="1" s="1"/>
  <c r="K2623" i="1" a="1"/>
  <c r="K2623" i="1" s="1"/>
  <c r="K2624" i="1" a="1"/>
  <c r="K2624" i="1" s="1"/>
  <c r="K2625" i="1" a="1"/>
  <c r="K2625" i="1" s="1"/>
  <c r="K2626" i="1" a="1"/>
  <c r="K2626" i="1" s="1"/>
  <c r="K2627" i="1" a="1"/>
  <c r="K2627" i="1" s="1"/>
  <c r="K2628" i="1" a="1"/>
  <c r="K2628" i="1" s="1"/>
  <c r="K2629" i="1" a="1"/>
  <c r="K2629" i="1" s="1"/>
  <c r="K2630" i="1" a="1"/>
  <c r="K2630" i="1" s="1"/>
  <c r="K2631" i="1" a="1"/>
  <c r="K2631" i="1" s="1"/>
  <c r="K2632" i="1" a="1"/>
  <c r="K2632" i="1" s="1"/>
  <c r="K2633" i="1" a="1"/>
  <c r="K2633" i="1" s="1"/>
  <c r="K2634" i="1" a="1"/>
  <c r="K2634" i="1" s="1"/>
  <c r="K2635" i="1" a="1"/>
  <c r="K2635" i="1" s="1"/>
  <c r="K2636" i="1" a="1"/>
  <c r="K2636" i="1" s="1"/>
  <c r="K2637" i="1" a="1"/>
  <c r="K2637" i="1" s="1"/>
  <c r="K2638" i="1" a="1"/>
  <c r="K2638" i="1" s="1"/>
  <c r="K2639" i="1" a="1"/>
  <c r="K2639" i="1" s="1"/>
  <c r="K2640" i="1" a="1"/>
  <c r="K2640" i="1" s="1"/>
  <c r="K2641" i="1" a="1"/>
  <c r="K2641" i="1" s="1"/>
  <c r="K2642" i="1" a="1"/>
  <c r="K2642" i="1" s="1"/>
  <c r="K2643" i="1" a="1"/>
  <c r="K2643" i="1" s="1"/>
  <c r="K2644" i="1" a="1"/>
  <c r="K2644" i="1" s="1"/>
  <c r="K2645" i="1" a="1"/>
  <c r="K2645" i="1" s="1"/>
  <c r="K2646" i="1" a="1"/>
  <c r="K2646" i="1" s="1"/>
  <c r="K2647" i="1" a="1"/>
  <c r="K2647" i="1" s="1"/>
  <c r="K2648" i="1" a="1"/>
  <c r="K2648" i="1" s="1"/>
  <c r="K2649" i="1" a="1"/>
  <c r="K2649" i="1" s="1"/>
  <c r="K2650" i="1" a="1"/>
  <c r="K2650" i="1" s="1"/>
  <c r="K2651" i="1" a="1"/>
  <c r="K2651" i="1" s="1"/>
  <c r="K2652" i="1" a="1"/>
  <c r="K2652" i="1" s="1"/>
  <c r="K2653" i="1" a="1"/>
  <c r="K2653" i="1" s="1"/>
  <c r="K2654" i="1" a="1"/>
  <c r="K2654" i="1" s="1"/>
  <c r="K2655" i="1" a="1"/>
  <c r="K2655" i="1" s="1"/>
  <c r="K2656" i="1" a="1"/>
  <c r="K2656" i="1" s="1"/>
  <c r="K2657" i="1" a="1"/>
  <c r="K2657" i="1" s="1"/>
  <c r="K2658" i="1" a="1"/>
  <c r="K2658" i="1" s="1"/>
  <c r="K2659" i="1" a="1"/>
  <c r="K2659" i="1" s="1"/>
  <c r="K2660" i="1" a="1"/>
  <c r="K2660" i="1" s="1"/>
  <c r="K2661" i="1" a="1"/>
  <c r="K2661" i="1" s="1"/>
  <c r="K2662" i="1" a="1"/>
  <c r="K2662" i="1" s="1"/>
  <c r="K2663" i="1" a="1"/>
  <c r="K2663" i="1" s="1"/>
  <c r="K2664" i="1" a="1"/>
  <c r="K2664" i="1" s="1"/>
  <c r="K2665" i="1" a="1"/>
  <c r="K2665" i="1" s="1"/>
  <c r="K2666" i="1" a="1"/>
  <c r="K2666" i="1" s="1"/>
  <c r="K2667" i="1" a="1"/>
  <c r="K2667" i="1" s="1"/>
  <c r="K2668" i="1" a="1"/>
  <c r="K2668" i="1" s="1"/>
  <c r="K2669" i="1" a="1"/>
  <c r="K2669" i="1" s="1"/>
  <c r="K2670" i="1" a="1"/>
  <c r="K2670" i="1" s="1"/>
  <c r="K2671" i="1" a="1"/>
  <c r="K2671" i="1" s="1"/>
  <c r="K2672" i="1" a="1"/>
  <c r="K2672" i="1" s="1"/>
  <c r="K2673" i="1" a="1"/>
  <c r="K2673" i="1" s="1"/>
  <c r="K2674" i="1" a="1"/>
  <c r="K2674" i="1" s="1"/>
  <c r="K2675" i="1" a="1"/>
  <c r="K2675" i="1" s="1"/>
  <c r="K2676" i="1" a="1"/>
  <c r="K2676" i="1" s="1"/>
  <c r="K2677" i="1" a="1"/>
  <c r="K2677" i="1" s="1"/>
  <c r="K2678" i="1" a="1"/>
  <c r="K2678" i="1" s="1"/>
  <c r="K2679" i="1" a="1"/>
  <c r="K2679" i="1" s="1"/>
  <c r="K2680" i="1" a="1"/>
  <c r="K2680" i="1" s="1"/>
  <c r="K2681" i="1" a="1"/>
  <c r="K2681" i="1" s="1"/>
  <c r="K2682" i="1" a="1"/>
  <c r="K2682" i="1" s="1"/>
  <c r="K2683" i="1" a="1"/>
  <c r="K2683" i="1" s="1"/>
  <c r="K2684" i="1" a="1"/>
  <c r="K2684" i="1" s="1"/>
  <c r="K2685" i="1" a="1"/>
  <c r="K2685" i="1" s="1"/>
  <c r="K2686" i="1" a="1"/>
  <c r="K2686" i="1" s="1"/>
  <c r="K2687" i="1" a="1"/>
  <c r="K2687" i="1" s="1"/>
  <c r="K2688" i="1" a="1"/>
  <c r="K2688" i="1" s="1"/>
  <c r="K2689" i="1" a="1"/>
  <c r="K2689" i="1" s="1"/>
  <c r="K2690" i="1" a="1"/>
  <c r="K2690" i="1" s="1"/>
  <c r="K2691" i="1" a="1"/>
  <c r="K2691" i="1" s="1"/>
  <c r="K2692" i="1" a="1"/>
  <c r="K2692" i="1" s="1"/>
  <c r="K2693" i="1" a="1"/>
  <c r="K2693" i="1" s="1"/>
  <c r="K2694" i="1" a="1"/>
  <c r="K2694" i="1" s="1"/>
  <c r="K2695" i="1" a="1"/>
  <c r="K2695" i="1" s="1"/>
  <c r="K2696" i="1" a="1"/>
  <c r="K2696" i="1" s="1"/>
  <c r="K2697" i="1" a="1"/>
  <c r="K2697" i="1" s="1"/>
  <c r="K2698" i="1" a="1"/>
  <c r="K2698" i="1" s="1"/>
  <c r="K2699" i="1" a="1"/>
  <c r="K2699" i="1" s="1"/>
  <c r="K2700" i="1" a="1"/>
  <c r="K2700" i="1" s="1"/>
  <c r="K2701" i="1" a="1"/>
  <c r="K2701" i="1" s="1"/>
  <c r="K2702" i="1" a="1"/>
  <c r="K2702" i="1" s="1"/>
  <c r="K2703" i="1" a="1"/>
  <c r="K2703" i="1" s="1"/>
  <c r="K2704" i="1" a="1"/>
  <c r="K2704" i="1" s="1"/>
  <c r="K2705" i="1" a="1"/>
  <c r="K2705" i="1" s="1"/>
  <c r="K2706" i="1" a="1"/>
  <c r="K2706" i="1" s="1"/>
  <c r="K2707" i="1" a="1"/>
  <c r="K2707" i="1" s="1"/>
  <c r="K2708" i="1" a="1"/>
  <c r="K2708" i="1" s="1"/>
  <c r="K2709" i="1" a="1"/>
  <c r="K2709" i="1" s="1"/>
  <c r="K2710" i="1" a="1"/>
  <c r="K2710" i="1" s="1"/>
  <c r="K2711" i="1" a="1"/>
  <c r="K2711" i="1" s="1"/>
  <c r="K2712" i="1" a="1"/>
  <c r="K2712" i="1" s="1"/>
  <c r="K2713" i="1" a="1"/>
  <c r="K2713" i="1" s="1"/>
  <c r="K2714" i="1" a="1"/>
  <c r="K2714" i="1" s="1"/>
  <c r="K2715" i="1" a="1"/>
  <c r="K2715" i="1" s="1"/>
  <c r="K2716" i="1" a="1"/>
  <c r="K2716" i="1" s="1"/>
  <c r="K2717" i="1" a="1"/>
  <c r="K2717" i="1" s="1"/>
  <c r="K2718" i="1" a="1"/>
  <c r="K2718" i="1" s="1"/>
  <c r="K2719" i="1" a="1"/>
  <c r="K2719" i="1" s="1"/>
  <c r="K2720" i="1" a="1"/>
  <c r="K2720" i="1" s="1"/>
  <c r="K2721" i="1" a="1"/>
  <c r="K2721" i="1" s="1"/>
  <c r="K2722" i="1" a="1"/>
  <c r="K2722" i="1" s="1"/>
  <c r="K2723" i="1" a="1"/>
  <c r="K2723" i="1" s="1"/>
  <c r="K2724" i="1" a="1"/>
  <c r="K2724" i="1" s="1"/>
  <c r="K2725" i="1" a="1"/>
  <c r="K2725" i="1" s="1"/>
  <c r="K2726" i="1" a="1"/>
  <c r="K2726" i="1" s="1"/>
  <c r="K2727" i="1" a="1"/>
  <c r="K2727" i="1" s="1"/>
  <c r="K2728" i="1" a="1"/>
  <c r="K2728" i="1" s="1"/>
  <c r="K2729" i="1" a="1"/>
  <c r="K2729" i="1" s="1"/>
  <c r="K2730" i="1" a="1"/>
  <c r="K2730" i="1" s="1"/>
  <c r="K2731" i="1" a="1"/>
  <c r="K2731" i="1" s="1"/>
  <c r="K2732" i="1" a="1"/>
  <c r="K2732" i="1" s="1"/>
  <c r="K2733" i="1" a="1"/>
  <c r="K2733" i="1" s="1"/>
  <c r="K2734" i="1" a="1"/>
  <c r="K2734" i="1" s="1"/>
  <c r="K2735" i="1" a="1"/>
  <c r="K2735" i="1" s="1"/>
  <c r="K2736" i="1" a="1"/>
  <c r="K2736" i="1" s="1"/>
  <c r="K2737" i="1" a="1"/>
  <c r="K2737" i="1" s="1"/>
  <c r="K2738" i="1" a="1"/>
  <c r="K2738" i="1" s="1"/>
  <c r="K2739" i="1" a="1"/>
  <c r="K2739" i="1" s="1"/>
  <c r="K2740" i="1" a="1"/>
  <c r="K2740" i="1" s="1"/>
  <c r="K2741" i="1" a="1"/>
  <c r="K2741" i="1" s="1"/>
  <c r="K2742" i="1" a="1"/>
  <c r="K2742" i="1" s="1"/>
  <c r="K2743" i="1" a="1"/>
  <c r="K2743" i="1" s="1"/>
  <c r="K2744" i="1" a="1"/>
  <c r="K2744" i="1" s="1"/>
  <c r="K2745" i="1" a="1"/>
  <c r="K2745" i="1" s="1"/>
  <c r="K2746" i="1" a="1"/>
  <c r="K2746" i="1" s="1"/>
  <c r="K2747" i="1" a="1"/>
  <c r="K2747" i="1" s="1"/>
  <c r="K2748" i="1" a="1"/>
  <c r="K2748" i="1" s="1"/>
  <c r="K2749" i="1" a="1"/>
  <c r="K2749" i="1" s="1"/>
  <c r="K2750" i="1" a="1"/>
  <c r="K2750" i="1" s="1"/>
  <c r="K2751" i="1" a="1"/>
  <c r="K2751" i="1" s="1"/>
  <c r="K2752" i="1" a="1"/>
  <c r="K2752" i="1" s="1"/>
  <c r="K2753" i="1" a="1"/>
  <c r="K2753" i="1" s="1"/>
  <c r="K2754" i="1" a="1"/>
  <c r="K2754" i="1" s="1"/>
  <c r="K2755" i="1" a="1"/>
  <c r="K2755" i="1" s="1"/>
  <c r="K2756" i="1" a="1"/>
  <c r="K2756" i="1" s="1"/>
  <c r="K2757" i="1" a="1"/>
  <c r="K2757" i="1" s="1"/>
  <c r="K2758" i="1" a="1"/>
  <c r="K2758" i="1" s="1"/>
  <c r="K2759" i="1" a="1"/>
  <c r="K2759" i="1" s="1"/>
  <c r="K2760" i="1" a="1"/>
  <c r="K2760" i="1" s="1"/>
  <c r="K2761" i="1" a="1"/>
  <c r="K2761" i="1" s="1"/>
  <c r="K2762" i="1" a="1"/>
  <c r="K2762" i="1" s="1"/>
  <c r="K2763" i="1" a="1"/>
  <c r="K2763" i="1" s="1"/>
  <c r="K2764" i="1" a="1"/>
  <c r="K2764" i="1" s="1"/>
  <c r="K2765" i="1" a="1"/>
  <c r="K2765" i="1" s="1"/>
  <c r="K2766" i="1" a="1"/>
  <c r="K2766" i="1" s="1"/>
  <c r="K2767" i="1" a="1"/>
  <c r="K2767" i="1" s="1"/>
  <c r="K2768" i="1" a="1"/>
  <c r="K2768" i="1" s="1"/>
  <c r="K2769" i="1" a="1"/>
  <c r="K2769" i="1" s="1"/>
  <c r="K2770" i="1" a="1"/>
  <c r="K2770" i="1" s="1"/>
  <c r="K2771" i="1" a="1"/>
  <c r="K2771" i="1" s="1"/>
  <c r="K2772" i="1" a="1"/>
  <c r="K2772" i="1" s="1"/>
  <c r="K2773" i="1" a="1"/>
  <c r="K2773" i="1" s="1"/>
  <c r="K2774" i="1" a="1"/>
  <c r="K2774" i="1" s="1"/>
  <c r="K2775" i="1" a="1"/>
  <c r="K2775" i="1" s="1"/>
  <c r="K2776" i="1" a="1"/>
  <c r="K2776" i="1" s="1"/>
  <c r="K2777" i="1" a="1"/>
  <c r="K2777" i="1" s="1"/>
  <c r="K2778" i="1" a="1"/>
  <c r="K2778" i="1" s="1"/>
  <c r="K2779" i="1" a="1"/>
  <c r="K2779" i="1" s="1"/>
  <c r="K2780" i="1" a="1"/>
  <c r="K2780" i="1" s="1"/>
  <c r="K2781" i="1" a="1"/>
  <c r="K2781" i="1" s="1"/>
  <c r="K2782" i="1" a="1"/>
  <c r="K2782" i="1" s="1"/>
  <c r="K2783" i="1" a="1"/>
  <c r="K2783" i="1" s="1"/>
  <c r="K2784" i="1" a="1"/>
  <c r="K2784" i="1" s="1"/>
  <c r="K2785" i="1" a="1"/>
  <c r="K2785" i="1" s="1"/>
  <c r="K2786" i="1" a="1"/>
  <c r="K2786" i="1" s="1"/>
  <c r="K2787" i="1" a="1"/>
  <c r="K2787" i="1" s="1"/>
  <c r="K2788" i="1" a="1"/>
  <c r="K2788" i="1" s="1"/>
  <c r="K2789" i="1" a="1"/>
  <c r="K2789" i="1" s="1"/>
  <c r="K2790" i="1" a="1"/>
  <c r="K2790" i="1" s="1"/>
  <c r="K2791" i="1" a="1"/>
  <c r="K2791" i="1" s="1"/>
  <c r="K2792" i="1" a="1"/>
  <c r="K2792" i="1" s="1"/>
  <c r="K2793" i="1" a="1"/>
  <c r="K2793" i="1" s="1"/>
  <c r="K2794" i="1" a="1"/>
  <c r="K2794" i="1" s="1"/>
  <c r="K2795" i="1" a="1"/>
  <c r="K2795" i="1" s="1"/>
  <c r="K2796" i="1" a="1"/>
  <c r="K2796" i="1" s="1"/>
  <c r="K2797" i="1" a="1"/>
  <c r="K2797" i="1" s="1"/>
  <c r="K2798" i="1" a="1"/>
  <c r="K2798" i="1" s="1"/>
  <c r="K2799" i="1" a="1"/>
  <c r="K2799" i="1" s="1"/>
  <c r="K2800" i="1" a="1"/>
  <c r="K2800" i="1" s="1"/>
  <c r="K2801" i="1" a="1"/>
  <c r="K2801" i="1" s="1"/>
  <c r="K2802" i="1" a="1"/>
  <c r="K2802" i="1" s="1"/>
  <c r="K2803" i="1" a="1"/>
  <c r="K2803" i="1" s="1"/>
  <c r="K2804" i="1" a="1"/>
  <c r="K2804" i="1" s="1"/>
  <c r="K2805" i="1" a="1"/>
  <c r="K2805" i="1" s="1"/>
  <c r="K2806" i="1" a="1"/>
  <c r="K2806" i="1" s="1"/>
  <c r="K2807" i="1" a="1"/>
  <c r="K2807" i="1" s="1"/>
  <c r="K2808" i="1" a="1"/>
  <c r="K2808" i="1" s="1"/>
  <c r="K2809" i="1" a="1"/>
  <c r="K2809" i="1" s="1"/>
  <c r="K2810" i="1" a="1"/>
  <c r="K2810" i="1" s="1"/>
  <c r="K2811" i="1" a="1"/>
  <c r="K2811" i="1" s="1"/>
  <c r="K2812" i="1" a="1"/>
  <c r="K2812" i="1" s="1"/>
  <c r="K2813" i="1" a="1"/>
  <c r="K2813" i="1" s="1"/>
  <c r="K2814" i="1" a="1"/>
  <c r="K2814" i="1" s="1"/>
  <c r="K2815" i="1" a="1"/>
  <c r="K2815" i="1" s="1"/>
  <c r="K2816" i="1" a="1"/>
  <c r="K2816" i="1" s="1"/>
  <c r="K2817" i="1" a="1"/>
  <c r="K2817" i="1" s="1"/>
  <c r="K2818" i="1" a="1"/>
  <c r="K2818" i="1" s="1"/>
  <c r="K2819" i="1" a="1"/>
  <c r="K2819" i="1" s="1"/>
  <c r="K2820" i="1" a="1"/>
  <c r="K2820" i="1" s="1"/>
  <c r="K2821" i="1" a="1"/>
  <c r="K2821" i="1" s="1"/>
  <c r="K2822" i="1" a="1"/>
  <c r="K2822" i="1" s="1"/>
  <c r="K2823" i="1" a="1"/>
  <c r="K2823" i="1" s="1"/>
  <c r="K2824" i="1" a="1"/>
  <c r="K2824" i="1" s="1"/>
  <c r="K2825" i="1" a="1"/>
  <c r="K2825" i="1" s="1"/>
  <c r="K2826" i="1" a="1"/>
  <c r="K2826" i="1" s="1"/>
  <c r="K2827" i="1" a="1"/>
  <c r="K2827" i="1" s="1"/>
  <c r="K2828" i="1" a="1"/>
  <c r="K2828" i="1" s="1"/>
  <c r="K2829" i="1" a="1"/>
  <c r="K2829" i="1" s="1"/>
  <c r="K2830" i="1" a="1"/>
  <c r="K2830" i="1" s="1"/>
  <c r="K2831" i="1" a="1"/>
  <c r="K2831" i="1" s="1"/>
  <c r="K2832" i="1" a="1"/>
  <c r="K2832" i="1" s="1"/>
  <c r="K2833" i="1" a="1"/>
  <c r="K2833" i="1" s="1"/>
  <c r="K2834" i="1" a="1"/>
  <c r="K2834" i="1" s="1"/>
  <c r="K2835" i="1" a="1"/>
  <c r="K2835" i="1" s="1"/>
  <c r="K2836" i="1" a="1"/>
  <c r="K2836" i="1" s="1"/>
  <c r="K2837" i="1" a="1"/>
  <c r="K2837" i="1" s="1"/>
  <c r="K2838" i="1" a="1"/>
  <c r="K2838" i="1" s="1"/>
  <c r="K2839" i="1" a="1"/>
  <c r="K2839" i="1" s="1"/>
  <c r="K2840" i="1" a="1"/>
  <c r="K2840" i="1" s="1"/>
  <c r="K2841" i="1" a="1"/>
  <c r="K2841" i="1" s="1"/>
  <c r="K2842" i="1" a="1"/>
  <c r="K2842" i="1" s="1"/>
  <c r="K2843" i="1" a="1"/>
  <c r="K2843" i="1" s="1"/>
  <c r="K2844" i="1" a="1"/>
  <c r="K2844" i="1" s="1"/>
  <c r="K2845" i="1" a="1"/>
  <c r="K2845" i="1" s="1"/>
  <c r="K2846" i="1" a="1"/>
  <c r="K2846" i="1" s="1"/>
  <c r="K2847" i="1" a="1"/>
  <c r="K2847" i="1" s="1"/>
  <c r="K2848" i="1" a="1"/>
  <c r="K2848" i="1" s="1"/>
  <c r="K2849" i="1" a="1"/>
  <c r="K2849" i="1" s="1"/>
  <c r="K2850" i="1" a="1"/>
  <c r="K2850" i="1" s="1"/>
  <c r="K2851" i="1" a="1"/>
  <c r="K2851" i="1" s="1"/>
  <c r="K2852" i="1" a="1"/>
  <c r="K2852" i="1" s="1"/>
  <c r="K2853" i="1" a="1"/>
  <c r="K2853" i="1" s="1"/>
  <c r="K2854" i="1" a="1"/>
  <c r="K2854" i="1" s="1"/>
  <c r="K2855" i="1" a="1"/>
  <c r="K2855" i="1" s="1"/>
  <c r="K2856" i="1" a="1"/>
  <c r="K2856" i="1" s="1"/>
  <c r="K2857" i="1" a="1"/>
  <c r="K2857" i="1" s="1"/>
  <c r="K2858" i="1" a="1"/>
  <c r="K2858" i="1" s="1"/>
  <c r="K2859" i="1" a="1"/>
  <c r="K2859" i="1" s="1"/>
  <c r="K2860" i="1" a="1"/>
  <c r="K2860" i="1" s="1"/>
  <c r="K2861" i="1" a="1"/>
  <c r="K2861" i="1" s="1"/>
  <c r="K2862" i="1" a="1"/>
  <c r="K2862" i="1" s="1"/>
  <c r="K2863" i="1" a="1"/>
  <c r="K2863" i="1" s="1"/>
  <c r="K2864" i="1" a="1"/>
  <c r="K2864" i="1" s="1"/>
  <c r="K2865" i="1" a="1"/>
  <c r="K2865" i="1" s="1"/>
  <c r="K2866" i="1" a="1"/>
  <c r="K2866" i="1" s="1"/>
  <c r="K2867" i="1" a="1"/>
  <c r="K2867" i="1" s="1"/>
  <c r="K2868" i="1" a="1"/>
  <c r="K2868" i="1" s="1"/>
  <c r="K2869" i="1" a="1"/>
  <c r="K2869" i="1" s="1"/>
  <c r="K2870" i="1" a="1"/>
  <c r="K2870" i="1" s="1"/>
  <c r="K2871" i="1" a="1"/>
  <c r="K2871" i="1" s="1"/>
  <c r="K2872" i="1" a="1"/>
  <c r="K2872" i="1" s="1"/>
  <c r="K2873" i="1" a="1"/>
  <c r="K2873" i="1" s="1"/>
  <c r="K2874" i="1" a="1"/>
  <c r="K2874" i="1" s="1"/>
  <c r="K2875" i="1" a="1"/>
  <c r="K2875" i="1" s="1"/>
  <c r="K2876" i="1" a="1"/>
  <c r="K2876" i="1" s="1"/>
  <c r="K2877" i="1" a="1"/>
  <c r="K2877" i="1" s="1"/>
  <c r="K2878" i="1" a="1"/>
  <c r="K2878" i="1" s="1"/>
  <c r="K2879" i="1" a="1"/>
  <c r="K2879" i="1" s="1"/>
  <c r="K2880" i="1" a="1"/>
  <c r="K2880" i="1" s="1"/>
  <c r="K2881" i="1" a="1"/>
  <c r="K2881" i="1" s="1"/>
  <c r="K2882" i="1" a="1"/>
  <c r="K2882" i="1" s="1"/>
  <c r="K2883" i="1" a="1"/>
  <c r="K2883" i="1" s="1"/>
  <c r="K2884" i="1" a="1"/>
  <c r="K2884" i="1" s="1"/>
  <c r="K2885" i="1" a="1"/>
  <c r="K2885" i="1" s="1"/>
  <c r="K2886" i="1" a="1"/>
  <c r="K2886" i="1" s="1"/>
  <c r="K2887" i="1" a="1"/>
  <c r="K2887" i="1" s="1"/>
  <c r="K2888" i="1" a="1"/>
  <c r="K2888" i="1" s="1"/>
  <c r="K2889" i="1" a="1"/>
  <c r="K2889" i="1" s="1"/>
  <c r="K2890" i="1" a="1"/>
  <c r="K2890" i="1" s="1"/>
  <c r="K2891" i="1" a="1"/>
  <c r="K2891" i="1" s="1"/>
  <c r="K2892" i="1" a="1"/>
  <c r="K2892" i="1" s="1"/>
  <c r="K2893" i="1" a="1"/>
  <c r="K2893" i="1" s="1"/>
  <c r="K2894" i="1" a="1"/>
  <c r="K2894" i="1" s="1"/>
  <c r="K2895" i="1" a="1"/>
  <c r="K2895" i="1" s="1"/>
  <c r="K2896" i="1" a="1"/>
  <c r="K2896" i="1" s="1"/>
  <c r="K2897" i="1" a="1"/>
  <c r="K2897" i="1" s="1"/>
  <c r="K2898" i="1" a="1"/>
  <c r="K2898" i="1" s="1"/>
  <c r="K2899" i="1" a="1"/>
  <c r="K2899" i="1" s="1"/>
  <c r="K2900" i="1" a="1"/>
  <c r="K2900" i="1" s="1"/>
  <c r="K2901" i="1" a="1"/>
  <c r="K2901" i="1" s="1"/>
  <c r="K2902" i="1" a="1"/>
  <c r="K2902" i="1" s="1"/>
  <c r="K2903" i="1" a="1"/>
  <c r="K2903" i="1" s="1"/>
  <c r="K2904" i="1" a="1"/>
  <c r="K2904" i="1" s="1"/>
  <c r="K2905" i="1" a="1"/>
  <c r="K2905" i="1" s="1"/>
  <c r="K2906" i="1" a="1"/>
  <c r="K2906" i="1" s="1"/>
  <c r="K2907" i="1" a="1"/>
  <c r="K2907" i="1" s="1"/>
  <c r="K2908" i="1" a="1"/>
  <c r="K2908" i="1" s="1"/>
  <c r="K2909" i="1" a="1"/>
  <c r="K2909" i="1" s="1"/>
  <c r="K2910" i="1" a="1"/>
  <c r="K2910" i="1" s="1"/>
  <c r="K2911" i="1" a="1"/>
  <c r="K2911" i="1" s="1"/>
  <c r="K2912" i="1" a="1"/>
  <c r="K2912" i="1" s="1"/>
  <c r="K2913" i="1" a="1"/>
  <c r="K2913" i="1" s="1"/>
  <c r="K2914" i="1" a="1"/>
  <c r="K2914" i="1" s="1"/>
  <c r="K2915" i="1" a="1"/>
  <c r="K2915" i="1" s="1"/>
  <c r="K2916" i="1" a="1"/>
  <c r="K2916" i="1" s="1"/>
  <c r="K2917" i="1" a="1"/>
  <c r="K2917" i="1" s="1"/>
  <c r="K2918" i="1" a="1"/>
  <c r="K2918" i="1" s="1"/>
  <c r="K2919" i="1" a="1"/>
  <c r="K2919" i="1" s="1"/>
  <c r="K2920" i="1" a="1"/>
  <c r="K2920" i="1" s="1"/>
  <c r="K2921" i="1" a="1"/>
  <c r="K2921" i="1" s="1"/>
  <c r="K2922" i="1" a="1"/>
  <c r="K2922" i="1" s="1"/>
  <c r="K2923" i="1" a="1"/>
  <c r="K2923" i="1" s="1"/>
  <c r="K2924" i="1" a="1"/>
  <c r="K2924" i="1" s="1"/>
  <c r="K2925" i="1" a="1"/>
  <c r="K2925" i="1" s="1"/>
  <c r="K2926" i="1" a="1"/>
  <c r="K2926" i="1" s="1"/>
  <c r="K2927" i="1" a="1"/>
  <c r="K2927" i="1" s="1"/>
  <c r="K2928" i="1" a="1"/>
  <c r="K2928" i="1" s="1"/>
  <c r="K2929" i="1" a="1"/>
  <c r="K2929" i="1" s="1"/>
  <c r="K2930" i="1" a="1"/>
  <c r="K2930" i="1" s="1"/>
  <c r="K2931" i="1" a="1"/>
  <c r="K2931" i="1" s="1"/>
  <c r="K2932" i="1" a="1"/>
  <c r="K2932" i="1" s="1"/>
  <c r="K2933" i="1" a="1"/>
  <c r="K2933" i="1" s="1"/>
  <c r="K2934" i="1" a="1"/>
  <c r="K2934" i="1" s="1"/>
  <c r="K2935" i="1" a="1"/>
  <c r="K2935" i="1" s="1"/>
  <c r="K2936" i="1" a="1"/>
  <c r="K2936" i="1" s="1"/>
  <c r="K2937" i="1" a="1"/>
  <c r="K2937" i="1" s="1"/>
  <c r="K2938" i="1" a="1"/>
  <c r="K2938" i="1" s="1"/>
  <c r="K2939" i="1" a="1"/>
  <c r="K2939" i="1" s="1"/>
  <c r="K2940" i="1" a="1"/>
  <c r="K2940" i="1" s="1"/>
  <c r="K2941" i="1" a="1"/>
  <c r="K2941" i="1" s="1"/>
  <c r="K2942" i="1" a="1"/>
  <c r="K2942" i="1" s="1"/>
  <c r="K2943" i="1" a="1"/>
  <c r="K2943" i="1" s="1"/>
  <c r="K2944" i="1" a="1"/>
  <c r="K2944" i="1" s="1"/>
  <c r="K2945" i="1" a="1"/>
  <c r="K2945" i="1" s="1"/>
  <c r="K2946" i="1" a="1"/>
  <c r="K2946" i="1" s="1"/>
  <c r="K2947" i="1" a="1"/>
  <c r="K2947" i="1" s="1"/>
  <c r="K2948" i="1" a="1"/>
  <c r="K2948" i="1" s="1"/>
  <c r="K2949" i="1" a="1"/>
  <c r="K2949" i="1" s="1"/>
  <c r="K2950" i="1" a="1"/>
  <c r="K2950" i="1" s="1"/>
  <c r="K2951" i="1" a="1"/>
  <c r="K2951" i="1" s="1"/>
  <c r="K2952" i="1" a="1"/>
  <c r="K2952" i="1" s="1"/>
  <c r="K2953" i="1" a="1"/>
  <c r="K2953" i="1" s="1"/>
  <c r="K2954" i="1" a="1"/>
  <c r="K2954" i="1" s="1"/>
  <c r="K2955" i="1" a="1"/>
  <c r="K2955" i="1" s="1"/>
  <c r="K2956" i="1" a="1"/>
  <c r="K2956" i="1" s="1"/>
  <c r="K2957" i="1" a="1"/>
  <c r="K2957" i="1" s="1"/>
  <c r="K2958" i="1" a="1"/>
  <c r="K2958" i="1" s="1"/>
  <c r="K2959" i="1" a="1"/>
  <c r="K2959" i="1" s="1"/>
  <c r="K2960" i="1" a="1"/>
  <c r="K2960" i="1" s="1"/>
  <c r="K2961" i="1" a="1"/>
  <c r="K2961" i="1" s="1"/>
  <c r="K2962" i="1" a="1"/>
  <c r="K2962" i="1" s="1"/>
  <c r="K2963" i="1" a="1"/>
  <c r="K2963" i="1" s="1"/>
  <c r="K2964" i="1" a="1"/>
  <c r="K2964" i="1" s="1"/>
  <c r="K2965" i="1" a="1"/>
  <c r="K2965" i="1" s="1"/>
  <c r="K2966" i="1" a="1"/>
  <c r="K2966" i="1" s="1"/>
  <c r="K2967" i="1" a="1"/>
  <c r="K2967" i="1" s="1"/>
  <c r="K2968" i="1" a="1"/>
  <c r="K2968" i="1" s="1"/>
  <c r="K2969" i="1" a="1"/>
  <c r="K2969" i="1" s="1"/>
  <c r="K2970" i="1" a="1"/>
  <c r="K2970" i="1" s="1"/>
  <c r="K2971" i="1" a="1"/>
  <c r="K2971" i="1" s="1"/>
  <c r="K2972" i="1" a="1"/>
  <c r="K2972" i="1" s="1"/>
  <c r="K2973" i="1" a="1"/>
  <c r="K2973" i="1" s="1"/>
  <c r="K2974" i="1" a="1"/>
  <c r="K2974" i="1" s="1"/>
  <c r="K2975" i="1" a="1"/>
  <c r="K2975" i="1" s="1"/>
  <c r="K2976" i="1" a="1"/>
  <c r="K2976" i="1" s="1"/>
  <c r="K2977" i="1" a="1"/>
  <c r="K2977" i="1" s="1"/>
  <c r="K2978" i="1" a="1"/>
  <c r="K2978" i="1" s="1"/>
  <c r="K2979" i="1" a="1"/>
  <c r="K2979" i="1" s="1"/>
  <c r="K2980" i="1" a="1"/>
  <c r="K2980" i="1" s="1"/>
  <c r="K2981" i="1" a="1"/>
  <c r="K2981" i="1" s="1"/>
  <c r="K2982" i="1" a="1"/>
  <c r="K2982" i="1" s="1"/>
  <c r="K2983" i="1" a="1"/>
  <c r="K2983" i="1" s="1"/>
  <c r="K2984" i="1" a="1"/>
  <c r="K2984" i="1" s="1"/>
  <c r="K2985" i="1" a="1"/>
  <c r="K2985" i="1" s="1"/>
  <c r="K2986" i="1" a="1"/>
  <c r="K2986" i="1" s="1"/>
  <c r="K2987" i="1" a="1"/>
  <c r="K2987" i="1" s="1"/>
  <c r="K2988" i="1" a="1"/>
  <c r="K2988" i="1" s="1"/>
  <c r="K2989" i="1" a="1"/>
  <c r="K2989" i="1" s="1"/>
  <c r="K2990" i="1" a="1"/>
  <c r="K2990" i="1" s="1"/>
  <c r="K2991" i="1" a="1"/>
  <c r="K2991" i="1" s="1"/>
  <c r="K2992" i="1" a="1"/>
  <c r="K2992" i="1" s="1"/>
  <c r="K2993" i="1" a="1"/>
  <c r="K2993" i="1" s="1"/>
  <c r="K2994" i="1" a="1"/>
  <c r="K2994" i="1" s="1"/>
  <c r="K2995" i="1" a="1"/>
  <c r="K2995" i="1" s="1"/>
  <c r="K2996" i="1" a="1"/>
  <c r="K2996" i="1" s="1"/>
  <c r="K2997" i="1" a="1"/>
  <c r="K2997" i="1" s="1"/>
  <c r="K2998" i="1" a="1"/>
  <c r="K2998" i="1" s="1"/>
  <c r="K2999" i="1" a="1"/>
  <c r="K2999" i="1" s="1"/>
  <c r="K3000" i="1" a="1"/>
  <c r="K3000" i="1" s="1"/>
  <c r="K3001" i="1" a="1"/>
  <c r="K3001" i="1" s="1"/>
  <c r="K3002" i="1" a="1"/>
  <c r="K3002" i="1" s="1"/>
  <c r="K3003" i="1" a="1"/>
  <c r="K3003" i="1" s="1"/>
  <c r="K3004" i="1" a="1"/>
  <c r="K3004" i="1" s="1"/>
  <c r="K3005" i="1" a="1"/>
  <c r="K3005" i="1" s="1"/>
  <c r="K3006" i="1" a="1"/>
  <c r="K3006" i="1" s="1"/>
  <c r="K3007" i="1" a="1"/>
  <c r="K3007" i="1" s="1"/>
  <c r="K3008" i="1" a="1"/>
  <c r="K3008" i="1" s="1"/>
  <c r="K3009" i="1" a="1"/>
  <c r="K3009" i="1" s="1"/>
  <c r="K3010" i="1" a="1"/>
  <c r="K3010" i="1" s="1"/>
  <c r="K3011" i="1" a="1"/>
  <c r="K3011" i="1" s="1"/>
  <c r="K3012" i="1" a="1"/>
  <c r="K3012" i="1" s="1"/>
  <c r="K3013" i="1" a="1"/>
  <c r="K3013" i="1" s="1"/>
  <c r="K3014" i="1" a="1"/>
  <c r="K3014" i="1" s="1"/>
  <c r="K3015" i="1" a="1"/>
  <c r="K3015" i="1" s="1"/>
  <c r="K3016" i="1" a="1"/>
  <c r="K3016" i="1" s="1"/>
  <c r="K3017" i="1" a="1"/>
  <c r="K3017" i="1" s="1"/>
  <c r="K3018" i="1" a="1"/>
  <c r="K3018" i="1" s="1"/>
  <c r="K3019" i="1" a="1"/>
  <c r="K3019" i="1" s="1"/>
  <c r="K3020" i="1" a="1"/>
  <c r="K3020" i="1" s="1"/>
  <c r="K3021" i="1" a="1"/>
  <c r="K3021" i="1" s="1"/>
  <c r="K3022" i="1" a="1"/>
  <c r="K3022" i="1" s="1"/>
  <c r="K3023" i="1" a="1"/>
  <c r="K3023" i="1" s="1"/>
  <c r="K3024" i="1" a="1"/>
  <c r="K3024" i="1" s="1"/>
  <c r="K3025" i="1" a="1"/>
  <c r="K3025" i="1" s="1"/>
  <c r="K3026" i="1" a="1"/>
  <c r="K3026" i="1" s="1"/>
  <c r="K3027" i="1" a="1"/>
  <c r="K3027" i="1" s="1"/>
  <c r="K3028" i="1" a="1"/>
  <c r="K3028" i="1" s="1"/>
  <c r="K3029" i="1" a="1"/>
  <c r="K3029" i="1" s="1"/>
  <c r="K3030" i="1" a="1"/>
  <c r="K3030" i="1" s="1"/>
  <c r="K3031" i="1" a="1"/>
  <c r="K3031" i="1" s="1"/>
  <c r="K3032" i="1" a="1"/>
  <c r="K3032" i="1" s="1"/>
  <c r="K3033" i="1" a="1"/>
  <c r="K3033" i="1" s="1"/>
  <c r="K3034" i="1" a="1"/>
  <c r="K3034" i="1" s="1"/>
  <c r="K3035" i="1" a="1"/>
  <c r="K3035" i="1" s="1"/>
  <c r="K3036" i="1" a="1"/>
  <c r="K3036" i="1" s="1"/>
  <c r="K3037" i="1" a="1"/>
  <c r="K3037" i="1" s="1"/>
  <c r="K3038" i="1" a="1"/>
  <c r="K3038" i="1" s="1"/>
  <c r="K3039" i="1" a="1"/>
  <c r="K3039" i="1" s="1"/>
  <c r="K3040" i="1" a="1"/>
  <c r="K3040" i="1" s="1"/>
  <c r="K3041" i="1" a="1"/>
  <c r="K3041" i="1" s="1"/>
  <c r="K3042" i="1" a="1"/>
  <c r="K3042" i="1" s="1"/>
  <c r="K3043" i="1" a="1"/>
  <c r="K3043" i="1" s="1"/>
  <c r="K3044" i="1" a="1"/>
  <c r="K3044" i="1" s="1"/>
  <c r="K3045" i="1" a="1"/>
  <c r="K3045" i="1" s="1"/>
  <c r="K3046" i="1" a="1"/>
  <c r="K3046" i="1" s="1"/>
  <c r="K3047" i="1" a="1"/>
  <c r="K3047" i="1" s="1"/>
  <c r="K3048" i="1" a="1"/>
  <c r="K3048" i="1" s="1"/>
  <c r="K3049" i="1" a="1"/>
  <c r="K3049" i="1" s="1"/>
  <c r="K3050" i="1" a="1"/>
  <c r="K3050" i="1" s="1"/>
  <c r="K3051" i="1" a="1"/>
  <c r="K3051" i="1" s="1"/>
  <c r="K3052" i="1" a="1"/>
  <c r="K3052" i="1" s="1"/>
  <c r="K3053" i="1" a="1"/>
  <c r="K3053" i="1" s="1"/>
  <c r="K3054" i="1" a="1"/>
  <c r="K3054" i="1" s="1"/>
  <c r="K3055" i="1" a="1"/>
  <c r="K3055" i="1" s="1"/>
  <c r="K3056" i="1" a="1"/>
  <c r="K3056" i="1" s="1"/>
  <c r="K3057" i="1" a="1"/>
  <c r="K3057" i="1" s="1"/>
  <c r="K3058" i="1" a="1"/>
  <c r="K3058" i="1" s="1"/>
  <c r="K3059" i="1" a="1"/>
  <c r="K3059" i="1" s="1"/>
  <c r="K3060" i="1" a="1"/>
  <c r="K3060" i="1" s="1"/>
  <c r="K3061" i="1" a="1"/>
  <c r="K3061" i="1" s="1"/>
  <c r="K3062" i="1" a="1"/>
  <c r="K3062" i="1" s="1"/>
  <c r="K3063" i="1" a="1"/>
  <c r="K3063" i="1" s="1"/>
  <c r="K3064" i="1" a="1"/>
  <c r="K3064" i="1" s="1"/>
  <c r="K3065" i="1" a="1"/>
  <c r="K3065" i="1" s="1"/>
  <c r="K3066" i="1" a="1"/>
  <c r="K3066" i="1" s="1"/>
  <c r="K3067" i="1" a="1"/>
  <c r="K3067" i="1" s="1"/>
  <c r="K3068" i="1" a="1"/>
  <c r="K3068" i="1" s="1"/>
  <c r="K3069" i="1" a="1"/>
  <c r="K3069" i="1" s="1"/>
  <c r="K3070" i="1" a="1"/>
  <c r="K3070" i="1" s="1"/>
  <c r="K3071" i="1" a="1"/>
  <c r="K3071" i="1" s="1"/>
  <c r="K3072" i="1" a="1"/>
  <c r="K3072" i="1" s="1"/>
  <c r="K3073" i="1" a="1"/>
  <c r="K3073" i="1" s="1"/>
  <c r="K3074" i="1" a="1"/>
  <c r="K3074" i="1" s="1"/>
  <c r="K3075" i="1" a="1"/>
  <c r="K3075" i="1" s="1"/>
  <c r="K3076" i="1" a="1"/>
  <c r="K3076" i="1" s="1"/>
  <c r="K3077" i="1" a="1"/>
  <c r="K3077" i="1" s="1"/>
  <c r="K3078" i="1" a="1"/>
  <c r="K3078" i="1" s="1"/>
  <c r="K3079" i="1" a="1"/>
  <c r="K3079" i="1" s="1"/>
  <c r="K3080" i="1" a="1"/>
  <c r="K3080" i="1" s="1"/>
  <c r="K3081" i="1" a="1"/>
  <c r="K3081" i="1" s="1"/>
  <c r="K3082" i="1" a="1"/>
  <c r="K3082" i="1" s="1"/>
  <c r="K3083" i="1" a="1"/>
  <c r="K3083" i="1" s="1"/>
  <c r="K3084" i="1" a="1"/>
  <c r="K3084" i="1" s="1"/>
  <c r="K3085" i="1" a="1"/>
  <c r="K3085" i="1" s="1"/>
  <c r="K3086" i="1" a="1"/>
  <c r="K3086" i="1" s="1"/>
  <c r="K3087" i="1" a="1"/>
  <c r="K3087" i="1" s="1"/>
  <c r="K3088" i="1" a="1"/>
  <c r="K3088" i="1" s="1"/>
  <c r="K3089" i="1" a="1"/>
  <c r="K3089" i="1" s="1"/>
  <c r="K3090" i="1" a="1"/>
  <c r="K3090" i="1" s="1"/>
  <c r="K3091" i="1" a="1"/>
  <c r="K3091" i="1" s="1"/>
  <c r="K3092" i="1" a="1"/>
  <c r="K3092" i="1" s="1"/>
  <c r="K3093" i="1" a="1"/>
  <c r="K3093" i="1" s="1"/>
  <c r="K3094" i="1" a="1"/>
  <c r="K3094" i="1" s="1"/>
  <c r="K3095" i="1" a="1"/>
  <c r="K3095" i="1" s="1"/>
  <c r="K3096" i="1" a="1"/>
  <c r="K3096" i="1" s="1"/>
  <c r="K3097" i="1" a="1"/>
  <c r="K3097" i="1" s="1"/>
  <c r="K3098" i="1" a="1"/>
  <c r="K3098" i="1" s="1"/>
  <c r="K3099" i="1" a="1"/>
  <c r="K3099" i="1" s="1"/>
  <c r="K3100" i="1" a="1"/>
  <c r="K3100" i="1" s="1"/>
  <c r="K3101" i="1" a="1"/>
  <c r="K3101" i="1" s="1"/>
  <c r="K3102" i="1" a="1"/>
  <c r="K3102" i="1" s="1"/>
  <c r="K3103" i="1" a="1"/>
  <c r="K3103" i="1" s="1"/>
  <c r="K3104" i="1" a="1"/>
  <c r="K3104" i="1" s="1"/>
  <c r="K3105" i="1" a="1"/>
  <c r="K3105" i="1" s="1"/>
  <c r="K3106" i="1" a="1"/>
  <c r="K3106" i="1" s="1"/>
  <c r="K3107" i="1" a="1"/>
  <c r="K3107" i="1" s="1"/>
  <c r="K3108" i="1" a="1"/>
  <c r="K3108" i="1" s="1"/>
  <c r="K3109" i="1" a="1"/>
  <c r="K3109" i="1" s="1"/>
  <c r="K3110" i="1" a="1"/>
  <c r="K3110" i="1" s="1"/>
  <c r="K3111" i="1" a="1"/>
  <c r="K3111" i="1" s="1"/>
  <c r="K3112" i="1" a="1"/>
  <c r="K3112" i="1" s="1"/>
  <c r="K3113" i="1" a="1"/>
  <c r="K3113" i="1" s="1"/>
  <c r="K3114" i="1" a="1"/>
  <c r="K3114" i="1" s="1"/>
  <c r="K3115" i="1" a="1"/>
  <c r="K3115" i="1" s="1"/>
  <c r="K3116" i="1" a="1"/>
  <c r="K3116" i="1" s="1"/>
  <c r="K3117" i="1" a="1"/>
  <c r="K3117" i="1" s="1"/>
  <c r="K3118" i="1" a="1"/>
  <c r="K3118" i="1" s="1"/>
  <c r="K3119" i="1" a="1"/>
  <c r="K3119" i="1" s="1"/>
  <c r="K3120" i="1" a="1"/>
  <c r="K3120" i="1" s="1"/>
  <c r="K3121" i="1" a="1"/>
  <c r="K3121" i="1" s="1"/>
  <c r="K3122" i="1" a="1"/>
  <c r="K3122" i="1" s="1"/>
  <c r="K3123" i="1" a="1"/>
  <c r="K3123" i="1" s="1"/>
  <c r="K3124" i="1" a="1"/>
  <c r="K3124" i="1" s="1"/>
  <c r="K3125" i="1" a="1"/>
  <c r="K3125" i="1" s="1"/>
  <c r="K3126" i="1" a="1"/>
  <c r="K3126" i="1" s="1"/>
  <c r="K3127" i="1" a="1"/>
  <c r="K3127" i="1" s="1"/>
  <c r="K3128" i="1" a="1"/>
  <c r="K3128" i="1" s="1"/>
  <c r="K3129" i="1" a="1"/>
  <c r="K3129" i="1" s="1"/>
  <c r="K3130" i="1" a="1"/>
  <c r="K3130" i="1" s="1"/>
  <c r="K3131" i="1" a="1"/>
  <c r="K3131" i="1" s="1"/>
  <c r="K3132" i="1" a="1"/>
  <c r="K3132" i="1" s="1"/>
  <c r="K3133" i="1" a="1"/>
  <c r="K3133" i="1" s="1"/>
  <c r="K3134" i="1" a="1"/>
  <c r="K3134" i="1" s="1"/>
  <c r="K3135" i="1" a="1"/>
  <c r="K3135" i="1" s="1"/>
  <c r="K3136" i="1" a="1"/>
  <c r="K3136" i="1" s="1"/>
  <c r="K3137" i="1" a="1"/>
  <c r="K3137" i="1" s="1"/>
  <c r="K3138" i="1" a="1"/>
  <c r="K3138" i="1" s="1"/>
  <c r="K3139" i="1" a="1"/>
  <c r="K3139" i="1" s="1"/>
  <c r="K3140" i="1" a="1"/>
  <c r="K3140" i="1" s="1"/>
  <c r="K3141" i="1" a="1"/>
  <c r="K3141" i="1" s="1"/>
  <c r="K3142" i="1" a="1"/>
  <c r="K3142" i="1" s="1"/>
  <c r="K3143" i="1" a="1"/>
  <c r="K3143" i="1" s="1"/>
  <c r="K3144" i="1" a="1"/>
  <c r="K3144" i="1" s="1"/>
  <c r="K3145" i="1" a="1"/>
  <c r="K3145" i="1" s="1"/>
  <c r="K3146" i="1" a="1"/>
  <c r="K3146" i="1" s="1"/>
  <c r="K3147" i="1" a="1"/>
  <c r="K3147" i="1" s="1"/>
  <c r="K3148" i="1" a="1"/>
  <c r="K3148" i="1" s="1"/>
  <c r="K3149" i="1" a="1"/>
  <c r="K3149" i="1" s="1"/>
  <c r="K3150" i="1" a="1"/>
  <c r="K3150" i="1" s="1"/>
  <c r="K3151" i="1" a="1"/>
  <c r="K3151" i="1" s="1"/>
  <c r="K3152" i="1" a="1"/>
  <c r="K3152" i="1" s="1"/>
  <c r="K3153" i="1" a="1"/>
  <c r="K3153" i="1" s="1"/>
  <c r="K3154" i="1" a="1"/>
  <c r="K3154" i="1" s="1"/>
  <c r="K3155" i="1" a="1"/>
  <c r="K3155" i="1" s="1"/>
  <c r="K3156" i="1" a="1"/>
  <c r="K3156" i="1" s="1"/>
  <c r="K3157" i="1" a="1"/>
  <c r="K3157" i="1" s="1"/>
  <c r="K3158" i="1" a="1"/>
  <c r="K3158" i="1" s="1"/>
  <c r="K3159" i="1" a="1"/>
  <c r="K3159" i="1" s="1"/>
  <c r="K3160" i="1" a="1"/>
  <c r="K3160" i="1" s="1"/>
  <c r="K3161" i="1" a="1"/>
  <c r="K3161" i="1" s="1"/>
  <c r="K3162" i="1" a="1"/>
  <c r="K3162" i="1" s="1"/>
  <c r="K3163" i="1" a="1"/>
  <c r="K3163" i="1" s="1"/>
  <c r="K3164" i="1" a="1"/>
  <c r="K3164" i="1" s="1"/>
  <c r="K3165" i="1" a="1"/>
  <c r="K3165" i="1" s="1"/>
  <c r="K3166" i="1" a="1"/>
  <c r="K3166" i="1" s="1"/>
  <c r="K3167" i="1" a="1"/>
  <c r="K3167" i="1" s="1"/>
  <c r="K3168" i="1" a="1"/>
  <c r="K3168" i="1" s="1"/>
  <c r="K3169" i="1" a="1"/>
  <c r="K3169" i="1" s="1"/>
  <c r="K3170" i="1" a="1"/>
  <c r="K3170" i="1" s="1"/>
  <c r="K3171" i="1" a="1"/>
  <c r="K3171" i="1" s="1"/>
  <c r="K3172" i="1" a="1"/>
  <c r="K3172" i="1" s="1"/>
  <c r="K3173" i="1" a="1"/>
  <c r="K3173" i="1" s="1"/>
  <c r="K3174" i="1" a="1"/>
  <c r="K3174" i="1" s="1"/>
  <c r="K3175" i="1" a="1"/>
  <c r="K3175" i="1" s="1"/>
  <c r="K3176" i="1" a="1"/>
  <c r="K3176" i="1" s="1"/>
  <c r="K3177" i="1" a="1"/>
  <c r="K3177" i="1" s="1"/>
  <c r="K3178" i="1" a="1"/>
  <c r="K3178" i="1" s="1"/>
  <c r="K3179" i="1" a="1"/>
  <c r="K3179" i="1" s="1"/>
  <c r="K3180" i="1" a="1"/>
  <c r="K3180" i="1" s="1"/>
  <c r="K3181" i="1" a="1"/>
  <c r="K3181" i="1" s="1"/>
  <c r="K3182" i="1" a="1"/>
  <c r="K3182" i="1" s="1"/>
  <c r="K3183" i="1" a="1"/>
  <c r="K3183" i="1" s="1"/>
  <c r="K3184" i="1" a="1"/>
  <c r="K3184" i="1" s="1"/>
  <c r="K3185" i="1" a="1"/>
  <c r="K3185" i="1" s="1"/>
  <c r="K3186" i="1" a="1"/>
  <c r="K3186" i="1" s="1"/>
  <c r="K3187" i="1" a="1"/>
  <c r="K3187" i="1" s="1"/>
  <c r="K3188" i="1" a="1"/>
  <c r="K3188" i="1" s="1"/>
  <c r="K3189" i="1" a="1"/>
  <c r="K3189" i="1" s="1"/>
  <c r="K3190" i="1" a="1"/>
  <c r="K3190" i="1" s="1"/>
  <c r="K3191" i="1" a="1"/>
  <c r="K3191" i="1" s="1"/>
  <c r="K3192" i="1" a="1"/>
  <c r="K3192" i="1" s="1"/>
  <c r="K3193" i="1" a="1"/>
  <c r="K3193" i="1" s="1"/>
  <c r="K3194" i="1" a="1"/>
  <c r="K3194" i="1" s="1"/>
  <c r="K3195" i="1" a="1"/>
  <c r="K3195" i="1" s="1"/>
  <c r="K3196" i="1" a="1"/>
  <c r="K3196" i="1" s="1"/>
  <c r="K3197" i="1" a="1"/>
  <c r="K3197" i="1" s="1"/>
  <c r="K3198" i="1" a="1"/>
  <c r="K3198" i="1" s="1"/>
  <c r="K3199" i="1" a="1"/>
  <c r="K3199" i="1" s="1"/>
  <c r="K3200" i="1" a="1"/>
  <c r="K3200" i="1" s="1"/>
  <c r="K3201" i="1" a="1"/>
  <c r="K3201" i="1" s="1"/>
  <c r="K3202" i="1" a="1"/>
  <c r="K3202" i="1" s="1"/>
  <c r="K3203" i="1" a="1"/>
  <c r="K3203" i="1" s="1"/>
  <c r="K3204" i="1" a="1"/>
  <c r="K3204" i="1" s="1"/>
  <c r="K3205" i="1" a="1"/>
  <c r="K3205" i="1" s="1"/>
  <c r="K3206" i="1" a="1"/>
  <c r="K3206" i="1" s="1"/>
  <c r="K3207" i="1" a="1"/>
  <c r="K3207" i="1" s="1"/>
  <c r="K3208" i="1" a="1"/>
  <c r="K3208" i="1" s="1"/>
  <c r="K3209" i="1" a="1"/>
  <c r="K3209" i="1" s="1"/>
  <c r="K3210" i="1" a="1"/>
  <c r="K3210" i="1" s="1"/>
  <c r="K3211" i="1" a="1"/>
  <c r="K3211" i="1" s="1"/>
  <c r="K3212" i="1" a="1"/>
  <c r="K3212" i="1" s="1"/>
  <c r="K3213" i="1" a="1"/>
  <c r="K3213" i="1" s="1"/>
  <c r="K3214" i="1" a="1"/>
  <c r="K3214" i="1" s="1"/>
  <c r="K3215" i="1" a="1"/>
  <c r="K3215" i="1" s="1"/>
  <c r="K3216" i="1" a="1"/>
  <c r="K3216" i="1" s="1"/>
  <c r="K3217" i="1" a="1"/>
  <c r="K3217" i="1" s="1"/>
  <c r="K3218" i="1" a="1"/>
  <c r="K3218" i="1" s="1"/>
  <c r="K3219" i="1" a="1"/>
  <c r="K3219" i="1" s="1"/>
  <c r="K3220" i="1" a="1"/>
  <c r="K3220" i="1" s="1"/>
  <c r="K3221" i="1" a="1"/>
  <c r="K3221" i="1" s="1"/>
  <c r="K3222" i="1" a="1"/>
  <c r="K3222" i="1" s="1"/>
  <c r="K3223" i="1" a="1"/>
  <c r="K3223" i="1" s="1"/>
  <c r="K3224" i="1" a="1"/>
  <c r="K3224" i="1" s="1"/>
  <c r="K3225" i="1" a="1"/>
  <c r="K3225" i="1" s="1"/>
  <c r="K3226" i="1" a="1"/>
  <c r="K3226" i="1" s="1"/>
  <c r="K3227" i="1" a="1"/>
  <c r="K3227" i="1" s="1"/>
  <c r="K3228" i="1" a="1"/>
  <c r="K3228" i="1" s="1"/>
  <c r="K3229" i="1" a="1"/>
  <c r="K3229" i="1" s="1"/>
  <c r="K3230" i="1" a="1"/>
  <c r="K3230" i="1" s="1"/>
  <c r="K3231" i="1" a="1"/>
  <c r="K3231" i="1" s="1"/>
  <c r="K3232" i="1" a="1"/>
  <c r="K3232" i="1" s="1"/>
  <c r="K3233" i="1" a="1"/>
  <c r="K3233" i="1" s="1"/>
  <c r="K3234" i="1" a="1"/>
  <c r="K3234" i="1" s="1"/>
  <c r="K3235" i="1" a="1"/>
  <c r="K3235" i="1" s="1"/>
  <c r="K3236" i="1" a="1"/>
  <c r="K3236" i="1" s="1"/>
  <c r="K3237" i="1" a="1"/>
  <c r="K3237" i="1" s="1"/>
  <c r="K3238" i="1" a="1"/>
  <c r="K3238" i="1" s="1"/>
  <c r="K3239" i="1" a="1"/>
  <c r="K3239" i="1" s="1"/>
  <c r="K3240" i="1" a="1"/>
  <c r="K3240" i="1" s="1"/>
  <c r="K3241" i="1" a="1"/>
  <c r="K3241" i="1" s="1"/>
  <c r="K3242" i="1" a="1"/>
  <c r="K3242" i="1" s="1"/>
  <c r="K3243" i="1" a="1"/>
  <c r="K3243" i="1" s="1"/>
  <c r="K3244" i="1" a="1"/>
  <c r="K3244" i="1" s="1"/>
  <c r="K3245" i="1" a="1"/>
  <c r="K3245" i="1" s="1"/>
  <c r="K3246" i="1" a="1"/>
  <c r="K3246" i="1" s="1"/>
  <c r="K3247" i="1" a="1"/>
  <c r="K3247" i="1" s="1"/>
  <c r="K3248" i="1" a="1"/>
  <c r="K3248" i="1" s="1"/>
  <c r="K3249" i="1" a="1"/>
  <c r="K3249" i="1" s="1"/>
  <c r="K3250" i="1" a="1"/>
  <c r="K3250" i="1" s="1"/>
  <c r="K3251" i="1" a="1"/>
  <c r="K3251" i="1" s="1"/>
  <c r="K3252" i="1" a="1"/>
  <c r="K3252" i="1" s="1"/>
  <c r="K3253" i="1" a="1"/>
  <c r="K3253" i="1" s="1"/>
  <c r="K3254" i="1" a="1"/>
  <c r="K3254" i="1" s="1"/>
  <c r="K3255" i="1" a="1"/>
  <c r="K3255" i="1" s="1"/>
  <c r="K3256" i="1" a="1"/>
  <c r="K3256" i="1" s="1"/>
  <c r="K3257" i="1" a="1"/>
  <c r="K3257" i="1" s="1"/>
  <c r="K3258" i="1" a="1"/>
  <c r="K3258" i="1" s="1"/>
  <c r="K3259" i="1" a="1"/>
  <c r="K3259" i="1" s="1"/>
  <c r="K3260" i="1" a="1"/>
  <c r="K3260" i="1" s="1"/>
  <c r="K3261" i="1" a="1"/>
  <c r="K3261" i="1" s="1"/>
  <c r="K3262" i="1" a="1"/>
  <c r="K3262" i="1" s="1"/>
  <c r="K3263" i="1" a="1"/>
  <c r="K3263" i="1" s="1"/>
  <c r="K3264" i="1" a="1"/>
  <c r="K3264" i="1" s="1"/>
  <c r="K3265" i="1" a="1"/>
  <c r="K3265" i="1" s="1"/>
  <c r="K3266" i="1" a="1"/>
  <c r="K3266" i="1" s="1"/>
  <c r="K3267" i="1" a="1"/>
  <c r="K3267" i="1" s="1"/>
  <c r="K3268" i="1" a="1"/>
  <c r="K3268" i="1" s="1"/>
  <c r="K3269" i="1" a="1"/>
  <c r="K3269" i="1" s="1"/>
  <c r="K3270" i="1" a="1"/>
  <c r="K3270" i="1" s="1"/>
  <c r="K3271" i="1" a="1"/>
  <c r="K3271" i="1" s="1"/>
  <c r="K3272" i="1" a="1"/>
  <c r="K3272" i="1" s="1"/>
  <c r="K3273" i="1" a="1"/>
  <c r="K3273" i="1" s="1"/>
  <c r="K3274" i="1" a="1"/>
  <c r="K3274" i="1" s="1"/>
  <c r="K3275" i="1" a="1"/>
  <c r="K3275" i="1" s="1"/>
  <c r="K3276" i="1" a="1"/>
  <c r="K3276" i="1" s="1"/>
  <c r="K3277" i="1" a="1"/>
  <c r="K3277" i="1" s="1"/>
  <c r="K3278" i="1" a="1"/>
  <c r="K3278" i="1" s="1"/>
  <c r="K3279" i="1" a="1"/>
  <c r="K3279" i="1" s="1"/>
  <c r="K3280" i="1" a="1"/>
  <c r="K3280" i="1" s="1"/>
  <c r="K3281" i="1" a="1"/>
  <c r="K3281" i="1" s="1"/>
  <c r="K3282" i="1" a="1"/>
  <c r="K3282" i="1" s="1"/>
  <c r="K3283" i="1" a="1"/>
  <c r="K3283" i="1" s="1"/>
  <c r="K3284" i="1" a="1"/>
  <c r="K3284" i="1" s="1"/>
  <c r="K3285" i="1" a="1"/>
  <c r="K3285" i="1" s="1"/>
  <c r="K3286" i="1" a="1"/>
  <c r="K3286" i="1" s="1"/>
  <c r="K3287" i="1" a="1"/>
  <c r="K3287" i="1" s="1"/>
  <c r="K3288" i="1" a="1"/>
  <c r="K3288" i="1" s="1"/>
  <c r="K3289" i="1" a="1"/>
  <c r="K3289" i="1" s="1"/>
  <c r="K3290" i="1" a="1"/>
  <c r="K3290" i="1" s="1"/>
  <c r="K3291" i="1" a="1"/>
  <c r="K3291" i="1" s="1"/>
  <c r="K3292" i="1" a="1"/>
  <c r="K3292" i="1" s="1"/>
  <c r="K3293" i="1" a="1"/>
  <c r="K3293" i="1" s="1"/>
  <c r="K3294" i="1" a="1"/>
  <c r="K3294" i="1" s="1"/>
  <c r="K3295" i="1" a="1"/>
  <c r="K3295" i="1" s="1"/>
  <c r="K3296" i="1" a="1"/>
  <c r="K3296" i="1" s="1"/>
  <c r="K3297" i="1" a="1"/>
  <c r="K3297" i="1" s="1"/>
  <c r="K3298" i="1" a="1"/>
  <c r="K3298" i="1" s="1"/>
  <c r="K3299" i="1" a="1"/>
  <c r="K3299" i="1" s="1"/>
  <c r="K3300" i="1" a="1"/>
  <c r="K3300" i="1" s="1"/>
  <c r="K3301" i="1" a="1"/>
  <c r="K3301" i="1" s="1"/>
  <c r="K3302" i="1" a="1"/>
  <c r="K3302" i="1" s="1"/>
  <c r="K3303" i="1" a="1"/>
  <c r="K3303" i="1" s="1"/>
  <c r="K3304" i="1" a="1"/>
  <c r="K3304" i="1" s="1"/>
  <c r="K3305" i="1" a="1"/>
  <c r="K3305" i="1" s="1"/>
  <c r="K3306" i="1" a="1"/>
  <c r="K3306" i="1" s="1"/>
  <c r="K3307" i="1" a="1"/>
  <c r="K3307" i="1" s="1"/>
  <c r="K3308" i="1" a="1"/>
  <c r="K3308" i="1" s="1"/>
  <c r="K3309" i="1" a="1"/>
  <c r="K3309" i="1" s="1"/>
  <c r="K3310" i="1" a="1"/>
  <c r="K3310" i="1" s="1"/>
  <c r="K3311" i="1" a="1"/>
  <c r="K3311" i="1" s="1"/>
  <c r="K3312" i="1" a="1"/>
  <c r="K3312" i="1" s="1"/>
  <c r="K3313" i="1" a="1"/>
  <c r="K3313" i="1" s="1"/>
  <c r="K3314" i="1" a="1"/>
  <c r="K3314" i="1" s="1"/>
  <c r="K3315" i="1" a="1"/>
  <c r="K3315" i="1" s="1"/>
  <c r="K3316" i="1" a="1"/>
  <c r="K3316" i="1" s="1"/>
  <c r="K3317" i="1" a="1"/>
  <c r="K3317" i="1" s="1"/>
  <c r="K3318" i="1" a="1"/>
  <c r="K3318" i="1" s="1"/>
  <c r="K3319" i="1" a="1"/>
  <c r="K3319" i="1" s="1"/>
  <c r="K3320" i="1" a="1"/>
  <c r="K3320" i="1" s="1"/>
  <c r="K3321" i="1" a="1"/>
  <c r="K3321" i="1" s="1"/>
  <c r="K3322" i="1" a="1"/>
  <c r="K3322" i="1" s="1"/>
  <c r="K3323" i="1" a="1"/>
  <c r="K3323" i="1" s="1"/>
  <c r="K3324" i="1" a="1"/>
  <c r="K3324" i="1" s="1"/>
  <c r="K3325" i="1" a="1"/>
  <c r="K3325" i="1" s="1"/>
  <c r="K3326" i="1" a="1"/>
  <c r="K3326" i="1" s="1"/>
  <c r="K3327" i="1" a="1"/>
  <c r="K3327" i="1" s="1"/>
  <c r="K3328" i="1" a="1"/>
  <c r="K3328" i="1" s="1"/>
  <c r="K3329" i="1" a="1"/>
  <c r="K3329" i="1" s="1"/>
  <c r="K3330" i="1" a="1"/>
  <c r="K3330" i="1" s="1"/>
  <c r="K3331" i="1" a="1"/>
  <c r="K3331" i="1" s="1"/>
  <c r="K3332" i="1" a="1"/>
  <c r="K3332" i="1" s="1"/>
  <c r="K3333" i="1" a="1"/>
  <c r="K3333" i="1" s="1"/>
  <c r="K3334" i="1" a="1"/>
  <c r="K3334" i="1" s="1"/>
  <c r="K3335" i="1" a="1"/>
  <c r="K3335" i="1" s="1"/>
  <c r="K3336" i="1" a="1"/>
  <c r="K3336" i="1" s="1"/>
  <c r="K3337" i="1" a="1"/>
  <c r="K3337" i="1" s="1"/>
  <c r="K3338" i="1" a="1"/>
  <c r="K3338" i="1" s="1"/>
  <c r="K3339" i="1" a="1"/>
  <c r="K3339" i="1" s="1"/>
  <c r="K3340" i="1" a="1"/>
  <c r="K3340" i="1" s="1"/>
  <c r="K3341" i="1" a="1"/>
  <c r="K3341" i="1" s="1"/>
  <c r="K3342" i="1" a="1"/>
  <c r="K3342" i="1" s="1"/>
  <c r="K3343" i="1" a="1"/>
  <c r="K3343" i="1" s="1"/>
  <c r="K3344" i="1" a="1"/>
  <c r="K3344" i="1" s="1"/>
  <c r="K3345" i="1" a="1"/>
  <c r="K3345" i="1" s="1"/>
  <c r="K3346" i="1" a="1"/>
  <c r="K3346" i="1" s="1"/>
  <c r="K3347" i="1" a="1"/>
  <c r="K3347" i="1" s="1"/>
  <c r="K3348" i="1" a="1"/>
  <c r="K3348" i="1" s="1"/>
  <c r="K3349" i="1" a="1"/>
  <c r="K3349" i="1" s="1"/>
  <c r="K3350" i="1" a="1"/>
  <c r="K3350" i="1" s="1"/>
  <c r="K3351" i="1" a="1"/>
  <c r="K3351" i="1" s="1"/>
  <c r="K3352" i="1" a="1"/>
  <c r="K3352" i="1" s="1"/>
  <c r="K3353" i="1" a="1"/>
  <c r="K3353" i="1" s="1"/>
  <c r="K3354" i="1" a="1"/>
  <c r="K3354" i="1" s="1"/>
  <c r="K3355" i="1" a="1"/>
  <c r="K3355" i="1" s="1"/>
  <c r="K3356" i="1" a="1"/>
  <c r="K3356" i="1" s="1"/>
  <c r="K3357" i="1" a="1"/>
  <c r="K3357" i="1" s="1"/>
  <c r="K3358" i="1" a="1"/>
  <c r="K3358" i="1" s="1"/>
  <c r="K3359" i="1" a="1"/>
  <c r="K3359" i="1" s="1"/>
  <c r="K3360" i="1" a="1"/>
  <c r="K3360" i="1" s="1"/>
  <c r="K3361" i="1" a="1"/>
  <c r="K3361" i="1" s="1"/>
  <c r="K3362" i="1" a="1"/>
  <c r="K3362" i="1" s="1"/>
  <c r="K3363" i="1" a="1"/>
  <c r="K3363" i="1" s="1"/>
  <c r="K3364" i="1" a="1"/>
  <c r="K3364" i="1" s="1"/>
  <c r="K3365" i="1" a="1"/>
  <c r="K3365" i="1" s="1"/>
  <c r="K3366" i="1" a="1"/>
  <c r="K3366" i="1" s="1"/>
  <c r="K3367" i="1" a="1"/>
  <c r="K3367" i="1" s="1"/>
  <c r="K3368" i="1" a="1"/>
  <c r="K3368" i="1" s="1"/>
  <c r="K3369" i="1" a="1"/>
  <c r="K3369" i="1" s="1"/>
  <c r="K3370" i="1" a="1"/>
  <c r="K3370" i="1" s="1"/>
  <c r="K3371" i="1" a="1"/>
  <c r="K3371" i="1" s="1"/>
  <c r="K3372" i="1" a="1"/>
  <c r="K3372" i="1" s="1"/>
  <c r="K3373" i="1" a="1"/>
  <c r="K3373" i="1" s="1"/>
  <c r="K3374" i="1" a="1"/>
  <c r="K3374" i="1" s="1"/>
  <c r="K3375" i="1" a="1"/>
  <c r="K3375" i="1" s="1"/>
  <c r="K3376" i="1" a="1"/>
  <c r="K3376" i="1" s="1"/>
  <c r="K3377" i="1" a="1"/>
  <c r="K3377" i="1" s="1"/>
  <c r="K3378" i="1" a="1"/>
  <c r="K3378" i="1" s="1"/>
  <c r="K3379" i="1" a="1"/>
  <c r="K3379" i="1" s="1"/>
  <c r="K3380" i="1" a="1"/>
  <c r="K3380" i="1" s="1"/>
  <c r="K3381" i="1" a="1"/>
  <c r="K3381" i="1" s="1"/>
  <c r="K3382" i="1" a="1"/>
  <c r="K3382" i="1" s="1"/>
  <c r="K3383" i="1" a="1"/>
  <c r="K3383" i="1" s="1"/>
  <c r="K3384" i="1" a="1"/>
  <c r="K3384" i="1" s="1"/>
  <c r="K3385" i="1" a="1"/>
  <c r="K3385" i="1" s="1"/>
  <c r="K3386" i="1" a="1"/>
  <c r="K3386" i="1" s="1"/>
  <c r="K3387" i="1" a="1"/>
  <c r="K3387" i="1" s="1"/>
  <c r="K3388" i="1" a="1"/>
  <c r="K3388" i="1" s="1"/>
  <c r="K3389" i="1" a="1"/>
  <c r="K3389" i="1" s="1"/>
  <c r="K3390" i="1" a="1"/>
  <c r="K3390" i="1" s="1"/>
  <c r="K3391" i="1" a="1"/>
  <c r="K3391" i="1" s="1"/>
  <c r="K3392" i="1" a="1"/>
  <c r="K3392" i="1" s="1"/>
  <c r="K3393" i="1" a="1"/>
  <c r="K3393" i="1" s="1"/>
  <c r="K3394" i="1" a="1"/>
  <c r="K3394" i="1" s="1"/>
  <c r="K3395" i="1" a="1"/>
  <c r="K3395" i="1" s="1"/>
  <c r="K3396" i="1" a="1"/>
  <c r="K3396" i="1" s="1"/>
  <c r="K3397" i="1" a="1"/>
  <c r="K3397" i="1" s="1"/>
  <c r="K3398" i="1" a="1"/>
  <c r="K3398" i="1" s="1"/>
  <c r="K3399" i="1" a="1"/>
  <c r="K3399" i="1" s="1"/>
  <c r="K3400" i="1" a="1"/>
  <c r="K3400" i="1" s="1"/>
  <c r="K3401" i="1" a="1"/>
  <c r="K3401" i="1" s="1"/>
  <c r="K3402" i="1" a="1"/>
  <c r="K3402" i="1" s="1"/>
  <c r="K3403" i="1" a="1"/>
  <c r="K3403" i="1" s="1"/>
  <c r="K3404" i="1" a="1"/>
  <c r="K3404" i="1" s="1"/>
  <c r="K3405" i="1" a="1"/>
  <c r="K3405" i="1" s="1"/>
  <c r="K3406" i="1" a="1"/>
  <c r="K3406" i="1" s="1"/>
  <c r="K3407" i="1" a="1"/>
  <c r="K3407" i="1" s="1"/>
  <c r="K3408" i="1" a="1"/>
  <c r="K3408" i="1" s="1"/>
  <c r="K3409" i="1" a="1"/>
  <c r="K3409" i="1" s="1"/>
  <c r="K3410" i="1" a="1"/>
  <c r="K3410" i="1" s="1"/>
  <c r="K3411" i="1" a="1"/>
  <c r="K3411" i="1" s="1"/>
  <c r="K3412" i="1" a="1"/>
  <c r="K3412" i="1" s="1"/>
  <c r="K3413" i="1" a="1"/>
  <c r="K3413" i="1" s="1"/>
  <c r="K3414" i="1" a="1"/>
  <c r="K3414" i="1" s="1"/>
  <c r="K3415" i="1" a="1"/>
  <c r="K3415" i="1" s="1"/>
  <c r="K3416" i="1" a="1"/>
  <c r="K3416" i="1" s="1"/>
  <c r="K3417" i="1" a="1"/>
  <c r="K3417" i="1" s="1"/>
  <c r="K3418" i="1" a="1"/>
  <c r="K3418" i="1" s="1"/>
  <c r="K3419" i="1" a="1"/>
  <c r="K3419" i="1" s="1"/>
  <c r="K3420" i="1" a="1"/>
  <c r="K3420" i="1" s="1"/>
  <c r="K3421" i="1" a="1"/>
  <c r="K3421" i="1" s="1"/>
  <c r="K3422" i="1" a="1"/>
  <c r="K3422" i="1" s="1"/>
  <c r="K3423" i="1" a="1"/>
  <c r="K3423" i="1" s="1"/>
  <c r="K3424" i="1" a="1"/>
  <c r="K3424" i="1" s="1"/>
  <c r="K3425" i="1" a="1"/>
  <c r="K3425" i="1" s="1"/>
  <c r="K3426" i="1" a="1"/>
  <c r="K3426" i="1" s="1"/>
  <c r="K3427" i="1" a="1"/>
  <c r="K3427" i="1" s="1"/>
  <c r="K3428" i="1" a="1"/>
  <c r="K3428" i="1" s="1"/>
  <c r="K3429" i="1" a="1"/>
  <c r="K3429" i="1" s="1"/>
  <c r="K3430" i="1" a="1"/>
  <c r="K3430" i="1" s="1"/>
  <c r="K3431" i="1" a="1"/>
  <c r="K3431" i="1" s="1"/>
  <c r="K3432" i="1" a="1"/>
  <c r="K3432" i="1" s="1"/>
  <c r="K3433" i="1" a="1"/>
  <c r="K3433" i="1" s="1"/>
  <c r="K3434" i="1" a="1"/>
  <c r="K3434" i="1" s="1"/>
  <c r="K3435" i="1" a="1"/>
  <c r="K3435" i="1" s="1"/>
  <c r="K3436" i="1" a="1"/>
  <c r="K3436" i="1" s="1"/>
  <c r="K3437" i="1" a="1"/>
  <c r="K3437" i="1" s="1"/>
  <c r="K3438" i="1" a="1"/>
  <c r="K3438" i="1" s="1"/>
  <c r="K3439" i="1" a="1"/>
  <c r="K3439" i="1" s="1"/>
  <c r="K3440" i="1" a="1"/>
  <c r="K3440" i="1" s="1"/>
  <c r="K3441" i="1" a="1"/>
  <c r="K3441" i="1" s="1"/>
  <c r="K3442" i="1" a="1"/>
  <c r="K3442" i="1" s="1"/>
  <c r="K3443" i="1" a="1"/>
  <c r="K3443" i="1" s="1"/>
  <c r="K3444" i="1" a="1"/>
  <c r="K3444" i="1" s="1"/>
  <c r="K3445" i="1" a="1"/>
  <c r="K3445" i="1" s="1"/>
  <c r="K3446" i="1" a="1"/>
  <c r="K3446" i="1" s="1"/>
  <c r="K3447" i="1" a="1"/>
  <c r="K3447" i="1" s="1"/>
  <c r="K3448" i="1" a="1"/>
  <c r="K3448" i="1" s="1"/>
  <c r="K3449" i="1" a="1"/>
  <c r="K3449" i="1" s="1"/>
  <c r="K3450" i="1" a="1"/>
  <c r="K3450" i="1" s="1"/>
  <c r="K3451" i="1" a="1"/>
  <c r="K3451" i="1" s="1"/>
  <c r="K3452" i="1" a="1"/>
  <c r="K3452" i="1" s="1"/>
  <c r="K3453" i="1" a="1"/>
  <c r="K3453" i="1" s="1"/>
  <c r="K3454" i="1" a="1"/>
  <c r="K3454" i="1" s="1"/>
  <c r="K3455" i="1" a="1"/>
  <c r="K3455" i="1" s="1"/>
  <c r="K3456" i="1" a="1"/>
  <c r="K3456" i="1" s="1"/>
  <c r="K3457" i="1" a="1"/>
  <c r="K3457" i="1" s="1"/>
  <c r="K3458" i="1" a="1"/>
  <c r="K3458" i="1" s="1"/>
  <c r="K3459" i="1" a="1"/>
  <c r="K3459" i="1" s="1"/>
  <c r="K3460" i="1" a="1"/>
  <c r="K3460" i="1" s="1"/>
  <c r="K3461" i="1" a="1"/>
  <c r="K3461" i="1" s="1"/>
  <c r="K3462" i="1" a="1"/>
  <c r="K3462" i="1" s="1"/>
  <c r="K3463" i="1" a="1"/>
  <c r="K3463" i="1" s="1"/>
  <c r="K3464" i="1" a="1"/>
  <c r="K3464" i="1" s="1"/>
  <c r="K3465" i="1" a="1"/>
  <c r="K3465" i="1" s="1"/>
  <c r="K3466" i="1" a="1"/>
  <c r="K3466" i="1" s="1"/>
  <c r="K3467" i="1" a="1"/>
  <c r="K3467" i="1" s="1"/>
  <c r="K3468" i="1" a="1"/>
  <c r="K3468" i="1" s="1"/>
  <c r="K3469" i="1" a="1"/>
  <c r="K3469" i="1" s="1"/>
  <c r="K3470" i="1" a="1"/>
  <c r="K3470" i="1" s="1"/>
  <c r="K3471" i="1" a="1"/>
  <c r="K3471" i="1" s="1"/>
  <c r="K3472" i="1" a="1"/>
  <c r="K3472" i="1" s="1"/>
  <c r="K3473" i="1" a="1"/>
  <c r="K3473" i="1" s="1"/>
  <c r="K3474" i="1" a="1"/>
  <c r="K3474" i="1" s="1"/>
  <c r="K3475" i="1" a="1"/>
  <c r="K3475" i="1" s="1"/>
  <c r="K3476" i="1" a="1"/>
  <c r="K3476" i="1" s="1"/>
  <c r="K3477" i="1" a="1"/>
  <c r="K3477" i="1" s="1"/>
  <c r="K3478" i="1" a="1"/>
  <c r="K3478" i="1" s="1"/>
  <c r="K3479" i="1" a="1"/>
  <c r="K3479" i="1" s="1"/>
  <c r="K3480" i="1" a="1"/>
  <c r="K3480" i="1" s="1"/>
  <c r="K3481" i="1" a="1"/>
  <c r="K3481" i="1" s="1"/>
  <c r="K3482" i="1" a="1"/>
  <c r="K3482" i="1" s="1"/>
  <c r="K3483" i="1" a="1"/>
  <c r="K3483" i="1" s="1"/>
  <c r="K3484" i="1" a="1"/>
  <c r="K3484" i="1" s="1"/>
  <c r="K3485" i="1" a="1"/>
  <c r="K3485" i="1" s="1"/>
  <c r="K3486" i="1" a="1"/>
  <c r="K3486" i="1" s="1"/>
  <c r="K3487" i="1" a="1"/>
  <c r="K3487" i="1" s="1"/>
  <c r="K3488" i="1" a="1"/>
  <c r="K3488" i="1" s="1"/>
  <c r="K3489" i="1" a="1"/>
  <c r="K3489" i="1" s="1"/>
  <c r="K3490" i="1" a="1"/>
  <c r="K3490" i="1" s="1"/>
  <c r="K3491" i="1" a="1"/>
  <c r="K3491" i="1" s="1"/>
  <c r="K3492" i="1" a="1"/>
  <c r="K3492" i="1" s="1"/>
  <c r="K3493" i="1" a="1"/>
  <c r="K3493" i="1" s="1"/>
  <c r="K3494" i="1" a="1"/>
  <c r="K3494" i="1" s="1"/>
  <c r="K3495" i="1" a="1"/>
  <c r="K3495" i="1" s="1"/>
  <c r="K3496" i="1" a="1"/>
  <c r="K3496" i="1" s="1"/>
  <c r="K3497" i="1" a="1"/>
  <c r="K3497" i="1" s="1"/>
  <c r="K3498" i="1" a="1"/>
  <c r="K3498" i="1" s="1"/>
  <c r="K3499" i="1" a="1"/>
  <c r="K3499" i="1" s="1"/>
  <c r="K3500" i="1" a="1"/>
  <c r="K3500" i="1" s="1"/>
  <c r="K3501" i="1" a="1"/>
  <c r="K3501" i="1" s="1"/>
  <c r="K3502" i="1" a="1"/>
  <c r="K3502" i="1" s="1"/>
  <c r="K3503" i="1" a="1"/>
  <c r="K3503" i="1" s="1"/>
  <c r="K3504" i="1" a="1"/>
  <c r="K3504" i="1" s="1"/>
  <c r="K3505" i="1" a="1"/>
  <c r="K3505" i="1" s="1"/>
  <c r="K3506" i="1" a="1"/>
  <c r="K3506" i="1" s="1"/>
  <c r="K3507" i="1" a="1"/>
  <c r="K3507" i="1" s="1"/>
  <c r="K3508" i="1" a="1"/>
  <c r="K3508" i="1" s="1"/>
  <c r="K3509" i="1" a="1"/>
  <c r="K3509" i="1" s="1"/>
  <c r="K3510" i="1" a="1"/>
  <c r="K3510" i="1" s="1"/>
  <c r="K3511" i="1" a="1"/>
  <c r="K3511" i="1" s="1"/>
  <c r="K3512" i="1" a="1"/>
  <c r="K3512" i="1" s="1"/>
  <c r="K3513" i="1" a="1"/>
  <c r="K3513" i="1" s="1"/>
  <c r="K3514" i="1" a="1"/>
  <c r="K3514" i="1" s="1"/>
  <c r="K3515" i="1" a="1"/>
  <c r="K3515" i="1" s="1"/>
  <c r="K3516" i="1" a="1"/>
  <c r="K3516" i="1" s="1"/>
  <c r="K3517" i="1" a="1"/>
  <c r="K3517" i="1" s="1"/>
  <c r="K3518" i="1" a="1"/>
  <c r="K3518" i="1" s="1"/>
  <c r="K3519" i="1" a="1"/>
  <c r="K3519" i="1" s="1"/>
  <c r="K3520" i="1" a="1"/>
  <c r="K3520" i="1" s="1"/>
  <c r="K3521" i="1" a="1"/>
  <c r="K3521" i="1" s="1"/>
  <c r="K3522" i="1" a="1"/>
  <c r="K3522" i="1" s="1"/>
  <c r="K3523" i="1" a="1"/>
  <c r="K3523" i="1" s="1"/>
  <c r="K3524" i="1" a="1"/>
  <c r="K3524" i="1" s="1"/>
  <c r="K3525" i="1" a="1"/>
  <c r="K3525" i="1" s="1"/>
  <c r="K3526" i="1" a="1"/>
  <c r="K3526" i="1" s="1"/>
  <c r="K3527" i="1" a="1"/>
  <c r="K3527" i="1" s="1"/>
  <c r="K3528" i="1" a="1"/>
  <c r="K3528" i="1" s="1"/>
  <c r="K3529" i="1" a="1"/>
  <c r="K3529" i="1" s="1"/>
  <c r="K3530" i="1" a="1"/>
  <c r="K3530" i="1" s="1"/>
  <c r="K3531" i="1" a="1"/>
  <c r="K3531" i="1" s="1"/>
  <c r="K3532" i="1" a="1"/>
  <c r="K3532" i="1" s="1"/>
  <c r="K3533" i="1" a="1"/>
  <c r="K3533" i="1" s="1"/>
  <c r="K3534" i="1" a="1"/>
  <c r="K3534" i="1" s="1"/>
  <c r="K3535" i="1" a="1"/>
  <c r="K3535" i="1" s="1"/>
  <c r="K3536" i="1" a="1"/>
  <c r="K3536" i="1" s="1"/>
  <c r="K3537" i="1" a="1"/>
  <c r="K3537" i="1" s="1"/>
  <c r="K3538" i="1" a="1"/>
  <c r="K3538" i="1" s="1"/>
  <c r="K3539" i="1" a="1"/>
  <c r="K3539" i="1" s="1"/>
  <c r="K3540" i="1" a="1"/>
  <c r="K3540" i="1" s="1"/>
  <c r="K3541" i="1" a="1"/>
  <c r="K3541" i="1" s="1"/>
  <c r="K3542" i="1" a="1"/>
  <c r="K3542" i="1" s="1"/>
  <c r="K3543" i="1" a="1"/>
  <c r="K3543" i="1" s="1"/>
  <c r="K3544" i="1" a="1"/>
  <c r="K3544" i="1" s="1"/>
  <c r="K3545" i="1" a="1"/>
  <c r="K3545" i="1" s="1"/>
  <c r="K3546" i="1" a="1"/>
  <c r="K3546" i="1" s="1"/>
  <c r="K3547" i="1" a="1"/>
  <c r="K3547" i="1" s="1"/>
  <c r="K3548" i="1" a="1"/>
  <c r="K3548" i="1" s="1"/>
  <c r="K3549" i="1" a="1"/>
  <c r="K3549" i="1" s="1"/>
  <c r="K3550" i="1" a="1"/>
  <c r="K3550" i="1" s="1"/>
  <c r="K3551" i="1" a="1"/>
  <c r="K3551" i="1" s="1"/>
  <c r="K3552" i="1" a="1"/>
  <c r="K3552" i="1" s="1"/>
  <c r="K3553" i="1" a="1"/>
  <c r="K3553" i="1" s="1"/>
  <c r="K3554" i="1" a="1"/>
  <c r="K3554" i="1" s="1"/>
  <c r="K3555" i="1" a="1"/>
  <c r="K3555" i="1" s="1"/>
  <c r="K3556" i="1" a="1"/>
  <c r="K3556" i="1" s="1"/>
  <c r="K3557" i="1" a="1"/>
  <c r="K3557" i="1" s="1"/>
  <c r="K3558" i="1" a="1"/>
  <c r="K3558" i="1" s="1"/>
  <c r="K3559" i="1" a="1"/>
  <c r="K3559" i="1" s="1"/>
  <c r="K3560" i="1" a="1"/>
  <c r="K3560" i="1" s="1"/>
  <c r="K3561" i="1" a="1"/>
  <c r="K3561" i="1" s="1"/>
  <c r="K3562" i="1" a="1"/>
  <c r="K3562" i="1" s="1"/>
  <c r="K3563" i="1" a="1"/>
  <c r="K3563" i="1" s="1"/>
  <c r="K3564" i="1" a="1"/>
  <c r="K3564" i="1" s="1"/>
  <c r="K3565" i="1" a="1"/>
  <c r="K3565" i="1" s="1"/>
  <c r="K3566" i="1" a="1"/>
  <c r="K3566" i="1" s="1"/>
  <c r="K3567" i="1" a="1"/>
  <c r="K3567" i="1" s="1"/>
  <c r="K3568" i="1" a="1"/>
  <c r="K3568" i="1" s="1"/>
  <c r="K3569" i="1" a="1"/>
  <c r="K3569" i="1" s="1"/>
  <c r="K3570" i="1" a="1"/>
  <c r="K3570" i="1" s="1"/>
  <c r="K3571" i="1" a="1"/>
  <c r="K3571" i="1" s="1"/>
  <c r="K3572" i="1" a="1"/>
  <c r="K3572" i="1" s="1"/>
  <c r="K3573" i="1" a="1"/>
  <c r="K3573" i="1" s="1"/>
  <c r="K3574" i="1" a="1"/>
  <c r="K3574" i="1" s="1"/>
  <c r="K3575" i="1" a="1"/>
  <c r="K3575" i="1" s="1"/>
  <c r="K3576" i="1" a="1"/>
  <c r="K3576" i="1" s="1"/>
  <c r="K3577" i="1" a="1"/>
  <c r="K3577" i="1" s="1"/>
  <c r="K3578" i="1" a="1"/>
  <c r="K3578" i="1" s="1"/>
  <c r="K3579" i="1" a="1"/>
  <c r="K3579" i="1" s="1"/>
  <c r="K3580" i="1" a="1"/>
  <c r="K3580" i="1" s="1"/>
  <c r="K3581" i="1" a="1"/>
  <c r="K3581" i="1" s="1"/>
  <c r="K3582" i="1" a="1"/>
  <c r="K3582" i="1" s="1"/>
  <c r="K3583" i="1" a="1"/>
  <c r="K3583" i="1" s="1"/>
  <c r="K3584" i="1" a="1"/>
  <c r="K3584" i="1" s="1"/>
  <c r="K3585" i="1" a="1"/>
  <c r="K3585" i="1" s="1"/>
  <c r="K3586" i="1" a="1"/>
  <c r="K3586" i="1" s="1"/>
  <c r="K3587" i="1" a="1"/>
  <c r="K3587" i="1" s="1"/>
  <c r="K3588" i="1" a="1"/>
  <c r="K3588" i="1" s="1"/>
  <c r="K3589" i="1" a="1"/>
  <c r="K3589" i="1" s="1"/>
  <c r="K3590" i="1" a="1"/>
  <c r="K3590" i="1" s="1"/>
  <c r="K3591" i="1" a="1"/>
  <c r="K3591" i="1" s="1"/>
  <c r="K3592" i="1" a="1"/>
  <c r="K3592" i="1" s="1"/>
  <c r="K3593" i="1" a="1"/>
  <c r="K3593" i="1" s="1"/>
  <c r="K3594" i="1" a="1"/>
  <c r="K3594" i="1" s="1"/>
  <c r="K3595" i="1" a="1"/>
  <c r="K3595" i="1" s="1"/>
  <c r="K3596" i="1" a="1"/>
  <c r="K3596" i="1" s="1"/>
  <c r="K3597" i="1" a="1"/>
  <c r="K3597" i="1" s="1"/>
  <c r="K3598" i="1" a="1"/>
  <c r="K3598" i="1" s="1"/>
  <c r="K3599" i="1" a="1"/>
  <c r="K3599" i="1" s="1"/>
  <c r="K3600" i="1" a="1"/>
  <c r="K3600" i="1" s="1"/>
  <c r="K3601" i="1" a="1"/>
  <c r="K3601" i="1" s="1"/>
  <c r="K3602" i="1" a="1"/>
  <c r="K3602" i="1" s="1"/>
  <c r="K3603" i="1" a="1"/>
  <c r="K3603" i="1" s="1"/>
  <c r="K3604" i="1" a="1"/>
  <c r="K3604" i="1" s="1"/>
  <c r="K3605" i="1" a="1"/>
  <c r="K3605" i="1" s="1"/>
  <c r="K3606" i="1" a="1"/>
  <c r="K3606" i="1" s="1"/>
  <c r="K3607" i="1" a="1"/>
  <c r="K3607" i="1" s="1"/>
  <c r="K3608" i="1" a="1"/>
  <c r="K3608" i="1" s="1"/>
  <c r="K3609" i="1" a="1"/>
  <c r="K3609" i="1" s="1"/>
  <c r="K3610" i="1" a="1"/>
  <c r="K3610" i="1" s="1"/>
  <c r="K3611" i="1" a="1"/>
  <c r="K3611" i="1" s="1"/>
  <c r="K3612" i="1" a="1"/>
  <c r="K3612" i="1" s="1"/>
  <c r="K3613" i="1" a="1"/>
  <c r="K3613" i="1" s="1"/>
  <c r="K3614" i="1" a="1"/>
  <c r="K3614" i="1" s="1"/>
  <c r="K3615" i="1" a="1"/>
  <c r="K3615" i="1" s="1"/>
  <c r="K3616" i="1" a="1"/>
  <c r="K3616" i="1" s="1"/>
  <c r="K3617" i="1" a="1"/>
  <c r="K3617" i="1" s="1"/>
  <c r="K3618" i="1" a="1"/>
  <c r="K3618" i="1" s="1"/>
  <c r="K3619" i="1" a="1"/>
  <c r="K3619" i="1" s="1"/>
  <c r="K3620" i="1" a="1"/>
  <c r="K3620" i="1" s="1"/>
  <c r="K3621" i="1" a="1"/>
  <c r="K3621" i="1" s="1"/>
  <c r="K3622" i="1" a="1"/>
  <c r="K3622" i="1" s="1"/>
  <c r="K3623" i="1" a="1"/>
  <c r="K3623" i="1" s="1"/>
  <c r="K3624" i="1" a="1"/>
  <c r="K3624" i="1" s="1"/>
  <c r="K3625" i="1" a="1"/>
  <c r="K3625" i="1" s="1"/>
  <c r="K3626" i="1" a="1"/>
  <c r="K3626" i="1" s="1"/>
  <c r="K3627" i="1" a="1"/>
  <c r="K3627" i="1" s="1"/>
  <c r="K3628" i="1" a="1"/>
  <c r="K3628" i="1" s="1"/>
  <c r="K3629" i="1" a="1"/>
  <c r="K3629" i="1" s="1"/>
  <c r="K3630" i="1" a="1"/>
  <c r="K3630" i="1" s="1"/>
  <c r="K3631" i="1" a="1"/>
  <c r="K3631" i="1" s="1"/>
  <c r="K3632" i="1" a="1"/>
  <c r="K3632" i="1" s="1"/>
  <c r="K3633" i="1" a="1"/>
  <c r="K3633" i="1" s="1"/>
  <c r="K3634" i="1" a="1"/>
  <c r="K3634" i="1" s="1"/>
  <c r="K3635" i="1" a="1"/>
  <c r="K3635" i="1" s="1"/>
  <c r="K3636" i="1" a="1"/>
  <c r="K3636" i="1" s="1"/>
  <c r="K3637" i="1" a="1"/>
  <c r="K3637" i="1" s="1"/>
  <c r="K3638" i="1" a="1"/>
  <c r="K3638" i="1" s="1"/>
  <c r="K3639" i="1" a="1"/>
  <c r="K3639" i="1" s="1"/>
  <c r="K3640" i="1" a="1"/>
  <c r="K3640" i="1" s="1"/>
  <c r="K3641" i="1" a="1"/>
  <c r="K3641" i="1" s="1"/>
  <c r="K3642" i="1" a="1"/>
  <c r="K3642" i="1" s="1"/>
  <c r="K3643" i="1" a="1"/>
  <c r="K3643" i="1" s="1"/>
  <c r="K3644" i="1" a="1"/>
  <c r="K3644" i="1" s="1"/>
  <c r="K3645" i="1" a="1"/>
  <c r="K3645" i="1" s="1"/>
  <c r="K3646" i="1" a="1"/>
  <c r="K3646" i="1" s="1"/>
  <c r="K3647" i="1" a="1"/>
  <c r="K3647" i="1" s="1"/>
  <c r="K3648" i="1" a="1"/>
  <c r="K3648" i="1" s="1"/>
  <c r="K3649" i="1" a="1"/>
  <c r="K3649" i="1" s="1"/>
  <c r="K3650" i="1" a="1"/>
  <c r="K3650" i="1" s="1"/>
  <c r="K3651" i="1" a="1"/>
  <c r="K3651" i="1" s="1"/>
  <c r="K3652" i="1" a="1"/>
  <c r="K3652" i="1" s="1"/>
  <c r="K3653" i="1" a="1"/>
  <c r="K3653" i="1" s="1"/>
  <c r="K3654" i="1" a="1"/>
  <c r="K3654" i="1" s="1"/>
  <c r="K3655" i="1" a="1"/>
  <c r="K3655" i="1" s="1"/>
  <c r="K3656" i="1" a="1"/>
  <c r="K3656" i="1" s="1"/>
  <c r="K3657" i="1" a="1"/>
  <c r="K3657" i="1" s="1"/>
  <c r="K3658" i="1" a="1"/>
  <c r="K3658" i="1" s="1"/>
  <c r="K3659" i="1" a="1"/>
  <c r="K3659" i="1" s="1"/>
  <c r="K3660" i="1" a="1"/>
  <c r="K3660" i="1" s="1"/>
  <c r="K3661" i="1" a="1"/>
  <c r="K3661" i="1" s="1"/>
  <c r="K3662" i="1" a="1"/>
  <c r="K3662" i="1" s="1"/>
  <c r="K3663" i="1" a="1"/>
  <c r="K3663" i="1" s="1"/>
  <c r="K3664" i="1" a="1"/>
  <c r="K3664" i="1" s="1"/>
  <c r="K3665" i="1" a="1"/>
  <c r="K3665" i="1" s="1"/>
  <c r="K3666" i="1" a="1"/>
  <c r="K3666" i="1" s="1"/>
  <c r="K3667" i="1" a="1"/>
  <c r="K3667" i="1" s="1"/>
  <c r="K3668" i="1" a="1"/>
  <c r="K3668" i="1" s="1"/>
  <c r="K3669" i="1" a="1"/>
  <c r="K3669" i="1" s="1"/>
  <c r="K3670" i="1" a="1"/>
  <c r="K3670" i="1" s="1"/>
  <c r="K3671" i="1" a="1"/>
  <c r="K3671" i="1" s="1"/>
  <c r="K3672" i="1" a="1"/>
  <c r="K3672" i="1" s="1"/>
  <c r="K3673" i="1" a="1"/>
  <c r="K3673" i="1" s="1"/>
  <c r="K3674" i="1" a="1"/>
  <c r="K3674" i="1" s="1"/>
  <c r="K3675" i="1" a="1"/>
  <c r="K3675" i="1" s="1"/>
  <c r="K3676" i="1" a="1"/>
  <c r="K3676" i="1" s="1"/>
  <c r="K3677" i="1" a="1"/>
  <c r="K3677" i="1" s="1"/>
  <c r="K3678" i="1" a="1"/>
  <c r="K3678" i="1" s="1"/>
  <c r="K3679" i="1" a="1"/>
  <c r="K3679" i="1" s="1"/>
  <c r="K3680" i="1" a="1"/>
  <c r="K3680" i="1" s="1"/>
  <c r="K3681" i="1" a="1"/>
  <c r="K3681" i="1" s="1"/>
  <c r="K3682" i="1" a="1"/>
  <c r="K3682" i="1" s="1"/>
  <c r="K3683" i="1" a="1"/>
  <c r="K3683" i="1" s="1"/>
  <c r="K3684" i="1" a="1"/>
  <c r="K3684" i="1" s="1"/>
  <c r="K3685" i="1" a="1"/>
  <c r="K3685" i="1" s="1"/>
  <c r="K3686" i="1" a="1"/>
  <c r="K3686" i="1" s="1"/>
  <c r="K3687" i="1" a="1"/>
  <c r="K3687" i="1" s="1"/>
  <c r="K3688" i="1" a="1"/>
  <c r="K3688" i="1" s="1"/>
  <c r="K3689" i="1" a="1"/>
  <c r="K3689" i="1" s="1"/>
  <c r="K3690" i="1" a="1"/>
  <c r="K3690" i="1" s="1"/>
  <c r="K3691" i="1" a="1"/>
  <c r="K3691" i="1" s="1"/>
  <c r="K3692" i="1" a="1"/>
  <c r="K3692" i="1" s="1"/>
  <c r="K3693" i="1" a="1"/>
  <c r="K3693" i="1" s="1"/>
  <c r="K3694" i="1" a="1"/>
  <c r="K3694" i="1" s="1"/>
  <c r="K3695" i="1" a="1"/>
  <c r="K3695" i="1" s="1"/>
  <c r="K3696" i="1" a="1"/>
  <c r="K3696" i="1" s="1"/>
  <c r="K3697" i="1" a="1"/>
  <c r="K3697" i="1" s="1"/>
  <c r="K3698" i="1" a="1"/>
  <c r="K3698" i="1" s="1"/>
  <c r="K3699" i="1" a="1"/>
  <c r="K3699" i="1" s="1"/>
  <c r="K3700" i="1" a="1"/>
  <c r="K3700" i="1" s="1"/>
  <c r="K3701" i="1" a="1"/>
  <c r="K3701" i="1" s="1"/>
  <c r="K3702" i="1" a="1"/>
  <c r="K3702" i="1" s="1"/>
  <c r="K3703" i="1" a="1"/>
  <c r="K3703" i="1" s="1"/>
  <c r="K3704" i="1" a="1"/>
  <c r="K3704" i="1" s="1"/>
  <c r="K3705" i="1" a="1"/>
  <c r="K3705" i="1" s="1"/>
  <c r="K3706" i="1" a="1"/>
  <c r="K3706" i="1" s="1"/>
  <c r="K3707" i="1" a="1"/>
  <c r="K3707" i="1" s="1"/>
  <c r="K3708" i="1" a="1"/>
  <c r="K3708" i="1" s="1"/>
  <c r="K3709" i="1" a="1"/>
  <c r="K3709" i="1" s="1"/>
  <c r="K3710" i="1" a="1"/>
  <c r="K3710" i="1" s="1"/>
  <c r="K3711" i="1" a="1"/>
  <c r="K3711" i="1" s="1"/>
  <c r="K3712" i="1" a="1"/>
  <c r="K3712" i="1" s="1"/>
  <c r="K3713" i="1" a="1"/>
  <c r="K3713" i="1" s="1"/>
  <c r="K3714" i="1" a="1"/>
  <c r="K3714" i="1" s="1"/>
  <c r="K3715" i="1" a="1"/>
  <c r="K3715" i="1" s="1"/>
  <c r="K3716" i="1" a="1"/>
  <c r="K3716" i="1" s="1"/>
  <c r="K3717" i="1" a="1"/>
  <c r="K3717" i="1" s="1"/>
  <c r="K3718" i="1" a="1"/>
  <c r="K3718" i="1" s="1"/>
  <c r="K3719" i="1" a="1"/>
  <c r="K3719" i="1" s="1"/>
  <c r="K3720" i="1" a="1"/>
  <c r="K3720" i="1" s="1"/>
  <c r="K3721" i="1" a="1"/>
  <c r="K3721" i="1" s="1"/>
  <c r="K3722" i="1" a="1"/>
  <c r="K3722" i="1" s="1"/>
  <c r="K3723" i="1" a="1"/>
  <c r="K3723" i="1" s="1"/>
  <c r="K3724" i="1" a="1"/>
  <c r="K3724" i="1" s="1"/>
  <c r="K3725" i="1" a="1"/>
  <c r="K3725" i="1" s="1"/>
  <c r="K3726" i="1" a="1"/>
  <c r="K3726" i="1" s="1"/>
  <c r="K3727" i="1" a="1"/>
  <c r="K3727" i="1" s="1"/>
  <c r="K3728" i="1" a="1"/>
  <c r="K3728" i="1" s="1"/>
  <c r="K3729" i="1" a="1"/>
  <c r="K3729" i="1" s="1"/>
  <c r="K3730" i="1" a="1"/>
  <c r="K3730" i="1" s="1"/>
  <c r="K3731" i="1" a="1"/>
  <c r="K3731" i="1" s="1"/>
  <c r="K3732" i="1" a="1"/>
  <c r="K3732" i="1" s="1"/>
  <c r="K3733" i="1" a="1"/>
  <c r="K3733" i="1" s="1"/>
  <c r="K3734" i="1" a="1"/>
  <c r="K3734" i="1" s="1"/>
  <c r="K3735" i="1" a="1"/>
  <c r="K3735" i="1" s="1"/>
  <c r="K3736" i="1" a="1"/>
  <c r="K3736" i="1" s="1"/>
  <c r="K3737" i="1" a="1"/>
  <c r="K3737" i="1" s="1"/>
  <c r="K3738" i="1" a="1"/>
  <c r="K3738" i="1" s="1"/>
  <c r="K3739" i="1" a="1"/>
  <c r="K3739" i="1" s="1"/>
  <c r="K3740" i="1" a="1"/>
  <c r="K3740" i="1" s="1"/>
  <c r="K3741" i="1" a="1"/>
  <c r="K3741" i="1" s="1"/>
  <c r="K3742" i="1" a="1"/>
  <c r="K3742" i="1" s="1"/>
  <c r="K3743" i="1" a="1"/>
  <c r="K3743" i="1" s="1"/>
  <c r="K3744" i="1" a="1"/>
  <c r="K3744" i="1" s="1"/>
  <c r="K3745" i="1" a="1"/>
  <c r="K3745" i="1" s="1"/>
  <c r="K3746" i="1" a="1"/>
  <c r="K3746" i="1" s="1"/>
  <c r="K3747" i="1" a="1"/>
  <c r="K3747" i="1" s="1"/>
  <c r="K3748" i="1" a="1"/>
  <c r="K3748" i="1" s="1"/>
  <c r="K3749" i="1" a="1"/>
  <c r="K3749" i="1" s="1"/>
  <c r="K3750" i="1" a="1"/>
  <c r="K3750" i="1" s="1"/>
  <c r="K3751" i="1" a="1"/>
  <c r="K3751" i="1" s="1"/>
  <c r="K3752" i="1" a="1"/>
  <c r="K3752" i="1" s="1"/>
  <c r="K3753" i="1" a="1"/>
  <c r="K3753" i="1" s="1"/>
  <c r="K3754" i="1" a="1"/>
  <c r="K3754" i="1" s="1"/>
  <c r="K3755" i="1" a="1"/>
  <c r="K3755" i="1" s="1"/>
  <c r="K3756" i="1" a="1"/>
  <c r="K3756" i="1" s="1"/>
  <c r="K3757" i="1" a="1"/>
  <c r="K3757" i="1" s="1"/>
  <c r="K3758" i="1" a="1"/>
  <c r="K3758" i="1" s="1"/>
  <c r="K3759" i="1" a="1"/>
  <c r="K3759" i="1" s="1"/>
  <c r="K3760" i="1" a="1"/>
  <c r="K3760" i="1" s="1"/>
  <c r="K3761" i="1" a="1"/>
  <c r="K3761" i="1" s="1"/>
  <c r="K3762" i="1" a="1"/>
  <c r="K3762" i="1" s="1"/>
  <c r="K3763" i="1" a="1"/>
  <c r="K3763" i="1" s="1"/>
  <c r="K3764" i="1" a="1"/>
  <c r="K3764" i="1" s="1"/>
  <c r="K3765" i="1" a="1"/>
  <c r="K3765" i="1" s="1"/>
  <c r="K3766" i="1" a="1"/>
  <c r="K3766" i="1" s="1"/>
  <c r="K3767" i="1" a="1"/>
  <c r="K3767" i="1" s="1"/>
  <c r="K3768" i="1" a="1"/>
  <c r="K3768" i="1" s="1"/>
  <c r="K3769" i="1" a="1"/>
  <c r="K3769" i="1" s="1"/>
  <c r="K3770" i="1" a="1"/>
  <c r="K3770" i="1" s="1"/>
  <c r="K3771" i="1" a="1"/>
  <c r="K3771" i="1" s="1"/>
  <c r="K3772" i="1" a="1"/>
  <c r="K3772" i="1" s="1"/>
  <c r="K3773" i="1" a="1"/>
  <c r="K3773" i="1" s="1"/>
  <c r="K3774" i="1" a="1"/>
  <c r="K3774" i="1" s="1"/>
  <c r="K3775" i="1" a="1"/>
  <c r="K3775" i="1" s="1"/>
  <c r="K3776" i="1" a="1"/>
  <c r="K3776" i="1" s="1"/>
  <c r="K3777" i="1" a="1"/>
  <c r="K3777" i="1" s="1"/>
  <c r="K3778" i="1" a="1"/>
  <c r="K3778" i="1" s="1"/>
  <c r="K3779" i="1" a="1"/>
  <c r="K3779" i="1" s="1"/>
  <c r="K3780" i="1" a="1"/>
  <c r="K3780" i="1" s="1"/>
  <c r="K3781" i="1" a="1"/>
  <c r="K3781" i="1" s="1"/>
  <c r="K3782" i="1" a="1"/>
  <c r="K3782" i="1" s="1"/>
  <c r="K3783" i="1" a="1"/>
  <c r="K3783" i="1" s="1"/>
  <c r="K3784" i="1" a="1"/>
  <c r="K3784" i="1" s="1"/>
  <c r="K3785" i="1" a="1"/>
  <c r="K3785" i="1" s="1"/>
  <c r="K3786" i="1" a="1"/>
  <c r="K3786" i="1" s="1"/>
  <c r="K3787" i="1" a="1"/>
  <c r="K3787" i="1" s="1"/>
  <c r="K3788" i="1" a="1"/>
  <c r="K3788" i="1" s="1"/>
  <c r="K3789" i="1" a="1"/>
  <c r="K3789" i="1" s="1"/>
  <c r="K3790" i="1" a="1"/>
  <c r="K3790" i="1" s="1"/>
  <c r="K3791" i="1" a="1"/>
  <c r="K3791" i="1" s="1"/>
  <c r="K3792" i="1" a="1"/>
  <c r="K3792" i="1" s="1"/>
  <c r="K3793" i="1" a="1"/>
  <c r="K3793" i="1" s="1"/>
  <c r="K3794" i="1" a="1"/>
  <c r="K3794" i="1" s="1"/>
  <c r="K3795" i="1" a="1"/>
  <c r="K3795" i="1" s="1"/>
  <c r="K3796" i="1" a="1"/>
  <c r="K3796" i="1" s="1"/>
  <c r="K3797" i="1" a="1"/>
  <c r="K3797" i="1" s="1"/>
  <c r="K3798" i="1" a="1"/>
  <c r="K3798" i="1" s="1"/>
  <c r="K3799" i="1" a="1"/>
  <c r="K3799" i="1" s="1"/>
  <c r="K3800" i="1" a="1"/>
  <c r="K3800" i="1" s="1"/>
  <c r="K3801" i="1" a="1"/>
  <c r="K3801" i="1" s="1"/>
  <c r="K3802" i="1" a="1"/>
  <c r="K3802" i="1" s="1"/>
  <c r="K3803" i="1" a="1"/>
  <c r="K3803" i="1" s="1"/>
  <c r="K3804" i="1" a="1"/>
  <c r="K3804" i="1" s="1"/>
  <c r="K3805" i="1" a="1"/>
  <c r="K3805" i="1" s="1"/>
  <c r="K3806" i="1" a="1"/>
  <c r="K3806" i="1" s="1"/>
  <c r="K3807" i="1" a="1"/>
  <c r="K3807" i="1" s="1"/>
  <c r="K3808" i="1" a="1"/>
  <c r="K3808" i="1" s="1"/>
  <c r="K3809" i="1" a="1"/>
  <c r="K3809" i="1" s="1"/>
  <c r="K3810" i="1" a="1"/>
  <c r="K3810" i="1" s="1"/>
  <c r="K3811" i="1" a="1"/>
  <c r="K3811" i="1" s="1"/>
  <c r="K3812" i="1" a="1"/>
  <c r="K3812" i="1" s="1"/>
  <c r="K3813" i="1" a="1"/>
  <c r="K3813" i="1" s="1"/>
  <c r="K3814" i="1" a="1"/>
  <c r="K3814" i="1" s="1"/>
  <c r="K3815" i="1" a="1"/>
  <c r="K3815" i="1" s="1"/>
  <c r="K3816" i="1" a="1"/>
  <c r="K3816" i="1" s="1"/>
  <c r="K3817" i="1" a="1"/>
  <c r="K3817" i="1" s="1"/>
  <c r="K3818" i="1" a="1"/>
  <c r="K3818" i="1" s="1"/>
  <c r="K3819" i="1" a="1"/>
  <c r="K3819" i="1" s="1"/>
  <c r="K3820" i="1" a="1"/>
  <c r="K3820" i="1" s="1"/>
  <c r="K3821" i="1" a="1"/>
  <c r="K3821" i="1" s="1"/>
  <c r="K3822" i="1" a="1"/>
  <c r="K3822" i="1" s="1"/>
  <c r="K3823" i="1" a="1"/>
  <c r="K3823" i="1" s="1"/>
  <c r="K3824" i="1" a="1"/>
  <c r="K3824" i="1" s="1"/>
  <c r="K3825" i="1" a="1"/>
  <c r="K3825" i="1" s="1"/>
  <c r="K3826" i="1" a="1"/>
  <c r="K3826" i="1" s="1"/>
  <c r="K3827" i="1" a="1"/>
  <c r="K3827" i="1" s="1"/>
  <c r="K3828" i="1" a="1"/>
  <c r="K3828" i="1" s="1"/>
  <c r="K3829" i="1" a="1"/>
  <c r="K3829" i="1" s="1"/>
  <c r="K3830" i="1" a="1"/>
  <c r="K3830" i="1" s="1"/>
  <c r="K3831" i="1" a="1"/>
  <c r="K3831" i="1" s="1"/>
  <c r="K3832" i="1" a="1"/>
  <c r="K3832" i="1" s="1"/>
  <c r="K3833" i="1" a="1"/>
  <c r="K3833" i="1" s="1"/>
  <c r="K3834" i="1" a="1"/>
  <c r="K3834" i="1" s="1"/>
  <c r="K3835" i="1" a="1"/>
  <c r="K3835" i="1" s="1"/>
  <c r="K3836" i="1" a="1"/>
  <c r="K3836" i="1" s="1"/>
  <c r="K3837" i="1" a="1"/>
  <c r="K3837" i="1" s="1"/>
  <c r="K3838" i="1" a="1"/>
  <c r="K3838" i="1" s="1"/>
  <c r="K3839" i="1" a="1"/>
  <c r="K3839" i="1" s="1"/>
  <c r="K3840" i="1" a="1"/>
  <c r="K3840" i="1" s="1"/>
  <c r="K3841" i="1" a="1"/>
  <c r="K3841" i="1" s="1"/>
  <c r="K3842" i="1" a="1"/>
  <c r="K3842" i="1" s="1"/>
  <c r="K3843" i="1" a="1"/>
  <c r="K3843" i="1" s="1"/>
  <c r="K3844" i="1" a="1"/>
  <c r="K3844" i="1" s="1"/>
  <c r="K3845" i="1" a="1"/>
  <c r="K3845" i="1" s="1"/>
  <c r="K3846" i="1" a="1"/>
  <c r="K3846" i="1" s="1"/>
  <c r="K3847" i="1" a="1"/>
  <c r="K3847" i="1" s="1"/>
  <c r="K3848" i="1" a="1"/>
  <c r="K3848" i="1" s="1"/>
  <c r="K3849" i="1" a="1"/>
  <c r="K3849" i="1" s="1"/>
  <c r="K3850" i="1" a="1"/>
  <c r="K3850" i="1" s="1"/>
  <c r="K3851" i="1" a="1"/>
  <c r="K3851" i="1" s="1"/>
  <c r="K3852" i="1" a="1"/>
  <c r="K3852" i="1" s="1"/>
  <c r="K3853" i="1" a="1"/>
  <c r="K3853" i="1" s="1"/>
  <c r="K3854" i="1" a="1"/>
  <c r="K3854" i="1" s="1"/>
  <c r="K3855" i="1" a="1"/>
  <c r="K3855" i="1" s="1"/>
  <c r="K3856" i="1" a="1"/>
  <c r="K3856" i="1" s="1"/>
  <c r="K3857" i="1" a="1"/>
  <c r="K3857" i="1" s="1"/>
  <c r="K3858" i="1" a="1"/>
  <c r="K3858" i="1" s="1"/>
  <c r="K3859" i="1" a="1"/>
  <c r="K3859" i="1" s="1"/>
  <c r="K3860" i="1" a="1"/>
  <c r="K3860" i="1" s="1"/>
  <c r="K3861" i="1" a="1"/>
  <c r="K3861" i="1" s="1"/>
  <c r="K3862" i="1" a="1"/>
  <c r="K3862" i="1" s="1"/>
  <c r="K3863" i="1" a="1"/>
  <c r="K3863" i="1" s="1"/>
  <c r="K3864" i="1" a="1"/>
  <c r="K3864" i="1" s="1"/>
  <c r="K3865" i="1" a="1"/>
  <c r="K3865" i="1" s="1"/>
  <c r="K3866" i="1" a="1"/>
  <c r="K3866" i="1" s="1"/>
  <c r="K3867" i="1" a="1"/>
  <c r="K3867" i="1" s="1"/>
  <c r="K3868" i="1" a="1"/>
  <c r="K3868" i="1" s="1"/>
  <c r="K3869" i="1" a="1"/>
  <c r="K3869" i="1" s="1"/>
  <c r="K3870" i="1" a="1"/>
  <c r="K3870" i="1" s="1"/>
  <c r="K3871" i="1" a="1"/>
  <c r="K3871" i="1" s="1"/>
  <c r="K3872" i="1" a="1"/>
  <c r="K3872" i="1" s="1"/>
  <c r="K3873" i="1" a="1"/>
  <c r="K3873" i="1" s="1"/>
  <c r="K3874" i="1" a="1"/>
  <c r="K3874" i="1" s="1"/>
  <c r="K3875" i="1" a="1"/>
  <c r="K3875" i="1" s="1"/>
  <c r="K3876" i="1" a="1"/>
  <c r="K3876" i="1" s="1"/>
  <c r="K3877" i="1" a="1"/>
  <c r="K3877" i="1" s="1"/>
  <c r="K3878" i="1" a="1"/>
  <c r="K3878" i="1" s="1"/>
  <c r="K3879" i="1" a="1"/>
  <c r="K3879" i="1" s="1"/>
  <c r="K3880" i="1" a="1"/>
  <c r="K3880" i="1" s="1"/>
  <c r="K3881" i="1" a="1"/>
  <c r="K3881" i="1" s="1"/>
  <c r="K3882" i="1" a="1"/>
  <c r="K3882" i="1" s="1"/>
  <c r="K3883" i="1" a="1"/>
  <c r="K3883" i="1" s="1"/>
  <c r="K3884" i="1" a="1"/>
  <c r="K3884" i="1" s="1"/>
  <c r="K3885" i="1" a="1"/>
  <c r="K3885" i="1" s="1"/>
  <c r="K3886" i="1" a="1"/>
  <c r="K3886" i="1" s="1"/>
  <c r="K3887" i="1" a="1"/>
  <c r="K3887" i="1" s="1"/>
  <c r="K3888" i="1" a="1"/>
  <c r="K3888" i="1" s="1"/>
  <c r="K3889" i="1" a="1"/>
  <c r="K3889" i="1" s="1"/>
  <c r="K3890" i="1" a="1"/>
  <c r="K3890" i="1" s="1"/>
  <c r="K3891" i="1" a="1"/>
  <c r="K3891" i="1" s="1"/>
  <c r="K3892" i="1" a="1"/>
  <c r="K3892" i="1" s="1"/>
  <c r="K3893" i="1" a="1"/>
  <c r="K3893" i="1" s="1"/>
  <c r="K3894" i="1" a="1"/>
  <c r="K3894" i="1" s="1"/>
  <c r="K3895" i="1" a="1"/>
  <c r="K3895" i="1" s="1"/>
  <c r="K3896" i="1" a="1"/>
  <c r="K3896" i="1" s="1"/>
  <c r="K3897" i="1" a="1"/>
  <c r="K3897" i="1" s="1"/>
  <c r="K3898" i="1" a="1"/>
  <c r="K3898" i="1" s="1"/>
  <c r="K3899" i="1" a="1"/>
  <c r="K3899" i="1" s="1"/>
  <c r="K3900" i="1" a="1"/>
  <c r="K3900" i="1" s="1"/>
  <c r="K3901" i="1" a="1"/>
  <c r="K3901" i="1" s="1"/>
  <c r="K3902" i="1" a="1"/>
  <c r="K3902" i="1" s="1"/>
  <c r="K3903" i="1" a="1"/>
  <c r="K3903" i="1" s="1"/>
  <c r="K3904" i="1" a="1"/>
  <c r="K3904" i="1" s="1"/>
  <c r="K3905" i="1" a="1"/>
  <c r="K3905" i="1" s="1"/>
  <c r="K3906" i="1" a="1"/>
  <c r="K3906" i="1" s="1"/>
  <c r="K3907" i="1" a="1"/>
  <c r="K3907" i="1" s="1"/>
  <c r="K3908" i="1" a="1"/>
  <c r="K3908" i="1" s="1"/>
  <c r="K3909" i="1" a="1"/>
  <c r="K3909" i="1" s="1"/>
  <c r="K3910" i="1" a="1"/>
  <c r="K3910" i="1" s="1"/>
  <c r="K3911" i="1" a="1"/>
  <c r="K3911" i="1" s="1"/>
  <c r="K3912" i="1" a="1"/>
  <c r="K3912" i="1" s="1"/>
  <c r="K3913" i="1" a="1"/>
  <c r="K3913" i="1" s="1"/>
  <c r="K3914" i="1" a="1"/>
  <c r="K3914" i="1" s="1"/>
  <c r="K3915" i="1" a="1"/>
  <c r="K3915" i="1" s="1"/>
  <c r="K3916" i="1" a="1"/>
  <c r="K3916" i="1" s="1"/>
  <c r="K3917" i="1" a="1"/>
  <c r="K3917" i="1" s="1"/>
  <c r="K3918" i="1" a="1"/>
  <c r="K3918" i="1" s="1"/>
  <c r="K3919" i="1" a="1"/>
  <c r="K3919" i="1" s="1"/>
  <c r="K3920" i="1" a="1"/>
  <c r="K3920" i="1" s="1"/>
  <c r="K3921" i="1" a="1"/>
  <c r="K3921" i="1" s="1"/>
  <c r="K3922" i="1" a="1"/>
  <c r="K3922" i="1" s="1"/>
  <c r="K3923" i="1" a="1"/>
  <c r="K3923" i="1" s="1"/>
  <c r="K3924" i="1" a="1"/>
  <c r="K3924" i="1" s="1"/>
  <c r="K3925" i="1" a="1"/>
  <c r="K3925" i="1" s="1"/>
  <c r="K3926" i="1" a="1"/>
  <c r="K3926" i="1" s="1"/>
  <c r="K3927" i="1" a="1"/>
  <c r="K3927" i="1" s="1"/>
  <c r="K3928" i="1" a="1"/>
  <c r="K3928" i="1" s="1"/>
  <c r="K3929" i="1" a="1"/>
  <c r="K3929" i="1" s="1"/>
  <c r="K3930" i="1" a="1"/>
  <c r="K3930" i="1" s="1"/>
  <c r="K3931" i="1" a="1"/>
  <c r="K3931" i="1" s="1"/>
  <c r="K3932" i="1" a="1"/>
  <c r="K3932" i="1" s="1"/>
  <c r="K3933" i="1" a="1"/>
  <c r="K3933" i="1" s="1"/>
  <c r="K3934" i="1" a="1"/>
  <c r="K3934" i="1" s="1"/>
  <c r="K3935" i="1" a="1"/>
  <c r="K3935" i="1" s="1"/>
  <c r="K3936" i="1" a="1"/>
  <c r="K3936" i="1" s="1"/>
  <c r="K3937" i="1" a="1"/>
  <c r="K3937" i="1" s="1"/>
  <c r="K3938" i="1" a="1"/>
  <c r="K3938" i="1" s="1"/>
  <c r="K3939" i="1" a="1"/>
  <c r="K3939" i="1" s="1"/>
  <c r="K3940" i="1" a="1"/>
  <c r="K3940" i="1" s="1"/>
  <c r="K3941" i="1" a="1"/>
  <c r="K3941" i="1" s="1"/>
  <c r="K3942" i="1" a="1"/>
  <c r="K3942" i="1" s="1"/>
  <c r="K3943" i="1" a="1"/>
  <c r="K3943" i="1" s="1"/>
  <c r="K3944" i="1" a="1"/>
  <c r="K3944" i="1" s="1"/>
  <c r="K3945" i="1" a="1"/>
  <c r="K3945" i="1" s="1"/>
  <c r="K3946" i="1" a="1"/>
  <c r="K3946" i="1" s="1"/>
  <c r="K3947" i="1" a="1"/>
  <c r="K3947" i="1" s="1"/>
  <c r="K3948" i="1" a="1"/>
  <c r="K3948" i="1" s="1"/>
  <c r="K3949" i="1" a="1"/>
  <c r="K3949" i="1" s="1"/>
  <c r="K3950" i="1" a="1"/>
  <c r="K3950" i="1" s="1"/>
  <c r="K3951" i="1" a="1"/>
  <c r="K3951" i="1" s="1"/>
  <c r="K3952" i="1" a="1"/>
  <c r="K3952" i="1" s="1"/>
  <c r="K3953" i="1" a="1"/>
  <c r="K3953" i="1" s="1"/>
  <c r="K3954" i="1" a="1"/>
  <c r="K3954" i="1" s="1"/>
  <c r="K3955" i="1" a="1"/>
  <c r="K3955" i="1" s="1"/>
  <c r="K3956" i="1" a="1"/>
  <c r="K3956" i="1" s="1"/>
  <c r="K3957" i="1" a="1"/>
  <c r="K3957" i="1" s="1"/>
  <c r="K3958" i="1" a="1"/>
  <c r="K3958" i="1" s="1"/>
  <c r="K3959" i="1" a="1"/>
  <c r="K3959" i="1" s="1"/>
  <c r="K3960" i="1" a="1"/>
  <c r="K3960" i="1" s="1"/>
  <c r="K3961" i="1" a="1"/>
  <c r="K3961" i="1" s="1"/>
  <c r="K3962" i="1" a="1"/>
  <c r="K3962" i="1" s="1"/>
  <c r="K3963" i="1" a="1"/>
  <c r="K3963" i="1" s="1"/>
  <c r="K3964" i="1" a="1"/>
  <c r="K3964" i="1" s="1"/>
  <c r="K3965" i="1" a="1"/>
  <c r="K3965" i="1" s="1"/>
  <c r="K3966" i="1" a="1"/>
  <c r="K3966" i="1" s="1"/>
  <c r="K3967" i="1" a="1"/>
  <c r="K3967" i="1" s="1"/>
  <c r="K3968" i="1" a="1"/>
  <c r="K3968" i="1" s="1"/>
  <c r="K3969" i="1" a="1"/>
  <c r="K3969" i="1" s="1"/>
  <c r="K3970" i="1" a="1"/>
  <c r="K3970" i="1" s="1"/>
  <c r="K3971" i="1" a="1"/>
  <c r="K3971" i="1" s="1"/>
  <c r="K3972" i="1" a="1"/>
  <c r="K3972" i="1" s="1"/>
  <c r="K3973" i="1" a="1"/>
  <c r="K3973" i="1" s="1"/>
  <c r="K3974" i="1" a="1"/>
  <c r="K3974" i="1" s="1"/>
  <c r="K3975" i="1" a="1"/>
  <c r="K3975" i="1" s="1"/>
  <c r="K3976" i="1" a="1"/>
  <c r="K3976" i="1" s="1"/>
  <c r="K3977" i="1" a="1"/>
  <c r="K3977" i="1" s="1"/>
  <c r="K3978" i="1" a="1"/>
  <c r="K3978" i="1" s="1"/>
  <c r="K3979" i="1" a="1"/>
  <c r="K3979" i="1" s="1"/>
  <c r="K3980" i="1" a="1"/>
  <c r="K3980" i="1" s="1"/>
  <c r="K3981" i="1" a="1"/>
  <c r="K3981" i="1" s="1"/>
  <c r="K3982" i="1" a="1"/>
  <c r="K3982" i="1" s="1"/>
  <c r="K3983" i="1" a="1"/>
  <c r="K3983" i="1" s="1"/>
  <c r="K3984" i="1" a="1"/>
  <c r="K3984" i="1" s="1"/>
  <c r="K3985" i="1" a="1"/>
  <c r="K3985" i="1" s="1"/>
  <c r="K3986" i="1" a="1"/>
  <c r="K3986" i="1" s="1"/>
  <c r="K3987" i="1" a="1"/>
  <c r="K3987" i="1" s="1"/>
  <c r="K3988" i="1" a="1"/>
  <c r="K3988" i="1" s="1"/>
  <c r="K3989" i="1" a="1"/>
  <c r="K3989" i="1" s="1"/>
  <c r="K3990" i="1" a="1"/>
  <c r="K3990" i="1" s="1"/>
  <c r="K3991" i="1" a="1"/>
  <c r="K3991" i="1" s="1"/>
  <c r="K3992" i="1" a="1"/>
  <c r="K3992" i="1" s="1"/>
  <c r="K3993" i="1" a="1"/>
  <c r="K3993" i="1" s="1"/>
  <c r="K3994" i="1" a="1"/>
  <c r="K3994" i="1" s="1"/>
  <c r="K3995" i="1" a="1"/>
  <c r="K3995" i="1" s="1"/>
  <c r="K3996" i="1" a="1"/>
  <c r="K3996" i="1" s="1"/>
  <c r="K3997" i="1" a="1"/>
  <c r="K3997" i="1" s="1"/>
  <c r="K3998" i="1" a="1"/>
  <c r="K3998" i="1" s="1"/>
  <c r="K3999" i="1" a="1"/>
  <c r="K3999" i="1" s="1"/>
  <c r="K4000" i="1" a="1"/>
  <c r="K4000" i="1" s="1"/>
  <c r="K4001" i="1" a="1"/>
  <c r="K4001" i="1" s="1"/>
  <c r="K4002" i="1" a="1"/>
  <c r="K4002" i="1" s="1"/>
  <c r="K4003" i="1" a="1"/>
  <c r="K4003" i="1" s="1"/>
  <c r="K4004" i="1" a="1"/>
  <c r="K4004" i="1" s="1"/>
  <c r="K4005" i="1" a="1"/>
  <c r="K4005" i="1" s="1"/>
  <c r="K4006" i="1" a="1"/>
  <c r="K4006" i="1" s="1"/>
  <c r="K4007" i="1" a="1"/>
  <c r="K4007" i="1" s="1"/>
  <c r="K4008" i="1" a="1"/>
  <c r="K4008" i="1" s="1"/>
  <c r="K4009" i="1" a="1"/>
  <c r="K4009" i="1" s="1"/>
  <c r="K4010" i="1" a="1"/>
  <c r="K4010" i="1" s="1"/>
  <c r="K4011" i="1" a="1"/>
  <c r="K4011" i="1" s="1"/>
  <c r="K4012" i="1" a="1"/>
  <c r="K4012" i="1" s="1"/>
  <c r="K4013" i="1" a="1"/>
  <c r="K4013" i="1" s="1"/>
  <c r="K4014" i="1" a="1"/>
  <c r="K4014" i="1" s="1"/>
  <c r="K4015" i="1" a="1"/>
  <c r="K4015" i="1" s="1"/>
  <c r="K4016" i="1" a="1"/>
  <c r="K4016" i="1" s="1"/>
  <c r="K4017" i="1" a="1"/>
  <c r="K4017" i="1" s="1"/>
  <c r="K4018" i="1" a="1"/>
  <c r="K4018" i="1" s="1"/>
  <c r="K4019" i="1" a="1"/>
  <c r="K4019" i="1" s="1"/>
  <c r="K4020" i="1" a="1"/>
  <c r="K4020" i="1" s="1"/>
  <c r="K4021" i="1" a="1"/>
  <c r="K4021" i="1" s="1"/>
  <c r="K4022" i="1" a="1"/>
  <c r="K4022" i="1" s="1"/>
  <c r="K4023" i="1" a="1"/>
  <c r="K4023" i="1" s="1"/>
  <c r="K4024" i="1" a="1"/>
  <c r="K4024" i="1" s="1"/>
  <c r="K4025" i="1" a="1"/>
  <c r="K4025" i="1" s="1"/>
  <c r="K4026" i="1" a="1"/>
  <c r="K4026" i="1" s="1"/>
  <c r="K4027" i="1" a="1"/>
  <c r="K4027" i="1" s="1"/>
  <c r="K4028" i="1" a="1"/>
  <c r="K4028" i="1" s="1"/>
  <c r="K4029" i="1" a="1"/>
  <c r="K4029" i="1" s="1"/>
  <c r="K4030" i="1" a="1"/>
  <c r="K4030" i="1" s="1"/>
  <c r="K4031" i="1" a="1"/>
  <c r="K4031" i="1" s="1"/>
  <c r="K4032" i="1" a="1"/>
  <c r="K4032" i="1" s="1"/>
  <c r="K4033" i="1" a="1"/>
  <c r="K4033" i="1" s="1"/>
  <c r="K4034" i="1" a="1"/>
  <c r="K4034" i="1" s="1"/>
  <c r="K4035" i="1" a="1"/>
  <c r="K4035" i="1" s="1"/>
  <c r="K4036" i="1" a="1"/>
  <c r="K4036" i="1" s="1"/>
  <c r="K4037" i="1" a="1"/>
  <c r="K4037" i="1" s="1"/>
  <c r="K4038" i="1" a="1"/>
  <c r="K4038" i="1" s="1"/>
  <c r="K4039" i="1" a="1"/>
  <c r="K4039" i="1" s="1"/>
  <c r="K4040" i="1" a="1"/>
  <c r="K4040" i="1" s="1"/>
  <c r="K4041" i="1" a="1"/>
  <c r="K4041" i="1" s="1"/>
  <c r="K4042" i="1" a="1"/>
  <c r="K4042" i="1" s="1"/>
  <c r="K4043" i="1" a="1"/>
  <c r="K4043" i="1" s="1"/>
  <c r="K4044" i="1" a="1"/>
  <c r="K4044" i="1" s="1"/>
  <c r="K4045" i="1" a="1"/>
  <c r="K4045" i="1" s="1"/>
  <c r="K4046" i="1" a="1"/>
  <c r="K4046" i="1" s="1"/>
  <c r="K4047" i="1" a="1"/>
  <c r="K4047" i="1" s="1"/>
  <c r="K4048" i="1" a="1"/>
  <c r="K4048" i="1" s="1"/>
  <c r="K4049" i="1" a="1"/>
  <c r="K4049" i="1" s="1"/>
  <c r="K4050" i="1" a="1"/>
  <c r="K4050" i="1" s="1"/>
  <c r="K4051" i="1" a="1"/>
  <c r="K4051" i="1" s="1"/>
  <c r="K4052" i="1" a="1"/>
  <c r="K4052" i="1" s="1"/>
  <c r="K4053" i="1" a="1"/>
  <c r="K4053" i="1" s="1"/>
  <c r="K4054" i="1" a="1"/>
  <c r="K4054" i="1" s="1"/>
  <c r="K4055" i="1" a="1"/>
  <c r="K4055" i="1" s="1"/>
  <c r="K4056" i="1" a="1"/>
  <c r="K4056" i="1" s="1"/>
  <c r="K4057" i="1" a="1"/>
  <c r="K4057" i="1" s="1"/>
  <c r="K4058" i="1" a="1"/>
  <c r="K4058" i="1" s="1"/>
  <c r="K4059" i="1" a="1"/>
  <c r="K4059" i="1" s="1"/>
  <c r="K4060" i="1" a="1"/>
  <c r="K4060" i="1" s="1"/>
  <c r="K4061" i="1" a="1"/>
  <c r="K4061" i="1" s="1"/>
  <c r="K4062" i="1" a="1"/>
  <c r="K4062" i="1" s="1"/>
  <c r="K4063" i="1" a="1"/>
  <c r="K4063" i="1" s="1"/>
  <c r="K4064" i="1" a="1"/>
  <c r="K4064" i="1" s="1"/>
  <c r="K4065" i="1" a="1"/>
  <c r="K4065" i="1" s="1"/>
  <c r="K4066" i="1" a="1"/>
  <c r="K4066" i="1" s="1"/>
  <c r="K4067" i="1" a="1"/>
  <c r="K4067" i="1" s="1"/>
  <c r="K4068" i="1" a="1"/>
  <c r="K4068" i="1" s="1"/>
  <c r="K4069" i="1" a="1"/>
  <c r="K4069" i="1" s="1"/>
  <c r="K4070" i="1" a="1"/>
  <c r="K4070" i="1" s="1"/>
  <c r="K4071" i="1" a="1"/>
  <c r="K4071" i="1" s="1"/>
  <c r="K4072" i="1" a="1"/>
  <c r="K4072" i="1" s="1"/>
  <c r="K4073" i="1" a="1"/>
  <c r="K4073" i="1" s="1"/>
  <c r="K4074" i="1" a="1"/>
  <c r="K4074" i="1" s="1"/>
  <c r="K4075" i="1" a="1"/>
  <c r="K4075" i="1" s="1"/>
  <c r="K4076" i="1" a="1"/>
  <c r="K4076" i="1" s="1"/>
  <c r="K4077" i="1" a="1"/>
  <c r="K4077" i="1" s="1"/>
  <c r="K4078" i="1" a="1"/>
  <c r="K4078" i="1" s="1"/>
  <c r="K4079" i="1" a="1"/>
  <c r="K4079" i="1" s="1"/>
  <c r="K4080" i="1" a="1"/>
  <c r="K4080" i="1" s="1"/>
  <c r="K4081" i="1" a="1"/>
  <c r="K4081" i="1" s="1"/>
  <c r="K4082" i="1" a="1"/>
  <c r="K4082" i="1" s="1"/>
  <c r="K4083" i="1" a="1"/>
  <c r="K4083" i="1" s="1"/>
  <c r="K4084" i="1" a="1"/>
  <c r="K4084" i="1" s="1"/>
  <c r="K4085" i="1" a="1"/>
  <c r="K4085" i="1" s="1"/>
  <c r="K4086" i="1" a="1"/>
  <c r="K4086" i="1" s="1"/>
  <c r="K4087" i="1" a="1"/>
  <c r="K4087" i="1" s="1"/>
  <c r="K4088" i="1" a="1"/>
  <c r="K4088" i="1" s="1"/>
  <c r="K4089" i="1" a="1"/>
  <c r="K4089" i="1" s="1"/>
  <c r="K4090" i="1" a="1"/>
  <c r="K4090" i="1" s="1"/>
  <c r="K4091" i="1" a="1"/>
  <c r="K4091" i="1" s="1"/>
  <c r="K4092" i="1" a="1"/>
  <c r="K4092" i="1" s="1"/>
  <c r="K4093" i="1" a="1"/>
  <c r="K4093" i="1" s="1"/>
  <c r="K4094" i="1" a="1"/>
  <c r="K4094" i="1" s="1"/>
  <c r="K4095" i="1" a="1"/>
  <c r="K4095" i="1" s="1"/>
  <c r="K4096" i="1" a="1"/>
  <c r="K4096" i="1" s="1"/>
  <c r="K4097" i="1" a="1"/>
  <c r="K4097" i="1" s="1"/>
  <c r="K4098" i="1" a="1"/>
  <c r="K4098" i="1" s="1"/>
  <c r="K4099" i="1" a="1"/>
  <c r="K4099" i="1" s="1"/>
  <c r="K4100" i="1" a="1"/>
  <c r="K4100" i="1" s="1"/>
  <c r="K4101" i="1" a="1"/>
  <c r="K4101" i="1" s="1"/>
  <c r="K4102" i="1" a="1"/>
  <c r="K4102" i="1" s="1"/>
  <c r="K4103" i="1" a="1"/>
  <c r="K4103" i="1" s="1"/>
  <c r="K4104" i="1" a="1"/>
  <c r="K4104" i="1" s="1"/>
  <c r="K4105" i="1" a="1"/>
  <c r="K4105" i="1" s="1"/>
  <c r="K4106" i="1" a="1"/>
  <c r="K4106" i="1" s="1"/>
  <c r="K4107" i="1" a="1"/>
  <c r="K4107" i="1" s="1"/>
  <c r="K4108" i="1" a="1"/>
  <c r="K4108" i="1" s="1"/>
  <c r="K4109" i="1" a="1"/>
  <c r="K4109" i="1" s="1"/>
  <c r="K4110" i="1" a="1"/>
  <c r="K4110" i="1" s="1"/>
  <c r="K4111" i="1" a="1"/>
  <c r="K4111" i="1" s="1"/>
  <c r="K4112" i="1" a="1"/>
  <c r="K4112" i="1" s="1"/>
  <c r="K4113" i="1" a="1"/>
  <c r="K4113" i="1" s="1"/>
  <c r="K4114" i="1" a="1"/>
  <c r="K4114" i="1" s="1"/>
  <c r="K4115" i="1" a="1"/>
  <c r="K4115" i="1" s="1"/>
  <c r="K4116" i="1" a="1"/>
  <c r="K4116" i="1" s="1"/>
  <c r="K4117" i="1" a="1"/>
  <c r="K4117" i="1" s="1"/>
  <c r="K4118" i="1" a="1"/>
  <c r="K4118" i="1" s="1"/>
  <c r="K4119" i="1" a="1"/>
  <c r="K4119" i="1" s="1"/>
  <c r="K4120" i="1" a="1"/>
  <c r="K4120" i="1" s="1"/>
  <c r="K4121" i="1" a="1"/>
  <c r="K4121" i="1" s="1"/>
  <c r="K4122" i="1" a="1"/>
  <c r="K4122" i="1" s="1"/>
  <c r="K4123" i="1" a="1"/>
  <c r="K4123" i="1" s="1"/>
  <c r="K4124" i="1" a="1"/>
  <c r="K4124" i="1" s="1"/>
  <c r="K4125" i="1" a="1"/>
  <c r="K4125" i="1" s="1"/>
  <c r="K4126" i="1" a="1"/>
  <c r="K4126" i="1" s="1"/>
  <c r="K4127" i="1" a="1"/>
  <c r="K4127" i="1" s="1"/>
  <c r="K4128" i="1" a="1"/>
  <c r="K4128" i="1" s="1"/>
  <c r="K4129" i="1" a="1"/>
  <c r="K4129" i="1" s="1"/>
  <c r="K4130" i="1" a="1"/>
  <c r="K4130" i="1" s="1"/>
  <c r="K4131" i="1" a="1"/>
  <c r="K4131" i="1" s="1"/>
  <c r="K4132" i="1" a="1"/>
  <c r="K4132" i="1" s="1"/>
  <c r="K4133" i="1" a="1"/>
  <c r="K4133" i="1" s="1"/>
  <c r="K4134" i="1" a="1"/>
  <c r="K4134" i="1" s="1"/>
  <c r="K4135" i="1" a="1"/>
  <c r="K4135" i="1" s="1"/>
  <c r="K4136" i="1" a="1"/>
  <c r="K4136" i="1" s="1"/>
  <c r="K4137" i="1" a="1"/>
  <c r="K4137" i="1" s="1"/>
  <c r="K4138" i="1" a="1"/>
  <c r="K4138" i="1" s="1"/>
  <c r="K4139" i="1" a="1"/>
  <c r="K4139" i="1" s="1"/>
  <c r="K4140" i="1" a="1"/>
  <c r="K4140" i="1" s="1"/>
  <c r="K4141" i="1" a="1"/>
  <c r="K4141" i="1" s="1"/>
  <c r="K4142" i="1" a="1"/>
  <c r="K4142" i="1" s="1"/>
  <c r="K4143" i="1" a="1"/>
  <c r="K4143" i="1" s="1"/>
  <c r="K4144" i="1" a="1"/>
  <c r="K4144" i="1" s="1"/>
  <c r="K4145" i="1" a="1"/>
  <c r="K4145" i="1" s="1"/>
  <c r="K4146" i="1" a="1"/>
  <c r="K4146" i="1" s="1"/>
  <c r="K4147" i="1" a="1"/>
  <c r="K4147" i="1" s="1"/>
  <c r="K4148" i="1" a="1"/>
  <c r="K4148" i="1" s="1"/>
  <c r="K4149" i="1" a="1"/>
  <c r="K4149" i="1" s="1"/>
  <c r="K4150" i="1" a="1"/>
  <c r="K4150" i="1" s="1"/>
  <c r="K4151" i="1" a="1"/>
  <c r="K4151" i="1" s="1"/>
  <c r="K4152" i="1" a="1"/>
  <c r="K4152" i="1" s="1"/>
  <c r="K4153" i="1" a="1"/>
  <c r="K4153" i="1" s="1"/>
  <c r="K4154" i="1" a="1"/>
  <c r="K4154" i="1" s="1"/>
  <c r="K4155" i="1" a="1"/>
  <c r="K4155" i="1" s="1"/>
  <c r="K4156" i="1" a="1"/>
  <c r="K4156" i="1" s="1"/>
  <c r="K4157" i="1" a="1"/>
  <c r="K4157" i="1" s="1"/>
  <c r="K4158" i="1" a="1"/>
  <c r="K4158" i="1" s="1"/>
  <c r="K4159" i="1" a="1"/>
  <c r="K4159" i="1" s="1"/>
  <c r="K4160" i="1" a="1"/>
  <c r="K4160" i="1" s="1"/>
  <c r="K4161" i="1" a="1"/>
  <c r="K4161" i="1" s="1"/>
  <c r="K4162" i="1" a="1"/>
  <c r="K4162" i="1" s="1"/>
  <c r="K4163" i="1" a="1"/>
  <c r="K4163" i="1" s="1"/>
  <c r="K4164" i="1" a="1"/>
  <c r="K4164" i="1" s="1"/>
  <c r="K4165" i="1" a="1"/>
  <c r="K4165" i="1" s="1"/>
  <c r="K4166" i="1" a="1"/>
  <c r="K4166" i="1" s="1"/>
  <c r="K4167" i="1" a="1"/>
  <c r="K4167" i="1" s="1"/>
  <c r="K4168" i="1" a="1"/>
  <c r="K4168" i="1" s="1"/>
  <c r="K4169" i="1" a="1"/>
  <c r="K4169" i="1" s="1"/>
  <c r="K4170" i="1" a="1"/>
  <c r="K4170" i="1" s="1"/>
  <c r="K4171" i="1" a="1"/>
  <c r="K4171" i="1" s="1"/>
  <c r="K4172" i="1" a="1"/>
  <c r="K4172" i="1" s="1"/>
  <c r="K4173" i="1" a="1"/>
  <c r="K4173" i="1" s="1"/>
  <c r="K4174" i="1" a="1"/>
  <c r="K4174" i="1" s="1"/>
  <c r="K4175" i="1" a="1"/>
  <c r="K4175" i="1" s="1"/>
  <c r="K4176" i="1" a="1"/>
  <c r="K4176" i="1" s="1"/>
  <c r="K4177" i="1" a="1"/>
  <c r="K4177" i="1" s="1"/>
  <c r="K4178" i="1" a="1"/>
  <c r="K4178" i="1" s="1"/>
  <c r="K4179" i="1" a="1"/>
  <c r="K4179" i="1" s="1"/>
  <c r="K4180" i="1" a="1"/>
  <c r="K4180" i="1" s="1"/>
  <c r="K4181" i="1" a="1"/>
  <c r="K4181" i="1" s="1"/>
  <c r="K4182" i="1" a="1"/>
  <c r="K4182" i="1" s="1"/>
  <c r="K4183" i="1" a="1"/>
  <c r="K4183" i="1" s="1"/>
  <c r="K4184" i="1" a="1"/>
  <c r="K4184" i="1" s="1"/>
  <c r="K4185" i="1" a="1"/>
  <c r="K4185" i="1" s="1"/>
  <c r="K4186" i="1" a="1"/>
  <c r="K4186" i="1" s="1"/>
  <c r="K4187" i="1" a="1"/>
  <c r="K4187" i="1" s="1"/>
  <c r="K4188" i="1" a="1"/>
  <c r="K4188" i="1" s="1"/>
  <c r="K4189" i="1" a="1"/>
  <c r="K4189" i="1" s="1"/>
  <c r="K4190" i="1" a="1"/>
  <c r="K4190" i="1" s="1"/>
  <c r="K4191" i="1" a="1"/>
  <c r="K4191" i="1" s="1"/>
  <c r="K4192" i="1" a="1"/>
  <c r="K4192" i="1" s="1"/>
  <c r="K4193" i="1" a="1"/>
  <c r="K4193" i="1" s="1"/>
  <c r="K4194" i="1" a="1"/>
  <c r="K4194" i="1" s="1"/>
  <c r="K4195" i="1" a="1"/>
  <c r="K4195" i="1" s="1"/>
  <c r="K4196" i="1" a="1"/>
  <c r="K4196" i="1" s="1"/>
  <c r="K4197" i="1" a="1"/>
  <c r="K4197" i="1" s="1"/>
  <c r="K4198" i="1" a="1"/>
  <c r="K4198" i="1" s="1"/>
  <c r="K4199" i="1" a="1"/>
  <c r="K4199" i="1" s="1"/>
  <c r="K4200" i="1" a="1"/>
  <c r="K4200" i="1" s="1"/>
  <c r="K4201" i="1" a="1"/>
  <c r="K4201" i="1" s="1"/>
  <c r="K4202" i="1" a="1"/>
  <c r="K4202" i="1" s="1"/>
  <c r="K4203" i="1" a="1"/>
  <c r="K4203" i="1" s="1"/>
  <c r="K4204" i="1" a="1"/>
  <c r="K4204" i="1" s="1"/>
  <c r="K4205" i="1" a="1"/>
  <c r="K4205" i="1" s="1"/>
  <c r="K4206" i="1" a="1"/>
  <c r="K4206" i="1" s="1"/>
  <c r="K4207" i="1" a="1"/>
  <c r="K4207" i="1" s="1"/>
  <c r="K4208" i="1" a="1"/>
  <c r="K4208" i="1" s="1"/>
  <c r="K4209" i="1" a="1"/>
  <c r="K4209" i="1" s="1"/>
  <c r="K4210" i="1" a="1"/>
  <c r="K4210" i="1" s="1"/>
  <c r="K4211" i="1" a="1"/>
  <c r="K4211" i="1" s="1"/>
  <c r="K4212" i="1" a="1"/>
  <c r="K4212" i="1" s="1"/>
  <c r="K4213" i="1" a="1"/>
  <c r="K4213" i="1" s="1"/>
  <c r="K4214" i="1" a="1"/>
  <c r="K4214" i="1" s="1"/>
  <c r="K4215" i="1" a="1"/>
  <c r="K4215" i="1" s="1"/>
  <c r="K4216" i="1" a="1"/>
  <c r="K4216" i="1" s="1"/>
  <c r="K4217" i="1" a="1"/>
  <c r="K4217" i="1" s="1"/>
  <c r="K4218" i="1" a="1"/>
  <c r="K4218" i="1" s="1"/>
  <c r="K4219" i="1" a="1"/>
  <c r="K4219" i="1" s="1"/>
  <c r="K4220" i="1" a="1"/>
  <c r="K4220" i="1" s="1"/>
  <c r="K4221" i="1" a="1"/>
  <c r="K4221" i="1" s="1"/>
  <c r="K4222" i="1" a="1"/>
  <c r="K4222" i="1" s="1"/>
  <c r="K4223" i="1" a="1"/>
  <c r="K4223" i="1" s="1"/>
  <c r="K4224" i="1" a="1"/>
  <c r="K4224" i="1" s="1"/>
  <c r="K4225" i="1" a="1"/>
  <c r="K4225" i="1" s="1"/>
  <c r="K4226" i="1" a="1"/>
  <c r="K4226" i="1" s="1"/>
  <c r="K4227" i="1" a="1"/>
  <c r="K4227" i="1" s="1"/>
  <c r="K4228" i="1" a="1"/>
  <c r="K4228" i="1" s="1"/>
  <c r="K4229" i="1" a="1"/>
  <c r="K4229" i="1" s="1"/>
  <c r="K4230" i="1" a="1"/>
  <c r="K4230" i="1" s="1"/>
  <c r="K4231" i="1" a="1"/>
  <c r="K4231" i="1" s="1"/>
  <c r="K4232" i="1" a="1"/>
  <c r="K4232" i="1" s="1"/>
  <c r="K4233" i="1" a="1"/>
  <c r="K4233" i="1" s="1"/>
  <c r="K4234" i="1" a="1"/>
  <c r="K4234" i="1" s="1"/>
  <c r="K4235" i="1" a="1"/>
  <c r="K4235" i="1" s="1"/>
  <c r="K4236" i="1" a="1"/>
  <c r="K4236" i="1" s="1"/>
  <c r="K4237" i="1" a="1"/>
  <c r="K4237" i="1" s="1"/>
  <c r="K4238" i="1" a="1"/>
  <c r="K4238" i="1" s="1"/>
  <c r="K4239" i="1" a="1"/>
  <c r="K4239" i="1" s="1"/>
  <c r="K4240" i="1" a="1"/>
  <c r="K4240" i="1" s="1"/>
  <c r="K4241" i="1" a="1"/>
  <c r="K4241" i="1" s="1"/>
  <c r="K4242" i="1" a="1"/>
  <c r="K4242" i="1" s="1"/>
  <c r="K4243" i="1" a="1"/>
  <c r="K4243" i="1" s="1"/>
  <c r="K4244" i="1" a="1"/>
  <c r="K4244" i="1" s="1"/>
  <c r="K4245" i="1" a="1"/>
  <c r="K4245" i="1" s="1"/>
  <c r="K4246" i="1" a="1"/>
  <c r="K4246" i="1" s="1"/>
  <c r="K4247" i="1" a="1"/>
  <c r="K4247" i="1" s="1"/>
  <c r="K4248" i="1" a="1"/>
  <c r="K4248" i="1" s="1"/>
  <c r="K4249" i="1" a="1"/>
  <c r="K4249" i="1" s="1"/>
  <c r="K4250" i="1" a="1"/>
  <c r="K4250" i="1" s="1"/>
  <c r="K4251" i="1" a="1"/>
  <c r="K4251" i="1" s="1"/>
  <c r="K4252" i="1" a="1"/>
  <c r="K4252" i="1" s="1"/>
  <c r="K4253" i="1" a="1"/>
  <c r="K4253" i="1" s="1"/>
  <c r="K4254" i="1" a="1"/>
  <c r="K4254" i="1" s="1"/>
  <c r="K4255" i="1" a="1"/>
  <c r="K4255" i="1" s="1"/>
  <c r="K4256" i="1" a="1"/>
  <c r="K4256" i="1" s="1"/>
  <c r="K4257" i="1" a="1"/>
  <c r="K4257" i="1" s="1"/>
  <c r="K4258" i="1" a="1"/>
  <c r="K4258" i="1" s="1"/>
  <c r="K4259" i="1" a="1"/>
  <c r="K4259" i="1" s="1"/>
  <c r="K4260" i="1" a="1"/>
  <c r="K4260" i="1" s="1"/>
  <c r="K4261" i="1" a="1"/>
  <c r="K4261" i="1" s="1"/>
  <c r="K4262" i="1" a="1"/>
  <c r="K4262" i="1" s="1"/>
  <c r="K4263" i="1" a="1"/>
  <c r="K4263" i="1" s="1"/>
  <c r="K4264" i="1" a="1"/>
  <c r="K4264" i="1" s="1"/>
  <c r="K4265" i="1" a="1"/>
  <c r="K4265" i="1" s="1"/>
  <c r="K4266" i="1" a="1"/>
  <c r="K4266" i="1" s="1"/>
  <c r="K4267" i="1" a="1"/>
  <c r="K4267" i="1" s="1"/>
  <c r="K4268" i="1" a="1"/>
  <c r="K4268" i="1" s="1"/>
  <c r="K4269" i="1" a="1"/>
  <c r="K4269" i="1" s="1"/>
  <c r="K4270" i="1" a="1"/>
  <c r="K4270" i="1" s="1"/>
  <c r="K4271" i="1" a="1"/>
  <c r="K4271" i="1" s="1"/>
  <c r="K4272" i="1" a="1"/>
  <c r="K4272" i="1" s="1"/>
  <c r="K4273" i="1" a="1"/>
  <c r="K4273" i="1" s="1"/>
  <c r="K4274" i="1" a="1"/>
  <c r="K4274" i="1" s="1"/>
  <c r="K4275" i="1" a="1"/>
  <c r="K4275" i="1" s="1"/>
  <c r="K4276" i="1" a="1"/>
  <c r="K4276" i="1" s="1"/>
  <c r="K4277" i="1" a="1"/>
  <c r="K4277" i="1" s="1"/>
  <c r="K4278" i="1" a="1"/>
  <c r="K4278" i="1" s="1"/>
  <c r="K4279" i="1" a="1"/>
  <c r="K4279" i="1" s="1"/>
  <c r="K4280" i="1" a="1"/>
  <c r="K4280" i="1" s="1"/>
  <c r="K4281" i="1" a="1"/>
  <c r="K4281" i="1" s="1"/>
  <c r="K4282" i="1" a="1"/>
  <c r="K4282" i="1" s="1"/>
  <c r="K4283" i="1" a="1"/>
  <c r="K4283" i="1" s="1"/>
  <c r="K4284" i="1" a="1"/>
  <c r="K4284" i="1" s="1"/>
  <c r="K4285" i="1" a="1"/>
  <c r="K4285" i="1" s="1"/>
  <c r="K4286" i="1" a="1"/>
  <c r="K4286" i="1" s="1"/>
  <c r="K4287" i="1" a="1"/>
  <c r="K4287" i="1" s="1"/>
  <c r="K4288" i="1" a="1"/>
  <c r="K4288" i="1" s="1"/>
  <c r="K4289" i="1" a="1"/>
  <c r="K4289" i="1" s="1"/>
  <c r="K4290" i="1" a="1"/>
  <c r="K4290" i="1" s="1"/>
  <c r="K4291" i="1" a="1"/>
  <c r="K4291" i="1" s="1"/>
  <c r="K4292" i="1" a="1"/>
  <c r="K4292" i="1" s="1"/>
  <c r="K4293" i="1" a="1"/>
  <c r="K4293" i="1" s="1"/>
  <c r="K4294" i="1" a="1"/>
  <c r="K4294" i="1" s="1"/>
  <c r="K4295" i="1" a="1"/>
  <c r="K4295" i="1" s="1"/>
  <c r="K4296" i="1" a="1"/>
  <c r="K4296" i="1" s="1"/>
  <c r="K4297" i="1" a="1"/>
  <c r="K4297" i="1" s="1"/>
  <c r="K4298" i="1" a="1"/>
  <c r="K4298" i="1" s="1"/>
  <c r="K4299" i="1" a="1"/>
  <c r="K4299" i="1" s="1"/>
  <c r="K4300" i="1" a="1"/>
  <c r="K4300" i="1" s="1"/>
  <c r="K4301" i="1" a="1"/>
  <c r="K4301" i="1" s="1"/>
  <c r="K4302" i="1" a="1"/>
  <c r="K4302" i="1" s="1"/>
  <c r="K4303" i="1" a="1"/>
  <c r="K4303" i="1" s="1"/>
  <c r="K4304" i="1" a="1"/>
  <c r="K4304" i="1" s="1"/>
  <c r="K4305" i="1" a="1"/>
  <c r="K4305" i="1" s="1"/>
  <c r="K4306" i="1" a="1"/>
  <c r="K4306" i="1" s="1"/>
  <c r="K4307" i="1" a="1"/>
  <c r="K4307" i="1" s="1"/>
  <c r="K4308" i="1" a="1"/>
  <c r="K4308" i="1" s="1"/>
  <c r="K4309" i="1" a="1"/>
  <c r="K4309" i="1" s="1"/>
  <c r="K4310" i="1" a="1"/>
  <c r="K4310" i="1" s="1"/>
  <c r="K4311" i="1" a="1"/>
  <c r="K4311" i="1" s="1"/>
  <c r="K4312" i="1" a="1"/>
  <c r="K4312" i="1" s="1"/>
  <c r="K4313" i="1" a="1"/>
  <c r="K4313" i="1" s="1"/>
  <c r="K4314" i="1" a="1"/>
  <c r="K4314" i="1" s="1"/>
  <c r="K4315" i="1" a="1"/>
  <c r="K4315" i="1" s="1"/>
  <c r="K4316" i="1" a="1"/>
  <c r="K4316" i="1" s="1"/>
  <c r="K4317" i="1" a="1"/>
  <c r="K4317" i="1" s="1"/>
  <c r="K4318" i="1" a="1"/>
  <c r="K4318" i="1" s="1"/>
  <c r="K4319" i="1" a="1"/>
  <c r="K4319" i="1" s="1"/>
  <c r="K4320" i="1" a="1"/>
  <c r="K4320" i="1" s="1"/>
  <c r="K4321" i="1" a="1"/>
  <c r="K4321" i="1" s="1"/>
  <c r="K4322" i="1" a="1"/>
  <c r="K4322" i="1" s="1"/>
  <c r="K4323" i="1" a="1"/>
  <c r="K4323" i="1" s="1"/>
  <c r="K4324" i="1" a="1"/>
  <c r="K4324" i="1" s="1"/>
  <c r="K4325" i="1" a="1"/>
  <c r="K4325" i="1" s="1"/>
  <c r="K4326" i="1" a="1"/>
  <c r="K4326" i="1" s="1"/>
  <c r="K4327" i="1" a="1"/>
  <c r="K4327" i="1" s="1"/>
  <c r="K4328" i="1" a="1"/>
  <c r="K4328" i="1" s="1"/>
  <c r="K4329" i="1" a="1"/>
  <c r="K4329" i="1" s="1"/>
  <c r="K4330" i="1" a="1"/>
  <c r="K4330" i="1" s="1"/>
  <c r="K4331" i="1" a="1"/>
  <c r="K4331" i="1" s="1"/>
  <c r="K4332" i="1" a="1"/>
  <c r="K4332" i="1" s="1"/>
  <c r="K4333" i="1" a="1"/>
  <c r="K4333" i="1" s="1"/>
  <c r="K4334" i="1" a="1"/>
  <c r="K4334" i="1" s="1"/>
  <c r="K4335" i="1" a="1"/>
  <c r="K4335" i="1" s="1"/>
  <c r="K4336" i="1" a="1"/>
  <c r="K4336" i="1" s="1"/>
  <c r="K4337" i="1" a="1"/>
  <c r="K4337" i="1" s="1"/>
  <c r="K4338" i="1" a="1"/>
  <c r="K4338" i="1" s="1"/>
  <c r="K4339" i="1" a="1"/>
  <c r="K4339" i="1" s="1"/>
  <c r="K4340" i="1" a="1"/>
  <c r="K4340" i="1" s="1"/>
  <c r="K4341" i="1" a="1"/>
  <c r="K4341" i="1" s="1"/>
  <c r="K4342" i="1" a="1"/>
  <c r="K4342" i="1" s="1"/>
  <c r="K4343" i="1" a="1"/>
  <c r="K4343" i="1" s="1"/>
  <c r="K4344" i="1" a="1"/>
  <c r="K4344" i="1" s="1"/>
  <c r="K4345" i="1" a="1"/>
  <c r="K4345" i="1" s="1"/>
  <c r="K4346" i="1" a="1"/>
  <c r="K4346" i="1" s="1"/>
  <c r="K4347" i="1" a="1"/>
  <c r="K4347" i="1" s="1"/>
  <c r="K4348" i="1" a="1"/>
  <c r="K4348" i="1" s="1"/>
  <c r="K4349" i="1" a="1"/>
  <c r="K4349" i="1" s="1"/>
  <c r="K4350" i="1" a="1"/>
  <c r="K4350" i="1" s="1"/>
  <c r="K4351" i="1" a="1"/>
  <c r="K4351" i="1" s="1"/>
  <c r="K4352" i="1" a="1"/>
  <c r="K4352" i="1" s="1"/>
  <c r="K4353" i="1" a="1"/>
  <c r="K4353" i="1" s="1"/>
  <c r="K4354" i="1" a="1"/>
  <c r="K4354" i="1" s="1"/>
  <c r="K4355" i="1" a="1"/>
  <c r="K4355" i="1" s="1"/>
  <c r="K4356" i="1" a="1"/>
  <c r="K4356" i="1" s="1"/>
  <c r="K4357" i="1" a="1"/>
  <c r="K4357" i="1" s="1"/>
  <c r="K4358" i="1" a="1"/>
  <c r="K4358" i="1" s="1"/>
  <c r="K4359" i="1" a="1"/>
  <c r="K4359" i="1" s="1"/>
  <c r="K4360" i="1" a="1"/>
  <c r="K4360" i="1" s="1"/>
  <c r="K4361" i="1" a="1"/>
  <c r="K4361" i="1" s="1"/>
  <c r="K4362" i="1" a="1"/>
  <c r="K4362" i="1" s="1"/>
  <c r="K4363" i="1" a="1"/>
  <c r="K4363" i="1" s="1"/>
  <c r="K4364" i="1" a="1"/>
  <c r="K4364" i="1" s="1"/>
  <c r="K4365" i="1" a="1"/>
  <c r="K4365" i="1" s="1"/>
  <c r="K4366" i="1" a="1"/>
  <c r="K4366" i="1" s="1"/>
  <c r="K4367" i="1" a="1"/>
  <c r="K4367" i="1" s="1"/>
  <c r="K4368" i="1" a="1"/>
  <c r="K4368" i="1" s="1"/>
  <c r="K4369" i="1" a="1"/>
  <c r="K4369" i="1" s="1"/>
  <c r="K4370" i="1" a="1"/>
  <c r="K4370" i="1" s="1"/>
  <c r="K4371" i="1" a="1"/>
  <c r="K4371" i="1" s="1"/>
  <c r="K4372" i="1" a="1"/>
  <c r="K4372" i="1" s="1"/>
  <c r="K4373" i="1" a="1"/>
  <c r="K4373" i="1" s="1"/>
  <c r="K4374" i="1" a="1"/>
  <c r="K4374" i="1" s="1"/>
  <c r="K4375" i="1" a="1"/>
  <c r="K4375" i="1" s="1"/>
  <c r="K4376" i="1" a="1"/>
  <c r="K4376" i="1" s="1"/>
  <c r="K4377" i="1" a="1"/>
  <c r="K4377" i="1" s="1"/>
  <c r="K4378" i="1" a="1"/>
  <c r="K4378" i="1" s="1"/>
  <c r="K4379" i="1" a="1"/>
  <c r="K4379" i="1" s="1"/>
  <c r="K4380" i="1" a="1"/>
  <c r="K4380" i="1" s="1"/>
  <c r="K4381" i="1" a="1"/>
  <c r="K4381" i="1" s="1"/>
  <c r="K4382" i="1" a="1"/>
  <c r="K4382" i="1" s="1"/>
  <c r="K4383" i="1" a="1"/>
  <c r="K4383" i="1" s="1"/>
  <c r="K4384" i="1" a="1"/>
  <c r="K4384" i="1" s="1"/>
  <c r="K4385" i="1" a="1"/>
  <c r="K4385" i="1" s="1"/>
  <c r="K4386" i="1" a="1"/>
  <c r="K4386" i="1" s="1"/>
  <c r="K4387" i="1" a="1"/>
  <c r="K4387" i="1" s="1"/>
  <c r="K4388" i="1" a="1"/>
  <c r="K4388" i="1" s="1"/>
  <c r="K4389" i="1" a="1"/>
  <c r="K4389" i="1" s="1"/>
  <c r="K4390" i="1" a="1"/>
  <c r="K4390" i="1" s="1"/>
  <c r="K4391" i="1" a="1"/>
  <c r="K4391" i="1" s="1"/>
  <c r="K4392" i="1" a="1"/>
  <c r="K4392" i="1" s="1"/>
  <c r="K4393" i="1" a="1"/>
  <c r="K4393" i="1" s="1"/>
  <c r="K4394" i="1" a="1"/>
  <c r="K4394" i="1" s="1"/>
  <c r="K4395" i="1" a="1"/>
  <c r="K4395" i="1" s="1"/>
  <c r="K4396" i="1" a="1"/>
  <c r="K4396" i="1" s="1"/>
  <c r="K4397" i="1" a="1"/>
  <c r="K4397" i="1" s="1"/>
  <c r="K4398" i="1" a="1"/>
  <c r="K4398" i="1" s="1"/>
  <c r="K4399" i="1" a="1"/>
  <c r="K4399" i="1" s="1"/>
  <c r="K4400" i="1" a="1"/>
  <c r="K4400" i="1" s="1"/>
  <c r="K4401" i="1" a="1"/>
  <c r="K4401" i="1" s="1"/>
  <c r="K4402" i="1" a="1"/>
  <c r="K4402" i="1" s="1"/>
  <c r="K4403" i="1" a="1"/>
  <c r="K4403" i="1" s="1"/>
  <c r="K4404" i="1" a="1"/>
  <c r="K4404" i="1" s="1"/>
  <c r="K4405" i="1" a="1"/>
  <c r="K4405" i="1" s="1"/>
  <c r="K4406" i="1" a="1"/>
  <c r="K4406" i="1" s="1"/>
  <c r="K4407" i="1" a="1"/>
  <c r="K4407" i="1" s="1"/>
  <c r="K4408" i="1" a="1"/>
  <c r="K4408" i="1" s="1"/>
  <c r="K4409" i="1" a="1"/>
  <c r="K4409" i="1" s="1"/>
  <c r="K4410" i="1" a="1"/>
  <c r="K4410" i="1" s="1"/>
  <c r="K4411" i="1" a="1"/>
  <c r="K4411" i="1" s="1"/>
  <c r="K4412" i="1" a="1"/>
  <c r="K4412" i="1" s="1"/>
  <c r="K4413" i="1" a="1"/>
  <c r="K4413" i="1" s="1"/>
  <c r="K4414" i="1" a="1"/>
  <c r="K4414" i="1" s="1"/>
  <c r="K4415" i="1" a="1"/>
  <c r="K4415" i="1" s="1"/>
  <c r="K4416" i="1" a="1"/>
  <c r="K4416" i="1" s="1"/>
  <c r="K4417" i="1" a="1"/>
  <c r="K4417" i="1" s="1"/>
  <c r="K4418" i="1" a="1"/>
  <c r="K4418" i="1" s="1"/>
  <c r="K4419" i="1" a="1"/>
  <c r="K4419" i="1" s="1"/>
  <c r="K4420" i="1" a="1"/>
  <c r="K4420" i="1" s="1"/>
  <c r="K4421" i="1" a="1"/>
  <c r="K4421" i="1" s="1"/>
  <c r="K4422" i="1" a="1"/>
  <c r="K4422" i="1" s="1"/>
  <c r="K4423" i="1" a="1"/>
  <c r="K4423" i="1" s="1"/>
  <c r="K4424" i="1" a="1"/>
  <c r="K4424" i="1" s="1"/>
  <c r="K4425" i="1" a="1"/>
  <c r="K4425" i="1" s="1"/>
  <c r="K4426" i="1" a="1"/>
  <c r="K4426" i="1" s="1"/>
  <c r="K4427" i="1" a="1"/>
  <c r="K4427" i="1" s="1"/>
  <c r="K4428" i="1" a="1"/>
  <c r="K4428" i="1" s="1"/>
  <c r="K4429" i="1" a="1"/>
  <c r="K4429" i="1" s="1"/>
  <c r="K4430" i="1" a="1"/>
  <c r="K4430" i="1" s="1"/>
  <c r="K4431" i="1" a="1"/>
  <c r="K4431" i="1" s="1"/>
  <c r="K4432" i="1" a="1"/>
  <c r="K4432" i="1" s="1"/>
  <c r="K4433" i="1" a="1"/>
  <c r="K4433" i="1" s="1"/>
  <c r="K4434" i="1" a="1"/>
  <c r="K4434" i="1" s="1"/>
  <c r="K4435" i="1" a="1"/>
  <c r="K4435" i="1" s="1"/>
  <c r="K4436" i="1" a="1"/>
  <c r="K4436" i="1" s="1"/>
  <c r="K4437" i="1" a="1"/>
  <c r="K4437" i="1" s="1"/>
  <c r="K4438" i="1" a="1"/>
  <c r="K4438" i="1" s="1"/>
  <c r="K4439" i="1" a="1"/>
  <c r="K4439" i="1" s="1"/>
  <c r="K4440" i="1" a="1"/>
  <c r="K4440" i="1" s="1"/>
  <c r="K4441" i="1" a="1"/>
  <c r="K4441" i="1" s="1"/>
  <c r="K4442" i="1" a="1"/>
  <c r="K4442" i="1" s="1"/>
  <c r="K4443" i="1" a="1"/>
  <c r="K4443" i="1" s="1"/>
  <c r="K4444" i="1" a="1"/>
  <c r="K4444" i="1" s="1"/>
  <c r="K4445" i="1" a="1"/>
  <c r="K4445" i="1" s="1"/>
  <c r="K4446" i="1" a="1"/>
  <c r="K4446" i="1" s="1"/>
  <c r="K4447" i="1" a="1"/>
  <c r="K4447" i="1" s="1"/>
  <c r="K4448" i="1" a="1"/>
  <c r="K4448" i="1" s="1"/>
  <c r="K4449" i="1" a="1"/>
  <c r="K4449" i="1" s="1"/>
  <c r="K4450" i="1" a="1"/>
  <c r="K4450" i="1" s="1"/>
  <c r="K4451" i="1" a="1"/>
  <c r="K4451" i="1" s="1"/>
  <c r="K4452" i="1" a="1"/>
  <c r="K4452" i="1" s="1"/>
  <c r="K4453" i="1" a="1"/>
  <c r="K4453" i="1" s="1"/>
  <c r="K4454" i="1" a="1"/>
  <c r="K4454" i="1" s="1"/>
  <c r="K4455" i="1" a="1"/>
  <c r="K4455" i="1" s="1"/>
  <c r="K4456" i="1" a="1"/>
  <c r="K4456" i="1" s="1"/>
  <c r="K4457" i="1" a="1"/>
  <c r="K4457" i="1" s="1"/>
  <c r="K4458" i="1" a="1"/>
  <c r="K4458" i="1" s="1"/>
  <c r="K4459" i="1" a="1"/>
  <c r="K4459" i="1" s="1"/>
  <c r="K4460" i="1" a="1"/>
  <c r="K4460" i="1" s="1"/>
  <c r="K4461" i="1" a="1"/>
  <c r="K4461" i="1" s="1"/>
  <c r="K4462" i="1" a="1"/>
  <c r="K4462" i="1" s="1"/>
  <c r="K4463" i="1" a="1"/>
  <c r="K4463" i="1" s="1"/>
  <c r="K4464" i="1" a="1"/>
  <c r="K4464" i="1" s="1"/>
  <c r="K4465" i="1" a="1"/>
  <c r="K4465" i="1" s="1"/>
  <c r="K4466" i="1" a="1"/>
  <c r="K4466" i="1" s="1"/>
  <c r="K4467" i="1" a="1"/>
  <c r="K4467" i="1" s="1"/>
  <c r="K4468" i="1" a="1"/>
  <c r="K4468" i="1" s="1"/>
  <c r="K4469" i="1" a="1"/>
  <c r="K4469" i="1" s="1"/>
  <c r="K4470" i="1" a="1"/>
  <c r="K4470" i="1" s="1"/>
  <c r="K4471" i="1" a="1"/>
  <c r="K4471" i="1" s="1"/>
  <c r="K4472" i="1" a="1"/>
  <c r="K4472" i="1" s="1"/>
  <c r="K4473" i="1" a="1"/>
  <c r="K4473" i="1" s="1"/>
  <c r="K4474" i="1" a="1"/>
  <c r="K4474" i="1" s="1"/>
  <c r="K4475" i="1" a="1"/>
  <c r="K4475" i="1" s="1"/>
  <c r="K4476" i="1" a="1"/>
  <c r="K4476" i="1" s="1"/>
  <c r="K4477" i="1" a="1"/>
  <c r="K4477" i="1" s="1"/>
  <c r="K4478" i="1" a="1"/>
  <c r="K4478" i="1" s="1"/>
  <c r="K4479" i="1" a="1"/>
  <c r="K4479" i="1" s="1"/>
  <c r="K4480" i="1" a="1"/>
  <c r="K4480" i="1" s="1"/>
  <c r="K4481" i="1" a="1"/>
  <c r="K4481" i="1" s="1"/>
  <c r="K4482" i="1" a="1"/>
  <c r="K4482" i="1" s="1"/>
  <c r="K4483" i="1" a="1"/>
  <c r="K4483" i="1" s="1"/>
  <c r="K4484" i="1" a="1"/>
  <c r="K4484" i="1" s="1"/>
  <c r="K4485" i="1" a="1"/>
  <c r="K4485" i="1" s="1"/>
  <c r="K4486" i="1" a="1"/>
  <c r="K4486" i="1" s="1"/>
  <c r="K4487" i="1" a="1"/>
  <c r="K4487" i="1" s="1"/>
  <c r="K4488" i="1" a="1"/>
  <c r="K4488" i="1" s="1"/>
  <c r="K4489" i="1" a="1"/>
  <c r="K4489" i="1" s="1"/>
  <c r="K4490" i="1" a="1"/>
  <c r="K4490" i="1" s="1"/>
  <c r="K4491" i="1" a="1"/>
  <c r="K4491" i="1" s="1"/>
  <c r="K4492" i="1" a="1"/>
  <c r="K4492" i="1" s="1"/>
  <c r="K4493" i="1" a="1"/>
  <c r="K4493" i="1" s="1"/>
  <c r="K4494" i="1" a="1"/>
  <c r="K4494" i="1" s="1"/>
  <c r="K4495" i="1" a="1"/>
  <c r="K4495" i="1" s="1"/>
  <c r="K4496" i="1" a="1"/>
  <c r="K4496" i="1" s="1"/>
  <c r="K4497" i="1" a="1"/>
  <c r="K4497" i="1" s="1"/>
  <c r="K4498" i="1" a="1"/>
  <c r="K4498" i="1" s="1"/>
  <c r="K4499" i="1" a="1"/>
  <c r="K4499" i="1" s="1"/>
  <c r="K4500" i="1" a="1"/>
  <c r="K4500" i="1" s="1"/>
  <c r="K4501" i="1" a="1"/>
  <c r="K4501" i="1" s="1"/>
  <c r="K4502" i="1" a="1"/>
  <c r="K4502" i="1" s="1"/>
  <c r="K4503" i="1" a="1"/>
  <c r="K4503" i="1" s="1"/>
  <c r="K4504" i="1" a="1"/>
  <c r="K4504" i="1" s="1"/>
  <c r="K4505" i="1" a="1"/>
  <c r="K4505" i="1" s="1"/>
  <c r="K4506" i="1" a="1"/>
  <c r="K4506" i="1" s="1"/>
  <c r="K4507" i="1" a="1"/>
  <c r="K4507" i="1" s="1"/>
  <c r="K4508" i="1" a="1"/>
  <c r="K4508" i="1" s="1"/>
  <c r="K4509" i="1" a="1"/>
  <c r="K4509" i="1" s="1"/>
  <c r="K4510" i="1" a="1"/>
  <c r="K4510" i="1" s="1"/>
  <c r="K4511" i="1" a="1"/>
  <c r="K4511" i="1" s="1"/>
  <c r="K4512" i="1" a="1"/>
  <c r="K4512" i="1" s="1"/>
  <c r="K4513" i="1" a="1"/>
  <c r="K4513" i="1" s="1"/>
  <c r="K4514" i="1" a="1"/>
  <c r="K4514" i="1" s="1"/>
  <c r="K4515" i="1" a="1"/>
  <c r="K4515" i="1" s="1"/>
  <c r="K4516" i="1" a="1"/>
  <c r="K4516" i="1" s="1"/>
  <c r="K4517" i="1" a="1"/>
  <c r="K4517" i="1" s="1"/>
  <c r="K4518" i="1" a="1"/>
  <c r="K4518" i="1" s="1"/>
  <c r="K4519" i="1" a="1"/>
  <c r="K4519" i="1" s="1"/>
  <c r="K4520" i="1" a="1"/>
  <c r="K4520" i="1" s="1"/>
  <c r="K4521" i="1" a="1"/>
  <c r="K4521" i="1" s="1"/>
  <c r="K4522" i="1" a="1"/>
  <c r="K4522" i="1" s="1"/>
  <c r="K4523" i="1" a="1"/>
  <c r="K4523" i="1" s="1"/>
  <c r="K4524" i="1" a="1"/>
  <c r="K4524" i="1" s="1"/>
  <c r="K4525" i="1" a="1"/>
  <c r="K4525" i="1" s="1"/>
  <c r="K4526" i="1" a="1"/>
  <c r="K4526" i="1" s="1"/>
  <c r="K4527" i="1" a="1"/>
  <c r="K4527" i="1" s="1"/>
  <c r="K4528" i="1" a="1"/>
  <c r="K4528" i="1" s="1"/>
  <c r="K4529" i="1" a="1"/>
  <c r="K4529" i="1" s="1"/>
  <c r="K4530" i="1" a="1"/>
  <c r="K4530" i="1" s="1"/>
  <c r="K4531" i="1" a="1"/>
  <c r="K4531" i="1" s="1"/>
  <c r="K4532" i="1" a="1"/>
  <c r="K4532" i="1" s="1"/>
  <c r="K4533" i="1" a="1"/>
  <c r="K4533" i="1" s="1"/>
  <c r="K4534" i="1" a="1"/>
  <c r="K4534" i="1" s="1"/>
  <c r="K4535" i="1" a="1"/>
  <c r="K4535" i="1" s="1"/>
  <c r="K4536" i="1" a="1"/>
  <c r="K4536" i="1" s="1"/>
  <c r="K4537" i="1" a="1"/>
  <c r="K4537" i="1" s="1"/>
  <c r="K4538" i="1" a="1"/>
  <c r="K4538" i="1" s="1"/>
  <c r="K4539" i="1" a="1"/>
  <c r="K4539" i="1" s="1"/>
  <c r="K4540" i="1" a="1"/>
  <c r="K4540" i="1" s="1"/>
  <c r="K4541" i="1" a="1"/>
  <c r="K4541" i="1" s="1"/>
  <c r="K4542" i="1" a="1"/>
  <c r="K4542" i="1" s="1"/>
  <c r="K4543" i="1" a="1"/>
  <c r="K4543" i="1" s="1"/>
  <c r="K4544" i="1" a="1"/>
  <c r="K4544" i="1" s="1"/>
  <c r="K4545" i="1" a="1"/>
  <c r="K4545" i="1" s="1"/>
  <c r="K4546" i="1" a="1"/>
  <c r="K4546" i="1" s="1"/>
  <c r="K4547" i="1" a="1"/>
  <c r="K4547" i="1" s="1"/>
  <c r="K4548" i="1" a="1"/>
  <c r="K4548" i="1" s="1"/>
  <c r="K4549" i="1" a="1"/>
  <c r="K4549" i="1" s="1"/>
  <c r="K4550" i="1" a="1"/>
  <c r="K4550" i="1" s="1"/>
  <c r="K4551" i="1" a="1"/>
  <c r="K4551" i="1" s="1"/>
  <c r="K4552" i="1" a="1"/>
  <c r="K4552" i="1" s="1"/>
  <c r="K4553" i="1" a="1"/>
  <c r="K4553" i="1" s="1"/>
  <c r="K4554" i="1" a="1"/>
  <c r="K4554" i="1" s="1"/>
  <c r="K4555" i="1" a="1"/>
  <c r="K4555" i="1" s="1"/>
  <c r="K4556" i="1" a="1"/>
  <c r="K4556" i="1" s="1"/>
  <c r="K4557" i="1" a="1"/>
  <c r="K4557" i="1" s="1"/>
  <c r="K4558" i="1" a="1"/>
  <c r="K4558" i="1" s="1"/>
  <c r="K4559" i="1" a="1"/>
  <c r="K4559" i="1" s="1"/>
  <c r="K4560" i="1" a="1"/>
  <c r="K4560" i="1" s="1"/>
  <c r="K4561" i="1" a="1"/>
  <c r="K4561" i="1" s="1"/>
  <c r="K4562" i="1" a="1"/>
  <c r="K4562" i="1" s="1"/>
  <c r="K4563" i="1" a="1"/>
  <c r="K4563" i="1" s="1"/>
  <c r="K4564" i="1" a="1"/>
  <c r="K4564" i="1" s="1"/>
  <c r="K4565" i="1" a="1"/>
  <c r="K4565" i="1" s="1"/>
  <c r="K4566" i="1" a="1"/>
  <c r="K4566" i="1" s="1"/>
  <c r="K4567" i="1" a="1"/>
  <c r="K4567" i="1" s="1"/>
  <c r="K4568" i="1" a="1"/>
  <c r="K4568" i="1" s="1"/>
  <c r="K4569" i="1" a="1"/>
  <c r="K4569" i="1" s="1"/>
  <c r="K4570" i="1" a="1"/>
  <c r="K4570" i="1" s="1"/>
  <c r="K4571" i="1" a="1"/>
  <c r="K4571" i="1" s="1"/>
  <c r="K4572" i="1" a="1"/>
  <c r="K4572" i="1" s="1"/>
  <c r="K4573" i="1" a="1"/>
  <c r="K4573" i="1" s="1"/>
  <c r="K4574" i="1" a="1"/>
  <c r="K4574" i="1" s="1"/>
  <c r="K4575" i="1" a="1"/>
  <c r="K4575" i="1" s="1"/>
  <c r="K4576" i="1" a="1"/>
  <c r="K4576" i="1" s="1"/>
  <c r="K4577" i="1" a="1"/>
  <c r="K4577" i="1" s="1"/>
  <c r="K4578" i="1" a="1"/>
  <c r="K4578" i="1" s="1"/>
  <c r="K4579" i="1" a="1"/>
  <c r="K4579" i="1" s="1"/>
  <c r="K4580" i="1" a="1"/>
  <c r="K4580" i="1" s="1"/>
  <c r="K4581" i="1" a="1"/>
  <c r="K4581" i="1" s="1"/>
  <c r="K4582" i="1" a="1"/>
  <c r="K4582" i="1" s="1"/>
  <c r="K4583" i="1" a="1"/>
  <c r="K4583" i="1" s="1"/>
  <c r="K4584" i="1" a="1"/>
  <c r="K4584" i="1" s="1"/>
  <c r="K4585" i="1" a="1"/>
  <c r="K4585" i="1" s="1"/>
  <c r="K4586" i="1" a="1"/>
  <c r="K4586" i="1" s="1"/>
  <c r="K4587" i="1" a="1"/>
  <c r="K4587" i="1" s="1"/>
  <c r="K4588" i="1" a="1"/>
  <c r="K4588" i="1" s="1"/>
  <c r="K4589" i="1" a="1"/>
  <c r="K4589" i="1" s="1"/>
  <c r="K4590" i="1" a="1"/>
  <c r="K4590" i="1" s="1"/>
  <c r="K4591" i="1" a="1"/>
  <c r="K4591" i="1" s="1"/>
  <c r="K4592" i="1" a="1"/>
  <c r="K4592" i="1" s="1"/>
  <c r="K4593" i="1" a="1"/>
  <c r="K4593" i="1" s="1"/>
  <c r="K4594" i="1" a="1"/>
  <c r="K4594" i="1" s="1"/>
  <c r="K4595" i="1" a="1"/>
  <c r="K4595" i="1" s="1"/>
  <c r="K4596" i="1" a="1"/>
  <c r="K4596" i="1" s="1"/>
  <c r="K4597" i="1" a="1"/>
  <c r="K4597" i="1" s="1"/>
  <c r="K4598" i="1" a="1"/>
  <c r="K4598" i="1" s="1"/>
  <c r="K4599" i="1" a="1"/>
  <c r="K4599" i="1" s="1"/>
  <c r="K4600" i="1" a="1"/>
  <c r="K4600" i="1" s="1"/>
  <c r="K4601" i="1" a="1"/>
  <c r="K4601" i="1" s="1"/>
  <c r="K4602" i="1" a="1"/>
  <c r="K4602" i="1" s="1"/>
  <c r="K4603" i="1" a="1"/>
  <c r="K4603" i="1" s="1"/>
  <c r="K4604" i="1" a="1"/>
  <c r="K4604" i="1" s="1"/>
  <c r="K4605" i="1" a="1"/>
  <c r="K4605" i="1" s="1"/>
  <c r="K4606" i="1" a="1"/>
  <c r="K4606" i="1" s="1"/>
  <c r="K4607" i="1" a="1"/>
  <c r="K4607" i="1" s="1"/>
  <c r="K4608" i="1" a="1"/>
  <c r="K4608" i="1" s="1"/>
  <c r="K4609" i="1" a="1"/>
  <c r="K4609" i="1" s="1"/>
  <c r="K4610" i="1" a="1"/>
  <c r="K4610" i="1" s="1"/>
  <c r="K4611" i="1" a="1"/>
  <c r="K4611" i="1" s="1"/>
  <c r="K4612" i="1" a="1"/>
  <c r="K4612" i="1" s="1"/>
  <c r="K4613" i="1" a="1"/>
  <c r="K4613" i="1" s="1"/>
  <c r="K4614" i="1" a="1"/>
  <c r="K4614" i="1" s="1"/>
  <c r="K4615" i="1" a="1"/>
  <c r="K4615" i="1" s="1"/>
  <c r="K4616" i="1" a="1"/>
  <c r="K4616" i="1" s="1"/>
  <c r="K4617" i="1" a="1"/>
  <c r="K4617" i="1" s="1"/>
  <c r="K4618" i="1" a="1"/>
  <c r="K4618" i="1" s="1"/>
  <c r="K4619" i="1" a="1"/>
  <c r="K4619" i="1" s="1"/>
  <c r="K4620" i="1" a="1"/>
  <c r="K4620" i="1" s="1"/>
  <c r="K4621" i="1" a="1"/>
  <c r="K4621" i="1" s="1"/>
  <c r="K4622" i="1" a="1"/>
  <c r="K4622" i="1" s="1"/>
  <c r="K4623" i="1" a="1"/>
  <c r="K4623" i="1" s="1"/>
  <c r="K4624" i="1" a="1"/>
  <c r="K4624" i="1" s="1"/>
  <c r="K4625" i="1" a="1"/>
  <c r="K4625" i="1" s="1"/>
  <c r="K4626" i="1" a="1"/>
  <c r="K4626" i="1" s="1"/>
  <c r="K4627" i="1" a="1"/>
  <c r="K4627" i="1" s="1"/>
  <c r="K4628" i="1" a="1"/>
  <c r="K4628" i="1" s="1"/>
  <c r="K4629" i="1" a="1"/>
  <c r="K4629" i="1" s="1"/>
  <c r="K4630" i="1" a="1"/>
  <c r="K4630" i="1" s="1"/>
  <c r="K4631" i="1" a="1"/>
  <c r="K4631" i="1" s="1"/>
  <c r="K4632" i="1" a="1"/>
  <c r="K4632" i="1" s="1"/>
  <c r="K4633" i="1" a="1"/>
  <c r="K4633" i="1" s="1"/>
  <c r="K4634" i="1" a="1"/>
  <c r="K4634" i="1" s="1"/>
  <c r="K4635" i="1" a="1"/>
  <c r="K4635" i="1" s="1"/>
  <c r="K4636" i="1" a="1"/>
  <c r="K4636" i="1" s="1"/>
  <c r="K4637" i="1" a="1"/>
  <c r="K4637" i="1" s="1"/>
  <c r="K4638" i="1" a="1"/>
  <c r="K4638" i="1" s="1"/>
  <c r="K4639" i="1" a="1"/>
  <c r="K4639" i="1" s="1"/>
  <c r="K4640" i="1" a="1"/>
  <c r="K4640" i="1" s="1"/>
  <c r="K4641" i="1" a="1"/>
  <c r="K4641" i="1" s="1"/>
  <c r="K4642" i="1" a="1"/>
  <c r="K4642" i="1" s="1"/>
  <c r="K4643" i="1" a="1"/>
  <c r="K4643" i="1" s="1"/>
  <c r="K4644" i="1" a="1"/>
  <c r="K4644" i="1" s="1"/>
  <c r="K4645" i="1" a="1"/>
  <c r="K4645" i="1" s="1"/>
  <c r="K4646" i="1" a="1"/>
  <c r="K4646" i="1" s="1"/>
  <c r="K4647" i="1" a="1"/>
  <c r="K4647" i="1" s="1"/>
  <c r="K4648" i="1" a="1"/>
  <c r="K4648" i="1" s="1"/>
  <c r="K4649" i="1" a="1"/>
  <c r="K4649" i="1" s="1"/>
  <c r="K4650" i="1" a="1"/>
  <c r="K4650" i="1" s="1"/>
  <c r="K4651" i="1" a="1"/>
  <c r="K4651" i="1" s="1"/>
  <c r="K4652" i="1" a="1"/>
  <c r="K4652" i="1" s="1"/>
  <c r="K4653" i="1" a="1"/>
  <c r="K4653" i="1" s="1"/>
  <c r="K4654" i="1" a="1"/>
  <c r="K4654" i="1" s="1"/>
  <c r="K4655" i="1" a="1"/>
  <c r="K4655" i="1" s="1"/>
  <c r="K4656" i="1" a="1"/>
  <c r="K4656" i="1" s="1"/>
  <c r="K4657" i="1" a="1"/>
  <c r="K4657" i="1" s="1"/>
  <c r="K4658" i="1" a="1"/>
  <c r="K4658" i="1" s="1"/>
  <c r="K4659" i="1" a="1"/>
  <c r="K4659" i="1" s="1"/>
  <c r="K4660" i="1" a="1"/>
  <c r="K4660" i="1" s="1"/>
  <c r="K4661" i="1" a="1"/>
  <c r="K4661" i="1" s="1"/>
  <c r="K4662" i="1" a="1"/>
  <c r="K4662" i="1" s="1"/>
  <c r="K4663" i="1" a="1"/>
  <c r="K4663" i="1" s="1"/>
  <c r="K4664" i="1" a="1"/>
  <c r="K4664" i="1" s="1"/>
  <c r="K4665" i="1" a="1"/>
  <c r="K4665" i="1" s="1"/>
  <c r="K4666" i="1" a="1"/>
  <c r="K4666" i="1" s="1"/>
  <c r="K4667" i="1" a="1"/>
  <c r="K4667" i="1" s="1"/>
  <c r="K4668" i="1" a="1"/>
  <c r="K4668" i="1" s="1"/>
  <c r="K4669" i="1" a="1"/>
  <c r="K4669" i="1" s="1"/>
  <c r="K4670" i="1" a="1"/>
  <c r="K4670" i="1" s="1"/>
  <c r="K4671" i="1" a="1"/>
  <c r="K4671" i="1" s="1"/>
  <c r="K4672" i="1" a="1"/>
  <c r="K4672" i="1" s="1"/>
  <c r="K4673" i="1" a="1"/>
  <c r="K4673" i="1" s="1"/>
  <c r="K4674" i="1" a="1"/>
  <c r="K4674" i="1" s="1"/>
  <c r="K4675" i="1" a="1"/>
  <c r="K4675" i="1" s="1"/>
  <c r="K4676" i="1" a="1"/>
  <c r="K4676" i="1" s="1"/>
  <c r="K4677" i="1" a="1"/>
  <c r="K4677" i="1" s="1"/>
  <c r="K4678" i="1" a="1"/>
  <c r="K4678" i="1" s="1"/>
  <c r="K4679" i="1" a="1"/>
  <c r="K4679" i="1" s="1"/>
  <c r="K4680" i="1" a="1"/>
  <c r="K4680" i="1" s="1"/>
  <c r="K4681" i="1" a="1"/>
  <c r="K4681" i="1" s="1"/>
  <c r="K4682" i="1" a="1"/>
  <c r="K4682" i="1" s="1"/>
  <c r="K4683" i="1" a="1"/>
  <c r="K4683" i="1" s="1"/>
  <c r="K4684" i="1" a="1"/>
  <c r="K4684" i="1" s="1"/>
  <c r="K4685" i="1" a="1"/>
  <c r="K4685" i="1" s="1"/>
  <c r="K4686" i="1" a="1"/>
  <c r="K4686" i="1" s="1"/>
  <c r="K4687" i="1" a="1"/>
  <c r="K4687" i="1" s="1"/>
  <c r="K4688" i="1" a="1"/>
  <c r="K4688" i="1" s="1"/>
  <c r="K4689" i="1" a="1"/>
  <c r="K4689" i="1" s="1"/>
  <c r="K4690" i="1" a="1"/>
  <c r="K4690" i="1" s="1"/>
  <c r="K4691" i="1" a="1"/>
  <c r="K4691" i="1" s="1"/>
  <c r="K4692" i="1" a="1"/>
  <c r="K4692" i="1" s="1"/>
  <c r="K4693" i="1" a="1"/>
  <c r="K4693" i="1" s="1"/>
  <c r="K4694" i="1" a="1"/>
  <c r="K4694" i="1" s="1"/>
  <c r="K4695" i="1" a="1"/>
  <c r="K4695" i="1" s="1"/>
  <c r="K4696" i="1" a="1"/>
  <c r="K4696" i="1" s="1"/>
  <c r="K4697" i="1" a="1"/>
  <c r="K4697" i="1" s="1"/>
  <c r="K4698" i="1" a="1"/>
  <c r="K4698" i="1" s="1"/>
  <c r="K4699" i="1" a="1"/>
  <c r="K4699" i="1" s="1"/>
  <c r="K4700" i="1" a="1"/>
  <c r="K4700" i="1" s="1"/>
  <c r="K4701" i="1" a="1"/>
  <c r="K4701" i="1" s="1"/>
  <c r="K4702" i="1" a="1"/>
  <c r="K4702" i="1" s="1"/>
  <c r="K4703" i="1" a="1"/>
  <c r="K4703" i="1" s="1"/>
  <c r="K4704" i="1" a="1"/>
  <c r="K4704" i="1" s="1"/>
  <c r="K4705" i="1" a="1"/>
  <c r="K4705" i="1" s="1"/>
  <c r="K4706" i="1" a="1"/>
  <c r="K4706" i="1" s="1"/>
  <c r="K4707" i="1" a="1"/>
  <c r="K4707" i="1" s="1"/>
  <c r="K4708" i="1" a="1"/>
  <c r="K4708" i="1" s="1"/>
  <c r="K4709" i="1" a="1"/>
  <c r="K4709" i="1" s="1"/>
  <c r="K4710" i="1" a="1"/>
  <c r="K4710" i="1" s="1"/>
  <c r="K4711" i="1" a="1"/>
  <c r="K4711" i="1" s="1"/>
  <c r="K4712" i="1" a="1"/>
  <c r="K4712" i="1" s="1"/>
  <c r="K4713" i="1" a="1"/>
  <c r="K4713" i="1" s="1"/>
  <c r="K4714" i="1" a="1"/>
  <c r="K4714" i="1" s="1"/>
  <c r="K4715" i="1" a="1"/>
  <c r="K4715" i="1" s="1"/>
  <c r="K4716" i="1" a="1"/>
  <c r="K4716" i="1" s="1"/>
  <c r="K4717" i="1" a="1"/>
  <c r="K4717" i="1" s="1"/>
  <c r="K4718" i="1" a="1"/>
  <c r="K4718" i="1" s="1"/>
  <c r="K4719" i="1" a="1"/>
  <c r="K4719" i="1" s="1"/>
  <c r="K4720" i="1" a="1"/>
  <c r="K4720" i="1" s="1"/>
  <c r="K4721" i="1" a="1"/>
  <c r="K4721" i="1" s="1"/>
  <c r="K4722" i="1" a="1"/>
  <c r="K4722" i="1" s="1"/>
  <c r="K4723" i="1" a="1"/>
  <c r="K4723" i="1" s="1"/>
  <c r="K4724" i="1" a="1"/>
  <c r="K4724" i="1" s="1"/>
  <c r="K4725" i="1" a="1"/>
  <c r="K4725" i="1" s="1"/>
  <c r="K4726" i="1" a="1"/>
  <c r="K4726" i="1" s="1"/>
  <c r="K4727" i="1" a="1"/>
  <c r="K4727" i="1" s="1"/>
  <c r="K4728" i="1" a="1"/>
  <c r="K4728" i="1" s="1"/>
  <c r="K4729" i="1" a="1"/>
  <c r="K4729" i="1" s="1"/>
  <c r="K4730" i="1" a="1"/>
  <c r="K4730" i="1" s="1"/>
  <c r="K4731" i="1" a="1"/>
  <c r="K4731" i="1" s="1"/>
  <c r="K4732" i="1" a="1"/>
  <c r="K4732" i="1" s="1"/>
  <c r="K4733" i="1" a="1"/>
  <c r="K4733" i="1" s="1"/>
  <c r="K4734" i="1" a="1"/>
  <c r="K4734" i="1" s="1"/>
  <c r="K4735" i="1" a="1"/>
  <c r="K4735" i="1" s="1"/>
  <c r="K4736" i="1" a="1"/>
  <c r="K4736" i="1" s="1"/>
  <c r="K4737" i="1" a="1"/>
  <c r="K4737" i="1" s="1"/>
  <c r="K4738" i="1" a="1"/>
  <c r="K4738" i="1" s="1"/>
  <c r="K4739" i="1" a="1"/>
  <c r="K4739" i="1" s="1"/>
  <c r="K4740" i="1" a="1"/>
  <c r="K4740" i="1" s="1"/>
  <c r="K4741" i="1" a="1"/>
  <c r="K4741" i="1" s="1"/>
  <c r="K4742" i="1" a="1"/>
  <c r="K4742" i="1" s="1"/>
  <c r="K4743" i="1" a="1"/>
  <c r="K4743" i="1" s="1"/>
  <c r="K4744" i="1" a="1"/>
  <c r="K4744" i="1" s="1"/>
  <c r="K4745" i="1" a="1"/>
  <c r="K4745" i="1" s="1"/>
  <c r="K4746" i="1" a="1"/>
  <c r="K4746" i="1" s="1"/>
  <c r="K4747" i="1" a="1"/>
  <c r="K4747" i="1" s="1"/>
  <c r="K4748" i="1" a="1"/>
  <c r="K4748" i="1" s="1"/>
  <c r="K4749" i="1" a="1"/>
  <c r="K4749" i="1" s="1"/>
  <c r="K4750" i="1" a="1"/>
  <c r="K4750" i="1" s="1"/>
  <c r="K4751" i="1" a="1"/>
  <c r="K4751" i="1" s="1"/>
  <c r="K4752" i="1" a="1"/>
  <c r="K4752" i="1" s="1"/>
  <c r="K4753" i="1" a="1"/>
  <c r="K4753" i="1" s="1"/>
  <c r="K4754" i="1" a="1"/>
  <c r="K4754" i="1" s="1"/>
  <c r="K4755" i="1" a="1"/>
  <c r="K4755" i="1" s="1"/>
  <c r="K4756" i="1" a="1"/>
  <c r="K4756" i="1" s="1"/>
  <c r="K4757" i="1" a="1"/>
  <c r="K4757" i="1" s="1"/>
  <c r="K4758" i="1" a="1"/>
  <c r="K4758" i="1" s="1"/>
  <c r="K4759" i="1" a="1"/>
  <c r="K4759" i="1" s="1"/>
  <c r="K4760" i="1" a="1"/>
  <c r="K4760" i="1" s="1"/>
  <c r="K4761" i="1" a="1"/>
  <c r="K4761" i="1" s="1"/>
  <c r="K4762" i="1" a="1"/>
  <c r="K4762" i="1" s="1"/>
  <c r="K4763" i="1" a="1"/>
  <c r="K4763" i="1" s="1"/>
  <c r="K4764" i="1" a="1"/>
  <c r="K4764" i="1" s="1"/>
  <c r="K4765" i="1" a="1"/>
  <c r="K4765" i="1" s="1"/>
  <c r="K4766" i="1" a="1"/>
  <c r="K4766" i="1" s="1"/>
  <c r="K4767" i="1" a="1"/>
  <c r="K4767" i="1" s="1"/>
  <c r="K4768" i="1" a="1"/>
  <c r="K4768" i="1" s="1"/>
  <c r="K4769" i="1" a="1"/>
  <c r="K4769" i="1" s="1"/>
  <c r="K4770" i="1" a="1"/>
  <c r="K4770" i="1" s="1"/>
  <c r="K4771" i="1" a="1"/>
  <c r="K4771" i="1" s="1"/>
  <c r="K4772" i="1" a="1"/>
  <c r="K4772" i="1" s="1"/>
  <c r="K4773" i="1" a="1"/>
  <c r="K4773" i="1" s="1"/>
  <c r="K4774" i="1" a="1"/>
  <c r="K4774" i="1" s="1"/>
  <c r="K4775" i="1" a="1"/>
  <c r="K4775" i="1" s="1"/>
  <c r="K4776" i="1" a="1"/>
  <c r="K4776" i="1" s="1"/>
  <c r="K4777" i="1" a="1"/>
  <c r="K4777" i="1" s="1"/>
  <c r="K4778" i="1" a="1"/>
  <c r="K4778" i="1" s="1"/>
  <c r="K4779" i="1" a="1"/>
  <c r="K4779" i="1" s="1"/>
  <c r="K4780" i="1" a="1"/>
  <c r="K4780" i="1" s="1"/>
  <c r="K4781" i="1" a="1"/>
  <c r="K4781" i="1" s="1"/>
  <c r="K4782" i="1" a="1"/>
  <c r="K4782" i="1" s="1"/>
  <c r="K4783" i="1" a="1"/>
  <c r="K4783" i="1" s="1"/>
  <c r="K4784" i="1" a="1"/>
  <c r="K4784" i="1" s="1"/>
  <c r="K4785" i="1" a="1"/>
  <c r="K4785" i="1" s="1"/>
  <c r="K4786" i="1" a="1"/>
  <c r="K4786" i="1" s="1"/>
  <c r="K4787" i="1" a="1"/>
  <c r="K4787" i="1" s="1"/>
  <c r="K4788" i="1" a="1"/>
  <c r="K4788" i="1" s="1"/>
  <c r="K4789" i="1" a="1"/>
  <c r="K4789" i="1" s="1"/>
  <c r="K4790" i="1" a="1"/>
  <c r="K4790" i="1" s="1"/>
  <c r="K4791" i="1" a="1"/>
  <c r="K4791" i="1" s="1"/>
  <c r="K4792" i="1" a="1"/>
  <c r="K4792" i="1" s="1"/>
  <c r="K4793" i="1" a="1"/>
  <c r="K4793" i="1" s="1"/>
  <c r="K4794" i="1" a="1"/>
  <c r="K4794" i="1" s="1"/>
  <c r="K4795" i="1" a="1"/>
  <c r="K4795" i="1" s="1"/>
  <c r="K4796" i="1" a="1"/>
  <c r="K4796" i="1" s="1"/>
  <c r="K4797" i="1" a="1"/>
  <c r="K4797" i="1" s="1"/>
  <c r="K4798" i="1" a="1"/>
  <c r="K4798" i="1" s="1"/>
  <c r="K4799" i="1" a="1"/>
  <c r="K4799" i="1" s="1"/>
  <c r="K4800" i="1" a="1"/>
  <c r="K4800" i="1" s="1"/>
  <c r="K4801" i="1" a="1"/>
  <c r="K4801" i="1" s="1"/>
  <c r="K4802" i="1" a="1"/>
  <c r="K4802" i="1" s="1"/>
  <c r="K4803" i="1" a="1"/>
  <c r="K4803" i="1" s="1"/>
  <c r="K4804" i="1" a="1"/>
  <c r="K4804" i="1" s="1"/>
  <c r="K4805" i="1" a="1"/>
  <c r="K4805" i="1" s="1"/>
  <c r="K4806" i="1" a="1"/>
  <c r="K4806" i="1" s="1"/>
  <c r="K4807" i="1" a="1"/>
  <c r="K4807" i="1" s="1"/>
  <c r="K4808" i="1" a="1"/>
  <c r="K4808" i="1" s="1"/>
  <c r="K4809" i="1" a="1"/>
  <c r="K4809" i="1" s="1"/>
  <c r="K4810" i="1" a="1"/>
  <c r="K4810" i="1" s="1"/>
  <c r="K4811" i="1" a="1"/>
  <c r="K4811" i="1" s="1"/>
  <c r="K4812" i="1" a="1"/>
  <c r="K4812" i="1" s="1"/>
  <c r="K4813" i="1" a="1"/>
  <c r="K4813" i="1" s="1"/>
  <c r="K4814" i="1" a="1"/>
  <c r="K4814" i="1" s="1"/>
  <c r="K4815" i="1" a="1"/>
  <c r="K4815" i="1" s="1"/>
  <c r="K4816" i="1" a="1"/>
  <c r="K4816" i="1" s="1"/>
  <c r="K4817" i="1" a="1"/>
  <c r="K4817" i="1" s="1"/>
  <c r="K4818" i="1" a="1"/>
  <c r="K4818" i="1" s="1"/>
  <c r="K4819" i="1" a="1"/>
  <c r="K4819" i="1" s="1"/>
  <c r="K4820" i="1" a="1"/>
  <c r="K4820" i="1" s="1"/>
  <c r="K4821" i="1" a="1"/>
  <c r="K4821" i="1" s="1"/>
  <c r="K4822" i="1" a="1"/>
  <c r="K4822" i="1" s="1"/>
  <c r="K4823" i="1" a="1"/>
  <c r="K4823" i="1" s="1"/>
  <c r="K4824" i="1" a="1"/>
  <c r="K4824" i="1" s="1"/>
  <c r="K4825" i="1" a="1"/>
  <c r="K4825" i="1" s="1"/>
  <c r="K4826" i="1" a="1"/>
  <c r="K4826" i="1" s="1"/>
  <c r="K4827" i="1" a="1"/>
  <c r="K4827" i="1" s="1"/>
  <c r="K4828" i="1" a="1"/>
  <c r="K4828" i="1" s="1"/>
  <c r="K4829" i="1" a="1"/>
  <c r="K4829" i="1" s="1"/>
  <c r="K4830" i="1" a="1"/>
  <c r="K4830" i="1" s="1"/>
  <c r="K4831" i="1" a="1"/>
  <c r="K4831" i="1" s="1"/>
  <c r="K4832" i="1" a="1"/>
  <c r="K4832" i="1" s="1"/>
  <c r="K4833" i="1" a="1"/>
  <c r="K4833" i="1" s="1"/>
  <c r="K4834" i="1" a="1"/>
  <c r="K4834" i="1" s="1"/>
  <c r="K4835" i="1" a="1"/>
  <c r="K4835" i="1" s="1"/>
  <c r="K4836" i="1" a="1"/>
  <c r="K4836" i="1" s="1"/>
  <c r="K4837" i="1" a="1"/>
  <c r="K4837" i="1" s="1"/>
  <c r="K4838" i="1" a="1"/>
  <c r="K4838" i="1" s="1"/>
  <c r="K4839" i="1" a="1"/>
  <c r="K4839" i="1" s="1"/>
  <c r="K4840" i="1" a="1"/>
  <c r="K4840" i="1" s="1"/>
  <c r="K4841" i="1" a="1"/>
  <c r="K4841" i="1" s="1"/>
  <c r="K4842" i="1" a="1"/>
  <c r="K4842" i="1" s="1"/>
  <c r="K4843" i="1" a="1"/>
  <c r="K4843" i="1" s="1"/>
  <c r="K4844" i="1" a="1"/>
  <c r="K4844" i="1" s="1"/>
  <c r="K4845" i="1" a="1"/>
  <c r="K4845" i="1" s="1"/>
  <c r="K4846" i="1" a="1"/>
  <c r="K4846" i="1" s="1"/>
  <c r="K4847" i="1" a="1"/>
  <c r="K4847" i="1" s="1"/>
  <c r="K4848" i="1" a="1"/>
  <c r="K4848" i="1" s="1"/>
  <c r="K4849" i="1" a="1"/>
  <c r="K4849" i="1" s="1"/>
  <c r="K4850" i="1" a="1"/>
  <c r="K4850" i="1" s="1"/>
  <c r="K4851" i="1" a="1"/>
  <c r="K4851" i="1" s="1"/>
  <c r="K4852" i="1" a="1"/>
  <c r="K4852" i="1" s="1"/>
  <c r="K4853" i="1" a="1"/>
  <c r="K4853" i="1" s="1"/>
  <c r="K4854" i="1" a="1"/>
  <c r="K4854" i="1" s="1"/>
  <c r="K4855" i="1" a="1"/>
  <c r="K4855" i="1" s="1"/>
  <c r="K4856" i="1" a="1"/>
  <c r="K4856" i="1" s="1"/>
  <c r="K4857" i="1" a="1"/>
  <c r="K4857" i="1" s="1"/>
  <c r="K4858" i="1" a="1"/>
  <c r="K4858" i="1" s="1"/>
  <c r="K4859" i="1" a="1"/>
  <c r="K4859" i="1" s="1"/>
  <c r="K4860" i="1" a="1"/>
  <c r="K4860" i="1" s="1"/>
  <c r="K4861" i="1" a="1"/>
  <c r="K4861" i="1" s="1"/>
  <c r="K4862" i="1" a="1"/>
  <c r="K4862" i="1" s="1"/>
  <c r="K4863" i="1" a="1"/>
  <c r="K4863" i="1" s="1"/>
  <c r="K4864" i="1" a="1"/>
  <c r="K4864" i="1" s="1"/>
  <c r="K4865" i="1" a="1"/>
  <c r="K4865" i="1" s="1"/>
  <c r="K4866" i="1" a="1"/>
  <c r="K4866" i="1" s="1"/>
  <c r="K4867" i="1" a="1"/>
  <c r="K4867" i="1" s="1"/>
  <c r="K4868" i="1" a="1"/>
  <c r="K4868" i="1" s="1"/>
  <c r="K4869" i="1" a="1"/>
  <c r="K4869" i="1" s="1"/>
  <c r="K4870" i="1" a="1"/>
  <c r="K4870" i="1" s="1"/>
  <c r="K4871" i="1" a="1"/>
  <c r="K4871" i="1" s="1"/>
  <c r="K4872" i="1" a="1"/>
  <c r="K4872" i="1" s="1"/>
  <c r="K4873" i="1" a="1"/>
  <c r="K4873" i="1" s="1"/>
  <c r="K4874" i="1" a="1"/>
  <c r="K4874" i="1" s="1"/>
  <c r="K4875" i="1" a="1"/>
  <c r="K4875" i="1" s="1"/>
  <c r="K4876" i="1" a="1"/>
  <c r="K4876" i="1" s="1"/>
  <c r="K4877" i="1" a="1"/>
  <c r="K4877" i="1" s="1"/>
  <c r="K4878" i="1" a="1"/>
  <c r="K4878" i="1" s="1"/>
  <c r="K4879" i="1" a="1"/>
  <c r="K4879" i="1" s="1"/>
  <c r="K4880" i="1" a="1"/>
  <c r="K4880" i="1" s="1"/>
  <c r="K4881" i="1" a="1"/>
  <c r="K4881" i="1" s="1"/>
  <c r="K4882" i="1" a="1"/>
  <c r="K4882" i="1" s="1"/>
  <c r="K4883" i="1" a="1"/>
  <c r="K4883" i="1" s="1"/>
  <c r="K4884" i="1" a="1"/>
  <c r="K4884" i="1" s="1"/>
  <c r="K4885" i="1" a="1"/>
  <c r="K4885" i="1" s="1"/>
  <c r="K4886" i="1" a="1"/>
  <c r="K4886" i="1" s="1"/>
  <c r="K4887" i="1" a="1"/>
  <c r="K4887" i="1" s="1"/>
  <c r="K4888" i="1" a="1"/>
  <c r="K4888" i="1" s="1"/>
  <c r="K4889" i="1" a="1"/>
  <c r="K4889" i="1" s="1"/>
  <c r="K4890" i="1" a="1"/>
  <c r="K4890" i="1" s="1"/>
  <c r="K4891" i="1" a="1"/>
  <c r="K4891" i="1" s="1"/>
  <c r="K4892" i="1" a="1"/>
  <c r="K4892" i="1" s="1"/>
  <c r="K4893" i="1" a="1"/>
  <c r="K4893" i="1" s="1"/>
  <c r="K4894" i="1" a="1"/>
  <c r="K4894" i="1" s="1"/>
  <c r="K4895" i="1" a="1"/>
  <c r="K4895" i="1" s="1"/>
  <c r="K4896" i="1" a="1"/>
  <c r="K4896" i="1" s="1"/>
  <c r="K4897" i="1" a="1"/>
  <c r="K4897" i="1" s="1"/>
  <c r="K4898" i="1" a="1"/>
  <c r="K4898" i="1" s="1"/>
  <c r="K4899" i="1" a="1"/>
  <c r="K4899" i="1" s="1"/>
  <c r="K4900" i="1" a="1"/>
  <c r="K4900" i="1" s="1"/>
  <c r="K4901" i="1" a="1"/>
  <c r="K4901" i="1" s="1"/>
  <c r="K4902" i="1" a="1"/>
  <c r="K4902" i="1" s="1"/>
  <c r="K4903" i="1" a="1"/>
  <c r="K4903" i="1" s="1"/>
  <c r="K4904" i="1" a="1"/>
  <c r="K4904" i="1" s="1"/>
  <c r="K4905" i="1" a="1"/>
  <c r="K4905" i="1" s="1"/>
  <c r="K4906" i="1" a="1"/>
  <c r="K4906" i="1" s="1"/>
  <c r="K4907" i="1" a="1"/>
  <c r="K4907" i="1" s="1"/>
  <c r="K4908" i="1" a="1"/>
  <c r="K4908" i="1" s="1"/>
  <c r="K4909" i="1" a="1"/>
  <c r="K4909" i="1" s="1"/>
  <c r="K4910" i="1" a="1"/>
  <c r="K4910" i="1" s="1"/>
  <c r="K4911" i="1" a="1"/>
  <c r="K4911" i="1" s="1"/>
  <c r="K4912" i="1" a="1"/>
  <c r="K4912" i="1" s="1"/>
  <c r="K4913" i="1" a="1"/>
  <c r="K4913" i="1" s="1"/>
  <c r="K4914" i="1" a="1"/>
  <c r="K4914" i="1" s="1"/>
  <c r="K4915" i="1" a="1"/>
  <c r="K4915" i="1" s="1"/>
  <c r="K4916" i="1" a="1"/>
  <c r="K4916" i="1" s="1"/>
  <c r="K4917" i="1" a="1"/>
  <c r="K4917" i="1" s="1"/>
  <c r="K4918" i="1" a="1"/>
  <c r="K4918" i="1" s="1"/>
  <c r="K4919" i="1" a="1"/>
  <c r="K4919" i="1" s="1"/>
  <c r="K4920" i="1" a="1"/>
  <c r="K4920" i="1" s="1"/>
  <c r="K4921" i="1" a="1"/>
  <c r="K4921" i="1" s="1"/>
  <c r="K4922" i="1" a="1"/>
  <c r="K4922" i="1" s="1"/>
  <c r="K4923" i="1" a="1"/>
  <c r="K4923" i="1" s="1"/>
  <c r="K4924" i="1" a="1"/>
  <c r="K4924" i="1" s="1"/>
  <c r="K4925" i="1" a="1"/>
  <c r="K4925" i="1" s="1"/>
  <c r="K4926" i="1" a="1"/>
  <c r="K4926" i="1" s="1"/>
  <c r="K4927" i="1" a="1"/>
  <c r="K4927" i="1" s="1"/>
  <c r="K4928" i="1" a="1"/>
  <c r="K4928" i="1" s="1"/>
  <c r="K4929" i="1" a="1"/>
  <c r="K4929" i="1" s="1"/>
  <c r="K4930" i="1" a="1"/>
  <c r="K4930" i="1" s="1"/>
  <c r="K4931" i="1" a="1"/>
  <c r="K4931" i="1" s="1"/>
  <c r="K4932" i="1" a="1"/>
  <c r="K4932" i="1" s="1"/>
  <c r="K4933" i="1" a="1"/>
  <c r="K4933" i="1" s="1"/>
  <c r="K4934" i="1" a="1"/>
  <c r="K4934" i="1" s="1"/>
  <c r="K4935" i="1" a="1"/>
  <c r="K4935" i="1" s="1"/>
  <c r="K4936" i="1" a="1"/>
  <c r="K4936" i="1" s="1"/>
  <c r="K4937" i="1" a="1"/>
  <c r="K4937" i="1" s="1"/>
  <c r="K4938" i="1" a="1"/>
  <c r="K4938" i="1" s="1"/>
  <c r="K4939" i="1" a="1"/>
  <c r="K4939" i="1" s="1"/>
  <c r="K4940" i="1" a="1"/>
  <c r="K4940" i="1" s="1"/>
  <c r="K4941" i="1" a="1"/>
  <c r="K4941" i="1" s="1"/>
  <c r="K4942" i="1" a="1"/>
  <c r="K4942" i="1" s="1"/>
  <c r="K4943" i="1" a="1"/>
  <c r="K4943" i="1" s="1"/>
  <c r="K4944" i="1" a="1"/>
  <c r="K4944" i="1" s="1"/>
  <c r="K4945" i="1" a="1"/>
  <c r="K4945" i="1" s="1"/>
  <c r="K4946" i="1" a="1"/>
  <c r="K4946" i="1" s="1"/>
  <c r="K4947" i="1" a="1"/>
  <c r="K4947" i="1" s="1"/>
  <c r="K4948" i="1" a="1"/>
  <c r="K4948" i="1" s="1"/>
  <c r="K4949" i="1" a="1"/>
  <c r="K4949" i="1" s="1"/>
  <c r="K4950" i="1" a="1"/>
  <c r="K4950" i="1" s="1"/>
  <c r="K4951" i="1" a="1"/>
  <c r="K4951" i="1" s="1"/>
  <c r="K4952" i="1" a="1"/>
  <c r="K4952" i="1" s="1"/>
  <c r="K4953" i="1" a="1"/>
  <c r="K4953" i="1" s="1"/>
  <c r="K4954" i="1" a="1"/>
  <c r="K4954" i="1" s="1"/>
  <c r="K4955" i="1" a="1"/>
  <c r="K4955" i="1" s="1"/>
  <c r="K4956" i="1" a="1"/>
  <c r="K4956" i="1" s="1"/>
  <c r="K4957" i="1" a="1"/>
  <c r="K4957" i="1" s="1"/>
  <c r="K4958" i="1" a="1"/>
  <c r="K4958" i="1" s="1"/>
  <c r="K4959" i="1" a="1"/>
  <c r="K4959" i="1" s="1"/>
  <c r="K4960" i="1" a="1"/>
  <c r="K4960" i="1" s="1"/>
  <c r="K4961" i="1" a="1"/>
  <c r="K4961" i="1" s="1"/>
  <c r="K4962" i="1" a="1"/>
  <c r="K4962" i="1" s="1"/>
  <c r="K4963" i="1" a="1"/>
  <c r="K4963" i="1" s="1"/>
  <c r="K4964" i="1" a="1"/>
  <c r="K4964" i="1" s="1"/>
  <c r="K4965" i="1" a="1"/>
  <c r="K4965" i="1" s="1"/>
  <c r="K4966" i="1" a="1"/>
  <c r="K4966" i="1" s="1"/>
  <c r="K4967" i="1" a="1"/>
  <c r="K4967" i="1" s="1"/>
  <c r="K4968" i="1" a="1"/>
  <c r="K4968" i="1" s="1"/>
  <c r="K4969" i="1" a="1"/>
  <c r="K4969" i="1" s="1"/>
  <c r="K4970" i="1" a="1"/>
  <c r="K4970" i="1" s="1"/>
  <c r="K4971" i="1" a="1"/>
  <c r="K4971" i="1" s="1"/>
  <c r="K4972" i="1" a="1"/>
  <c r="K4972" i="1" s="1"/>
  <c r="K4973" i="1" a="1"/>
  <c r="K4973" i="1" s="1"/>
  <c r="K4974" i="1" a="1"/>
  <c r="K4974" i="1" s="1"/>
  <c r="K4975" i="1" a="1"/>
  <c r="K4975" i="1" s="1"/>
  <c r="K4976" i="1" a="1"/>
  <c r="K4976" i="1" s="1"/>
  <c r="K4977" i="1" a="1"/>
  <c r="K4977" i="1" s="1"/>
  <c r="K4978" i="1" a="1"/>
  <c r="K4978" i="1" s="1"/>
  <c r="K4979" i="1" a="1"/>
  <c r="K4979" i="1" s="1"/>
  <c r="K4980" i="1" a="1"/>
  <c r="K4980" i="1" s="1"/>
  <c r="K4981" i="1" a="1"/>
  <c r="K4981" i="1" s="1"/>
  <c r="K4982" i="1" a="1"/>
  <c r="K4982" i="1" s="1"/>
  <c r="K4983" i="1" a="1"/>
  <c r="K4983" i="1" s="1"/>
  <c r="K4984" i="1" a="1"/>
  <c r="K4984" i="1" s="1"/>
  <c r="K4985" i="1" a="1"/>
  <c r="K4985" i="1" s="1"/>
  <c r="K4986" i="1" a="1"/>
  <c r="K4986" i="1" s="1"/>
  <c r="K4987" i="1" a="1"/>
  <c r="K4987" i="1" s="1"/>
  <c r="K4988" i="1" a="1"/>
  <c r="K4988" i="1" s="1"/>
  <c r="K4989" i="1" a="1"/>
  <c r="K4989" i="1" s="1"/>
  <c r="K4990" i="1" a="1"/>
  <c r="K4990" i="1" s="1"/>
  <c r="K4991" i="1" a="1"/>
  <c r="K4991" i="1" s="1"/>
  <c r="K4992" i="1" a="1"/>
  <c r="K4992" i="1" s="1"/>
  <c r="K4993" i="1" a="1"/>
  <c r="K4993" i="1" s="1"/>
  <c r="K4994" i="1" a="1"/>
  <c r="K4994" i="1" s="1"/>
  <c r="K4995" i="1" a="1"/>
  <c r="K4995" i="1" s="1"/>
  <c r="K4996" i="1" a="1"/>
  <c r="K4996" i="1" s="1"/>
  <c r="K4997" i="1" a="1"/>
  <c r="K4997" i="1" s="1"/>
  <c r="K4998" i="1" a="1"/>
  <c r="K4998" i="1" s="1"/>
  <c r="K4999" i="1" a="1"/>
  <c r="K4999" i="1" s="1"/>
  <c r="K5000" i="1" a="1"/>
  <c r="K5000" i="1" s="1"/>
  <c r="K5001" i="1" a="1"/>
  <c r="K5001" i="1" s="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<sst xmlns="http://schemas.openxmlformats.org/spreadsheetml/2006/main" count="15106" uniqueCount="72">
  <si>
    <t>order_id</t>
  </si>
  <si>
    <t>order_date</t>
  </si>
  <si>
    <t>customer_id</t>
  </si>
  <si>
    <t>product_category</t>
  </si>
  <si>
    <t>region</t>
  </si>
  <si>
    <t>quantity</t>
  </si>
  <si>
    <t>unit_price</t>
  </si>
  <si>
    <t>discount</t>
  </si>
  <si>
    <t>payment_method</t>
  </si>
  <si>
    <t>delivery_days</t>
  </si>
  <si>
    <t>customer_rating</t>
  </si>
  <si>
    <t>revenue</t>
  </si>
  <si>
    <t>Beauty</t>
  </si>
  <si>
    <t>South</t>
  </si>
  <si>
    <t>Wallet</t>
  </si>
  <si>
    <t>Clothing</t>
  </si>
  <si>
    <t>Card</t>
  </si>
  <si>
    <t>East</t>
  </si>
  <si>
    <t>COD</t>
  </si>
  <si>
    <t>Electronics</t>
  </si>
  <si>
    <t>West</t>
  </si>
  <si>
    <t>North</t>
  </si>
  <si>
    <t>Home</t>
  </si>
  <si>
    <t>Row Labels</t>
  </si>
  <si>
    <t>Grand Total</t>
  </si>
  <si>
    <t>Jan</t>
  </si>
  <si>
    <t>Feb</t>
  </si>
  <si>
    <t>Mar</t>
  </si>
  <si>
    <t>Apr</t>
  </si>
  <si>
    <t>May</t>
  </si>
  <si>
    <t>Jun</t>
  </si>
  <si>
    <t>Jul</t>
  </si>
  <si>
    <t>Aug</t>
  </si>
  <si>
    <t>Sep</t>
  </si>
  <si>
    <t>Sum of revenue</t>
  </si>
  <si>
    <t>Total Units Sold</t>
  </si>
  <si>
    <t>Total Orders</t>
  </si>
  <si>
    <t>Average Order Value</t>
  </si>
  <si>
    <t>gross_revenue</t>
  </si>
  <si>
    <t>Sum of gross_revenue</t>
  </si>
  <si>
    <t>discount_group</t>
  </si>
  <si>
    <t>Rendah (&lt;10%)</t>
  </si>
  <si>
    <t>Sedang (10-20%)</t>
  </si>
  <si>
    <t>Tinggi (≥20%)</t>
  </si>
  <si>
    <t>Pertanyaan</t>
  </si>
  <si>
    <t>1. Bagaimana tren revenue dari bulan ke bulan?</t>
  </si>
  <si>
    <t>2. Kategori produk mana yang menghasilkan revenue terbesar?</t>
  </si>
  <si>
    <t>3. Bagaimana perbedaan revenue antara pesanan dengan tingkat diskon rendah dan tinggi?</t>
  </si>
  <si>
    <t>MoM Growth</t>
  </si>
  <si>
    <t>4. Berapa banyak pelanggan yang melakukan pembelian berulang?</t>
  </si>
  <si>
    <t>Repeat</t>
  </si>
  <si>
    <t>One-time</t>
  </si>
  <si>
    <t>customer_status</t>
  </si>
  <si>
    <t>first_order_flag</t>
  </si>
  <si>
    <t>Average of customer_rating</t>
  </si>
  <si>
    <t>5. Kategori produk mana yang memiliki rata-rata rating pelanggan tertinggi dan terendah?</t>
  </si>
  <si>
    <t>6. Metode pembayaran mana yang menghasilkan revenue terbesar?</t>
  </si>
  <si>
    <t>Sum of first_order_flag</t>
  </si>
  <si>
    <t>Oct</t>
  </si>
  <si>
    <t>Nov</t>
  </si>
  <si>
    <t>Dec</t>
  </si>
  <si>
    <t>No</t>
  </si>
  <si>
    <t>Data</t>
  </si>
  <si>
    <t>Recommendation</t>
  </si>
  <si>
    <t>Count of order_id</t>
  </si>
  <si>
    <t>Perusahaan dapat memprioritaskan ketersediaan stok Electronics dan Clothing untuk menghindari kehilangan penjualan akibat kehabisan produk. Untuk meningkatkan penjualan Beauty, perusahaan dapat menerapkan strategi cross-selling dengan menawarkan produk Beauty sebagai pelengkap pembelian kategori lain serta membuat paket bundling dengan produk yang relevan</t>
  </si>
  <si>
    <t>Average of revenue</t>
  </si>
  <si>
    <t>Electronics menjadi kategori dengan kontribusi revenue terbesar sebesar $1.83 juta (35.8%), diikuti Clothing sebesar $1.53 juta (30%). Kedua kategori tersebut menyumbang sekitar 65.8% dari total revenue. Sementara itu, Beauty menjadi kategori dengan kontribusi revenue terendah sebesar $765 ribu (15%)</t>
  </si>
  <si>
    <t>Berdasarkan pengelompokan pelanggan, terdapat 950 pelanggan dalam kategori Repeat dan 39 dalam kategori One-time. Dominasi pelanggan berulang menunjukkan adanya potensi basis pelanggan yang loyal dalam data yang dianalisis</t>
  </si>
  <si>
    <t>Perusahaan dapat menerapkan program loyalitas berbasis frekuensi dan nilai pembelian, seperti pemberian poin untuk setiap transaksi dan voucher khusus setelah pelanggan mencapai jumlah pembelian tertentu. Selain itu, perusahaan dapat mengirimkan penawaran personal berdasarkan kategori produk yang sebelumnya dibeli untuk mendorong pembelian berikutnya.</t>
  </si>
  <si>
    <t>Rata-rata customer rating keseluruhan adalah 2.97. Beauty dan Clothing memperoleh rating tertinggi sebesar 3.01, sedangkan Home memiliki rating terendah sebesar 2.94, disusul Electronics sebesar 2.95. Selisih rating antar kategori sangat kecil, sehingga rendahnya rating tampak merata di semua kategori, bukan terkonsentrasi pada satu kategori tertentu. Kondisi ini menunjukkan adanya peluang untuk meningkatkan pengalaman pelanggan secara menyeluruh</t>
  </si>
  <si>
    <t>Perusahaan dapat mengumpulkan ulasan pelanggan melalui survei singkat atau kolom ulasan, lalu mengelompokkannya berdasarkan jenis masalah, seperti kualitas produk, kesesuaian deskripsi, kondisi barang saat diterima, dan keterlambatan pengiriman. Selanjutnya, perusahaan dapat memprioritaskan perbaikan pada masalah yang paling sering dikeluhkan. Karena rating rendah di semua kategori, perbaikan sebaiknya mencakup faktor yang berlaku umum, dengan perhatian khusus pada Home dan Electronics yang memiliki rating relatif lebih rendah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</si>
</sst>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_-[$$-409]* #,##0.00_ ;_-[$$-409]* \-#,##0.00\ ;_-[$$-409]* &quot;-&quot;_ ;_-@_ "/>
    <numFmt numFmtId="166" formatCode="_-[$$-409]* #,##0.00_ ;_-[$$-409]* \-#,##0.00\ ;_-[$$-409]* &quot;-&quot;??_ ;_-@_ "/>
    <numFmt numFmtId="167" formatCode="_-[$$-409]* #,##0_ ;_-[$$-409]* \-#,##0\ ;_-[$$-409]* &quot;-&quot;_ ;_-@_ "/>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3"/>
        <bgColor indexed="64"/>
      </patternFill>
    </fill>
    <fill>
      <patternFill patternType="solid">
        <fgColor theme="0"/>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167" fontId="0" fillId="0" borderId="0" xfId="0" applyNumberFormat="1"/>
    <xf numFmtId="0" fontId="16" fillId="33" borderId="10" xfId="0" applyFont="1" applyFill="1" applyBorder="1" applyAlignment="1">
      <alignment horizontal="center" vertical="center"/>
    </xf>
    <xf numFmtId="0" fontId="0" fillId="0" borderId="11" xfId="0" applyBorder="1"/>
    <xf numFmtId="0" fontId="0" fillId="0" borderId="12" xfId="0" applyBorder="1"/>
    <xf numFmtId="10" fontId="0" fillId="0" borderId="0" xfId="0" applyNumberFormat="1"/>
    <xf numFmtId="2" fontId="0" fillId="0" borderId="0" xfId="0" applyNumberFormat="1"/>
    <xf numFmtId="0" fontId="0" fillId="0" borderId="0" xfId="0" applyAlignment="1">
      <alignment horizontal="left" vertical="center"/>
    </xf>
    <xf numFmtId="0" fontId="13" fillId="34" borderId="0" xfId="0" applyFont="1" applyFill="1" applyAlignment="1">
      <alignment horizontal="center" vertical="center"/>
    </xf>
    <xf numFmtId="0" fontId="0" fillId="0" borderId="0" xfId="0" applyAlignment="1">
      <alignment horizontal="left" vertical="top"/>
    </xf>
    <xf numFmtId="0" fontId="0" fillId="0" borderId="0" xfId="0" applyAlignment="1">
      <alignment horizontal="left" vertical="top" wrapText="1"/>
    </xf>
    <xf numFmtId="0" fontId="0" fillId="35" borderId="0" xfId="0" applyFill="1"/>
    <xf numFmtId="0" fontId="0" fillId="0" borderId="0" xfId="0" applyNumberFormat="1"/>
    <xf numFmtId="1" fontId="0" fillId="0" borderId="0" xfId="0" applyNumberFormat="1"/>
    <xf numFmtId="0" fontId="0" fillId="0" borderId="0" xfId="0"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8">
    <dxf>
      <numFmt numFmtId="1" formatCode="0"/>
    </dxf>
    <dxf>
      <numFmt numFmtId="167" formatCode="_-[$$-409]* #,##0_ ;_-[$$-409]* \-#,##0\ ;_-[$$-409]* &quot;-&quot;_ ;_-@_ "/>
    </dxf>
    <dxf>
      <numFmt numFmtId="167" formatCode="_-[$$-409]* #,##0_ ;_-[$$-409]* \-#,##0\ ;_-[$$-409]* &quot;-&quot;_ ;_-@_ "/>
    </dxf>
    <dxf>
      <numFmt numFmtId="167" formatCode="_-[$$-409]* #,##0_ ;_-[$$-409]* \-#,##0\ ;_-[$$-409]* &quot;-&quot;_ ;_-@_ "/>
    </dxf>
    <dxf>
      <numFmt numFmtId="1" formatCode="0"/>
    </dxf>
    <dxf>
      <numFmt numFmtId="167" formatCode="_-[$$-409]* #,##0_ ;_-[$$-409]* \-#,##0\ ;_-[$$-409]* &quot;-&quot;_ ;_-@_ "/>
    </dxf>
    <dxf>
      <numFmt numFmtId="1" formatCode="0"/>
    </dxf>
    <dxf>
      <numFmt numFmtId="167" formatCode="_-[$$-409]* #,##0_ ;_-[$$-409]* \-#,##0\ ;_-[$$-409]* &quot;-&quot;_ ;_-@_ "/>
    </dxf>
    <dxf>
      <numFmt numFmtId="1" formatCode="0"/>
    </dxf>
    <dxf>
      <numFmt numFmtId="167" formatCode="_-[$$-409]* #,##0_ ;_-[$$-409]* \-#,##0\ ;_-[$$-409]* &quot;-&quot;_ ;_-@_ "/>
    </dxf>
    <dxf>
      <numFmt numFmtId="1" formatCode="0"/>
    </dxf>
    <dxf>
      <numFmt numFmtId="167" formatCode="_-[$$-409]* #,##0_ ;_-[$$-409]* \-#,##0\ ;_-[$$-409]* &quot;-&quot;_ ;_-@_ "/>
    </dxf>
    <dxf>
      <numFmt numFmtId="1" formatCode="0"/>
    </dxf>
    <dxf>
      <numFmt numFmtId="167" formatCode="_-[$$-409]* #,##0_ ;_-[$$-409]* \-#,##0\ ;_-[$$-409]* &quot;-&quot;_ ;_-@_ "/>
    </dxf>
    <dxf>
      <numFmt numFmtId="166" formatCode="_-[$$-409]* #,##0.00_ ;_-[$$-409]* \-#,##0.00\ ;_-[$$-409]* &quot;-&quot;??_ ;_-@_ "/>
    </dxf>
    <dxf>
      <numFmt numFmtId="2" formatCode="0.00"/>
    </dxf>
    <dxf>
      <numFmt numFmtId="167" formatCode="_-[$$-409]* #,##0_ ;_-[$$-409]* \-#,##0\ ;_-[$$-409]* &quot;-&quot;_ ;_-@_ "/>
    </dxf>
    <dxf>
      <numFmt numFmtId="1" formatCode="0"/>
    </dxf>
    <dxf>
      <numFmt numFmtId="167" formatCode="_-[$$-409]* #,##0_ ;_-[$$-409]* \-#,##0\ ;_-[$$-409]* &quot;-&quot;_ ;_-@_ "/>
    </dxf>
    <dxf>
      <numFmt numFmtId="166" formatCode="_-[$$-409]* #,##0.00_ ;_-[$$-409]* \-#,##0.00\ ;_-[$$-409]* &quot;-&quot;??_ ;_-@_ "/>
    </dxf>
    <dxf>
      <numFmt numFmtId="2" formatCode="0.00"/>
    </dxf>
    <dxf>
      <numFmt numFmtId="167" formatCode="_-[$$-409]* #,##0_ ;_-[$$-409]* \-#,##0\ ;_-[$$-409]* &quot;-&quot;_ ;_-@_ "/>
    </dxf>
    <dxf>
      <numFmt numFmtId="1" formatCode="0"/>
    </dxf>
    <dxf>
      <numFmt numFmtId="167" formatCode="_-[$$-409]* #,##0_ ;_-[$$-409]* \-#,##0\ ;_-[$$-409]* &quot;-&quot;_ ;_-@_ "/>
    </dxf>
    <dxf>
      <numFmt numFmtId="166" formatCode="_-[$$-409]* #,##0.00_ ;_-[$$-409]* \-#,##0.00\ ;_-[$$-409]* &quot;-&quot;??_ ;_-@_ "/>
    </dxf>
    <dxf>
      <numFmt numFmtId="2" formatCode="0.00"/>
    </dxf>
    <dxf>
      <numFmt numFmtId="167" formatCode="_-[$$-409]* #,##0_ ;_-[$$-409]* \-#,##0\ ;_-[$$-409]* &quot;-&quot;_ ;_-@_ "/>
    </dxf>
    <dxf>
      <numFmt numFmtId="1" formatCode="0"/>
    </dxf>
    <dxf>
      <numFmt numFmtId="167" formatCode="_-[$$-409]* #,##0_ ;_-[$$-409]* \-#,##0\ ;_-[$$-409]* &quot;-&quot;_ ;_-@_ "/>
    </dxf>
    <dxf>
      <numFmt numFmtId="166" formatCode="_-[$$-409]* #,##0.00_ ;_-[$$-409]* \-#,##0.00\ ;_-[$$-409]* &quot;-&quot;??_ ;_-@_ "/>
    </dxf>
    <dxf>
      <numFmt numFmtId="2" formatCode="0.00"/>
    </dxf>
    <dxf>
      <numFmt numFmtId="167" formatCode="_-[$$-409]* #,##0_ ;_-[$$-409]* \-#,##0\ ;_-[$$-409]* &quot;-&quot;_ ;_-@_ "/>
    </dxf>
    <dxf>
      <numFmt numFmtId="1" formatCode="0"/>
    </dxf>
    <dxf>
      <numFmt numFmtId="167" formatCode="_-[$$-409]* #,##0_ ;_-[$$-409]* \-#,##0\ ;_-[$$-409]* &quot;-&quot;_ ;_-@_ "/>
    </dxf>
    <dxf>
      <numFmt numFmtId="166" formatCode="_-[$$-409]* #,##0.00_ ;_-[$$-409]* \-#,##0.00\ ;_-[$$-409]* &quot;-&quot;??_ ;_-@_ "/>
    </dxf>
    <dxf>
      <numFmt numFmtId="2" formatCode="0.00"/>
    </dxf>
    <dxf>
      <numFmt numFmtId="167" formatCode="_-[$$-409]* #,##0_ ;_-[$$-409]* \-#,##0\ ;_-[$$-409]* &quot;-&quot;_ ;_-@_ "/>
    </dxf>
    <dxf>
      <numFmt numFmtId="1" formatCode="0"/>
    </dxf>
    <dxf>
      <numFmt numFmtId="167" formatCode="_-[$$-409]* #,##0_ ;_-[$$-409]* \-#,##0\ ;_-[$$-409]* &quot;-&quot;_ ;_-@_ "/>
    </dxf>
    <dxf>
      <numFmt numFmtId="166" formatCode="_-[$$-409]* #,##0.00_ ;_-[$$-409]* \-#,##0.00\ ;_-[$$-409]* &quot;-&quot;??_ ;_-@_ "/>
    </dxf>
    <dxf>
      <numFmt numFmtId="2" formatCode="0.00"/>
    </dxf>
    <dxf>
      <numFmt numFmtId="167" formatCode="_-[$$-409]* #,##0_ ;_-[$$-409]* \-#,##0\ ;_-[$$-409]* &quot;-&quot;_ ;_-@_ "/>
    </dxf>
    <dxf>
      <numFmt numFmtId="1" formatCode="0"/>
    </dxf>
    <dxf>
      <numFmt numFmtId="167" formatCode="_-[$$-409]* #,##0_ ;_-[$$-409]* \-#,##0\ ;_-[$$-409]* &quot;-&quot;_ ;_-@_ "/>
    </dxf>
    <dxf>
      <numFmt numFmtId="166" formatCode="_-[$$-409]* #,##0.00_ ;_-[$$-409]* \-#,##0.00\ ;_-[$$-409]* &quot;-&quot;??_ ;_-@_ "/>
    </dxf>
    <dxf>
      <numFmt numFmtId="2" formatCode="0.00"/>
    </dxf>
    <dxf>
      <numFmt numFmtId="167" formatCode="_-[$$-409]* #,##0_ ;_-[$$-409]* \-#,##0\ ;_-[$$-409]* &quot;-&quot;_ ;_-@_ "/>
    </dxf>
    <dxf>
      <numFmt numFmtId="1" formatCode="0"/>
    </dxf>
    <dxf>
      <numFmt numFmtId="167" formatCode="_-[$$-409]* #,##0_ ;_-[$$-409]* \-#,##0\ ;_-[$$-409]* &quot;-&quot;_ ;_-@_ "/>
    </dxf>
    <dxf>
      <numFmt numFmtId="166" formatCode="_-[$$-409]* #,##0.00_ ;_-[$$-409]* \-#,##0.00\ ;_-[$$-409]* &quot;-&quot;??_ ;_-@_ "/>
    </dxf>
    <dxf>
      <numFmt numFmtId="2" formatCode="0.00"/>
    </dxf>
    <dxf>
      <numFmt numFmtId="167" formatCode="_-[$$-409]* #,##0_ ;_-[$$-409]* \-#,##0\ ;_-[$$-409]* &quot;-&quot;_ ;_-@_ "/>
    </dxf>
    <dxf>
      <numFmt numFmtId="1" formatCode="0"/>
    </dxf>
    <dxf>
      <numFmt numFmtId="167" formatCode="_-[$$-409]* #,##0_ ;_-[$$-409]* \-#,##0\ ;_-[$$-409]* &quot;-&quot;_ ;_-@_ "/>
    </dxf>
    <dxf>
      <numFmt numFmtId="166" formatCode="_-[$$-409]* #,##0.00_ ;_-[$$-409]* \-#,##0.00\ ;_-[$$-409]* &quot;-&quot;??_ ;_-@_ "/>
    </dxf>
    <dxf>
      <numFmt numFmtId="2" formatCode="0.00"/>
    </dxf>
    <dxf>
      <numFmt numFmtId="167" formatCode="_-[$$-409]* #,##0_ ;_-[$$-409]* \-#,##0\ ;_-[$$-409]* &quot;-&quot;_ ;_-@_ "/>
    </dxf>
    <dxf>
      <numFmt numFmtId="1" formatCode="0"/>
    </dxf>
    <dxf>
      <numFmt numFmtId="167" formatCode="_-[$$-409]* #,##0_ ;_-[$$-409]* \-#,##0\ ;_-[$$-409]* &quot;-&quot;_ ;_-@_ "/>
    </dxf>
    <dxf>
      <numFmt numFmtId="166" formatCode="_-[$$-409]* #,##0.00_ ;_-[$$-409]* \-#,##0.00\ ;_-[$$-409]* &quot;-&quot;??_ ;_-@_ "/>
    </dxf>
    <dxf>
      <numFmt numFmtId="2" formatCode="0.00"/>
    </dxf>
    <dxf>
      <numFmt numFmtId="167" formatCode="_-[$$-409]* #,##0_ ;_-[$$-409]* \-#,##0\ ;_-[$$-409]* &quot;-&quot;_ ;_-@_ "/>
    </dxf>
    <dxf>
      <numFmt numFmtId="1" formatCode="0"/>
    </dxf>
    <dxf>
      <numFmt numFmtId="167" formatCode="_-[$$-409]* #,##0_ ;_-[$$-409]* \-#,##0\ ;_-[$$-409]* &quot;-&quot;_ ;_-@_ "/>
    </dxf>
    <dxf>
      <numFmt numFmtId="166" formatCode="_-[$$-409]* #,##0.00_ ;_-[$$-409]* \-#,##0.00\ ;_-[$$-409]* &quot;-&quot;??_ ;_-@_ "/>
    </dxf>
    <dxf>
      <numFmt numFmtId="2" formatCode="0.00"/>
    </dxf>
    <dxf>
      <numFmt numFmtId="167" formatCode="_-[$$-409]* #,##0_ ;_-[$$-409]* \-#,##0\ ;_-[$$-409]* &quot;-&quot;_ ;_-@_ "/>
    </dxf>
    <dxf>
      <numFmt numFmtId="1" formatCode="0"/>
    </dxf>
    <dxf>
      <numFmt numFmtId="167" formatCode="_-[$$-409]* #,##0_ ;_-[$$-409]* \-#,##0\ ;_-[$$-409]* &quot;-&quot;_ ;_-@_ "/>
    </dxf>
    <dxf>
      <numFmt numFmtId="1" formatCode="0"/>
    </dxf>
    <dxf>
      <numFmt numFmtId="167" formatCode="_-[$$-409]* #,##0_ ;_-[$$-409]* \-#,##0\ ;_-[$$-409]* &quot;-&quot;_ ;_-@_ "/>
    </dxf>
    <dxf>
      <numFmt numFmtId="13" formatCode="0%"/>
    </dxf>
    <dxf>
      <numFmt numFmtId="167" formatCode="_-[$$-409]* #,##0_ ;_-[$$-409]* \-#,##0\ ;_-[$$-409]* &quot;-&quot;_ ;_-@_ "/>
    </dxf>
    <dxf>
      <numFmt numFmtId="1" formatCode="0"/>
    </dxf>
    <dxf>
      <numFmt numFmtId="13" formatCode="0%"/>
    </dxf>
    <dxf>
      <numFmt numFmtId="1" formatCode="0"/>
    </dxf>
    <dxf>
      <numFmt numFmtId="1" formatCode="0"/>
    </dxf>
    <dxf>
      <numFmt numFmtId="169" formatCode="0.000%"/>
    </dxf>
    <dxf>
      <numFmt numFmtId="1" formatCode="0"/>
    </dxf>
    <dxf>
      <numFmt numFmtId="169" formatCode="0.000%"/>
    </dxf>
    <dxf>
      <numFmt numFmtId="169" formatCode="0.000%"/>
    </dxf>
    <dxf>
      <numFmt numFmtId="169" formatCode="0.000%"/>
    </dxf>
    <dxf>
      <numFmt numFmtId="169" formatCode="0.000%"/>
    </dxf>
    <dxf>
      <numFmt numFmtId="169" formatCode="0.000%"/>
    </dxf>
    <dxf>
      <numFmt numFmtId="169" formatCode="0.000%"/>
    </dxf>
    <dxf>
      <numFmt numFmtId="169" formatCode="0.000%"/>
    </dxf>
    <dxf>
      <numFmt numFmtId="169" formatCode="0.000%"/>
    </dxf>
    <dxf>
      <numFmt numFmtId="169" formatCode="0.000%"/>
    </dxf>
    <dxf>
      <numFmt numFmtId="14" formatCode="0.00%"/>
    </dxf>
    <dxf>
      <numFmt numFmtId="14" formatCode="0.00%"/>
    </dxf>
    <dxf>
      <numFmt numFmtId="168" formatCode="0.0%"/>
    </dxf>
    <dxf>
      <numFmt numFmtId="168" formatCode="0.0%"/>
    </dxf>
    <dxf>
      <numFmt numFmtId="13" formatCode="0%"/>
    </dxf>
    <dxf>
      <numFmt numFmtId="13" formatCode="0%"/>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2" formatCode="0.00"/>
    </dxf>
    <dxf>
      <numFmt numFmtId="167" formatCode="_-[$$-409]* #,##0_ ;_-[$$-409]* \-#,##0\ ;_-[$$-409]* &quot;-&quot;_ ;_-@_ "/>
    </dxf>
    <dxf>
      <numFmt numFmtId="166" formatCode="_-[$$-409]* #,##0.00_ ;_-[$$-409]* \-#,##0.00\ ;_-[$$-409]* &quot;-&quot;??_ ;_-@_ "/>
    </dxf>
    <dxf>
      <numFmt numFmtId="2" formatCode="0.00"/>
    </dxf>
    <dxf>
      <numFmt numFmtId="167" formatCode="_-[$$-409]* #,##0_ ;_-[$$-409]* \-#,##0\ ;_-[$$-409]* &quot;-&quot;_ ;_-@_ "/>
    </dxf>
    <dxf>
      <numFmt numFmtId="166" formatCode="_-[$$-409]* #,##0.00_ ;_-[$$-409]* \-#,##0.00\ ;_-[$$-409]* &quot;-&quot;??_ ;_-@_ "/>
    </dxf>
    <dxf>
      <numFmt numFmtId="2" formatCode="0.00"/>
    </dxf>
    <dxf>
      <numFmt numFmtId="167" formatCode="_-[$$-409]* #,##0_ ;_-[$$-409]* \-#,##0\ ;_-[$$-409]* &quot;-&quot;_ ;_-@_ "/>
    </dxf>
    <dxf>
      <numFmt numFmtId="166" formatCode="_-[$$-409]* #,##0.00_ ;_-[$$-409]* \-#,##0.00\ ;_-[$$-409]* &quot;-&quot;??_ ;_-@_ "/>
    </dxf>
    <dxf>
      <numFmt numFmtId="2" formatCode="0.00"/>
    </dxf>
    <dxf>
      <numFmt numFmtId="167" formatCode="_-[$$-409]* #,##0_ ;_-[$$-409]* \-#,##0\ ;_-[$$-409]* &quot;-&quot;_ ;_-@_ "/>
    </dxf>
    <dxf>
      <numFmt numFmtId="166" formatCode="_-[$$-409]* #,##0.00_ ;_-[$$-409]* \-#,##0.00\ ;_-[$$-409]* &quot;-&quot;??_ ;_-@_ "/>
    </dxf>
    <dxf>
      <numFmt numFmtId="2" formatCode="0.00"/>
    </dxf>
    <dxf>
      <numFmt numFmtId="167" formatCode="_-[$$-409]* #,##0_ ;_-[$$-409]* \-#,##0\ ;_-[$$-409]* &quot;-&quot;_ ;_-@_ "/>
    </dxf>
    <dxf>
      <numFmt numFmtId="166" formatCode="_-[$$-409]* #,##0.00_ ;_-[$$-409]* \-#,##0.00\ ;_-[$$-409]* &quot;-&quot;??_ ;_-@_ "/>
    </dxf>
    <dxf>
      <numFmt numFmtId="2" formatCode="0.00"/>
    </dxf>
    <dxf>
      <numFmt numFmtId="167" formatCode="_-[$$-409]* #,##0_ ;_-[$$-409]* \-#,##0\ ;_-[$$-409]* &quot;-&quot;_ ;_-@_ "/>
    </dxf>
    <dxf>
      <numFmt numFmtId="166" formatCode="_-[$$-409]* #,##0.00_ ;_-[$$-409]* \-#,##0.00\ ;_-[$$-409]* &quot;-&quot;??_ ;_-@_ "/>
    </dxf>
    <dxf>
      <numFmt numFmtId="2" formatCode="0.00"/>
    </dxf>
    <dxf>
      <numFmt numFmtId="167" formatCode="_-[$$-409]* #,##0_ ;_-[$$-409]* \-#,##0\ ;_-[$$-409]* &quot;-&quot;_ ;_-@_ "/>
    </dxf>
    <dxf>
      <numFmt numFmtId="166" formatCode="_-[$$-409]* #,##0.00_ ;_-[$$-409]* \-#,##0.00\ ;_-[$$-409]* &quot;-&quot;??_ ;_-@_ "/>
    </dxf>
    <dxf>
      <numFmt numFmtId="2" formatCode="0.00"/>
    </dxf>
    <dxf>
      <numFmt numFmtId="167" formatCode="_-[$$-409]* #,##0_ ;_-[$$-409]* \-#,##0\ ;_-[$$-409]* &quot;-&quot;_ ;_-@_ "/>
    </dxf>
    <dxf>
      <numFmt numFmtId="167" formatCode="_-[$$-409]* #,##0_ ;_-[$$-409]* \-#,##0\ ;_-[$$-409]* &quot;-&quot;_ ;_-@_ "/>
    </dxf>
    <dxf>
      <numFmt numFmtId="2" formatCode="0.00"/>
    </dxf>
    <dxf>
      <numFmt numFmtId="166" formatCode="_-[$$-409]* #,##0.00_ ;_-[$$-409]* \-#,##0.0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commerce.xlsx]Calculation!PivotTable2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Monthly Revenue Trend</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Calculation!$B$5</c:f>
              <c:strCache>
                <c:ptCount val="1"/>
                <c:pt idx="0">
                  <c:v>Sum of revenue</c:v>
                </c:pt>
              </c:strCache>
            </c:strRef>
          </c:tx>
          <c:spPr>
            <a:solidFill>
              <a:schemeClr val="accent1"/>
            </a:solidFill>
            <a:ln>
              <a:noFill/>
            </a:ln>
            <a:effectLst/>
          </c:spPr>
          <c:invertIfNegative val="0"/>
          <c:cat>
            <c:strRef>
              <c:f>Calculation!$A$6:$A$18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Calculation!$B$6:$B$18</c:f>
              <c:numCache>
                <c:formatCode>_-[$$-409]* #,##0.00_ ;_-[$$-409]* \-#,##0.00\ ;_-[$$-409]* "-"_ ;_-@_ </c:formatCode>
                <c:ptCount val="12"/>
                <c:pt idx="0">
                  <c:v>426374.92</c:v>
                </c:pt>
                <c:pt idx="1">
                  <c:v>413890.24</c:v>
                </c:pt>
                <c:pt idx="2">
                  <c:v>425050.52000000014</c:v>
                </c:pt>
                <c:pt idx="3">
                  <c:v>398715.16000000009</c:v>
                </c:pt>
                <c:pt idx="4">
                  <c:v>479772.54999999935</c:v>
                </c:pt>
                <c:pt idx="5">
                  <c:v>442941.58000000007</c:v>
                </c:pt>
                <c:pt idx="6">
                  <c:v>440570.71999999974</c:v>
                </c:pt>
                <c:pt idx="7">
                  <c:v>460874.77999999985</c:v>
                </c:pt>
                <c:pt idx="8">
                  <c:v>402368.1100000001</c:v>
                </c:pt>
                <c:pt idx="9">
                  <c:v>407873.12000000005</c:v>
                </c:pt>
                <c:pt idx="10">
                  <c:v>410657.87999999989</c:v>
                </c:pt>
                <c:pt idx="11">
                  <c:v>400686.15999999986</c:v>
                </c:pt>
              </c:numCache>
            </c:numRef>
          </c:val>
          <c:extLst>
            <c:ext xmlns:c16="http://schemas.microsoft.com/office/drawing/2014/chart" uri="{C3380CC4-5D6E-409C-BE32-E72D297353CC}">
              <c16:uniqueId val="{00000000-5BF7-4665-BA86-C4E40E4506BB}"/>
            </c:ext>
          </c:extLst>
        </c:ser>
        <c:ser>
          <c:idx val="1"/>
          <c:order val="1"/>
          <c:tx>
            <c:strRef>
              <c:f>Calculation!$C$5</c:f>
              <c:strCache>
                <c:ptCount val="1"/>
                <c:pt idx="0">
                  <c:v>MoM Growth</c:v>
                </c:pt>
              </c:strCache>
            </c:strRef>
          </c:tx>
          <c:spPr>
            <a:solidFill>
              <a:schemeClr val="accent2"/>
            </a:solidFill>
            <a:ln>
              <a:noFill/>
            </a:ln>
            <a:effectLst/>
          </c:spPr>
          <c:invertIfNegative val="0"/>
          <c:cat>
            <c:strRef>
              <c:f>Calculation!$A$6:$A$18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Calculation!$C$6:$C$18</c:f>
              <c:numCache>
                <c:formatCode>0.00%</c:formatCode>
                <c:ptCount val="12"/>
                <c:pt idx="1">
                  <c:v>-2.9280990542314245E-2</c:v>
                </c:pt>
                <c:pt idx="2">
                  <c:v>2.6964346876119004E-2</c:v>
                </c:pt>
                <c:pt idx="3">
                  <c:v>-6.1958187934930735E-2</c:v>
                </c:pt>
                <c:pt idx="4">
                  <c:v>0.20329648363508235</c:v>
                </c:pt>
                <c:pt idx="5">
                  <c:v>-7.6767564130126503E-2</c:v>
                </c:pt>
                <c:pt idx="6">
                  <c:v>-5.3525343003479938E-3</c:v>
                </c:pt>
                <c:pt idx="7">
                  <c:v>4.6085813419466742E-2</c:v>
                </c:pt>
                <c:pt idx="8">
                  <c:v>-0.12694699848839586</c:v>
                </c:pt>
                <c:pt idx="9">
                  <c:v>1.3681526600107423E-2</c:v>
                </c:pt>
                <c:pt idx="10">
                  <c:v>6.8275153802727535E-3</c:v>
                </c:pt>
                <c:pt idx="11">
                  <c:v>-2.4282305261011997E-2</c:v>
                </c:pt>
              </c:numCache>
            </c:numRef>
          </c:val>
          <c:extLst>
            <c:ext xmlns:c16="http://schemas.microsoft.com/office/drawing/2014/chart" uri="{C3380CC4-5D6E-409C-BE32-E72D297353CC}">
              <c16:uniqueId val="{00000002-5BF7-4665-BA86-C4E40E4506BB}"/>
            </c:ext>
          </c:extLst>
        </c:ser>
        <c:dLbls>
          <c:showLegendKey val="0"/>
          <c:showVal val="0"/>
          <c:showCatName val="0"/>
          <c:showSerName val="0"/>
          <c:showPercent val="0"/>
          <c:showBubbleSize val="0"/>
        </c:dLbls>
        <c:gapWidth val="150"/>
        <c:axId val="34141920"/>
        <c:axId val="2094853984"/>
      </c:barChart>
      <c:catAx>
        <c:axId val="34141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853984"/>
        <c:crosses val="autoZero"/>
        <c:auto val="1"/>
        <c:lblAlgn val="ctr"/>
        <c:lblOffset val="100"/>
        <c:noMultiLvlLbl val="0"/>
      </c:catAx>
      <c:valAx>
        <c:axId val="2094853984"/>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419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commerce.xlsx]Calculation!PivotTable4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Total Revenue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Calculation!$B$21</c:f>
              <c:strCache>
                <c:ptCount val="1"/>
                <c:pt idx="0">
                  <c:v>Total</c:v>
                </c:pt>
              </c:strCache>
            </c:strRef>
          </c:tx>
          <c:spPr>
            <a:solidFill>
              <a:schemeClr val="accent1"/>
            </a:solidFill>
            <a:ln>
              <a:noFill/>
            </a:ln>
            <a:effectLst/>
          </c:spPr>
          <c:invertIfNegative val="0"/>
          <c:cat>
            <c:strRef>
              <c:f>Calculation!$A$22:$A$26</c:f>
              <c:strCache>
                <c:ptCount val="4"/>
                <c:pt idx="0">
                  <c:v>Electronics</c:v>
                </c:pt>
                <c:pt idx="1">
                  <c:v>Clothing</c:v>
                </c:pt>
                <c:pt idx="2">
                  <c:v>Home</c:v>
                </c:pt>
                <c:pt idx="3">
                  <c:v>Beauty</c:v>
                </c:pt>
              </c:strCache>
            </c:strRef>
          </c:cat>
          <c:val>
            <c:numRef>
              <c:f>Calculation!$B$22:$B$26</c:f>
              <c:numCache>
                <c:formatCode>_-[$$-409]* #,##0.00_ ;_-[$$-409]* \-#,##0.00\ ;_-[$$-409]* "-"_ ;_-@_ </c:formatCode>
                <c:ptCount val="4"/>
                <c:pt idx="0">
                  <c:v>1829899.2199999981</c:v>
                </c:pt>
                <c:pt idx="1">
                  <c:v>1531931.7200000014</c:v>
                </c:pt>
                <c:pt idx="2">
                  <c:v>982083.91999999993</c:v>
                </c:pt>
                <c:pt idx="3">
                  <c:v>765860.88000000035</c:v>
                </c:pt>
              </c:numCache>
            </c:numRef>
          </c:val>
          <c:extLst>
            <c:ext xmlns:c16="http://schemas.microsoft.com/office/drawing/2014/chart" uri="{C3380CC4-5D6E-409C-BE32-E72D297353CC}">
              <c16:uniqueId val="{00000000-1187-4371-90E3-7BC47CF74C75}"/>
            </c:ext>
          </c:extLst>
        </c:ser>
        <c:dLbls>
          <c:showLegendKey val="0"/>
          <c:showVal val="0"/>
          <c:showCatName val="0"/>
          <c:showSerName val="0"/>
          <c:showPercent val="0"/>
          <c:showBubbleSize val="0"/>
        </c:dLbls>
        <c:gapWidth val="219"/>
        <c:overlap val="-27"/>
        <c:axId val="34145168"/>
        <c:axId val="48994336"/>
      </c:barChart>
      <c:catAx>
        <c:axId val="341451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94336"/>
        <c:crosses val="autoZero"/>
        <c:auto val="1"/>
        <c:lblAlgn val="ctr"/>
        <c:lblOffset val="100"/>
        <c:noMultiLvlLbl val="0"/>
      </c:catAx>
      <c:valAx>
        <c:axId val="48994336"/>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45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commerce.xlsx]Calculation!PivotTable5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Revenue by Discount Level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Calculation!$B$37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Calculation!$A$38:$A$41</c:f>
              <c:strCache>
                <c:ptCount val="3"/>
                <c:pt idx="0">
                  <c:v>Rendah (&lt;10%)</c:v>
                </c:pt>
                <c:pt idx="1">
                  <c:v>Sedang (10-20%)</c:v>
                </c:pt>
                <c:pt idx="2">
                  <c:v>Tinggi (≥20%)</c:v>
                </c:pt>
              </c:strCache>
            </c:strRef>
          </c:cat>
          <c:val>
            <c:numRef>
              <c:f>Calculation!$B$38:$B$41</c:f>
              <c:numCache>
                <c:formatCode>_-[$$-409]* #,##0.00_ ;_-[$$-409]* \-#,##0.00\ ;_-[$$-409]* "-"_ ;_-@_ </c:formatCode>
                <c:ptCount val="3"/>
                <c:pt idx="0">
                  <c:v>1480688.7300000004</c:v>
                </c:pt>
                <c:pt idx="1">
                  <c:v>1487394.4200000011</c:v>
                </c:pt>
                <c:pt idx="2">
                  <c:v>2141692.5900000017</c:v>
                </c:pt>
              </c:numCache>
            </c:numRef>
          </c:val>
          <c:extLst>
            <c:ext xmlns:c16="http://schemas.microsoft.com/office/drawing/2014/chart" uri="{C3380CC4-5D6E-409C-BE32-E72D297353CC}">
              <c16:uniqueId val="{00000000-83A8-4AAD-BA61-E96CD4338AE5}"/>
            </c:ext>
          </c:extLst>
        </c:ser>
        <c:dLbls>
          <c:showLegendKey val="0"/>
          <c:showVal val="0"/>
          <c:showCatName val="0"/>
          <c:showSerName val="0"/>
          <c:showPercent val="0"/>
          <c:showBubbleSize val="0"/>
        </c:dLbls>
        <c:gapWidth val="219"/>
        <c:axId val="32205424"/>
        <c:axId val="48991936"/>
      </c:barChart>
      <c:catAx>
        <c:axId val="32205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91936"/>
        <c:crosses val="autoZero"/>
        <c:auto val="1"/>
        <c:lblAlgn val="ctr"/>
        <c:lblOffset val="100"/>
        <c:noMultiLvlLbl val="0"/>
      </c:catAx>
      <c:valAx>
        <c:axId val="48991936"/>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054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commerce.xlsx]Calculation!PivotTable6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Repeat vs. One-Time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Calculation!$B$53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C2F-4304-B7AD-99A30930DD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C2F-4304-B7AD-99A30930DD42}"/>
              </c:ext>
            </c:extLst>
          </c:dPt>
          <c:cat>
            <c:strRef>
              <c:f>Calculation!$A$54:$A$56</c:f>
              <c:strCache>
                <c:ptCount val="2"/>
                <c:pt idx="0">
                  <c:v>One-time</c:v>
                </c:pt>
                <c:pt idx="1">
                  <c:v>Repeat</c:v>
                </c:pt>
              </c:strCache>
            </c:strRef>
          </c:cat>
          <c:val>
            <c:numRef>
              <c:f>Calculation!$B$54:$B$56</c:f>
              <c:numCache>
                <c:formatCode>General</c:formatCode>
                <c:ptCount val="2"/>
                <c:pt idx="0">
                  <c:v>39</c:v>
                </c:pt>
                <c:pt idx="1">
                  <c:v>950</c:v>
                </c:pt>
              </c:numCache>
            </c:numRef>
          </c:val>
          <c:extLst>
            <c:ext xmlns:c16="http://schemas.microsoft.com/office/drawing/2014/chart" uri="{C3380CC4-5D6E-409C-BE32-E72D297353CC}">
              <c16:uniqueId val="{00000004-6ACB-4A24-91DC-5B7C2D070025}"/>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commerce.xlsx]Calculation!PivotTable7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Average Customer Rating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Calculation!$B$62</c:f>
              <c:strCache>
                <c:ptCount val="1"/>
                <c:pt idx="0">
                  <c:v>Total</c:v>
                </c:pt>
              </c:strCache>
            </c:strRef>
          </c:tx>
          <c:spPr>
            <a:solidFill>
              <a:schemeClr val="accent1"/>
            </a:solidFill>
            <a:ln>
              <a:noFill/>
            </a:ln>
            <a:effectLst/>
          </c:spPr>
          <c:invertIfNegative val="0"/>
          <c:cat>
            <c:strRef>
              <c:f>Calculation!$A$63:$A$67</c:f>
              <c:strCache>
                <c:ptCount val="4"/>
                <c:pt idx="0">
                  <c:v>Beauty</c:v>
                </c:pt>
                <c:pt idx="1">
                  <c:v>Clothing</c:v>
                </c:pt>
                <c:pt idx="2">
                  <c:v>Electronics</c:v>
                </c:pt>
                <c:pt idx="3">
                  <c:v>Home</c:v>
                </c:pt>
              </c:strCache>
            </c:strRef>
          </c:cat>
          <c:val>
            <c:numRef>
              <c:f>Calculation!$B$63:$B$67</c:f>
              <c:numCache>
                <c:formatCode>0.00</c:formatCode>
                <c:ptCount val="4"/>
                <c:pt idx="0">
                  <c:v>3.0089903181189492</c:v>
                </c:pt>
                <c:pt idx="1">
                  <c:v>3.0050947093403018</c:v>
                </c:pt>
                <c:pt idx="2">
                  <c:v>2.951097355092851</c:v>
                </c:pt>
                <c:pt idx="3">
                  <c:v>2.9406604747161973</c:v>
                </c:pt>
              </c:numCache>
            </c:numRef>
          </c:val>
          <c:extLst>
            <c:ext xmlns:c16="http://schemas.microsoft.com/office/drawing/2014/chart" uri="{C3380CC4-5D6E-409C-BE32-E72D297353CC}">
              <c16:uniqueId val="{00000000-F259-41A3-A460-439D355EF5C7}"/>
            </c:ext>
          </c:extLst>
        </c:ser>
        <c:dLbls>
          <c:showLegendKey val="0"/>
          <c:showVal val="0"/>
          <c:showCatName val="0"/>
          <c:showSerName val="0"/>
          <c:showPercent val="0"/>
          <c:showBubbleSize val="0"/>
        </c:dLbls>
        <c:gapWidth val="219"/>
        <c:axId val="92036928"/>
        <c:axId val="49011616"/>
      </c:barChart>
      <c:catAx>
        <c:axId val="9203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11616"/>
        <c:crosses val="autoZero"/>
        <c:auto val="1"/>
        <c:lblAlgn val="ctr"/>
        <c:lblOffset val="100"/>
        <c:noMultiLvlLbl val="0"/>
      </c:catAx>
      <c:valAx>
        <c:axId val="4901161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36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commerce.xlsx]Calculation!PivotTable8</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Total Revenue by Payment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s>
    <c:plotArea>
      <c:layout/>
      <c:doughnutChart>
        <c:varyColors val="1"/>
        <c:ser>
          <c:idx val="0"/>
          <c:order val="0"/>
          <c:tx>
            <c:strRef>
              <c:f>Calculation!$B$77</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B65F-4021-B20E-F30A53EA0376}"/>
              </c:ext>
            </c:extLst>
          </c:dPt>
          <c:dPt>
            <c:idx val="1"/>
            <c:bubble3D val="0"/>
            <c:spPr>
              <a:solidFill>
                <a:schemeClr val="accent2"/>
              </a:solidFill>
              <a:ln>
                <a:noFill/>
              </a:ln>
              <a:effectLst/>
            </c:spPr>
            <c:extLst>
              <c:ext xmlns:c16="http://schemas.microsoft.com/office/drawing/2014/chart" uri="{C3380CC4-5D6E-409C-BE32-E72D297353CC}">
                <c16:uniqueId val="{00000003-B65F-4021-B20E-F30A53EA0376}"/>
              </c:ext>
            </c:extLst>
          </c:dPt>
          <c:dPt>
            <c:idx val="2"/>
            <c:bubble3D val="0"/>
            <c:spPr>
              <a:solidFill>
                <a:schemeClr val="accent3"/>
              </a:solidFill>
              <a:ln>
                <a:noFill/>
              </a:ln>
              <a:effectLst/>
            </c:spPr>
            <c:extLst>
              <c:ext xmlns:c16="http://schemas.microsoft.com/office/drawing/2014/chart" uri="{C3380CC4-5D6E-409C-BE32-E72D297353CC}">
                <c16:uniqueId val="{00000005-B65F-4021-B20E-F30A53EA0376}"/>
              </c:ext>
            </c:extLst>
          </c:dPt>
          <c:dLbls>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Calculation!$A$78:$A$81</c:f>
              <c:strCache>
                <c:ptCount val="3"/>
                <c:pt idx="0">
                  <c:v>Card</c:v>
                </c:pt>
                <c:pt idx="1">
                  <c:v>COD</c:v>
                </c:pt>
                <c:pt idx="2">
                  <c:v>Wallet</c:v>
                </c:pt>
              </c:strCache>
            </c:strRef>
          </c:cat>
          <c:val>
            <c:numRef>
              <c:f>Calculation!$B$78:$B$81</c:f>
              <c:numCache>
                <c:formatCode>_-[$$-409]* #,##0.00_ ;_-[$$-409]* \-#,##0.00\ ;_-[$$-409]* "-"??_ ;_-@_ </c:formatCode>
                <c:ptCount val="3"/>
                <c:pt idx="0">
                  <c:v>2366248.1999999965</c:v>
                </c:pt>
                <c:pt idx="1">
                  <c:v>1788408.4399999988</c:v>
                </c:pt>
                <c:pt idx="2">
                  <c:v>955119.09999999928</c:v>
                </c:pt>
              </c:numCache>
            </c:numRef>
          </c:val>
          <c:extLst>
            <c:ext xmlns:c16="http://schemas.microsoft.com/office/drawing/2014/chart" uri="{C3380CC4-5D6E-409C-BE32-E72D297353CC}">
              <c16:uniqueId val="{00000000-73BA-4716-9FF2-313DE59F1F05}"/>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commerce.xlsx]Calculation!PivotTable2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Monthly Revenue Trend</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Calculation!$B$5</c:f>
              <c:strCache>
                <c:ptCount val="1"/>
                <c:pt idx="0">
                  <c:v>Sum of revenue</c:v>
                </c:pt>
              </c:strCache>
            </c:strRef>
          </c:tx>
          <c:spPr>
            <a:ln w="28575" cap="rnd">
              <a:solidFill>
                <a:schemeClr val="accent1"/>
              </a:solidFill>
              <a:round/>
            </a:ln>
            <a:effectLst/>
          </c:spPr>
          <c:marker>
            <c:symbol val="none"/>
          </c:marker>
          <c:cat>
            <c:strRef>
              <c:f>Calculation!$A$6:$A$18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Calculation!$B$6:$B$18</c:f>
              <c:numCache>
                <c:formatCode>_-[$$-409]* #,##0.00_ ;_-[$$-409]* \-#,##0.00\ ;_-[$$-409]* "-"_ ;_-@_ </c:formatCode>
                <c:ptCount val="12"/>
                <c:pt idx="0">
                  <c:v>426374.92</c:v>
                </c:pt>
                <c:pt idx="1">
                  <c:v>413890.24</c:v>
                </c:pt>
                <c:pt idx="2">
                  <c:v>425050.52000000014</c:v>
                </c:pt>
                <c:pt idx="3">
                  <c:v>398715.16000000009</c:v>
                </c:pt>
                <c:pt idx="4">
                  <c:v>479772.54999999935</c:v>
                </c:pt>
                <c:pt idx="5">
                  <c:v>442941.58000000007</c:v>
                </c:pt>
                <c:pt idx="6">
                  <c:v>440570.71999999974</c:v>
                </c:pt>
                <c:pt idx="7">
                  <c:v>460874.77999999985</c:v>
                </c:pt>
                <c:pt idx="8">
                  <c:v>402368.1100000001</c:v>
                </c:pt>
                <c:pt idx="9">
                  <c:v>407873.12000000005</c:v>
                </c:pt>
                <c:pt idx="10">
                  <c:v>410657.87999999989</c:v>
                </c:pt>
                <c:pt idx="11">
                  <c:v>400686.15999999986</c:v>
                </c:pt>
              </c:numCache>
            </c:numRef>
          </c:val>
          <c:smooth val="0"/>
          <c:extLst>
            <c:ext xmlns:c16="http://schemas.microsoft.com/office/drawing/2014/chart" uri="{C3380CC4-5D6E-409C-BE32-E72D297353CC}">
              <c16:uniqueId val="{00000000-73A8-4C5C-8A8B-A615202DA965}"/>
            </c:ext>
          </c:extLst>
        </c:ser>
        <c:ser>
          <c:idx val="1"/>
          <c:order val="1"/>
          <c:tx>
            <c:strRef>
              <c:f>Calculation!$C$5</c:f>
              <c:strCache>
                <c:ptCount val="1"/>
                <c:pt idx="0">
                  <c:v>MoM Growth</c:v>
                </c:pt>
              </c:strCache>
            </c:strRef>
          </c:tx>
          <c:spPr>
            <a:ln w="28575" cap="rnd">
              <a:solidFill>
                <a:schemeClr val="accent2"/>
              </a:solidFill>
              <a:round/>
            </a:ln>
            <a:effectLst/>
          </c:spPr>
          <c:marker>
            <c:symbol val="none"/>
          </c:marker>
          <c:cat>
            <c:strRef>
              <c:f>Calculation!$A$6:$A$18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Calculation!$C$6:$C$18</c:f>
              <c:numCache>
                <c:formatCode>0.00%</c:formatCode>
                <c:ptCount val="12"/>
                <c:pt idx="1">
                  <c:v>-2.9280990542314245E-2</c:v>
                </c:pt>
                <c:pt idx="2">
                  <c:v>2.6964346876119004E-2</c:v>
                </c:pt>
                <c:pt idx="3">
                  <c:v>-6.1958187934930735E-2</c:v>
                </c:pt>
                <c:pt idx="4">
                  <c:v>0.20329648363508235</c:v>
                </c:pt>
                <c:pt idx="5">
                  <c:v>-7.6767564130126503E-2</c:v>
                </c:pt>
                <c:pt idx="6">
                  <c:v>-5.3525343003479938E-3</c:v>
                </c:pt>
                <c:pt idx="7">
                  <c:v>4.6085813419466742E-2</c:v>
                </c:pt>
                <c:pt idx="8">
                  <c:v>-0.12694699848839586</c:v>
                </c:pt>
                <c:pt idx="9">
                  <c:v>1.3681526600107423E-2</c:v>
                </c:pt>
                <c:pt idx="10">
                  <c:v>6.8275153802727535E-3</c:v>
                </c:pt>
                <c:pt idx="11">
                  <c:v>-2.4282305261011997E-2</c:v>
                </c:pt>
              </c:numCache>
            </c:numRef>
          </c:val>
          <c:smooth val="0"/>
          <c:extLst>
            <c:ext xmlns:c16="http://schemas.microsoft.com/office/drawing/2014/chart" uri="{C3380CC4-5D6E-409C-BE32-E72D297353CC}">
              <c16:uniqueId val="{00000001-73A8-4C5C-8A8B-A615202DA965}"/>
            </c:ext>
          </c:extLst>
        </c:ser>
        <c:dLbls>
          <c:showLegendKey val="0"/>
          <c:showVal val="0"/>
          <c:showCatName val="0"/>
          <c:showSerName val="0"/>
          <c:showPercent val="0"/>
          <c:showBubbleSize val="0"/>
        </c:dLbls>
        <c:smooth val="0"/>
        <c:axId val="34141920"/>
        <c:axId val="2094853984"/>
      </c:lineChart>
      <c:catAx>
        <c:axId val="34141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853984"/>
        <c:crosses val="autoZero"/>
        <c:auto val="1"/>
        <c:lblAlgn val="ctr"/>
        <c:lblOffset val="100"/>
        <c:noMultiLvlLbl val="0"/>
      </c:catAx>
      <c:valAx>
        <c:axId val="2094853984"/>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419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commerce.xlsx]Calculation!PivotTable4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Total Revenue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Calculation!$B$21</c:f>
              <c:strCache>
                <c:ptCount val="1"/>
                <c:pt idx="0">
                  <c:v>Total</c:v>
                </c:pt>
              </c:strCache>
            </c:strRef>
          </c:tx>
          <c:spPr>
            <a:solidFill>
              <a:schemeClr val="tx2"/>
            </a:solidFill>
            <a:ln>
              <a:noFill/>
            </a:ln>
            <a:effectLst/>
          </c:spPr>
          <c:invertIfNegative val="0"/>
          <c:cat>
            <c:strRef>
              <c:f>Calculation!$A$22:$A$26</c:f>
              <c:strCache>
                <c:ptCount val="4"/>
                <c:pt idx="0">
                  <c:v>Electronics</c:v>
                </c:pt>
                <c:pt idx="1">
                  <c:v>Clothing</c:v>
                </c:pt>
                <c:pt idx="2">
                  <c:v>Home</c:v>
                </c:pt>
                <c:pt idx="3">
                  <c:v>Beauty</c:v>
                </c:pt>
              </c:strCache>
            </c:strRef>
          </c:cat>
          <c:val>
            <c:numRef>
              <c:f>Calculation!$B$22:$B$26</c:f>
              <c:numCache>
                <c:formatCode>_-[$$-409]* #,##0.00_ ;_-[$$-409]* \-#,##0.00\ ;_-[$$-409]* "-"_ ;_-@_ </c:formatCode>
                <c:ptCount val="4"/>
                <c:pt idx="0">
                  <c:v>1829899.2199999981</c:v>
                </c:pt>
                <c:pt idx="1">
                  <c:v>1531931.7200000014</c:v>
                </c:pt>
                <c:pt idx="2">
                  <c:v>982083.91999999993</c:v>
                </c:pt>
                <c:pt idx="3">
                  <c:v>765860.88000000035</c:v>
                </c:pt>
              </c:numCache>
            </c:numRef>
          </c:val>
          <c:extLst>
            <c:ext xmlns:c16="http://schemas.microsoft.com/office/drawing/2014/chart" uri="{C3380CC4-5D6E-409C-BE32-E72D297353CC}">
              <c16:uniqueId val="{00000000-CE25-4D96-B8EF-188C6E608665}"/>
            </c:ext>
          </c:extLst>
        </c:ser>
        <c:dLbls>
          <c:showLegendKey val="0"/>
          <c:showVal val="0"/>
          <c:showCatName val="0"/>
          <c:showSerName val="0"/>
          <c:showPercent val="0"/>
          <c:showBubbleSize val="0"/>
        </c:dLbls>
        <c:gapWidth val="79"/>
        <c:overlap val="-27"/>
        <c:axId val="34145168"/>
        <c:axId val="48994336"/>
      </c:barChart>
      <c:catAx>
        <c:axId val="341451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94336"/>
        <c:crosses val="autoZero"/>
        <c:auto val="1"/>
        <c:lblAlgn val="ctr"/>
        <c:lblOffset val="100"/>
        <c:noMultiLvlLbl val="0"/>
      </c:catAx>
      <c:valAx>
        <c:axId val="48994336"/>
        <c:scaling>
          <c:orientation val="minMax"/>
        </c:scaling>
        <c:delete val="0"/>
        <c:axPos val="l"/>
        <c:majorGridlines>
          <c:spPr>
            <a:ln w="9525" cap="flat" cmpd="sng" algn="ctr">
              <a:noFill/>
              <a:round/>
            </a:ln>
            <a:effectLst/>
          </c:spPr>
        </c:majorGridlines>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45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commerce.xlsx]Calculation!PivotTable6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Repeat vs. One-Time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2"/>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Calculation!$B$53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B57-4866-A138-8602AECDACD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B57-4866-A138-8602AECDACDD}"/>
              </c:ext>
            </c:extLst>
          </c:dPt>
          <c:cat>
            <c:strRef>
              <c:f>Calculation!$A$54:$A$56</c:f>
              <c:strCache>
                <c:ptCount val="2"/>
                <c:pt idx="0">
                  <c:v>One-time</c:v>
                </c:pt>
                <c:pt idx="1">
                  <c:v>Repeat</c:v>
                </c:pt>
              </c:strCache>
            </c:strRef>
          </c:cat>
          <c:val>
            <c:numRef>
              <c:f>Calculation!$B$54:$B$56</c:f>
              <c:numCache>
                <c:formatCode>General</c:formatCode>
                <c:ptCount val="2"/>
                <c:pt idx="0">
                  <c:v>39</c:v>
                </c:pt>
                <c:pt idx="1">
                  <c:v>950</c:v>
                </c:pt>
              </c:numCache>
            </c:numRef>
          </c:val>
          <c:extLst>
            <c:ext xmlns:c16="http://schemas.microsoft.com/office/drawing/2014/chart" uri="{C3380CC4-5D6E-409C-BE32-E72D297353CC}">
              <c16:uniqueId val="{00000005-8D63-409D-A6C5-03E12D31FB0A}"/>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commerce.xlsx]Calculation!PivotTable7</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Average Customer Rating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Calculation!$B$62</c:f>
              <c:strCache>
                <c:ptCount val="1"/>
                <c:pt idx="0">
                  <c:v>Total</c:v>
                </c:pt>
              </c:strCache>
            </c:strRef>
          </c:tx>
          <c:spPr>
            <a:solidFill>
              <a:schemeClr val="tx2"/>
            </a:solidFill>
            <a:ln>
              <a:noFill/>
            </a:ln>
            <a:effectLst/>
          </c:spPr>
          <c:invertIfNegative val="0"/>
          <c:cat>
            <c:strRef>
              <c:f>Calculation!$A$63:$A$67</c:f>
              <c:strCache>
                <c:ptCount val="4"/>
                <c:pt idx="0">
                  <c:v>Beauty</c:v>
                </c:pt>
                <c:pt idx="1">
                  <c:v>Clothing</c:v>
                </c:pt>
                <c:pt idx="2">
                  <c:v>Electronics</c:v>
                </c:pt>
                <c:pt idx="3">
                  <c:v>Home</c:v>
                </c:pt>
              </c:strCache>
            </c:strRef>
          </c:cat>
          <c:val>
            <c:numRef>
              <c:f>Calculation!$B$63:$B$67</c:f>
              <c:numCache>
                <c:formatCode>0.00</c:formatCode>
                <c:ptCount val="4"/>
                <c:pt idx="0">
                  <c:v>3.0089903181189492</c:v>
                </c:pt>
                <c:pt idx="1">
                  <c:v>3.0050947093403018</c:v>
                </c:pt>
                <c:pt idx="2">
                  <c:v>2.951097355092851</c:v>
                </c:pt>
                <c:pt idx="3">
                  <c:v>2.9406604747161973</c:v>
                </c:pt>
              </c:numCache>
            </c:numRef>
          </c:val>
          <c:extLst>
            <c:ext xmlns:c16="http://schemas.microsoft.com/office/drawing/2014/chart" uri="{C3380CC4-5D6E-409C-BE32-E72D297353CC}">
              <c16:uniqueId val="{00000000-4C86-4B21-AC0D-22A24E3D8ADE}"/>
            </c:ext>
          </c:extLst>
        </c:ser>
        <c:dLbls>
          <c:showLegendKey val="0"/>
          <c:showVal val="0"/>
          <c:showCatName val="0"/>
          <c:showSerName val="0"/>
          <c:showPercent val="0"/>
          <c:showBubbleSize val="0"/>
        </c:dLbls>
        <c:gapWidth val="99"/>
        <c:axId val="92036928"/>
        <c:axId val="49011616"/>
      </c:barChart>
      <c:catAx>
        <c:axId val="9203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11616"/>
        <c:crosses val="autoZero"/>
        <c:auto val="1"/>
        <c:lblAlgn val="ctr"/>
        <c:lblOffset val="100"/>
        <c:noMultiLvlLbl val="0"/>
      </c:catAx>
      <c:valAx>
        <c:axId val="49011616"/>
        <c:scaling>
          <c:orientation val="minMax"/>
        </c:scaling>
        <c:delete val="0"/>
        <c:axPos val="b"/>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36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commerce.xlsx]Calculation!PivotTable8</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Total Revenue by Payment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s>
    <c:plotArea>
      <c:layout/>
      <c:doughnutChart>
        <c:varyColors val="1"/>
        <c:ser>
          <c:idx val="0"/>
          <c:order val="0"/>
          <c:tx>
            <c:strRef>
              <c:f>Calculation!$B$77</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01-7AA8-49BB-820B-B275B6DC6C44}"/>
              </c:ext>
            </c:extLst>
          </c:dPt>
          <c:dPt>
            <c:idx val="1"/>
            <c:bubble3D val="0"/>
            <c:spPr>
              <a:solidFill>
                <a:schemeClr val="accent2"/>
              </a:solidFill>
              <a:ln>
                <a:noFill/>
              </a:ln>
              <a:effectLst/>
            </c:spPr>
            <c:extLst>
              <c:ext xmlns:c16="http://schemas.microsoft.com/office/drawing/2014/chart" uri="{C3380CC4-5D6E-409C-BE32-E72D297353CC}">
                <c16:uniqueId val="{00000003-7AA8-49BB-820B-B275B6DC6C44}"/>
              </c:ext>
            </c:extLst>
          </c:dPt>
          <c:dPt>
            <c:idx val="2"/>
            <c:bubble3D val="0"/>
            <c:spPr>
              <a:solidFill>
                <a:schemeClr val="accent3"/>
              </a:solidFill>
              <a:ln>
                <a:noFill/>
              </a:ln>
              <a:effectLst/>
            </c:spPr>
            <c:extLst>
              <c:ext xmlns:c16="http://schemas.microsoft.com/office/drawing/2014/chart" uri="{C3380CC4-5D6E-409C-BE32-E72D297353CC}">
                <c16:uniqueId val="{00000005-7AA8-49BB-820B-B275B6DC6C44}"/>
              </c:ext>
            </c:extLst>
          </c:dPt>
          <c:dLbls>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Calculation!$A$78:$A$81</c:f>
              <c:strCache>
                <c:ptCount val="3"/>
                <c:pt idx="0">
                  <c:v>Card</c:v>
                </c:pt>
                <c:pt idx="1">
                  <c:v>COD</c:v>
                </c:pt>
                <c:pt idx="2">
                  <c:v>Wallet</c:v>
                </c:pt>
              </c:strCache>
            </c:strRef>
          </c:cat>
          <c:val>
            <c:numRef>
              <c:f>Calculation!$B$78:$B$81</c:f>
              <c:numCache>
                <c:formatCode>_-[$$-409]* #,##0.00_ ;_-[$$-409]* \-#,##0.00\ ;_-[$$-409]* "-"??_ ;_-@_ </c:formatCode>
                <c:ptCount val="3"/>
                <c:pt idx="0">
                  <c:v>2366248.1999999965</c:v>
                </c:pt>
                <c:pt idx="1">
                  <c:v>1788408.4399999988</c:v>
                </c:pt>
                <c:pt idx="2">
                  <c:v>955119.09999999928</c:v>
                </c:pt>
              </c:numCache>
            </c:numRef>
          </c:val>
          <c:extLst>
            <c:ext xmlns:c16="http://schemas.microsoft.com/office/drawing/2014/chart" uri="{C3380CC4-5D6E-409C-BE32-E72D297353CC}">
              <c16:uniqueId val="{00000006-7AA8-49BB-820B-B275B6DC6C44}"/>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commerce.xlsx]Calculation!PivotTable5</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Revenue by Discount Level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Calculation!$B$37</c:f>
              <c:strCache>
                <c:ptCount val="1"/>
                <c:pt idx="0">
                  <c:v>Total</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Calculation!$A$38:$A$41</c:f>
              <c:strCache>
                <c:ptCount val="3"/>
                <c:pt idx="0">
                  <c:v>Rendah (&lt;10%)</c:v>
                </c:pt>
                <c:pt idx="1">
                  <c:v>Sedang (10-20%)</c:v>
                </c:pt>
                <c:pt idx="2">
                  <c:v>Tinggi (≥20%)</c:v>
                </c:pt>
              </c:strCache>
            </c:strRef>
          </c:cat>
          <c:val>
            <c:numRef>
              <c:f>Calculation!$B$38:$B$41</c:f>
              <c:numCache>
                <c:formatCode>_-[$$-409]* #,##0.00_ ;_-[$$-409]* \-#,##0.00\ ;_-[$$-409]* "-"_ ;_-@_ </c:formatCode>
                <c:ptCount val="3"/>
                <c:pt idx="0">
                  <c:v>1480688.7300000004</c:v>
                </c:pt>
                <c:pt idx="1">
                  <c:v>1487394.4200000011</c:v>
                </c:pt>
                <c:pt idx="2">
                  <c:v>2141692.5900000017</c:v>
                </c:pt>
              </c:numCache>
            </c:numRef>
          </c:val>
          <c:extLst>
            <c:ext xmlns:c16="http://schemas.microsoft.com/office/drawing/2014/chart" uri="{C3380CC4-5D6E-409C-BE32-E72D297353CC}">
              <c16:uniqueId val="{00000000-C8CA-44F2-8F49-026A9B2B531F}"/>
            </c:ext>
          </c:extLst>
        </c:ser>
        <c:dLbls>
          <c:showLegendKey val="0"/>
          <c:showVal val="0"/>
          <c:showCatName val="0"/>
          <c:showSerName val="0"/>
          <c:showPercent val="0"/>
          <c:showBubbleSize val="0"/>
        </c:dLbls>
        <c:gapWidth val="99"/>
        <c:axId val="32205424"/>
        <c:axId val="48991936"/>
      </c:barChart>
      <c:catAx>
        <c:axId val="32205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91936"/>
        <c:crosses val="autoZero"/>
        <c:auto val="1"/>
        <c:lblAlgn val="ctr"/>
        <c:lblOffset val="100"/>
        <c:noMultiLvlLbl val="0"/>
      </c:catAx>
      <c:valAx>
        <c:axId val="48991936"/>
        <c:scaling>
          <c:orientation val="minMax"/>
        </c:scaling>
        <c:delete val="0"/>
        <c:axPos val="l"/>
        <c:majorGridlines>
          <c:spPr>
            <a:ln w="9525" cap="flat" cmpd="sng" algn="ctr">
              <a:no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054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image" Target="../media/image7.jpeg"/><Relationship Id="rId3" Type="http://schemas.openxmlformats.org/officeDocument/2006/relationships/chart" Target="../charts/chart7.xml"/><Relationship Id="rId7" Type="http://schemas.openxmlformats.org/officeDocument/2006/relationships/chart" Target="../charts/chart11.xml"/><Relationship Id="rId12" Type="http://schemas.openxmlformats.org/officeDocument/2006/relationships/image" Target="../media/image6.jpe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image" Target="../media/image5.jpeg"/><Relationship Id="rId5" Type="http://schemas.openxmlformats.org/officeDocument/2006/relationships/chart" Target="../charts/chart9.xml"/><Relationship Id="rId10" Type="http://schemas.openxmlformats.org/officeDocument/2006/relationships/image" Target="../media/image4.jpeg"/><Relationship Id="rId4" Type="http://schemas.openxmlformats.org/officeDocument/2006/relationships/chart" Target="../charts/chart8.xml"/><Relationship Id="rId9" Type="http://schemas.openxmlformats.org/officeDocument/2006/relationships/image" Target="../media/image3.png"/><Relationship Id="rId14"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xdr:from>
      <xdr:col>3</xdr:col>
      <xdr:colOff>752475</xdr:colOff>
      <xdr:row>3</xdr:row>
      <xdr:rowOff>157162</xdr:rowOff>
    </xdr:from>
    <xdr:to>
      <xdr:col>8</xdr:col>
      <xdr:colOff>409575</xdr:colOff>
      <xdr:row>18</xdr:row>
      <xdr:rowOff>42862</xdr:rowOff>
    </xdr:to>
    <xdr:graphicFrame macro="">
      <xdr:nvGraphicFramePr>
        <xdr:cNvPr id="2" name="Chart 1">
          <a:extLst>
            <a:ext uri="{FF2B5EF4-FFF2-40B4-BE49-F238E27FC236}">
              <a16:creationId xmlns:a16="http://schemas.microsoft.com/office/drawing/2014/main" id="{12A586BF-22B8-B658-5565-CA3CC0179D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597957</xdr:colOff>
      <xdr:row>17</xdr:row>
      <xdr:rowOff>177270</xdr:rowOff>
    </xdr:from>
    <xdr:to>
      <xdr:col>16</xdr:col>
      <xdr:colOff>324379</xdr:colOff>
      <xdr:row>32</xdr:row>
      <xdr:rowOff>68262</xdr:rowOff>
    </xdr:to>
    <xdr:graphicFrame macro="">
      <xdr:nvGraphicFramePr>
        <xdr:cNvPr id="3" name="Chart 2">
          <a:extLst>
            <a:ext uri="{FF2B5EF4-FFF2-40B4-BE49-F238E27FC236}">
              <a16:creationId xmlns:a16="http://schemas.microsoft.com/office/drawing/2014/main" id="{44DFD840-4177-B5F9-37E7-9C891B2B96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565149</xdr:colOff>
      <xdr:row>33</xdr:row>
      <xdr:rowOff>183090</xdr:rowOff>
    </xdr:from>
    <xdr:to>
      <xdr:col>17</xdr:col>
      <xdr:colOff>129646</xdr:colOff>
      <xdr:row>48</xdr:row>
      <xdr:rowOff>74082</xdr:rowOff>
    </xdr:to>
    <xdr:graphicFrame macro="">
      <xdr:nvGraphicFramePr>
        <xdr:cNvPr id="4" name="Chart 3">
          <a:extLst>
            <a:ext uri="{FF2B5EF4-FFF2-40B4-BE49-F238E27FC236}">
              <a16:creationId xmlns:a16="http://schemas.microsoft.com/office/drawing/2014/main" id="{398DA975-6D18-96D5-0263-96938DEFCA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733425</xdr:colOff>
      <xdr:row>49</xdr:row>
      <xdr:rowOff>90487</xdr:rowOff>
    </xdr:from>
    <xdr:to>
      <xdr:col>8</xdr:col>
      <xdr:colOff>47625</xdr:colOff>
      <xdr:row>60</xdr:row>
      <xdr:rowOff>0</xdr:rowOff>
    </xdr:to>
    <xdr:graphicFrame macro="">
      <xdr:nvGraphicFramePr>
        <xdr:cNvPr id="5" name="Chart 4">
          <a:extLst>
            <a:ext uri="{FF2B5EF4-FFF2-40B4-BE49-F238E27FC236}">
              <a16:creationId xmlns:a16="http://schemas.microsoft.com/office/drawing/2014/main" id="{2469EFB0-487C-F729-0B54-9EE05A123F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1266825</xdr:colOff>
      <xdr:row>59</xdr:row>
      <xdr:rowOff>80962</xdr:rowOff>
    </xdr:from>
    <xdr:to>
      <xdr:col>7</xdr:col>
      <xdr:colOff>457200</xdr:colOff>
      <xdr:row>73</xdr:row>
      <xdr:rowOff>157162</xdr:rowOff>
    </xdr:to>
    <xdr:graphicFrame macro="">
      <xdr:nvGraphicFramePr>
        <xdr:cNvPr id="6" name="Chart 5">
          <a:extLst>
            <a:ext uri="{FF2B5EF4-FFF2-40B4-BE49-F238E27FC236}">
              <a16:creationId xmlns:a16="http://schemas.microsoft.com/office/drawing/2014/main" id="{0CB23F99-FAAF-453E-6681-44138D6010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1019175</xdr:colOff>
      <xdr:row>75</xdr:row>
      <xdr:rowOff>4762</xdr:rowOff>
    </xdr:from>
    <xdr:to>
      <xdr:col>7</xdr:col>
      <xdr:colOff>209550</xdr:colOff>
      <xdr:row>89</xdr:row>
      <xdr:rowOff>80962</xdr:rowOff>
    </xdr:to>
    <xdr:graphicFrame macro="">
      <xdr:nvGraphicFramePr>
        <xdr:cNvPr id="7" name="Chart 6">
          <a:extLst>
            <a:ext uri="{FF2B5EF4-FFF2-40B4-BE49-F238E27FC236}">
              <a16:creationId xmlns:a16="http://schemas.microsoft.com/office/drawing/2014/main" id="{129C125F-404B-5950-A47A-12E89ABA7A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304678</xdr:colOff>
      <xdr:row>0</xdr:row>
      <xdr:rowOff>0</xdr:rowOff>
    </xdr:from>
    <xdr:to>
      <xdr:col>22</xdr:col>
      <xdr:colOff>343414</xdr:colOff>
      <xdr:row>4</xdr:row>
      <xdr:rowOff>29816</xdr:rowOff>
    </xdr:to>
    <mc:AlternateContent xmlns:mc="http://schemas.openxmlformats.org/markup-compatibility/2006">
      <mc:Choice xmlns:a14="http://schemas.microsoft.com/office/drawing/2010/main" Requires="a14">
        <xdr:graphicFrame macro="">
          <xdr:nvGraphicFramePr>
            <xdr:cNvPr id="12" name="Years (order_date)">
              <a:extLst>
                <a:ext uri="{FF2B5EF4-FFF2-40B4-BE49-F238E27FC236}">
                  <a16:creationId xmlns:a16="http://schemas.microsoft.com/office/drawing/2014/main" id="{0F778FF6-AE0B-984A-5DAB-045CAD4E40C4}"/>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dr:sp macro="" textlink="">
          <xdr:nvSpPr>
            <xdr:cNvPr id="0" name=""/>
            <xdr:cNvSpPr>
              <a:spLocks noTextEdit="1"/>
            </xdr:cNvSpPr>
          </xdr:nvSpPr>
          <xdr:spPr>
            <a:xfrm>
              <a:off x="7438903" y="0"/>
              <a:ext cx="9192261" cy="79181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368697</xdr:colOff>
      <xdr:row>1</xdr:row>
      <xdr:rowOff>150395</xdr:rowOff>
    </xdr:from>
    <xdr:to>
      <xdr:col>21</xdr:col>
      <xdr:colOff>100263</xdr:colOff>
      <xdr:row>55</xdr:row>
      <xdr:rowOff>83553</xdr:rowOff>
    </xdr:to>
    <xdr:sp macro="" textlink="">
      <xdr:nvSpPr>
        <xdr:cNvPr id="38" name="Rectangle: Rounded Corners 37">
          <a:extLst>
            <a:ext uri="{FF2B5EF4-FFF2-40B4-BE49-F238E27FC236}">
              <a16:creationId xmlns:a16="http://schemas.microsoft.com/office/drawing/2014/main" id="{A3D7B501-0579-40E5-B288-E38C473525D7}"/>
            </a:ext>
          </a:extLst>
        </xdr:cNvPr>
        <xdr:cNvSpPr/>
      </xdr:nvSpPr>
      <xdr:spPr>
        <a:xfrm>
          <a:off x="980302" y="340895"/>
          <a:ext cx="11963672" cy="10220158"/>
        </a:xfrm>
        <a:prstGeom prst="roundRect">
          <a:avLst>
            <a:gd name="adj" fmla="val 3601"/>
          </a:avLst>
        </a:prstGeom>
        <a:solidFill>
          <a:schemeClr val="tx2"/>
        </a:solidFill>
        <a:ln>
          <a:noFill/>
        </a:ln>
        <a:effectLst>
          <a:outerShdw blurRad="50800" dist="38100" dir="5400000" algn="t"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D" sz="1100"/>
        </a:p>
      </xdr:txBody>
    </xdr:sp>
    <xdr:clientData/>
  </xdr:twoCellAnchor>
  <xdr:twoCellAnchor>
    <xdr:from>
      <xdr:col>2</xdr:col>
      <xdr:colOff>66675</xdr:colOff>
      <xdr:row>12</xdr:row>
      <xdr:rowOff>104775</xdr:rowOff>
    </xdr:from>
    <xdr:to>
      <xdr:col>5</xdr:col>
      <xdr:colOff>419100</xdr:colOff>
      <xdr:row>18</xdr:row>
      <xdr:rowOff>28575</xdr:rowOff>
    </xdr:to>
    <xdr:sp macro="" textlink="">
      <xdr:nvSpPr>
        <xdr:cNvPr id="4" name="Rectangle: Rounded Corners 3">
          <a:extLst>
            <a:ext uri="{FF2B5EF4-FFF2-40B4-BE49-F238E27FC236}">
              <a16:creationId xmlns:a16="http://schemas.microsoft.com/office/drawing/2014/main" id="{AFBA380C-FBAF-281D-168A-12E38B25CD77}"/>
            </a:ext>
          </a:extLst>
        </xdr:cNvPr>
        <xdr:cNvSpPr/>
      </xdr:nvSpPr>
      <xdr:spPr>
        <a:xfrm>
          <a:off x="1278948" y="3027218"/>
          <a:ext cx="2170834" cy="1092777"/>
        </a:xfrm>
        <a:prstGeom prst="roundRect">
          <a:avLst/>
        </a:prstGeom>
        <a:ln>
          <a:noFill/>
        </a:ln>
        <a:effectLst>
          <a:outerShdw blurRad="50800" dist="38100" dir="5400000" algn="t"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D" sz="1100"/>
        </a:p>
      </xdr:txBody>
    </xdr:sp>
    <xdr:clientData/>
  </xdr:twoCellAnchor>
  <xdr:twoCellAnchor>
    <xdr:from>
      <xdr:col>5</xdr:col>
      <xdr:colOff>557212</xdr:colOff>
      <xdr:row>12</xdr:row>
      <xdr:rowOff>104775</xdr:rowOff>
    </xdr:from>
    <xdr:to>
      <xdr:col>9</xdr:col>
      <xdr:colOff>300037</xdr:colOff>
      <xdr:row>18</xdr:row>
      <xdr:rowOff>28575</xdr:rowOff>
    </xdr:to>
    <xdr:sp macro="" textlink="">
      <xdr:nvSpPr>
        <xdr:cNvPr id="5" name="Rectangle: Rounded Corners 4">
          <a:extLst>
            <a:ext uri="{FF2B5EF4-FFF2-40B4-BE49-F238E27FC236}">
              <a16:creationId xmlns:a16="http://schemas.microsoft.com/office/drawing/2014/main" id="{9CC03351-C5BF-48EB-AD59-768E3DA73D7F}"/>
            </a:ext>
          </a:extLst>
        </xdr:cNvPr>
        <xdr:cNvSpPr/>
      </xdr:nvSpPr>
      <xdr:spPr>
        <a:xfrm>
          <a:off x="3618819" y="1414463"/>
          <a:ext cx="2192111" cy="1046389"/>
        </a:xfrm>
        <a:prstGeom prst="roundRect">
          <a:avLst/>
        </a:prstGeom>
        <a:ln>
          <a:noFill/>
        </a:ln>
        <a:effectLst>
          <a:outerShdw blurRad="50800" dist="38100" dir="5400000" algn="t"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D" sz="1100"/>
        </a:p>
      </xdr:txBody>
    </xdr:sp>
    <xdr:clientData/>
  </xdr:twoCellAnchor>
  <xdr:twoCellAnchor editAs="oneCell">
    <xdr:from>
      <xdr:col>9</xdr:col>
      <xdr:colOff>361949</xdr:colOff>
      <xdr:row>12</xdr:row>
      <xdr:rowOff>104775</xdr:rowOff>
    </xdr:from>
    <xdr:to>
      <xdr:col>13</xdr:col>
      <xdr:colOff>219074</xdr:colOff>
      <xdr:row>18</xdr:row>
      <xdr:rowOff>142876</xdr:rowOff>
    </xdr:to>
    <xdr:pic>
      <xdr:nvPicPr>
        <xdr:cNvPr id="6" name="Graphic 5">
          <a:extLst>
            <a:ext uri="{FF2B5EF4-FFF2-40B4-BE49-F238E27FC236}">
              <a16:creationId xmlns:a16="http://schemas.microsoft.com/office/drawing/2014/main" id="{2D53CE15-5C2A-8721-3B93-A196D8D2C45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872842" y="1414463"/>
          <a:ext cx="2306411" cy="1160689"/>
        </a:xfrm>
        <a:prstGeom prst="rect">
          <a:avLst/>
        </a:prstGeom>
      </xdr:spPr>
    </xdr:pic>
    <xdr:clientData/>
  </xdr:twoCellAnchor>
  <xdr:twoCellAnchor>
    <xdr:from>
      <xdr:col>13</xdr:col>
      <xdr:colOff>280986</xdr:colOff>
      <xdr:row>12</xdr:row>
      <xdr:rowOff>104775</xdr:rowOff>
    </xdr:from>
    <xdr:to>
      <xdr:col>17</xdr:col>
      <xdr:colOff>23811</xdr:colOff>
      <xdr:row>18</xdr:row>
      <xdr:rowOff>28575</xdr:rowOff>
    </xdr:to>
    <xdr:sp macro="" textlink="">
      <xdr:nvSpPr>
        <xdr:cNvPr id="7" name="Rectangle: Rounded Corners 6">
          <a:extLst>
            <a:ext uri="{FF2B5EF4-FFF2-40B4-BE49-F238E27FC236}">
              <a16:creationId xmlns:a16="http://schemas.microsoft.com/office/drawing/2014/main" id="{6908D25F-6FE8-4212-825B-E210CD7F57D5}"/>
            </a:ext>
          </a:extLst>
        </xdr:cNvPr>
        <xdr:cNvSpPr/>
      </xdr:nvSpPr>
      <xdr:spPr>
        <a:xfrm>
          <a:off x="8241165" y="1414463"/>
          <a:ext cx="2192110" cy="1046389"/>
        </a:xfrm>
        <a:prstGeom prst="roundRect">
          <a:avLst/>
        </a:prstGeom>
        <a:ln>
          <a:noFill/>
        </a:ln>
        <a:effectLst>
          <a:outerShdw blurRad="50800" dist="38100" dir="5400000" algn="t"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D" sz="1100"/>
        </a:p>
      </xdr:txBody>
    </xdr:sp>
    <xdr:clientData/>
  </xdr:twoCellAnchor>
  <xdr:twoCellAnchor>
    <xdr:from>
      <xdr:col>17</xdr:col>
      <xdr:colOff>142875</xdr:colOff>
      <xdr:row>12</xdr:row>
      <xdr:rowOff>104775</xdr:rowOff>
    </xdr:from>
    <xdr:to>
      <xdr:col>20</xdr:col>
      <xdr:colOff>495300</xdr:colOff>
      <xdr:row>18</xdr:row>
      <xdr:rowOff>28575</xdr:rowOff>
    </xdr:to>
    <xdr:sp macro="" textlink="">
      <xdr:nvSpPr>
        <xdr:cNvPr id="8" name="Rectangle: Rounded Corners 7">
          <a:extLst>
            <a:ext uri="{FF2B5EF4-FFF2-40B4-BE49-F238E27FC236}">
              <a16:creationId xmlns:a16="http://schemas.microsoft.com/office/drawing/2014/main" id="{ABA9A11F-E173-499A-B6C0-EC73E4EA2AE3}"/>
            </a:ext>
          </a:extLst>
        </xdr:cNvPr>
        <xdr:cNvSpPr/>
      </xdr:nvSpPr>
      <xdr:spPr>
        <a:xfrm>
          <a:off x="10552339" y="1414463"/>
          <a:ext cx="2189390" cy="1046389"/>
        </a:xfrm>
        <a:prstGeom prst="roundRect">
          <a:avLst/>
        </a:prstGeom>
        <a:ln>
          <a:noFill/>
        </a:ln>
        <a:effectLst>
          <a:outerShdw blurRad="50800" dist="38100" dir="5400000" algn="t"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D" sz="1100"/>
        </a:p>
      </xdr:txBody>
    </xdr:sp>
    <xdr:clientData/>
  </xdr:twoCellAnchor>
  <xdr:twoCellAnchor>
    <xdr:from>
      <xdr:col>1</xdr:col>
      <xdr:colOff>586618</xdr:colOff>
      <xdr:row>19</xdr:row>
      <xdr:rowOff>94569</xdr:rowOff>
    </xdr:from>
    <xdr:to>
      <xdr:col>10</xdr:col>
      <xdr:colOff>328839</xdr:colOff>
      <xdr:row>35</xdr:row>
      <xdr:rowOff>170089</xdr:rowOff>
    </xdr:to>
    <xdr:sp macro="" textlink="">
      <xdr:nvSpPr>
        <xdr:cNvPr id="9" name="Rectangle: Rounded Corners 8">
          <a:extLst>
            <a:ext uri="{FF2B5EF4-FFF2-40B4-BE49-F238E27FC236}">
              <a16:creationId xmlns:a16="http://schemas.microsoft.com/office/drawing/2014/main" id="{474C7A4D-E50E-40DF-BD7B-854CD9E755B9}"/>
            </a:ext>
          </a:extLst>
        </xdr:cNvPr>
        <xdr:cNvSpPr/>
      </xdr:nvSpPr>
      <xdr:spPr>
        <a:xfrm>
          <a:off x="1194597" y="4107229"/>
          <a:ext cx="5214029" cy="2993817"/>
        </a:xfrm>
        <a:prstGeom prst="roundRect">
          <a:avLst>
            <a:gd name="adj" fmla="val 11251"/>
          </a:avLst>
        </a:prstGeom>
        <a:ln>
          <a:noFill/>
        </a:ln>
        <a:effectLst>
          <a:outerShdw blurRad="50800" dist="38100" dir="5400000" algn="t"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D" sz="1100"/>
        </a:p>
      </xdr:txBody>
    </xdr:sp>
    <xdr:clientData/>
  </xdr:twoCellAnchor>
  <xdr:twoCellAnchor>
    <xdr:from>
      <xdr:col>10</xdr:col>
      <xdr:colOff>508454</xdr:colOff>
      <xdr:row>19</xdr:row>
      <xdr:rowOff>110898</xdr:rowOff>
    </xdr:from>
    <xdr:to>
      <xdr:col>15</xdr:col>
      <xdr:colOff>430893</xdr:colOff>
      <xdr:row>36</xdr:row>
      <xdr:rowOff>17008</xdr:rowOff>
    </xdr:to>
    <xdr:sp macro="" textlink="">
      <xdr:nvSpPr>
        <xdr:cNvPr id="10" name="Rectangle: Rounded Corners 9">
          <a:extLst>
            <a:ext uri="{FF2B5EF4-FFF2-40B4-BE49-F238E27FC236}">
              <a16:creationId xmlns:a16="http://schemas.microsoft.com/office/drawing/2014/main" id="{0DDEEDB6-6384-4742-B953-AB292E655FF9}"/>
            </a:ext>
          </a:extLst>
        </xdr:cNvPr>
        <xdr:cNvSpPr/>
      </xdr:nvSpPr>
      <xdr:spPr>
        <a:xfrm>
          <a:off x="6643200" y="4372932"/>
          <a:ext cx="2989812" cy="3199500"/>
        </a:xfrm>
        <a:prstGeom prst="roundRect">
          <a:avLst>
            <a:gd name="adj" fmla="val 9825"/>
          </a:avLst>
        </a:prstGeom>
        <a:ln>
          <a:noFill/>
        </a:ln>
        <a:effectLst>
          <a:outerShdw blurRad="50800" dist="38100" dir="5400000" algn="t"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endParaRPr lang="en-ID" sz="1100">
            <a:solidFill>
              <a:schemeClr val="dk1"/>
            </a:solidFill>
            <a:latin typeface="+mn-lt"/>
            <a:ea typeface="+mn-ea"/>
            <a:cs typeface="+mn-cs"/>
          </a:endParaRPr>
        </a:p>
      </xdr:txBody>
    </xdr:sp>
    <xdr:clientData/>
  </xdr:twoCellAnchor>
  <xdr:twoCellAnchor>
    <xdr:from>
      <xdr:col>15</xdr:col>
      <xdr:colOff>585257</xdr:colOff>
      <xdr:row>19</xdr:row>
      <xdr:rowOff>127226</xdr:rowOff>
    </xdr:from>
    <xdr:to>
      <xdr:col>20</xdr:col>
      <xdr:colOff>515256</xdr:colOff>
      <xdr:row>36</xdr:row>
      <xdr:rowOff>33336</xdr:rowOff>
    </xdr:to>
    <xdr:sp macro="" textlink="">
      <xdr:nvSpPr>
        <xdr:cNvPr id="14" name="Rectangle: Rounded Corners 13">
          <a:extLst>
            <a:ext uri="{FF2B5EF4-FFF2-40B4-BE49-F238E27FC236}">
              <a16:creationId xmlns:a16="http://schemas.microsoft.com/office/drawing/2014/main" id="{70C2C32F-5A13-44BC-AA4B-914356D5A5E5}"/>
            </a:ext>
          </a:extLst>
        </xdr:cNvPr>
        <xdr:cNvSpPr/>
      </xdr:nvSpPr>
      <xdr:spPr>
        <a:xfrm>
          <a:off x="9704938" y="4139886"/>
          <a:ext cx="2969892" cy="3006801"/>
        </a:xfrm>
        <a:prstGeom prst="roundRect">
          <a:avLst>
            <a:gd name="adj" fmla="val 11890"/>
          </a:avLst>
        </a:prstGeom>
        <a:ln>
          <a:noFill/>
        </a:ln>
        <a:effectLst>
          <a:outerShdw blurRad="50800" dist="38100" dir="5400000" algn="t"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D" sz="1100"/>
        </a:p>
      </xdr:txBody>
    </xdr:sp>
    <xdr:clientData/>
  </xdr:twoCellAnchor>
  <xdr:twoCellAnchor>
    <xdr:from>
      <xdr:col>2</xdr:col>
      <xdr:colOff>32203</xdr:colOff>
      <xdr:row>37</xdr:row>
      <xdr:rowOff>11657</xdr:rowOff>
    </xdr:from>
    <xdr:to>
      <xdr:col>8</xdr:col>
      <xdr:colOff>60797</xdr:colOff>
      <xdr:row>53</xdr:row>
      <xdr:rowOff>101328</xdr:rowOff>
    </xdr:to>
    <xdr:sp macro="" textlink="">
      <xdr:nvSpPr>
        <xdr:cNvPr id="15" name="Rectangle: Rounded Corners 14">
          <a:extLst>
            <a:ext uri="{FF2B5EF4-FFF2-40B4-BE49-F238E27FC236}">
              <a16:creationId xmlns:a16="http://schemas.microsoft.com/office/drawing/2014/main" id="{E8C3EC32-CDA4-4FD6-A494-243DE9FE222D}"/>
            </a:ext>
          </a:extLst>
        </xdr:cNvPr>
        <xdr:cNvSpPr/>
      </xdr:nvSpPr>
      <xdr:spPr>
        <a:xfrm>
          <a:off x="1248160" y="7307402"/>
          <a:ext cx="3676467" cy="3007969"/>
        </a:xfrm>
        <a:prstGeom prst="roundRect">
          <a:avLst>
            <a:gd name="adj" fmla="val 12625"/>
          </a:avLst>
        </a:prstGeom>
        <a:ln>
          <a:noFill/>
        </a:ln>
        <a:effectLst>
          <a:outerShdw blurRad="50800" dist="38100" dir="5400000" algn="t"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D" sz="1100"/>
        </a:p>
      </xdr:txBody>
    </xdr:sp>
    <xdr:clientData/>
  </xdr:twoCellAnchor>
  <xdr:twoCellAnchor>
    <xdr:from>
      <xdr:col>8</xdr:col>
      <xdr:colOff>265666</xdr:colOff>
      <xdr:row>37</xdr:row>
      <xdr:rowOff>62728</xdr:rowOff>
    </xdr:from>
    <xdr:to>
      <xdr:col>14</xdr:col>
      <xdr:colOff>294261</xdr:colOff>
      <xdr:row>53</xdr:row>
      <xdr:rowOff>152399</xdr:rowOff>
    </xdr:to>
    <xdr:sp macro="" textlink="">
      <xdr:nvSpPr>
        <xdr:cNvPr id="22" name="Rectangle: Rounded Corners 21">
          <a:extLst>
            <a:ext uri="{FF2B5EF4-FFF2-40B4-BE49-F238E27FC236}">
              <a16:creationId xmlns:a16="http://schemas.microsoft.com/office/drawing/2014/main" id="{EB084D1F-3336-43FF-BF80-BA9073521EC5}"/>
            </a:ext>
          </a:extLst>
        </xdr:cNvPr>
        <xdr:cNvSpPr/>
      </xdr:nvSpPr>
      <xdr:spPr>
        <a:xfrm>
          <a:off x="5129496" y="7358473"/>
          <a:ext cx="3676467" cy="3007969"/>
        </a:xfrm>
        <a:prstGeom prst="roundRect">
          <a:avLst>
            <a:gd name="adj" fmla="val 10603"/>
          </a:avLst>
        </a:prstGeom>
        <a:ln>
          <a:noFill/>
        </a:ln>
        <a:effectLst>
          <a:outerShdw blurRad="50800" dist="38100" dir="5400000" algn="t"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D" sz="1100"/>
        </a:p>
      </xdr:txBody>
    </xdr:sp>
    <xdr:clientData/>
  </xdr:twoCellAnchor>
  <xdr:twoCellAnchor>
    <xdr:from>
      <xdr:col>14</xdr:col>
      <xdr:colOff>499130</xdr:colOff>
      <xdr:row>37</xdr:row>
      <xdr:rowOff>73267</xdr:rowOff>
    </xdr:from>
    <xdr:to>
      <xdr:col>20</xdr:col>
      <xdr:colOff>527725</xdr:colOff>
      <xdr:row>53</xdr:row>
      <xdr:rowOff>162938</xdr:rowOff>
    </xdr:to>
    <xdr:sp macro="" textlink="">
      <xdr:nvSpPr>
        <xdr:cNvPr id="23" name="Rectangle: Rounded Corners 22">
          <a:extLst>
            <a:ext uri="{FF2B5EF4-FFF2-40B4-BE49-F238E27FC236}">
              <a16:creationId xmlns:a16="http://schemas.microsoft.com/office/drawing/2014/main" id="{5216641A-DD5B-44B9-80B9-03C761482047}"/>
            </a:ext>
          </a:extLst>
        </xdr:cNvPr>
        <xdr:cNvSpPr/>
      </xdr:nvSpPr>
      <xdr:spPr>
        <a:xfrm>
          <a:off x="9010832" y="7369012"/>
          <a:ext cx="3676467" cy="3007969"/>
        </a:xfrm>
        <a:prstGeom prst="roundRect">
          <a:avLst>
            <a:gd name="adj" fmla="val 11277"/>
          </a:avLst>
        </a:prstGeom>
        <a:ln>
          <a:noFill/>
        </a:ln>
        <a:effectLst>
          <a:outerShdw blurRad="50800" dist="38100" dir="5400000" algn="t"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D" sz="1100"/>
        </a:p>
      </xdr:txBody>
    </xdr:sp>
    <xdr:clientData/>
  </xdr:twoCellAnchor>
  <xdr:twoCellAnchor>
    <xdr:from>
      <xdr:col>1</xdr:col>
      <xdr:colOff>586618</xdr:colOff>
      <xdr:row>19</xdr:row>
      <xdr:rowOff>94569</xdr:rowOff>
    </xdr:from>
    <xdr:to>
      <xdr:col>10</xdr:col>
      <xdr:colOff>260684</xdr:colOff>
      <xdr:row>35</xdr:row>
      <xdr:rowOff>120316</xdr:rowOff>
    </xdr:to>
    <xdr:graphicFrame macro="">
      <xdr:nvGraphicFramePr>
        <xdr:cNvPr id="25" name="Chart 24">
          <a:extLst>
            <a:ext uri="{FF2B5EF4-FFF2-40B4-BE49-F238E27FC236}">
              <a16:creationId xmlns:a16="http://schemas.microsoft.com/office/drawing/2014/main" id="{44014AAF-AF9D-40B6-B93C-D61DFD0B7D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14923</xdr:colOff>
      <xdr:row>37</xdr:row>
      <xdr:rowOff>78428</xdr:rowOff>
    </xdr:from>
    <xdr:to>
      <xdr:col>8</xdr:col>
      <xdr:colOff>60158</xdr:colOff>
      <xdr:row>53</xdr:row>
      <xdr:rowOff>110289</xdr:rowOff>
    </xdr:to>
    <xdr:graphicFrame macro="">
      <xdr:nvGraphicFramePr>
        <xdr:cNvPr id="26" name="Chart 25">
          <a:extLst>
            <a:ext uri="{FF2B5EF4-FFF2-40B4-BE49-F238E27FC236}">
              <a16:creationId xmlns:a16="http://schemas.microsoft.com/office/drawing/2014/main" id="{772A8C71-588F-43F9-84AA-E96BC22523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304530</xdr:colOff>
      <xdr:row>20</xdr:row>
      <xdr:rowOff>43258</xdr:rowOff>
    </xdr:from>
    <xdr:to>
      <xdr:col>21</xdr:col>
      <xdr:colOff>193728</xdr:colOff>
      <xdr:row>34</xdr:row>
      <xdr:rowOff>161441</xdr:rowOff>
    </xdr:to>
    <xdr:graphicFrame macro="">
      <xdr:nvGraphicFramePr>
        <xdr:cNvPr id="29" name="Chart 28">
          <a:extLst>
            <a:ext uri="{FF2B5EF4-FFF2-40B4-BE49-F238E27FC236}">
              <a16:creationId xmlns:a16="http://schemas.microsoft.com/office/drawing/2014/main" id="{DA27AAE0-6B83-40E9-A756-B343C2CBF8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455750</xdr:colOff>
      <xdr:row>37</xdr:row>
      <xdr:rowOff>57081</xdr:rowOff>
    </xdr:from>
    <xdr:to>
      <xdr:col>20</xdr:col>
      <xdr:colOff>518838</xdr:colOff>
      <xdr:row>54</xdr:row>
      <xdr:rowOff>2121</xdr:rowOff>
    </xdr:to>
    <xdr:graphicFrame macro="">
      <xdr:nvGraphicFramePr>
        <xdr:cNvPr id="30" name="Chart 29">
          <a:extLst>
            <a:ext uri="{FF2B5EF4-FFF2-40B4-BE49-F238E27FC236}">
              <a16:creationId xmlns:a16="http://schemas.microsoft.com/office/drawing/2014/main" id="{332E9B7E-78B8-43BC-8CD1-2F0D22689F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411590</xdr:colOff>
      <xdr:row>19</xdr:row>
      <xdr:rowOff>191619</xdr:rowOff>
    </xdr:from>
    <xdr:to>
      <xdr:col>16</xdr:col>
      <xdr:colOff>484322</xdr:colOff>
      <xdr:row>36</xdr:row>
      <xdr:rowOff>16145</xdr:rowOff>
    </xdr:to>
    <xdr:graphicFrame macro="">
      <xdr:nvGraphicFramePr>
        <xdr:cNvPr id="32" name="Chart 31">
          <a:extLst>
            <a:ext uri="{FF2B5EF4-FFF2-40B4-BE49-F238E27FC236}">
              <a16:creationId xmlns:a16="http://schemas.microsoft.com/office/drawing/2014/main" id="{00704B9D-1D8A-4804-AE7F-554FF75621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296265</xdr:colOff>
      <xdr:row>37</xdr:row>
      <xdr:rowOff>153788</xdr:rowOff>
    </xdr:from>
    <xdr:to>
      <xdr:col>14</xdr:col>
      <xdr:colOff>326111</xdr:colOff>
      <xdr:row>53</xdr:row>
      <xdr:rowOff>178759</xdr:rowOff>
    </xdr:to>
    <xdr:graphicFrame macro="">
      <xdr:nvGraphicFramePr>
        <xdr:cNvPr id="33" name="Chart 32">
          <a:extLst>
            <a:ext uri="{FF2B5EF4-FFF2-40B4-BE49-F238E27FC236}">
              <a16:creationId xmlns:a16="http://schemas.microsoft.com/office/drawing/2014/main" id="{47BC42F8-A397-40DD-8822-9C282C8EB8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xdr:col>
      <xdr:colOff>151367</xdr:colOff>
      <xdr:row>9</xdr:row>
      <xdr:rowOff>34592</xdr:rowOff>
    </xdr:from>
    <xdr:to>
      <xdr:col>20</xdr:col>
      <xdr:colOff>384342</xdr:colOff>
      <xdr:row>11</xdr:row>
      <xdr:rowOff>89859</xdr:rowOff>
    </xdr:to>
    <mc:AlternateContent xmlns:mc="http://schemas.openxmlformats.org/markup-compatibility/2006" xmlns:a14="http://schemas.microsoft.com/office/drawing/2010/main">
      <mc:Choice Requires="a14">
        <xdr:graphicFrame macro="">
          <xdr:nvGraphicFramePr>
            <xdr:cNvPr id="35" name="Years (order_date) 1">
              <a:extLst>
                <a:ext uri="{FF2B5EF4-FFF2-40B4-BE49-F238E27FC236}">
                  <a16:creationId xmlns:a16="http://schemas.microsoft.com/office/drawing/2014/main" id="{D43EA25A-5594-4726-BA8E-0D6C5E70B4FF}"/>
                </a:ext>
              </a:extLst>
            </xdr:cNvPr>
            <xdr:cNvGraphicFramePr/>
          </xdr:nvGraphicFramePr>
          <xdr:xfrm>
            <a:off x="0" y="0"/>
            <a:ext cx="0" cy="0"/>
          </xdr:xfrm>
          <a:graphic>
            <a:graphicData uri="http://schemas.microsoft.com/office/drawing/2010/slicer">
              <sle:slicer xmlns:sle="http://schemas.microsoft.com/office/drawing/2010/slicer" name="Years (order_date) 1"/>
            </a:graphicData>
          </a:graphic>
        </xdr:graphicFrame>
      </mc:Choice>
      <mc:Fallback xmlns="">
        <xdr:sp macro="" textlink="">
          <xdr:nvSpPr>
            <xdr:cNvPr id="0" name=""/>
            <xdr:cNvSpPr>
              <a:spLocks noTextEdit="1"/>
            </xdr:cNvSpPr>
          </xdr:nvSpPr>
          <xdr:spPr>
            <a:xfrm>
              <a:off x="1367324" y="1676135"/>
              <a:ext cx="11176592" cy="43045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56573</xdr:colOff>
      <xdr:row>3</xdr:row>
      <xdr:rowOff>10968</xdr:rowOff>
    </xdr:from>
    <xdr:to>
      <xdr:col>20</xdr:col>
      <xdr:colOff>444500</xdr:colOff>
      <xdr:row>8</xdr:row>
      <xdr:rowOff>47625</xdr:rowOff>
    </xdr:to>
    <xdr:sp macro="" textlink="">
      <xdr:nvSpPr>
        <xdr:cNvPr id="37" name="Rectangle: Rounded Corners 36">
          <a:extLst>
            <a:ext uri="{FF2B5EF4-FFF2-40B4-BE49-F238E27FC236}">
              <a16:creationId xmlns:a16="http://schemas.microsoft.com/office/drawing/2014/main" id="{40E7A732-963E-47F5-999E-1244109769E3}"/>
            </a:ext>
          </a:extLst>
        </xdr:cNvPr>
        <xdr:cNvSpPr/>
      </xdr:nvSpPr>
      <xdr:spPr>
        <a:xfrm>
          <a:off x="1263073" y="201468"/>
          <a:ext cx="11246427" cy="989157"/>
        </a:xfrm>
        <a:prstGeom prst="roundRect">
          <a:avLst/>
        </a:prstGeom>
        <a:ln>
          <a:noFill/>
        </a:ln>
        <a:effectLst>
          <a:outerShdw blurRad="50800" dist="38100" dir="5400000" algn="t"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D" sz="1100"/>
        </a:p>
      </xdr:txBody>
    </xdr:sp>
    <xdr:clientData/>
  </xdr:twoCellAnchor>
  <xdr:twoCellAnchor>
    <xdr:from>
      <xdr:col>2</xdr:col>
      <xdr:colOff>431601</xdr:colOff>
      <xdr:row>4</xdr:row>
      <xdr:rowOff>14883</xdr:rowOff>
    </xdr:from>
    <xdr:to>
      <xdr:col>12</xdr:col>
      <xdr:colOff>208358</xdr:colOff>
      <xdr:row>7</xdr:row>
      <xdr:rowOff>0</xdr:rowOff>
    </xdr:to>
    <xdr:sp macro="" textlink="">
      <xdr:nvSpPr>
        <xdr:cNvPr id="39" name="TextBox 38">
          <a:extLst>
            <a:ext uri="{FF2B5EF4-FFF2-40B4-BE49-F238E27FC236}">
              <a16:creationId xmlns:a16="http://schemas.microsoft.com/office/drawing/2014/main" id="{E6F1430E-7302-FBDD-8011-520287BFA88D}"/>
            </a:ext>
          </a:extLst>
        </xdr:cNvPr>
        <xdr:cNvSpPr txBox="1"/>
      </xdr:nvSpPr>
      <xdr:spPr>
        <a:xfrm>
          <a:off x="1651992" y="788789"/>
          <a:ext cx="5878710" cy="565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2800"/>
            <a:t>E-COMMERCE</a:t>
          </a:r>
          <a:r>
            <a:rPr lang="en-ID" sz="2800" baseline="0"/>
            <a:t> SALES DASHBOARD</a:t>
          </a:r>
          <a:endParaRPr lang="en-ID" sz="2800"/>
        </a:p>
      </xdr:txBody>
    </xdr:sp>
    <xdr:clientData/>
  </xdr:twoCellAnchor>
  <xdr:twoCellAnchor>
    <xdr:from>
      <xdr:col>17</xdr:col>
      <xdr:colOff>104180</xdr:colOff>
      <xdr:row>4</xdr:row>
      <xdr:rowOff>148828</xdr:rowOff>
    </xdr:from>
    <xdr:to>
      <xdr:col>21</xdr:col>
      <xdr:colOff>104180</xdr:colOff>
      <xdr:row>6</xdr:row>
      <xdr:rowOff>14883</xdr:rowOff>
    </xdr:to>
    <xdr:sp macro="" textlink="">
      <xdr:nvSpPr>
        <xdr:cNvPr id="40" name="TextBox 39">
          <a:extLst>
            <a:ext uri="{FF2B5EF4-FFF2-40B4-BE49-F238E27FC236}">
              <a16:creationId xmlns:a16="http://schemas.microsoft.com/office/drawing/2014/main" id="{AB292A5B-B60F-1812-4021-DFEF727489DB}"/>
            </a:ext>
          </a:extLst>
        </xdr:cNvPr>
        <xdr:cNvSpPr txBox="1"/>
      </xdr:nvSpPr>
      <xdr:spPr>
        <a:xfrm>
          <a:off x="10477500" y="922734"/>
          <a:ext cx="2440782" cy="2530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a:t>Jan 2022 - Sep</a:t>
          </a:r>
          <a:r>
            <a:rPr lang="en-ID" sz="1400" baseline="0"/>
            <a:t> 2035</a:t>
          </a:r>
          <a:endParaRPr lang="en-ID" sz="1400"/>
        </a:p>
      </xdr:txBody>
    </xdr:sp>
    <xdr:clientData/>
  </xdr:twoCellAnchor>
  <xdr:twoCellAnchor>
    <xdr:from>
      <xdr:col>2</xdr:col>
      <xdr:colOff>220577</xdr:colOff>
      <xdr:row>15</xdr:row>
      <xdr:rowOff>100577</xdr:rowOff>
    </xdr:from>
    <xdr:to>
      <xdr:col>5</xdr:col>
      <xdr:colOff>30079</xdr:colOff>
      <xdr:row>17</xdr:row>
      <xdr:rowOff>60158</xdr:rowOff>
    </xdr:to>
    <xdr:sp macro="" textlink="Calculation!A2">
      <xdr:nvSpPr>
        <xdr:cNvPr id="41" name="TextBox 40">
          <a:extLst>
            <a:ext uri="{FF2B5EF4-FFF2-40B4-BE49-F238E27FC236}">
              <a16:creationId xmlns:a16="http://schemas.microsoft.com/office/drawing/2014/main" id="{856FBD45-8AB4-4CB9-9C6C-BE1684729E13}"/>
            </a:ext>
          </a:extLst>
        </xdr:cNvPr>
        <xdr:cNvSpPr txBox="1"/>
      </xdr:nvSpPr>
      <xdr:spPr>
        <a:xfrm>
          <a:off x="1443788" y="2958077"/>
          <a:ext cx="1644317" cy="3405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CC9CD29-8772-4E07-AC5F-5B506C41440D}" type="TxLink">
            <a:rPr lang="en-US" sz="1600" b="0" i="0" u="none" strike="noStrike">
              <a:solidFill>
                <a:srgbClr val="000000"/>
              </a:solidFill>
              <a:latin typeface="Calibri"/>
              <a:ea typeface="Calibri"/>
              <a:cs typeface="Calibri"/>
            </a:rPr>
            <a:pPr/>
            <a:t> $5,109,775.74 </a:t>
          </a:fld>
          <a:endParaRPr lang="en-ID" sz="2000"/>
        </a:p>
      </xdr:txBody>
    </xdr:sp>
    <xdr:clientData/>
  </xdr:twoCellAnchor>
  <xdr:twoCellAnchor>
    <xdr:from>
      <xdr:col>6</xdr:col>
      <xdr:colOff>82214</xdr:colOff>
      <xdr:row>15</xdr:row>
      <xdr:rowOff>82530</xdr:rowOff>
    </xdr:from>
    <xdr:to>
      <xdr:col>8</xdr:col>
      <xdr:colOff>503321</xdr:colOff>
      <xdr:row>17</xdr:row>
      <xdr:rowOff>42111</xdr:rowOff>
    </xdr:to>
    <xdr:sp macro="" textlink="Calculation!B2">
      <xdr:nvSpPr>
        <xdr:cNvPr id="42" name="TextBox 41">
          <a:extLst>
            <a:ext uri="{FF2B5EF4-FFF2-40B4-BE49-F238E27FC236}">
              <a16:creationId xmlns:a16="http://schemas.microsoft.com/office/drawing/2014/main" id="{C3681376-D942-4C95-AEF1-28C921F7D9A2}"/>
            </a:ext>
          </a:extLst>
        </xdr:cNvPr>
        <xdr:cNvSpPr txBox="1"/>
      </xdr:nvSpPr>
      <xdr:spPr>
        <a:xfrm>
          <a:off x="3751846" y="2940030"/>
          <a:ext cx="1644317" cy="3405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72E1912-D811-4A33-ABE5-E803102C8A2C}" type="TxLink">
            <a:rPr lang="en-US" sz="1600" b="0" i="0" u="none" strike="noStrike">
              <a:solidFill>
                <a:srgbClr val="000000"/>
              </a:solidFill>
              <a:latin typeface="Calibri"/>
              <a:ea typeface="Calibri"/>
              <a:cs typeface="Calibri"/>
            </a:rPr>
            <a:pPr/>
            <a:t> $1,021.96 </a:t>
          </a:fld>
          <a:endParaRPr lang="en-ID" sz="1600"/>
        </a:p>
      </xdr:txBody>
    </xdr:sp>
    <xdr:clientData/>
  </xdr:twoCellAnchor>
  <xdr:twoCellAnchor>
    <xdr:from>
      <xdr:col>10</xdr:col>
      <xdr:colOff>44114</xdr:colOff>
      <xdr:row>15</xdr:row>
      <xdr:rowOff>104589</xdr:rowOff>
    </xdr:from>
    <xdr:to>
      <xdr:col>11</xdr:col>
      <xdr:colOff>80210</xdr:colOff>
      <xdr:row>17</xdr:row>
      <xdr:rowOff>64170</xdr:rowOff>
    </xdr:to>
    <xdr:sp macro="" textlink="Calculation!C2">
      <xdr:nvSpPr>
        <xdr:cNvPr id="43" name="TextBox 42">
          <a:extLst>
            <a:ext uri="{FF2B5EF4-FFF2-40B4-BE49-F238E27FC236}">
              <a16:creationId xmlns:a16="http://schemas.microsoft.com/office/drawing/2014/main" id="{9EB39734-FB90-495F-9642-0E71B6BF29C2}"/>
            </a:ext>
          </a:extLst>
        </xdr:cNvPr>
        <xdr:cNvSpPr txBox="1"/>
      </xdr:nvSpPr>
      <xdr:spPr>
        <a:xfrm>
          <a:off x="6160167" y="2962089"/>
          <a:ext cx="647701" cy="3405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A031296-1EAB-4535-AA70-C035B5EA2C13}" type="TxLink">
            <a:rPr lang="en-US" sz="1600" b="0" i="0" u="none" strike="noStrike">
              <a:solidFill>
                <a:srgbClr val="000000"/>
              </a:solidFill>
              <a:latin typeface="Calibri"/>
              <a:ea typeface="Calibri"/>
              <a:cs typeface="Calibri"/>
            </a:rPr>
            <a:pPr/>
            <a:t>5000</a:t>
          </a:fld>
          <a:endParaRPr lang="en-ID" sz="2400"/>
        </a:p>
      </xdr:txBody>
    </xdr:sp>
    <xdr:clientData/>
  </xdr:twoCellAnchor>
  <xdr:twoCellAnchor>
    <xdr:from>
      <xdr:col>13</xdr:col>
      <xdr:colOff>557462</xdr:colOff>
      <xdr:row>15</xdr:row>
      <xdr:rowOff>146700</xdr:rowOff>
    </xdr:from>
    <xdr:to>
      <xdr:col>15</xdr:col>
      <xdr:colOff>200526</xdr:colOff>
      <xdr:row>17</xdr:row>
      <xdr:rowOff>106281</xdr:rowOff>
    </xdr:to>
    <xdr:sp macro="" textlink="Calculation!D2">
      <xdr:nvSpPr>
        <xdr:cNvPr id="44" name="TextBox 43">
          <a:extLst>
            <a:ext uri="{FF2B5EF4-FFF2-40B4-BE49-F238E27FC236}">
              <a16:creationId xmlns:a16="http://schemas.microsoft.com/office/drawing/2014/main" id="{8918D415-B040-4E1D-A339-96E380E0CAF7}"/>
            </a:ext>
          </a:extLst>
        </xdr:cNvPr>
        <xdr:cNvSpPr txBox="1"/>
      </xdr:nvSpPr>
      <xdr:spPr>
        <a:xfrm>
          <a:off x="8508330" y="3004200"/>
          <a:ext cx="866275" cy="3405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EF2C656-D12E-4EE3-AD8C-1A2D149BDE5A}" type="TxLink">
            <a:rPr lang="en-US" sz="1600" b="0" i="0" u="none" strike="noStrike">
              <a:solidFill>
                <a:srgbClr val="000000"/>
              </a:solidFill>
              <a:latin typeface="Calibri"/>
              <a:ea typeface="Calibri"/>
              <a:cs typeface="Calibri"/>
            </a:rPr>
            <a:pPr/>
            <a:t>20224</a:t>
          </a:fld>
          <a:endParaRPr lang="en-ID" sz="3600"/>
        </a:p>
      </xdr:txBody>
    </xdr:sp>
    <xdr:clientData/>
  </xdr:twoCellAnchor>
  <xdr:twoCellAnchor>
    <xdr:from>
      <xdr:col>17</xdr:col>
      <xdr:colOff>338889</xdr:colOff>
      <xdr:row>15</xdr:row>
      <xdr:rowOff>128653</xdr:rowOff>
    </xdr:from>
    <xdr:to>
      <xdr:col>19</xdr:col>
      <xdr:colOff>401053</xdr:colOff>
      <xdr:row>17</xdr:row>
      <xdr:rowOff>10026</xdr:rowOff>
    </xdr:to>
    <xdr:sp macro="" textlink="Calculation!E2">
      <xdr:nvSpPr>
        <xdr:cNvPr id="45" name="TextBox 44">
          <a:extLst>
            <a:ext uri="{FF2B5EF4-FFF2-40B4-BE49-F238E27FC236}">
              <a16:creationId xmlns:a16="http://schemas.microsoft.com/office/drawing/2014/main" id="{ECECFED6-A679-43AC-92BE-5D594DBCDB40}"/>
            </a:ext>
          </a:extLst>
        </xdr:cNvPr>
        <xdr:cNvSpPr txBox="1"/>
      </xdr:nvSpPr>
      <xdr:spPr>
        <a:xfrm>
          <a:off x="10736178" y="2986153"/>
          <a:ext cx="1285375" cy="2623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989D36D-60C7-4CA3-821B-31AA9529BEAE}" type="TxLink">
            <a:rPr lang="en-US" sz="1600" b="0" i="0" u="none" strike="noStrike">
              <a:solidFill>
                <a:srgbClr val="000000"/>
              </a:solidFill>
              <a:latin typeface="Calibri"/>
              <a:ea typeface="Calibri"/>
              <a:cs typeface="Calibri"/>
            </a:rPr>
            <a:pPr/>
            <a:t> $6,240,022 </a:t>
          </a:fld>
          <a:endParaRPr lang="en-ID" sz="4800"/>
        </a:p>
      </xdr:txBody>
    </xdr:sp>
    <xdr:clientData/>
  </xdr:twoCellAnchor>
  <xdr:twoCellAnchor>
    <xdr:from>
      <xdr:col>2</xdr:col>
      <xdr:colOff>202530</xdr:colOff>
      <xdr:row>13</xdr:row>
      <xdr:rowOff>12345</xdr:rowOff>
    </xdr:from>
    <xdr:to>
      <xdr:col>5</xdr:col>
      <xdr:colOff>12032</xdr:colOff>
      <xdr:row>14</xdr:row>
      <xdr:rowOff>162426</xdr:rowOff>
    </xdr:to>
    <xdr:sp macro="" textlink="Calculation!A2">
      <xdr:nvSpPr>
        <xdr:cNvPr id="46" name="TextBox 45">
          <a:extLst>
            <a:ext uri="{FF2B5EF4-FFF2-40B4-BE49-F238E27FC236}">
              <a16:creationId xmlns:a16="http://schemas.microsoft.com/office/drawing/2014/main" id="{15CE33E4-243D-47A2-8C2C-96326EEEAEEA}"/>
            </a:ext>
          </a:extLst>
        </xdr:cNvPr>
        <xdr:cNvSpPr txBox="1"/>
      </xdr:nvSpPr>
      <xdr:spPr>
        <a:xfrm>
          <a:off x="1425741" y="2488845"/>
          <a:ext cx="1644317" cy="3405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0" u="none" strike="noStrike">
              <a:solidFill>
                <a:srgbClr val="000000"/>
              </a:solidFill>
              <a:latin typeface="Calibri"/>
              <a:ea typeface="Calibri"/>
              <a:cs typeface="Calibri"/>
            </a:rPr>
            <a:t>Total Revenue</a:t>
          </a:r>
          <a:endParaRPr lang="en-ID" sz="2000"/>
        </a:p>
      </xdr:txBody>
    </xdr:sp>
    <xdr:clientData/>
  </xdr:twoCellAnchor>
  <xdr:twoCellAnchor>
    <xdr:from>
      <xdr:col>6</xdr:col>
      <xdr:colOff>94246</xdr:colOff>
      <xdr:row>13</xdr:row>
      <xdr:rowOff>14351</xdr:rowOff>
    </xdr:from>
    <xdr:to>
      <xdr:col>8</xdr:col>
      <xdr:colOff>515353</xdr:colOff>
      <xdr:row>14</xdr:row>
      <xdr:rowOff>164432</xdr:rowOff>
    </xdr:to>
    <xdr:sp macro="" textlink="Calculation!A2">
      <xdr:nvSpPr>
        <xdr:cNvPr id="47" name="TextBox 46">
          <a:extLst>
            <a:ext uri="{FF2B5EF4-FFF2-40B4-BE49-F238E27FC236}">
              <a16:creationId xmlns:a16="http://schemas.microsoft.com/office/drawing/2014/main" id="{F401A00A-4B46-40B0-8CDA-193265E413A1}"/>
            </a:ext>
          </a:extLst>
        </xdr:cNvPr>
        <xdr:cNvSpPr txBox="1"/>
      </xdr:nvSpPr>
      <xdr:spPr>
        <a:xfrm>
          <a:off x="3763878" y="2490851"/>
          <a:ext cx="1644317" cy="3405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0" u="none" strike="noStrike">
              <a:solidFill>
                <a:srgbClr val="000000"/>
              </a:solidFill>
              <a:latin typeface="Calibri"/>
              <a:ea typeface="Calibri"/>
              <a:cs typeface="Calibri"/>
            </a:rPr>
            <a:t>AOV</a:t>
          </a:r>
          <a:endParaRPr lang="en-ID" sz="2000"/>
        </a:p>
      </xdr:txBody>
    </xdr:sp>
    <xdr:clientData/>
  </xdr:twoCellAnchor>
  <xdr:twoCellAnchor>
    <xdr:from>
      <xdr:col>10</xdr:col>
      <xdr:colOff>26067</xdr:colOff>
      <xdr:row>12</xdr:row>
      <xdr:rowOff>186804</xdr:rowOff>
    </xdr:from>
    <xdr:to>
      <xdr:col>12</xdr:col>
      <xdr:colOff>447174</xdr:colOff>
      <xdr:row>14</xdr:row>
      <xdr:rowOff>146385</xdr:rowOff>
    </xdr:to>
    <xdr:sp macro="" textlink="Calculation!A2">
      <xdr:nvSpPr>
        <xdr:cNvPr id="48" name="TextBox 47">
          <a:extLst>
            <a:ext uri="{FF2B5EF4-FFF2-40B4-BE49-F238E27FC236}">
              <a16:creationId xmlns:a16="http://schemas.microsoft.com/office/drawing/2014/main" id="{6365B68E-C5CC-4BED-B658-39A12E0C9515}"/>
            </a:ext>
          </a:extLst>
        </xdr:cNvPr>
        <xdr:cNvSpPr txBox="1"/>
      </xdr:nvSpPr>
      <xdr:spPr>
        <a:xfrm>
          <a:off x="6142120" y="2472804"/>
          <a:ext cx="1644317" cy="3405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0" u="none" strike="noStrike">
              <a:solidFill>
                <a:srgbClr val="000000"/>
              </a:solidFill>
              <a:latin typeface="Calibri"/>
              <a:ea typeface="Calibri"/>
              <a:cs typeface="Calibri"/>
            </a:rPr>
            <a:t>Total Orders</a:t>
          </a:r>
          <a:endParaRPr lang="en-ID" sz="2000"/>
        </a:p>
      </xdr:txBody>
    </xdr:sp>
    <xdr:clientData/>
  </xdr:twoCellAnchor>
  <xdr:twoCellAnchor>
    <xdr:from>
      <xdr:col>13</xdr:col>
      <xdr:colOff>399047</xdr:colOff>
      <xdr:row>13</xdr:row>
      <xdr:rowOff>8336</xdr:rowOff>
    </xdr:from>
    <xdr:to>
      <xdr:col>16</xdr:col>
      <xdr:colOff>208548</xdr:colOff>
      <xdr:row>14</xdr:row>
      <xdr:rowOff>110290</xdr:rowOff>
    </xdr:to>
    <xdr:sp macro="" textlink="Calculation!A2">
      <xdr:nvSpPr>
        <xdr:cNvPr id="49" name="TextBox 48">
          <a:extLst>
            <a:ext uri="{FF2B5EF4-FFF2-40B4-BE49-F238E27FC236}">
              <a16:creationId xmlns:a16="http://schemas.microsoft.com/office/drawing/2014/main" id="{7C930742-1700-4DAB-AF49-1B4EF7D6D25D}"/>
            </a:ext>
          </a:extLst>
        </xdr:cNvPr>
        <xdr:cNvSpPr txBox="1"/>
      </xdr:nvSpPr>
      <xdr:spPr>
        <a:xfrm>
          <a:off x="8349915" y="2484836"/>
          <a:ext cx="1644317" cy="2924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0" u="none" strike="noStrike">
              <a:solidFill>
                <a:srgbClr val="000000"/>
              </a:solidFill>
              <a:latin typeface="Calibri"/>
              <a:ea typeface="Calibri"/>
              <a:cs typeface="Calibri"/>
            </a:rPr>
            <a:t>Total Units Sold</a:t>
          </a:r>
          <a:endParaRPr lang="en-ID" sz="2000"/>
        </a:p>
      </xdr:txBody>
    </xdr:sp>
    <xdr:clientData/>
  </xdr:twoCellAnchor>
  <xdr:twoCellAnchor>
    <xdr:from>
      <xdr:col>17</xdr:col>
      <xdr:colOff>280736</xdr:colOff>
      <xdr:row>12</xdr:row>
      <xdr:rowOff>170762</xdr:rowOff>
    </xdr:from>
    <xdr:to>
      <xdr:col>20</xdr:col>
      <xdr:colOff>90237</xdr:colOff>
      <xdr:row>14</xdr:row>
      <xdr:rowOff>82216</xdr:rowOff>
    </xdr:to>
    <xdr:sp macro="" textlink="Calculation!A2">
      <xdr:nvSpPr>
        <xdr:cNvPr id="50" name="TextBox 49">
          <a:extLst>
            <a:ext uri="{FF2B5EF4-FFF2-40B4-BE49-F238E27FC236}">
              <a16:creationId xmlns:a16="http://schemas.microsoft.com/office/drawing/2014/main" id="{CA1D8E79-C8A9-40FF-B8D9-4EE86EAAEAF5}"/>
            </a:ext>
          </a:extLst>
        </xdr:cNvPr>
        <xdr:cNvSpPr txBox="1"/>
      </xdr:nvSpPr>
      <xdr:spPr>
        <a:xfrm>
          <a:off x="10678025" y="2456762"/>
          <a:ext cx="1644317" cy="2924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0" u="none" strike="noStrike">
              <a:solidFill>
                <a:srgbClr val="000000"/>
              </a:solidFill>
              <a:latin typeface="Calibri"/>
              <a:ea typeface="Calibri"/>
              <a:cs typeface="Calibri"/>
            </a:rPr>
            <a:t>Gross Revenue</a:t>
          </a:r>
          <a:endParaRPr lang="en-ID" sz="2000"/>
        </a:p>
      </xdr:txBody>
    </xdr:sp>
    <xdr:clientData/>
  </xdr:twoCellAnchor>
  <xdr:twoCellAnchor editAs="oneCell">
    <xdr:from>
      <xdr:col>4</xdr:col>
      <xdr:colOff>557076</xdr:colOff>
      <xdr:row>15</xdr:row>
      <xdr:rowOff>46301</xdr:rowOff>
    </xdr:from>
    <xdr:to>
      <xdr:col>5</xdr:col>
      <xdr:colOff>321274</xdr:colOff>
      <xdr:row>17</xdr:row>
      <xdr:rowOff>56606</xdr:rowOff>
    </xdr:to>
    <xdr:pic>
      <xdr:nvPicPr>
        <xdr:cNvPr id="2" name="Picture 1">
          <a:extLst>
            <a:ext uri="{FF2B5EF4-FFF2-40B4-BE49-F238E27FC236}">
              <a16:creationId xmlns:a16="http://schemas.microsoft.com/office/drawing/2014/main" id="{592BED05-7C10-4303-AF5D-4F4BD1EB2586}"/>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998435" y="2959286"/>
          <a:ext cx="374538" cy="398703"/>
        </a:xfrm>
        <a:prstGeom prst="rect">
          <a:avLst/>
        </a:prstGeom>
      </xdr:spPr>
    </xdr:pic>
    <xdr:clientData/>
  </xdr:twoCellAnchor>
  <xdr:twoCellAnchor editAs="oneCell">
    <xdr:from>
      <xdr:col>8</xdr:col>
      <xdr:colOff>249662</xdr:colOff>
      <xdr:row>14</xdr:row>
      <xdr:rowOff>138714</xdr:rowOff>
    </xdr:from>
    <xdr:to>
      <xdr:col>9</xdr:col>
      <xdr:colOff>203448</xdr:colOff>
      <xdr:row>17</xdr:row>
      <xdr:rowOff>161195</xdr:rowOff>
    </xdr:to>
    <xdr:pic>
      <xdr:nvPicPr>
        <xdr:cNvPr id="3" name="Picture 2">
          <a:extLst>
            <a:ext uri="{FF2B5EF4-FFF2-40B4-BE49-F238E27FC236}">
              <a16:creationId xmlns:a16="http://schemas.microsoft.com/office/drawing/2014/main" id="{BC344D15-3E6C-4EAA-A3B3-D03F8644A7D5}"/>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1" t="10439" r="7462" b="11240"/>
        <a:stretch>
          <a:fillRect/>
        </a:stretch>
      </xdr:blipFill>
      <xdr:spPr>
        <a:xfrm>
          <a:off x="5132380" y="2857500"/>
          <a:ext cx="564126" cy="605078"/>
        </a:xfrm>
        <a:prstGeom prst="rect">
          <a:avLst/>
        </a:prstGeom>
      </xdr:spPr>
    </xdr:pic>
    <xdr:clientData/>
  </xdr:twoCellAnchor>
  <xdr:twoCellAnchor editAs="oneCell">
    <xdr:from>
      <xdr:col>12</xdr:col>
      <xdr:colOff>129466</xdr:colOff>
      <xdr:row>15</xdr:row>
      <xdr:rowOff>50385</xdr:rowOff>
    </xdr:from>
    <xdr:to>
      <xdr:col>12</xdr:col>
      <xdr:colOff>565537</xdr:colOff>
      <xdr:row>17</xdr:row>
      <xdr:rowOff>123303</xdr:rowOff>
    </xdr:to>
    <xdr:pic>
      <xdr:nvPicPr>
        <xdr:cNvPr id="11" name="Picture 10">
          <a:extLst>
            <a:ext uri="{FF2B5EF4-FFF2-40B4-BE49-F238E27FC236}">
              <a16:creationId xmlns:a16="http://schemas.microsoft.com/office/drawing/2014/main" id="{1A63C6CD-BDA6-4CFF-AD7C-12538BC3B523}"/>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453544" y="2963370"/>
          <a:ext cx="436071" cy="461316"/>
        </a:xfrm>
        <a:prstGeom prst="rect">
          <a:avLst/>
        </a:prstGeom>
      </xdr:spPr>
    </xdr:pic>
    <xdr:clientData/>
  </xdr:twoCellAnchor>
  <xdr:twoCellAnchor editAs="oneCell">
    <xdr:from>
      <xdr:col>19</xdr:col>
      <xdr:colOff>527111</xdr:colOff>
      <xdr:row>15</xdr:row>
      <xdr:rowOff>55934</xdr:rowOff>
    </xdr:from>
    <xdr:to>
      <xdr:col>20</xdr:col>
      <xdr:colOff>392064</xdr:colOff>
      <xdr:row>17</xdr:row>
      <xdr:rowOff>157833</xdr:rowOff>
    </xdr:to>
    <xdr:pic>
      <xdr:nvPicPr>
        <xdr:cNvPr id="13" name="Picture 12">
          <a:extLst>
            <a:ext uri="{FF2B5EF4-FFF2-40B4-BE49-F238E27FC236}">
              <a16:creationId xmlns:a16="http://schemas.microsoft.com/office/drawing/2014/main" id="{698BA214-A54C-4E26-85DE-190998435D98}"/>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2123567" y="2968919"/>
          <a:ext cx="475293" cy="490297"/>
        </a:xfrm>
        <a:prstGeom prst="rect">
          <a:avLst/>
        </a:prstGeom>
      </xdr:spPr>
    </xdr:pic>
    <xdr:clientData/>
  </xdr:twoCellAnchor>
  <xdr:twoCellAnchor editAs="oneCell">
    <xdr:from>
      <xdr:col>16</xdr:col>
      <xdr:colOff>27742</xdr:colOff>
      <xdr:row>15</xdr:row>
      <xdr:rowOff>68145</xdr:rowOff>
    </xdr:from>
    <xdr:to>
      <xdr:col>16</xdr:col>
      <xdr:colOff>518686</xdr:colOff>
      <xdr:row>18</xdr:row>
      <xdr:rowOff>329</xdr:rowOff>
    </xdr:to>
    <xdr:pic>
      <xdr:nvPicPr>
        <xdr:cNvPr id="16" name="Picture 15">
          <a:extLst>
            <a:ext uri="{FF2B5EF4-FFF2-40B4-BE49-F238E27FC236}">
              <a16:creationId xmlns:a16="http://schemas.microsoft.com/office/drawing/2014/main" id="{351F69E7-6746-4BCE-90D9-9238DDE7F431}"/>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9793179" y="2981130"/>
          <a:ext cx="490944" cy="514311"/>
        </a:xfrm>
        <a:prstGeom prst="rect">
          <a:avLst/>
        </a:prstGeom>
      </xdr:spPr>
    </xdr:pic>
    <xdr:clientData/>
  </xdr:twoCellAnchor>
  <xdr:twoCellAnchor editAs="oneCell">
    <xdr:from>
      <xdr:col>16</xdr:col>
      <xdr:colOff>308998</xdr:colOff>
      <xdr:row>4</xdr:row>
      <xdr:rowOff>42468</xdr:rowOff>
    </xdr:from>
    <xdr:to>
      <xdr:col>17</xdr:col>
      <xdr:colOff>179263</xdr:colOff>
      <xdr:row>6</xdr:row>
      <xdr:rowOff>127405</xdr:rowOff>
    </xdr:to>
    <xdr:pic>
      <xdr:nvPicPr>
        <xdr:cNvPr id="17" name="Picture 16">
          <a:extLst>
            <a:ext uri="{FF2B5EF4-FFF2-40B4-BE49-F238E27FC236}">
              <a16:creationId xmlns:a16="http://schemas.microsoft.com/office/drawing/2014/main" id="{9768BBAE-906D-1406-6455-8281D81FFB4A}"/>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0016004" y="794761"/>
          <a:ext cx="476953" cy="46108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24.449101388891" createdVersion="8" refreshedVersion="8" minRefreshableVersion="3" recordCount="5000" xr:uid="{6B8D2DAE-7FA1-4D7A-BE1E-76A9A19063F8}">
  <cacheSource type="worksheet">
    <worksheetSource ref="A1:P5001" sheet="Data"/>
  </cacheSource>
  <cacheFields count="19">
    <cacheField name="order_id" numFmtId="0">
      <sharedItems containsSemiMixedTypes="0" containsString="0" containsNumber="1" containsInteger="1" minValue="10001" maxValue="15000"/>
    </cacheField>
    <cacheField name="order_date" numFmtId="164">
      <sharedItems containsSemiMixedTypes="0" containsNonDate="0" containsDate="1" containsString="0" minDate="2022-01-01T00:00:00" maxDate="2035-09-10T00:00:00" count="5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7-01-01T00:00:00"/>
        <d v="2027-01-02T00:00:00"/>
        <d v="2027-01-03T00:00:00"/>
        <d v="2027-01-04T00:00:00"/>
        <d v="2027-01-05T00:00:00"/>
        <d v="2027-01-06T00:00:00"/>
        <d v="2027-01-07T00:00:00"/>
        <d v="2027-01-08T00:00:00"/>
        <d v="2027-01-09T00:00:00"/>
        <d v="2027-01-10T00:00:00"/>
        <d v="2027-01-11T00:00:00"/>
        <d v="2027-01-12T00:00:00"/>
        <d v="2027-01-13T00:00:00"/>
        <d v="2027-01-14T00:00:00"/>
        <d v="2027-01-15T00:00:00"/>
        <d v="2027-01-16T00:00:00"/>
        <d v="2027-01-17T00:00:00"/>
        <d v="2027-01-18T00:00:00"/>
        <d v="2027-01-19T00:00:00"/>
        <d v="2027-01-20T00:00:00"/>
        <d v="2027-01-21T00:00:00"/>
        <d v="2027-01-22T00:00:00"/>
        <d v="2027-01-23T00:00:00"/>
        <d v="2027-01-24T00:00:00"/>
        <d v="2027-01-25T00:00:00"/>
        <d v="2027-01-26T00:00:00"/>
        <d v="2027-01-27T00:00:00"/>
        <d v="2027-01-28T00:00:00"/>
        <d v="2027-01-29T00:00:00"/>
        <d v="2027-01-30T00:00:00"/>
        <d v="2027-01-31T00:00:00"/>
        <d v="2027-02-01T00:00:00"/>
        <d v="2027-02-02T00:00:00"/>
        <d v="2027-02-03T00:00:00"/>
        <d v="2027-02-04T00:00:00"/>
        <d v="2027-02-05T00:00:00"/>
        <d v="2027-02-06T00:00:00"/>
        <d v="2027-02-07T00:00:00"/>
        <d v="2027-02-08T00:00:00"/>
        <d v="2027-02-09T00:00:00"/>
        <d v="2027-02-10T00:00:00"/>
        <d v="2027-02-11T00:00:00"/>
        <d v="2027-02-12T00:00:00"/>
        <d v="2027-02-13T00:00:00"/>
        <d v="2027-02-14T00:00:00"/>
        <d v="2027-02-15T00:00:00"/>
        <d v="2027-02-16T00:00:00"/>
        <d v="2027-02-17T00:00:00"/>
        <d v="2027-02-18T00:00:00"/>
        <d v="2027-02-19T00:00:00"/>
        <d v="2027-02-20T00:00:00"/>
        <d v="2027-02-21T00:00:00"/>
        <d v="2027-02-22T00:00:00"/>
        <d v="2027-02-23T00:00:00"/>
        <d v="2027-02-24T00:00:00"/>
        <d v="2027-02-25T00:00:00"/>
        <d v="2027-02-26T00:00:00"/>
        <d v="2027-02-27T00:00:00"/>
        <d v="2027-02-28T00:00:00"/>
        <d v="2027-03-01T00:00:00"/>
        <d v="2027-03-02T00:00:00"/>
        <d v="2027-03-03T00:00:00"/>
        <d v="2027-03-04T00:00:00"/>
        <d v="2027-03-05T00:00:00"/>
        <d v="2027-03-06T00:00:00"/>
        <d v="2027-03-07T00:00:00"/>
        <d v="2027-03-08T00:00:00"/>
        <d v="2027-03-09T00:00:00"/>
        <d v="2027-03-10T00:00:00"/>
        <d v="2027-03-11T00:00:00"/>
        <d v="2027-03-12T00:00:00"/>
        <d v="2027-03-13T00:00:00"/>
        <d v="2027-03-14T00:00:00"/>
        <d v="2027-03-15T00:00:00"/>
        <d v="2027-03-16T00:00:00"/>
        <d v="2027-03-17T00:00:00"/>
        <d v="2027-03-18T00:00:00"/>
        <d v="2027-03-19T00:00:00"/>
        <d v="2027-03-20T00:00:00"/>
        <d v="2027-03-21T00:00:00"/>
        <d v="2027-03-22T00:00:00"/>
        <d v="2027-03-23T00:00:00"/>
        <d v="2027-03-24T00:00:00"/>
        <d v="2027-03-25T00:00:00"/>
        <d v="2027-03-26T00:00:00"/>
        <d v="2027-03-27T00:00:00"/>
        <d v="2027-03-28T00:00:00"/>
        <d v="2027-03-29T00:00:00"/>
        <d v="2027-03-30T00:00:00"/>
        <d v="2027-03-31T00:00:00"/>
        <d v="2027-04-01T00:00:00"/>
        <d v="2027-04-02T00:00:00"/>
        <d v="2027-04-03T00:00:00"/>
        <d v="2027-04-04T00:00:00"/>
        <d v="2027-04-05T00:00:00"/>
        <d v="2027-04-06T00:00:00"/>
        <d v="2027-04-07T00:00:00"/>
        <d v="2027-04-08T00:00:00"/>
        <d v="2027-04-09T00:00:00"/>
        <d v="2027-04-10T00:00:00"/>
        <d v="2027-04-11T00:00:00"/>
        <d v="2027-04-12T00:00:00"/>
        <d v="2027-04-13T00:00:00"/>
        <d v="2027-04-14T00:00:00"/>
        <d v="2027-04-15T00:00:00"/>
        <d v="2027-04-16T00:00:00"/>
        <d v="2027-04-17T00:00:00"/>
        <d v="2027-04-18T00:00:00"/>
        <d v="2027-04-19T00:00:00"/>
        <d v="2027-04-20T00:00:00"/>
        <d v="2027-04-21T00:00:00"/>
        <d v="2027-04-22T00:00:00"/>
        <d v="2027-04-23T00:00:00"/>
        <d v="2027-04-24T00:00:00"/>
        <d v="2027-04-25T00:00:00"/>
        <d v="2027-04-26T00:00:00"/>
        <d v="2027-04-27T00:00:00"/>
        <d v="2027-04-28T00:00:00"/>
        <d v="2027-04-29T00:00:00"/>
        <d v="2027-04-30T00:00:00"/>
        <d v="2027-05-01T00:00:00"/>
        <d v="2027-05-02T00:00:00"/>
        <d v="2027-05-03T00:00:00"/>
        <d v="2027-05-04T00:00:00"/>
        <d v="2027-05-05T00:00:00"/>
        <d v="2027-05-06T00:00:00"/>
        <d v="2027-05-07T00:00:00"/>
        <d v="2027-05-08T00:00:00"/>
        <d v="2027-05-09T00:00:00"/>
        <d v="2027-05-10T00:00:00"/>
        <d v="2027-05-11T00:00:00"/>
        <d v="2027-05-12T00:00:00"/>
        <d v="2027-05-13T00:00:00"/>
        <d v="2027-05-14T00:00:00"/>
        <d v="2027-05-15T00:00:00"/>
        <d v="2027-05-16T00:00:00"/>
        <d v="2027-05-17T00:00:00"/>
        <d v="2027-05-18T00:00:00"/>
        <d v="2027-05-19T00:00:00"/>
        <d v="2027-05-20T00:00:00"/>
        <d v="2027-05-21T00:00:00"/>
        <d v="2027-05-22T00:00:00"/>
        <d v="2027-05-23T00:00:00"/>
        <d v="2027-05-24T00:00:00"/>
        <d v="2027-05-25T00:00:00"/>
        <d v="2027-05-26T00:00:00"/>
        <d v="2027-05-27T00:00:00"/>
        <d v="2027-05-28T00:00:00"/>
        <d v="2027-05-29T00:00:00"/>
        <d v="2027-05-30T00:00:00"/>
        <d v="2027-05-31T00:00:00"/>
        <d v="2027-06-01T00:00:00"/>
        <d v="2027-06-02T00:00:00"/>
        <d v="2027-06-03T00:00:00"/>
        <d v="2027-06-04T00:00:00"/>
        <d v="2027-06-05T00:00:00"/>
        <d v="2027-06-06T00:00:00"/>
        <d v="2027-06-07T00:00:00"/>
        <d v="2027-06-08T00:00:00"/>
        <d v="2027-06-09T00:00:00"/>
        <d v="2027-06-10T00:00:00"/>
        <d v="2027-06-11T00:00:00"/>
        <d v="2027-06-12T00:00:00"/>
        <d v="2027-06-13T00:00:00"/>
        <d v="2027-06-14T00:00:00"/>
        <d v="2027-06-15T00:00:00"/>
        <d v="2027-06-16T00:00:00"/>
        <d v="2027-06-17T00:00:00"/>
        <d v="2027-06-18T00:00:00"/>
        <d v="2027-06-19T00:00:00"/>
        <d v="2027-06-20T00:00:00"/>
        <d v="2027-06-21T00:00:00"/>
        <d v="2027-06-22T00:00:00"/>
        <d v="2027-06-23T00:00:00"/>
        <d v="2027-06-24T00:00:00"/>
        <d v="2027-06-25T00:00:00"/>
        <d v="2027-06-26T00:00:00"/>
        <d v="2027-06-27T00:00:00"/>
        <d v="2027-06-28T00:00:00"/>
        <d v="2027-06-29T00:00:00"/>
        <d v="2027-06-30T00:00:00"/>
        <d v="2027-07-01T00:00:00"/>
        <d v="2027-07-02T00:00:00"/>
        <d v="2027-07-03T00:00:00"/>
        <d v="2027-07-04T00:00:00"/>
        <d v="2027-07-05T00:00:00"/>
        <d v="2027-07-06T00:00:00"/>
        <d v="2027-07-07T00:00:00"/>
        <d v="2027-07-08T00:00:00"/>
        <d v="2027-07-09T00:00:00"/>
        <d v="2027-07-10T00:00:00"/>
        <d v="2027-07-11T00:00:00"/>
        <d v="2027-07-12T00:00:00"/>
        <d v="2027-07-13T00:00:00"/>
        <d v="2027-07-14T00:00:00"/>
        <d v="2027-07-15T00:00:00"/>
        <d v="2027-07-16T00:00:00"/>
        <d v="2027-07-17T00:00:00"/>
        <d v="2027-07-18T00:00:00"/>
        <d v="2027-07-19T00:00:00"/>
        <d v="2027-07-20T00:00:00"/>
        <d v="2027-07-21T00:00:00"/>
        <d v="2027-07-22T00:00:00"/>
        <d v="2027-07-23T00:00:00"/>
        <d v="2027-07-24T00:00:00"/>
        <d v="2027-07-25T00:00:00"/>
        <d v="2027-07-26T00:00:00"/>
        <d v="2027-07-27T00:00:00"/>
        <d v="2027-07-28T00:00:00"/>
        <d v="2027-07-29T00:00:00"/>
        <d v="2027-07-30T00:00:00"/>
        <d v="2027-07-31T00:00:00"/>
        <d v="2027-08-01T00:00:00"/>
        <d v="2027-08-02T00:00:00"/>
        <d v="2027-08-03T00:00:00"/>
        <d v="2027-08-04T00:00:00"/>
        <d v="2027-08-05T00:00:00"/>
        <d v="2027-08-06T00:00:00"/>
        <d v="2027-08-07T00:00:00"/>
        <d v="2027-08-08T00:00:00"/>
        <d v="2027-08-09T00:00:00"/>
        <d v="2027-08-10T00:00:00"/>
        <d v="2027-08-11T00:00:00"/>
        <d v="2027-08-12T00:00:00"/>
        <d v="2027-08-13T00:00:00"/>
        <d v="2027-08-14T00:00:00"/>
        <d v="2027-08-15T00:00:00"/>
        <d v="2027-08-16T00:00:00"/>
        <d v="2027-08-17T00:00:00"/>
        <d v="2027-08-18T00:00:00"/>
        <d v="2027-08-19T00:00:00"/>
        <d v="2027-08-20T00:00:00"/>
        <d v="2027-08-21T00:00:00"/>
        <d v="2027-08-22T00:00:00"/>
        <d v="2027-08-23T00:00:00"/>
        <d v="2027-08-24T00:00:00"/>
        <d v="2027-08-25T00:00:00"/>
        <d v="2027-08-26T00:00:00"/>
        <d v="2027-08-27T00:00:00"/>
        <d v="2027-08-28T00:00:00"/>
        <d v="2027-08-29T00:00:00"/>
        <d v="2027-08-30T00:00:00"/>
        <d v="2027-08-31T00:00:00"/>
        <d v="2027-09-01T00:00:00"/>
        <d v="2027-09-02T00:00:00"/>
        <d v="2027-09-03T00:00:00"/>
        <d v="2027-09-04T00:00:00"/>
        <d v="2027-09-05T00:00:00"/>
        <d v="2027-09-06T00:00:00"/>
        <d v="2027-09-07T00:00:00"/>
        <d v="2027-09-08T00:00:00"/>
        <d v="2027-09-09T00:00:00"/>
        <d v="2027-09-10T00:00:00"/>
        <d v="2027-09-11T00:00:00"/>
        <d v="2027-09-12T00:00:00"/>
        <d v="2027-09-13T00:00:00"/>
        <d v="2027-09-14T00:00:00"/>
        <d v="2027-09-15T00:00:00"/>
        <d v="2027-09-16T00:00:00"/>
        <d v="2027-09-17T00:00:00"/>
        <d v="2027-09-18T00:00:00"/>
        <d v="2027-09-19T00:00:00"/>
        <d v="2027-09-20T00:00:00"/>
        <d v="2027-09-21T00:00:00"/>
        <d v="2027-09-22T00:00:00"/>
        <d v="2027-09-23T00:00:00"/>
        <d v="2027-09-24T00:00:00"/>
        <d v="2027-09-25T00:00:00"/>
        <d v="2027-09-26T00:00:00"/>
        <d v="2027-09-27T00:00:00"/>
        <d v="2027-09-28T00:00:00"/>
        <d v="2027-09-29T00:00:00"/>
        <d v="2027-09-30T00:00:00"/>
        <d v="2027-10-01T00:00:00"/>
        <d v="2027-10-02T00:00:00"/>
        <d v="2027-10-03T00:00:00"/>
        <d v="2027-10-04T00:00:00"/>
        <d v="2027-10-05T00:00:00"/>
        <d v="2027-10-06T00:00:00"/>
        <d v="2027-10-07T00:00:00"/>
        <d v="2027-10-08T00:00:00"/>
        <d v="2027-10-09T00:00:00"/>
        <d v="2027-10-10T00:00:00"/>
        <d v="2027-10-11T00:00:00"/>
        <d v="2027-10-12T00:00:00"/>
        <d v="2027-10-13T00:00:00"/>
        <d v="2027-10-14T00:00:00"/>
        <d v="2027-10-15T00:00:00"/>
        <d v="2027-10-16T00:00:00"/>
        <d v="2027-10-17T00:00:00"/>
        <d v="2027-10-18T00:00:00"/>
        <d v="2027-10-19T00:00:00"/>
        <d v="2027-10-20T00:00:00"/>
        <d v="2027-10-21T00:00:00"/>
        <d v="2027-10-22T00:00:00"/>
        <d v="2027-10-23T00:00:00"/>
        <d v="2027-10-24T00:00:00"/>
        <d v="2027-10-25T00:00:00"/>
        <d v="2027-10-26T00:00:00"/>
        <d v="2027-10-27T00:00:00"/>
        <d v="2027-10-28T00:00:00"/>
        <d v="2027-10-29T00:00:00"/>
        <d v="2027-10-30T00:00:00"/>
        <d v="2027-10-31T00:00:00"/>
        <d v="2027-11-01T00:00:00"/>
        <d v="2027-11-02T00:00:00"/>
        <d v="2027-11-03T00:00:00"/>
        <d v="2027-11-04T00:00:00"/>
        <d v="2027-11-05T00:00:00"/>
        <d v="2027-11-06T00:00:00"/>
        <d v="2027-11-07T00:00:00"/>
        <d v="2027-11-08T00:00:00"/>
        <d v="2027-11-09T00:00:00"/>
        <d v="2027-11-10T00:00:00"/>
        <d v="2027-11-11T00:00:00"/>
        <d v="2027-11-12T00:00:00"/>
        <d v="2027-11-13T00:00:00"/>
        <d v="2027-11-14T00:00:00"/>
        <d v="2027-11-15T00:00:00"/>
        <d v="2027-11-16T00:00:00"/>
        <d v="2027-11-17T00:00:00"/>
        <d v="2027-11-18T00:00:00"/>
        <d v="2027-11-19T00:00:00"/>
        <d v="2027-11-20T00:00:00"/>
        <d v="2027-11-21T00:00:00"/>
        <d v="2027-11-22T00:00:00"/>
        <d v="2027-11-23T00:00:00"/>
        <d v="2027-11-24T00:00:00"/>
        <d v="2027-11-25T00:00:00"/>
        <d v="2027-11-26T00:00:00"/>
        <d v="2027-11-27T00:00:00"/>
        <d v="2027-11-28T00:00:00"/>
        <d v="2027-11-29T00:00:00"/>
        <d v="2027-11-30T00:00:00"/>
        <d v="2027-12-01T00:00:00"/>
        <d v="2027-12-02T00:00:00"/>
        <d v="2027-12-03T00:00:00"/>
        <d v="2027-12-04T00:00:00"/>
        <d v="2027-12-05T00:00:00"/>
        <d v="2027-12-06T00:00:00"/>
        <d v="2027-12-07T00:00:00"/>
        <d v="2027-12-08T00:00:00"/>
        <d v="2027-12-09T00:00:00"/>
        <d v="2027-12-10T00:00:00"/>
        <d v="2027-12-11T00:00:00"/>
        <d v="2027-12-12T00:00:00"/>
        <d v="2027-12-13T00:00:00"/>
        <d v="2027-12-14T00:00:00"/>
        <d v="2027-12-15T00:00:00"/>
        <d v="2027-12-16T00:00:00"/>
        <d v="2027-12-17T00:00:00"/>
        <d v="2027-12-18T00:00:00"/>
        <d v="2027-12-19T00:00:00"/>
        <d v="2027-12-20T00:00:00"/>
        <d v="2027-12-21T00:00:00"/>
        <d v="2027-12-22T00:00:00"/>
        <d v="2027-12-23T00:00:00"/>
        <d v="2027-12-24T00:00:00"/>
        <d v="2027-12-25T00:00:00"/>
        <d v="2027-12-26T00:00:00"/>
        <d v="2027-12-27T00:00:00"/>
        <d v="2027-12-28T00:00:00"/>
        <d v="2027-12-29T00:00:00"/>
        <d v="2027-12-30T00:00:00"/>
        <d v="2027-12-31T00:00:00"/>
        <d v="2028-01-01T00:00:00"/>
        <d v="2028-01-02T00:00:00"/>
        <d v="2028-01-03T00:00:00"/>
        <d v="2028-01-04T00:00:00"/>
        <d v="2028-01-05T00:00:00"/>
        <d v="2028-01-06T00:00:00"/>
        <d v="2028-01-07T00:00:00"/>
        <d v="2028-01-08T00:00:00"/>
        <d v="2028-01-09T00:00:00"/>
        <d v="2028-01-10T00:00:00"/>
        <d v="2028-01-11T00:00:00"/>
        <d v="2028-01-12T00:00:00"/>
        <d v="2028-01-13T00:00:00"/>
        <d v="2028-01-14T00:00:00"/>
        <d v="2028-01-15T00:00:00"/>
        <d v="2028-01-16T00:00:00"/>
        <d v="2028-01-17T00:00:00"/>
        <d v="2028-01-18T00:00:00"/>
        <d v="2028-01-19T00:00:00"/>
        <d v="2028-01-20T00:00:00"/>
        <d v="2028-01-21T00:00:00"/>
        <d v="2028-01-22T00:00:00"/>
        <d v="2028-01-23T00:00:00"/>
        <d v="2028-01-24T00:00:00"/>
        <d v="2028-01-25T00:00:00"/>
        <d v="2028-01-26T00:00:00"/>
        <d v="2028-01-27T00:00:00"/>
        <d v="2028-01-28T00:00:00"/>
        <d v="2028-01-29T00:00:00"/>
        <d v="2028-01-30T00:00:00"/>
        <d v="2028-01-31T00:00:00"/>
        <d v="2028-02-01T00:00:00"/>
        <d v="2028-02-02T00:00:00"/>
        <d v="2028-02-03T00:00:00"/>
        <d v="2028-02-04T00:00:00"/>
        <d v="2028-02-05T00:00:00"/>
        <d v="2028-02-06T00:00:00"/>
        <d v="2028-02-07T00:00:00"/>
        <d v="2028-02-08T00:00:00"/>
        <d v="2028-02-09T00:00:00"/>
        <d v="2028-02-10T00:00:00"/>
        <d v="2028-02-11T00:00:00"/>
        <d v="2028-02-12T00:00:00"/>
        <d v="2028-02-13T00:00:00"/>
        <d v="2028-02-14T00:00:00"/>
        <d v="2028-02-15T00:00:00"/>
        <d v="2028-02-16T00:00:00"/>
        <d v="2028-02-17T00:00:00"/>
        <d v="2028-02-18T00:00:00"/>
        <d v="2028-02-19T00:00:00"/>
        <d v="2028-02-20T00:00:00"/>
        <d v="2028-02-21T00:00:00"/>
        <d v="2028-02-22T00:00:00"/>
        <d v="2028-02-23T00:00:00"/>
        <d v="2028-02-24T00:00:00"/>
        <d v="2028-02-25T00:00:00"/>
        <d v="2028-02-26T00:00:00"/>
        <d v="2028-02-27T00:00:00"/>
        <d v="2028-02-28T00:00:00"/>
        <d v="2028-02-29T00:00:00"/>
        <d v="2028-03-01T00:00:00"/>
        <d v="2028-03-02T00:00:00"/>
        <d v="2028-03-03T00:00:00"/>
        <d v="2028-03-04T00:00:00"/>
        <d v="2028-03-05T00:00:00"/>
        <d v="2028-03-06T00:00:00"/>
        <d v="2028-03-07T00:00:00"/>
        <d v="2028-03-08T00:00:00"/>
        <d v="2028-03-09T00:00:00"/>
        <d v="2028-03-10T00:00:00"/>
        <d v="2028-03-11T00:00:00"/>
        <d v="2028-03-12T00:00:00"/>
        <d v="2028-03-13T00:00:00"/>
        <d v="2028-03-14T00:00:00"/>
        <d v="2028-03-15T00:00:00"/>
        <d v="2028-03-16T00:00:00"/>
        <d v="2028-03-17T00:00:00"/>
        <d v="2028-03-18T00:00:00"/>
        <d v="2028-03-19T00:00:00"/>
        <d v="2028-03-20T00:00:00"/>
        <d v="2028-03-21T00:00:00"/>
        <d v="2028-03-22T00:00:00"/>
        <d v="2028-03-23T00:00:00"/>
        <d v="2028-03-24T00:00:00"/>
        <d v="2028-03-25T00:00:00"/>
        <d v="2028-03-26T00:00:00"/>
        <d v="2028-03-27T00:00:00"/>
        <d v="2028-03-28T00:00:00"/>
        <d v="2028-03-29T00:00:00"/>
        <d v="2028-03-30T00:00:00"/>
        <d v="2028-03-31T00:00:00"/>
        <d v="2028-04-01T00:00:00"/>
        <d v="2028-04-02T00:00:00"/>
        <d v="2028-04-03T00:00:00"/>
        <d v="2028-04-04T00:00:00"/>
        <d v="2028-04-05T00:00:00"/>
        <d v="2028-04-06T00:00:00"/>
        <d v="2028-04-07T00:00:00"/>
        <d v="2028-04-08T00:00:00"/>
        <d v="2028-04-09T00:00:00"/>
        <d v="2028-04-10T00:00:00"/>
        <d v="2028-04-11T00:00:00"/>
        <d v="2028-04-12T00:00:00"/>
        <d v="2028-04-13T00:00:00"/>
        <d v="2028-04-14T00:00:00"/>
        <d v="2028-04-15T00:00:00"/>
        <d v="2028-04-16T00:00:00"/>
        <d v="2028-04-17T00:00:00"/>
        <d v="2028-04-18T00:00:00"/>
        <d v="2028-04-19T00:00:00"/>
        <d v="2028-04-20T00:00:00"/>
        <d v="2028-04-21T00:00:00"/>
        <d v="2028-04-22T00:00:00"/>
        <d v="2028-04-23T00:00:00"/>
        <d v="2028-04-24T00:00:00"/>
        <d v="2028-04-25T00:00:00"/>
        <d v="2028-04-26T00:00:00"/>
        <d v="2028-04-27T00:00:00"/>
        <d v="2028-04-28T00:00:00"/>
        <d v="2028-04-29T00:00:00"/>
        <d v="2028-04-30T00:00:00"/>
        <d v="2028-05-01T00:00:00"/>
        <d v="2028-05-02T00:00:00"/>
        <d v="2028-05-03T00:00:00"/>
        <d v="2028-05-04T00:00:00"/>
        <d v="2028-05-05T00:00:00"/>
        <d v="2028-05-06T00:00:00"/>
        <d v="2028-05-07T00:00:00"/>
        <d v="2028-05-08T00:00:00"/>
        <d v="2028-05-09T00:00:00"/>
        <d v="2028-05-10T00:00:00"/>
        <d v="2028-05-11T00:00:00"/>
        <d v="2028-05-12T00:00:00"/>
        <d v="2028-05-13T00:00:00"/>
        <d v="2028-05-14T00:00:00"/>
        <d v="2028-05-15T00:00:00"/>
        <d v="2028-05-16T00:00:00"/>
        <d v="2028-05-17T00:00:00"/>
        <d v="2028-05-18T00:00:00"/>
        <d v="2028-05-19T00:00:00"/>
        <d v="2028-05-20T00:00:00"/>
        <d v="2028-05-21T00:00:00"/>
        <d v="2028-05-22T00:00:00"/>
        <d v="2028-05-23T00:00:00"/>
        <d v="2028-05-24T00:00:00"/>
        <d v="2028-05-25T00:00:00"/>
        <d v="2028-05-26T00:00:00"/>
        <d v="2028-05-27T00:00:00"/>
        <d v="2028-05-28T00:00:00"/>
        <d v="2028-05-29T00:00:00"/>
        <d v="2028-05-30T00:00:00"/>
        <d v="2028-05-31T00:00:00"/>
        <d v="2028-06-01T00:00:00"/>
        <d v="2028-06-02T00:00:00"/>
        <d v="2028-06-03T00:00:00"/>
        <d v="2028-06-04T00:00:00"/>
        <d v="2028-06-05T00:00:00"/>
        <d v="2028-06-06T00:00:00"/>
        <d v="2028-06-07T00:00:00"/>
        <d v="2028-06-08T00:00:00"/>
        <d v="2028-06-09T00:00:00"/>
        <d v="2028-06-10T00:00:00"/>
        <d v="2028-06-11T00:00:00"/>
        <d v="2028-06-12T00:00:00"/>
        <d v="2028-06-13T00:00:00"/>
        <d v="2028-06-14T00:00:00"/>
        <d v="2028-06-15T00:00:00"/>
        <d v="2028-06-16T00:00:00"/>
        <d v="2028-06-17T00:00:00"/>
        <d v="2028-06-18T00:00:00"/>
        <d v="2028-06-19T00:00:00"/>
        <d v="2028-06-20T00:00:00"/>
        <d v="2028-06-21T00:00:00"/>
        <d v="2028-06-22T00:00:00"/>
        <d v="2028-06-23T00:00:00"/>
        <d v="2028-06-24T00:00:00"/>
        <d v="2028-06-25T00:00:00"/>
        <d v="2028-06-26T00:00:00"/>
        <d v="2028-06-27T00:00:00"/>
        <d v="2028-06-28T00:00:00"/>
        <d v="2028-06-29T00:00:00"/>
        <d v="2028-06-30T00:00:00"/>
        <d v="2028-07-01T00:00:00"/>
        <d v="2028-07-02T00:00:00"/>
        <d v="2028-07-03T00:00:00"/>
        <d v="2028-07-04T00:00:00"/>
        <d v="2028-07-05T00:00:00"/>
        <d v="2028-07-06T00:00:00"/>
        <d v="2028-07-07T00:00:00"/>
        <d v="2028-07-08T00:00:00"/>
        <d v="2028-07-09T00:00:00"/>
        <d v="2028-07-10T00:00:00"/>
        <d v="2028-07-11T00:00:00"/>
        <d v="2028-07-12T00:00:00"/>
        <d v="2028-07-13T00:00:00"/>
        <d v="2028-07-14T00:00:00"/>
        <d v="2028-07-15T00:00:00"/>
        <d v="2028-07-16T00:00:00"/>
        <d v="2028-07-17T00:00:00"/>
        <d v="2028-07-18T00:00:00"/>
        <d v="2028-07-19T00:00:00"/>
        <d v="2028-07-20T00:00:00"/>
        <d v="2028-07-21T00:00:00"/>
        <d v="2028-07-22T00:00:00"/>
        <d v="2028-07-23T00:00:00"/>
        <d v="2028-07-24T00:00:00"/>
        <d v="2028-07-25T00:00:00"/>
        <d v="2028-07-26T00:00:00"/>
        <d v="2028-07-27T00:00:00"/>
        <d v="2028-07-28T00:00:00"/>
        <d v="2028-07-29T00:00:00"/>
        <d v="2028-07-30T00:00:00"/>
        <d v="2028-07-31T00:00:00"/>
        <d v="2028-08-01T00:00:00"/>
        <d v="2028-08-02T00:00:00"/>
        <d v="2028-08-03T00:00:00"/>
        <d v="2028-08-04T00:00:00"/>
        <d v="2028-08-05T00:00:00"/>
        <d v="2028-08-06T00:00:00"/>
        <d v="2028-08-07T00:00:00"/>
        <d v="2028-08-08T00:00:00"/>
        <d v="2028-08-09T00:00:00"/>
        <d v="2028-08-10T00:00:00"/>
        <d v="2028-08-11T00:00:00"/>
        <d v="2028-08-12T00:00:00"/>
        <d v="2028-08-13T00:00:00"/>
        <d v="2028-08-14T00:00:00"/>
        <d v="2028-08-15T00:00:00"/>
        <d v="2028-08-16T00:00:00"/>
        <d v="2028-08-17T00:00:00"/>
        <d v="2028-08-18T00:00:00"/>
        <d v="2028-08-19T00:00:00"/>
        <d v="2028-08-20T00:00:00"/>
        <d v="2028-08-21T00:00:00"/>
        <d v="2028-08-22T00:00:00"/>
        <d v="2028-08-23T00:00:00"/>
        <d v="2028-08-24T00:00:00"/>
        <d v="2028-08-25T00:00:00"/>
        <d v="2028-08-26T00:00:00"/>
        <d v="2028-08-27T00:00:00"/>
        <d v="2028-08-28T00:00:00"/>
        <d v="2028-08-29T00:00:00"/>
        <d v="2028-08-30T00:00:00"/>
        <d v="2028-08-31T00:00:00"/>
        <d v="2028-09-01T00:00:00"/>
        <d v="2028-09-02T00:00:00"/>
        <d v="2028-09-03T00:00:00"/>
        <d v="2028-09-04T00:00:00"/>
        <d v="2028-09-05T00:00:00"/>
        <d v="2028-09-06T00:00:00"/>
        <d v="2028-09-07T00:00:00"/>
        <d v="2028-09-08T00:00:00"/>
        <d v="2028-09-09T00:00:00"/>
        <d v="2028-09-10T00:00:00"/>
        <d v="2028-09-11T00:00:00"/>
        <d v="2028-09-12T00:00:00"/>
        <d v="2028-09-13T00:00:00"/>
        <d v="2028-09-14T00:00:00"/>
        <d v="2028-09-15T00:00:00"/>
        <d v="2028-09-16T00:00:00"/>
        <d v="2028-09-17T00:00:00"/>
        <d v="2028-09-18T00:00:00"/>
        <d v="2028-09-19T00:00:00"/>
        <d v="2028-09-20T00:00:00"/>
        <d v="2028-09-21T00:00:00"/>
        <d v="2028-09-22T00:00:00"/>
        <d v="2028-09-23T00:00:00"/>
        <d v="2028-09-24T00:00:00"/>
        <d v="2028-09-25T00:00:00"/>
        <d v="2028-09-26T00:00:00"/>
        <d v="2028-09-27T00:00:00"/>
        <d v="2028-09-28T00:00:00"/>
        <d v="2028-09-29T00:00:00"/>
        <d v="2028-09-30T00:00:00"/>
        <d v="2028-10-01T00:00:00"/>
        <d v="2028-10-02T00:00:00"/>
        <d v="2028-10-03T00:00:00"/>
        <d v="2028-10-04T00:00:00"/>
        <d v="2028-10-05T00:00:00"/>
        <d v="2028-10-06T00:00:00"/>
        <d v="2028-10-07T00:00:00"/>
        <d v="2028-10-08T00:00:00"/>
        <d v="2028-10-09T00:00:00"/>
        <d v="2028-10-10T00:00:00"/>
        <d v="2028-10-11T00:00:00"/>
        <d v="2028-10-12T00:00:00"/>
        <d v="2028-10-13T00:00:00"/>
        <d v="2028-10-14T00:00:00"/>
        <d v="2028-10-15T00:00:00"/>
        <d v="2028-10-16T00:00:00"/>
        <d v="2028-10-17T00:00:00"/>
        <d v="2028-10-18T00:00:00"/>
        <d v="2028-10-19T00:00:00"/>
        <d v="2028-10-20T00:00:00"/>
        <d v="2028-10-21T00:00:00"/>
        <d v="2028-10-22T00:00:00"/>
        <d v="2028-10-23T00:00:00"/>
        <d v="2028-10-24T00:00:00"/>
        <d v="2028-10-25T00:00:00"/>
        <d v="2028-10-26T00:00:00"/>
        <d v="2028-10-27T00:00:00"/>
        <d v="2028-10-28T00:00:00"/>
        <d v="2028-10-29T00:00:00"/>
        <d v="2028-10-30T00:00:00"/>
        <d v="2028-10-31T00:00:00"/>
        <d v="2028-11-01T00:00:00"/>
        <d v="2028-11-02T00:00:00"/>
        <d v="2028-11-03T00:00:00"/>
        <d v="2028-11-04T00:00:00"/>
        <d v="2028-11-05T00:00:00"/>
        <d v="2028-11-06T00:00:00"/>
        <d v="2028-11-07T00:00:00"/>
        <d v="2028-11-08T00:00:00"/>
        <d v="2028-11-09T00:00:00"/>
        <d v="2028-11-10T00:00:00"/>
        <d v="2028-11-11T00:00:00"/>
        <d v="2028-11-12T00:00:00"/>
        <d v="2028-11-13T00:00:00"/>
        <d v="2028-11-14T00:00:00"/>
        <d v="2028-11-15T00:00:00"/>
        <d v="2028-11-16T00:00:00"/>
        <d v="2028-11-17T00:00:00"/>
        <d v="2028-11-18T00:00:00"/>
        <d v="2028-11-19T00:00:00"/>
        <d v="2028-11-20T00:00:00"/>
        <d v="2028-11-21T00:00:00"/>
        <d v="2028-11-22T00:00:00"/>
        <d v="2028-11-23T00:00:00"/>
        <d v="2028-11-24T00:00:00"/>
        <d v="2028-11-25T00:00:00"/>
        <d v="2028-11-26T00:00:00"/>
        <d v="2028-11-27T00:00:00"/>
        <d v="2028-11-28T00:00:00"/>
        <d v="2028-11-29T00:00:00"/>
        <d v="2028-11-30T00:00:00"/>
        <d v="2028-12-01T00:00:00"/>
        <d v="2028-12-02T00:00:00"/>
        <d v="2028-12-03T00:00:00"/>
        <d v="2028-12-04T00:00:00"/>
        <d v="2028-12-05T00:00:00"/>
        <d v="2028-12-06T00:00:00"/>
        <d v="2028-12-07T00:00:00"/>
        <d v="2028-12-08T00:00:00"/>
        <d v="2028-12-09T00:00:00"/>
        <d v="2028-12-10T00:00:00"/>
        <d v="2028-12-11T00:00:00"/>
        <d v="2028-12-12T00:00:00"/>
        <d v="2028-12-13T00:00:00"/>
        <d v="2028-12-14T00:00:00"/>
        <d v="2028-12-15T00:00:00"/>
        <d v="2028-12-16T00:00:00"/>
        <d v="2028-12-17T00:00:00"/>
        <d v="2028-12-18T00:00:00"/>
        <d v="2028-12-19T00:00:00"/>
        <d v="2028-12-20T00:00:00"/>
        <d v="2028-12-21T00:00:00"/>
        <d v="2028-12-22T00:00:00"/>
        <d v="2028-12-23T00:00:00"/>
        <d v="2028-12-24T00:00:00"/>
        <d v="2028-12-25T00:00:00"/>
        <d v="2028-12-26T00:00:00"/>
        <d v="2028-12-27T00:00:00"/>
        <d v="2028-12-28T00:00:00"/>
        <d v="2028-12-29T00:00:00"/>
        <d v="2028-12-30T00:00:00"/>
        <d v="2028-12-31T00:00:00"/>
        <d v="2029-01-01T00:00:00"/>
        <d v="2029-01-02T00:00:00"/>
        <d v="2029-01-03T00:00:00"/>
        <d v="2029-01-04T00:00:00"/>
        <d v="2029-01-05T00:00:00"/>
        <d v="2029-01-06T00:00:00"/>
        <d v="2029-01-07T00:00:00"/>
        <d v="2029-01-08T00:00:00"/>
        <d v="2029-01-09T00:00:00"/>
        <d v="2029-01-10T00:00:00"/>
        <d v="2029-01-11T00:00:00"/>
        <d v="2029-01-12T00:00:00"/>
        <d v="2029-01-13T00:00:00"/>
        <d v="2029-01-14T00:00:00"/>
        <d v="2029-01-15T00:00:00"/>
        <d v="2029-01-16T00:00:00"/>
        <d v="2029-01-17T00:00:00"/>
        <d v="2029-01-18T00:00:00"/>
        <d v="2029-01-19T00:00:00"/>
        <d v="2029-01-20T00:00:00"/>
        <d v="2029-01-21T00:00:00"/>
        <d v="2029-01-22T00:00:00"/>
        <d v="2029-01-23T00:00:00"/>
        <d v="2029-01-24T00:00:00"/>
        <d v="2029-01-25T00:00:00"/>
        <d v="2029-01-26T00:00:00"/>
        <d v="2029-01-27T00:00:00"/>
        <d v="2029-01-28T00:00:00"/>
        <d v="2029-01-29T00:00:00"/>
        <d v="2029-01-30T00:00:00"/>
        <d v="2029-01-31T00:00:00"/>
        <d v="2029-02-01T00:00:00"/>
        <d v="2029-02-02T00:00:00"/>
        <d v="2029-02-03T00:00:00"/>
        <d v="2029-02-04T00:00:00"/>
        <d v="2029-02-05T00:00:00"/>
        <d v="2029-02-06T00:00:00"/>
        <d v="2029-02-07T00:00:00"/>
        <d v="2029-02-08T00:00:00"/>
        <d v="2029-02-09T00:00:00"/>
        <d v="2029-02-10T00:00:00"/>
        <d v="2029-02-11T00:00:00"/>
        <d v="2029-02-12T00:00:00"/>
        <d v="2029-02-13T00:00:00"/>
        <d v="2029-02-14T00:00:00"/>
        <d v="2029-02-15T00:00:00"/>
        <d v="2029-02-16T00:00:00"/>
        <d v="2029-02-17T00:00:00"/>
        <d v="2029-02-18T00:00:00"/>
        <d v="2029-02-19T00:00:00"/>
        <d v="2029-02-20T00:00:00"/>
        <d v="2029-02-21T00:00:00"/>
        <d v="2029-02-22T00:00:00"/>
        <d v="2029-02-23T00:00:00"/>
        <d v="2029-02-24T00:00:00"/>
        <d v="2029-02-25T00:00:00"/>
        <d v="2029-02-26T00:00:00"/>
        <d v="2029-02-27T00:00:00"/>
        <d v="2029-02-28T00:00:00"/>
        <d v="2029-03-01T00:00:00"/>
        <d v="2029-03-02T00:00:00"/>
        <d v="2029-03-03T00:00:00"/>
        <d v="2029-03-04T00:00:00"/>
        <d v="2029-03-05T00:00:00"/>
        <d v="2029-03-06T00:00:00"/>
        <d v="2029-03-07T00:00:00"/>
        <d v="2029-03-08T00:00:00"/>
        <d v="2029-03-09T00:00:00"/>
        <d v="2029-03-10T00:00:00"/>
        <d v="2029-03-11T00:00:00"/>
        <d v="2029-03-12T00:00:00"/>
        <d v="2029-03-13T00:00:00"/>
        <d v="2029-03-14T00:00:00"/>
        <d v="2029-03-15T00:00:00"/>
        <d v="2029-03-16T00:00:00"/>
        <d v="2029-03-17T00:00:00"/>
        <d v="2029-03-18T00:00:00"/>
        <d v="2029-03-19T00:00:00"/>
        <d v="2029-03-20T00:00:00"/>
        <d v="2029-03-21T00:00:00"/>
        <d v="2029-03-22T00:00:00"/>
        <d v="2029-03-23T00:00:00"/>
        <d v="2029-03-24T00:00:00"/>
        <d v="2029-03-25T00:00:00"/>
        <d v="2029-03-26T00:00:00"/>
        <d v="2029-03-27T00:00:00"/>
        <d v="2029-03-28T00:00:00"/>
        <d v="2029-03-29T00:00:00"/>
        <d v="2029-03-30T00:00:00"/>
        <d v="2029-03-31T00:00:00"/>
        <d v="2029-04-01T00:00:00"/>
        <d v="2029-04-02T00:00:00"/>
        <d v="2029-04-03T00:00:00"/>
        <d v="2029-04-04T00:00:00"/>
        <d v="2029-04-05T00:00:00"/>
        <d v="2029-04-06T00:00:00"/>
        <d v="2029-04-07T00:00:00"/>
        <d v="2029-04-08T00:00:00"/>
        <d v="2029-04-09T00:00:00"/>
        <d v="2029-04-10T00:00:00"/>
        <d v="2029-04-11T00:00:00"/>
        <d v="2029-04-12T00:00:00"/>
        <d v="2029-04-13T00:00:00"/>
        <d v="2029-04-14T00:00:00"/>
        <d v="2029-04-15T00:00:00"/>
        <d v="2029-04-16T00:00:00"/>
        <d v="2029-04-17T00:00:00"/>
        <d v="2029-04-18T00:00:00"/>
        <d v="2029-04-19T00:00:00"/>
        <d v="2029-04-20T00:00:00"/>
        <d v="2029-04-21T00:00:00"/>
        <d v="2029-04-22T00:00:00"/>
        <d v="2029-04-23T00:00:00"/>
        <d v="2029-04-24T00:00:00"/>
        <d v="2029-04-25T00:00:00"/>
        <d v="2029-04-26T00:00:00"/>
        <d v="2029-04-27T00:00:00"/>
        <d v="2029-04-28T00:00:00"/>
        <d v="2029-04-29T00:00:00"/>
        <d v="2029-04-30T00:00:00"/>
        <d v="2029-05-01T00:00:00"/>
        <d v="2029-05-02T00:00:00"/>
        <d v="2029-05-03T00:00:00"/>
        <d v="2029-05-04T00:00:00"/>
        <d v="2029-05-05T00:00:00"/>
        <d v="2029-05-06T00:00:00"/>
        <d v="2029-05-07T00:00:00"/>
        <d v="2029-05-08T00:00:00"/>
        <d v="2029-05-09T00:00:00"/>
        <d v="2029-05-10T00:00:00"/>
        <d v="2029-05-11T00:00:00"/>
        <d v="2029-05-12T00:00:00"/>
        <d v="2029-05-13T00:00:00"/>
        <d v="2029-05-14T00:00:00"/>
        <d v="2029-05-15T00:00:00"/>
        <d v="2029-05-16T00:00:00"/>
        <d v="2029-05-17T00:00:00"/>
        <d v="2029-05-18T00:00:00"/>
        <d v="2029-05-19T00:00:00"/>
        <d v="2029-05-20T00:00:00"/>
        <d v="2029-05-21T00:00:00"/>
        <d v="2029-05-22T00:00:00"/>
        <d v="2029-05-23T00:00:00"/>
        <d v="2029-05-24T00:00:00"/>
        <d v="2029-05-25T00:00:00"/>
        <d v="2029-05-26T00:00:00"/>
        <d v="2029-05-27T00:00:00"/>
        <d v="2029-05-28T00:00:00"/>
        <d v="2029-05-29T00:00:00"/>
        <d v="2029-05-30T00:00:00"/>
        <d v="2029-05-31T00:00:00"/>
        <d v="2029-06-01T00:00:00"/>
        <d v="2029-06-02T00:00:00"/>
        <d v="2029-06-03T00:00:00"/>
        <d v="2029-06-04T00:00:00"/>
        <d v="2029-06-05T00:00:00"/>
        <d v="2029-06-06T00:00:00"/>
        <d v="2029-06-07T00:00:00"/>
        <d v="2029-06-08T00:00:00"/>
        <d v="2029-06-09T00:00:00"/>
        <d v="2029-06-10T00:00:00"/>
        <d v="2029-06-11T00:00:00"/>
        <d v="2029-06-12T00:00:00"/>
        <d v="2029-06-13T00:00:00"/>
        <d v="2029-06-14T00:00:00"/>
        <d v="2029-06-15T00:00:00"/>
        <d v="2029-06-16T00:00:00"/>
        <d v="2029-06-17T00:00:00"/>
        <d v="2029-06-18T00:00:00"/>
        <d v="2029-06-19T00:00:00"/>
        <d v="2029-06-20T00:00:00"/>
        <d v="2029-06-21T00:00:00"/>
        <d v="2029-06-22T00:00:00"/>
        <d v="2029-06-23T00:00:00"/>
        <d v="2029-06-24T00:00:00"/>
        <d v="2029-06-25T00:00:00"/>
        <d v="2029-06-26T00:00:00"/>
        <d v="2029-06-27T00:00:00"/>
        <d v="2029-06-28T00:00:00"/>
        <d v="2029-06-29T00:00:00"/>
        <d v="2029-06-30T00:00:00"/>
        <d v="2029-07-01T00:00:00"/>
        <d v="2029-07-02T00:00:00"/>
        <d v="2029-07-03T00:00:00"/>
        <d v="2029-07-04T00:00:00"/>
        <d v="2029-07-05T00:00:00"/>
        <d v="2029-07-06T00:00:00"/>
        <d v="2029-07-07T00:00:00"/>
        <d v="2029-07-08T00:00:00"/>
        <d v="2029-07-09T00:00:00"/>
        <d v="2029-07-10T00:00:00"/>
        <d v="2029-07-11T00:00:00"/>
        <d v="2029-07-12T00:00:00"/>
        <d v="2029-07-13T00:00:00"/>
        <d v="2029-07-14T00:00:00"/>
        <d v="2029-07-15T00:00:00"/>
        <d v="2029-07-16T00:00:00"/>
        <d v="2029-07-17T00:00:00"/>
        <d v="2029-07-18T00:00:00"/>
        <d v="2029-07-19T00:00:00"/>
        <d v="2029-07-20T00:00:00"/>
        <d v="2029-07-21T00:00:00"/>
        <d v="2029-07-22T00:00:00"/>
        <d v="2029-07-23T00:00:00"/>
        <d v="2029-07-24T00:00:00"/>
        <d v="2029-07-25T00:00:00"/>
        <d v="2029-07-26T00:00:00"/>
        <d v="2029-07-27T00:00:00"/>
        <d v="2029-07-28T00:00:00"/>
        <d v="2029-07-29T00:00:00"/>
        <d v="2029-07-30T00:00:00"/>
        <d v="2029-07-31T00:00:00"/>
        <d v="2029-08-01T00:00:00"/>
        <d v="2029-08-02T00:00:00"/>
        <d v="2029-08-03T00:00:00"/>
        <d v="2029-08-04T00:00:00"/>
        <d v="2029-08-05T00:00:00"/>
        <d v="2029-08-06T00:00:00"/>
        <d v="2029-08-07T00:00:00"/>
        <d v="2029-08-08T00:00:00"/>
        <d v="2029-08-09T00:00:00"/>
        <d v="2029-08-10T00:00:00"/>
        <d v="2029-08-11T00:00:00"/>
        <d v="2029-08-12T00:00:00"/>
        <d v="2029-08-13T00:00:00"/>
        <d v="2029-08-14T00:00:00"/>
        <d v="2029-08-15T00:00:00"/>
        <d v="2029-08-16T00:00:00"/>
        <d v="2029-08-17T00:00:00"/>
        <d v="2029-08-18T00:00:00"/>
        <d v="2029-08-19T00:00:00"/>
        <d v="2029-08-20T00:00:00"/>
        <d v="2029-08-21T00:00:00"/>
        <d v="2029-08-22T00:00:00"/>
        <d v="2029-08-23T00:00:00"/>
        <d v="2029-08-24T00:00:00"/>
        <d v="2029-08-25T00:00:00"/>
        <d v="2029-08-26T00:00:00"/>
        <d v="2029-08-27T00:00:00"/>
        <d v="2029-08-28T00:00:00"/>
        <d v="2029-08-29T00:00:00"/>
        <d v="2029-08-30T00:00:00"/>
        <d v="2029-08-31T00:00:00"/>
        <d v="2029-09-01T00:00:00"/>
        <d v="2029-09-02T00:00:00"/>
        <d v="2029-09-03T00:00:00"/>
        <d v="2029-09-04T00:00:00"/>
        <d v="2029-09-05T00:00:00"/>
        <d v="2029-09-06T00:00:00"/>
        <d v="2029-09-07T00:00:00"/>
        <d v="2029-09-08T00:00:00"/>
        <d v="2029-09-09T00:00:00"/>
        <d v="2029-09-10T00:00:00"/>
        <d v="2029-09-11T00:00:00"/>
        <d v="2029-09-12T00:00:00"/>
        <d v="2029-09-13T00:00:00"/>
        <d v="2029-09-14T00:00:00"/>
        <d v="2029-09-15T00:00:00"/>
        <d v="2029-09-16T00:00:00"/>
        <d v="2029-09-17T00:00:00"/>
        <d v="2029-09-18T00:00:00"/>
        <d v="2029-09-19T00:00:00"/>
        <d v="2029-09-20T00:00:00"/>
        <d v="2029-09-21T00:00:00"/>
        <d v="2029-09-22T00:00:00"/>
        <d v="2029-09-23T00:00:00"/>
        <d v="2029-09-24T00:00:00"/>
        <d v="2029-09-25T00:00:00"/>
        <d v="2029-09-26T00:00:00"/>
        <d v="2029-09-27T00:00:00"/>
        <d v="2029-09-28T00:00:00"/>
        <d v="2029-09-29T00:00:00"/>
        <d v="2029-09-30T00:00:00"/>
        <d v="2029-10-01T00:00:00"/>
        <d v="2029-10-02T00:00:00"/>
        <d v="2029-10-03T00:00:00"/>
        <d v="2029-10-04T00:00:00"/>
        <d v="2029-10-05T00:00:00"/>
        <d v="2029-10-06T00:00:00"/>
        <d v="2029-10-07T00:00:00"/>
        <d v="2029-10-08T00:00:00"/>
        <d v="2029-10-09T00:00:00"/>
        <d v="2029-10-10T00:00:00"/>
        <d v="2029-10-11T00:00:00"/>
        <d v="2029-10-12T00:00:00"/>
        <d v="2029-10-13T00:00:00"/>
        <d v="2029-10-14T00:00:00"/>
        <d v="2029-10-15T00:00:00"/>
        <d v="2029-10-16T00:00:00"/>
        <d v="2029-10-17T00:00:00"/>
        <d v="2029-10-18T00:00:00"/>
        <d v="2029-10-19T00:00:00"/>
        <d v="2029-10-20T00:00:00"/>
        <d v="2029-10-21T00:00:00"/>
        <d v="2029-10-22T00:00:00"/>
        <d v="2029-10-23T00:00:00"/>
        <d v="2029-10-24T00:00:00"/>
        <d v="2029-10-25T00:00:00"/>
        <d v="2029-10-26T00:00:00"/>
        <d v="2029-10-27T00:00:00"/>
        <d v="2029-10-28T00:00:00"/>
        <d v="2029-10-29T00:00:00"/>
        <d v="2029-10-30T00:00:00"/>
        <d v="2029-10-31T00:00:00"/>
        <d v="2029-11-01T00:00:00"/>
        <d v="2029-11-02T00:00:00"/>
        <d v="2029-11-03T00:00:00"/>
        <d v="2029-11-04T00:00:00"/>
        <d v="2029-11-05T00:00:00"/>
        <d v="2029-11-06T00:00:00"/>
        <d v="2029-11-07T00:00:00"/>
        <d v="2029-11-08T00:00:00"/>
        <d v="2029-11-09T00:00:00"/>
        <d v="2029-11-10T00:00:00"/>
        <d v="2029-11-11T00:00:00"/>
        <d v="2029-11-12T00:00:00"/>
        <d v="2029-11-13T00:00:00"/>
        <d v="2029-11-14T00:00:00"/>
        <d v="2029-11-15T00:00:00"/>
        <d v="2029-11-16T00:00:00"/>
        <d v="2029-11-17T00:00:00"/>
        <d v="2029-11-18T00:00:00"/>
        <d v="2029-11-19T00:00:00"/>
        <d v="2029-11-20T00:00:00"/>
        <d v="2029-11-21T00:00:00"/>
        <d v="2029-11-22T00:00:00"/>
        <d v="2029-11-23T00:00:00"/>
        <d v="2029-11-24T00:00:00"/>
        <d v="2029-11-25T00:00:00"/>
        <d v="2029-11-26T00:00:00"/>
        <d v="2029-11-27T00:00:00"/>
        <d v="2029-11-28T00:00:00"/>
        <d v="2029-11-29T00:00:00"/>
        <d v="2029-11-30T00:00:00"/>
        <d v="2029-12-01T00:00:00"/>
        <d v="2029-12-02T00:00:00"/>
        <d v="2029-12-03T00:00:00"/>
        <d v="2029-12-04T00:00:00"/>
        <d v="2029-12-05T00:00:00"/>
        <d v="2029-12-06T00:00:00"/>
        <d v="2029-12-07T00:00:00"/>
        <d v="2029-12-08T00:00:00"/>
        <d v="2029-12-09T00:00:00"/>
        <d v="2029-12-10T00:00:00"/>
        <d v="2029-12-11T00:00:00"/>
        <d v="2029-12-12T00:00:00"/>
        <d v="2029-12-13T00:00:00"/>
        <d v="2029-12-14T00:00:00"/>
        <d v="2029-12-15T00:00:00"/>
        <d v="2029-12-16T00:00:00"/>
        <d v="2029-12-17T00:00:00"/>
        <d v="2029-12-18T00:00:00"/>
        <d v="2029-12-19T00:00:00"/>
        <d v="2029-12-20T00:00:00"/>
        <d v="2029-12-21T00:00:00"/>
        <d v="2029-12-22T00:00:00"/>
        <d v="2029-12-23T00:00:00"/>
        <d v="2029-12-24T00:00:00"/>
        <d v="2029-12-25T00:00:00"/>
        <d v="2029-12-26T00:00:00"/>
        <d v="2029-12-27T00:00:00"/>
        <d v="2029-12-28T00:00:00"/>
        <d v="2029-12-29T00:00:00"/>
        <d v="2029-12-30T00:00:00"/>
        <d v="2029-12-31T00:00:00"/>
        <d v="2030-01-01T00:00:00"/>
        <d v="2030-01-02T00:00:00"/>
        <d v="2030-01-03T00:00:00"/>
        <d v="2030-01-04T00:00:00"/>
        <d v="2030-01-05T00:00:00"/>
        <d v="2030-01-06T00:00:00"/>
        <d v="2030-01-07T00:00:00"/>
        <d v="2030-01-08T00:00:00"/>
        <d v="2030-01-09T00:00:00"/>
        <d v="2030-01-10T00:00:00"/>
        <d v="2030-01-11T00:00:00"/>
        <d v="2030-01-12T00:00:00"/>
        <d v="2030-01-13T00:00:00"/>
        <d v="2030-01-14T00:00:00"/>
        <d v="2030-01-15T00:00:00"/>
        <d v="2030-01-16T00:00:00"/>
        <d v="2030-01-17T00:00:00"/>
        <d v="2030-01-18T00:00:00"/>
        <d v="2030-01-19T00:00:00"/>
        <d v="2030-01-20T00:00:00"/>
        <d v="2030-01-21T00:00:00"/>
        <d v="2030-01-22T00:00:00"/>
        <d v="2030-01-23T00:00:00"/>
        <d v="2030-01-24T00:00:00"/>
        <d v="2030-01-25T00:00:00"/>
        <d v="2030-01-26T00:00:00"/>
        <d v="2030-01-27T00:00:00"/>
        <d v="2030-01-28T00:00:00"/>
        <d v="2030-01-29T00:00:00"/>
        <d v="2030-01-30T00:00:00"/>
        <d v="2030-01-31T00:00:00"/>
        <d v="2030-02-01T00:00:00"/>
        <d v="2030-02-02T00:00:00"/>
        <d v="2030-02-03T00:00:00"/>
        <d v="2030-02-04T00:00:00"/>
        <d v="2030-02-05T00:00:00"/>
        <d v="2030-02-06T00:00:00"/>
        <d v="2030-02-07T00:00:00"/>
        <d v="2030-02-08T00:00:00"/>
        <d v="2030-02-09T00:00:00"/>
        <d v="2030-02-10T00:00:00"/>
        <d v="2030-02-11T00:00:00"/>
        <d v="2030-02-12T00:00:00"/>
        <d v="2030-02-13T00:00:00"/>
        <d v="2030-02-14T00:00:00"/>
        <d v="2030-02-15T00:00:00"/>
        <d v="2030-02-16T00:00:00"/>
        <d v="2030-02-17T00:00:00"/>
        <d v="2030-02-18T00:00:00"/>
        <d v="2030-02-19T00:00:00"/>
        <d v="2030-02-20T00:00:00"/>
        <d v="2030-02-21T00:00:00"/>
        <d v="2030-02-22T00:00:00"/>
        <d v="2030-02-23T00:00:00"/>
        <d v="2030-02-24T00:00:00"/>
        <d v="2030-02-25T00:00:00"/>
        <d v="2030-02-26T00:00:00"/>
        <d v="2030-02-27T00:00:00"/>
        <d v="2030-02-28T00:00:00"/>
        <d v="2030-03-01T00:00:00"/>
        <d v="2030-03-02T00:00:00"/>
        <d v="2030-03-03T00:00:00"/>
        <d v="2030-03-04T00:00:00"/>
        <d v="2030-03-05T00:00:00"/>
        <d v="2030-03-06T00:00:00"/>
        <d v="2030-03-07T00:00:00"/>
        <d v="2030-03-08T00:00:00"/>
        <d v="2030-03-09T00:00:00"/>
        <d v="2030-03-10T00:00:00"/>
        <d v="2030-03-11T00:00:00"/>
        <d v="2030-03-12T00:00:00"/>
        <d v="2030-03-13T00:00:00"/>
        <d v="2030-03-14T00:00:00"/>
        <d v="2030-03-15T00:00:00"/>
        <d v="2030-03-16T00:00:00"/>
        <d v="2030-03-17T00:00:00"/>
        <d v="2030-03-18T00:00:00"/>
        <d v="2030-03-19T00:00:00"/>
        <d v="2030-03-20T00:00:00"/>
        <d v="2030-03-21T00:00:00"/>
        <d v="2030-03-22T00:00:00"/>
        <d v="2030-03-23T00:00:00"/>
        <d v="2030-03-24T00:00:00"/>
        <d v="2030-03-25T00:00:00"/>
        <d v="2030-03-26T00:00:00"/>
        <d v="2030-03-27T00:00:00"/>
        <d v="2030-03-28T00:00:00"/>
        <d v="2030-03-29T00:00:00"/>
        <d v="2030-03-30T00:00:00"/>
        <d v="2030-03-31T00:00:00"/>
        <d v="2030-04-01T00:00:00"/>
        <d v="2030-04-02T00:00:00"/>
        <d v="2030-04-03T00:00:00"/>
        <d v="2030-04-04T00:00:00"/>
        <d v="2030-04-05T00:00:00"/>
        <d v="2030-04-06T00:00:00"/>
        <d v="2030-04-07T00:00:00"/>
        <d v="2030-04-08T00:00:00"/>
        <d v="2030-04-09T00:00:00"/>
        <d v="2030-04-10T00:00:00"/>
        <d v="2030-04-11T00:00:00"/>
        <d v="2030-04-12T00:00:00"/>
        <d v="2030-04-13T00:00:00"/>
        <d v="2030-04-14T00:00:00"/>
        <d v="2030-04-15T00:00:00"/>
        <d v="2030-04-16T00:00:00"/>
        <d v="2030-04-17T00:00:00"/>
        <d v="2030-04-18T00:00:00"/>
        <d v="2030-04-19T00:00:00"/>
        <d v="2030-04-20T00:00:00"/>
        <d v="2030-04-21T00:00:00"/>
        <d v="2030-04-22T00:00:00"/>
        <d v="2030-04-23T00:00:00"/>
        <d v="2030-04-24T00:00:00"/>
        <d v="2030-04-25T00:00:00"/>
        <d v="2030-04-26T00:00:00"/>
        <d v="2030-04-27T00:00:00"/>
        <d v="2030-04-28T00:00:00"/>
        <d v="2030-04-29T00:00:00"/>
        <d v="2030-04-30T00:00:00"/>
        <d v="2030-05-01T00:00:00"/>
        <d v="2030-05-02T00:00:00"/>
        <d v="2030-05-03T00:00:00"/>
        <d v="2030-05-04T00:00:00"/>
        <d v="2030-05-05T00:00:00"/>
        <d v="2030-05-06T00:00:00"/>
        <d v="2030-05-07T00:00:00"/>
        <d v="2030-05-08T00:00:00"/>
        <d v="2030-05-09T00:00:00"/>
        <d v="2030-05-10T00:00:00"/>
        <d v="2030-05-11T00:00:00"/>
        <d v="2030-05-12T00:00:00"/>
        <d v="2030-05-13T00:00:00"/>
        <d v="2030-05-14T00:00:00"/>
        <d v="2030-05-15T00:00:00"/>
        <d v="2030-05-16T00:00:00"/>
        <d v="2030-05-17T00:00:00"/>
        <d v="2030-05-18T00:00:00"/>
        <d v="2030-05-19T00:00:00"/>
        <d v="2030-05-20T00:00:00"/>
        <d v="2030-05-21T00:00:00"/>
        <d v="2030-05-22T00:00:00"/>
        <d v="2030-05-23T00:00:00"/>
        <d v="2030-05-24T00:00:00"/>
        <d v="2030-05-25T00:00:00"/>
        <d v="2030-05-26T00:00:00"/>
        <d v="2030-05-27T00:00:00"/>
        <d v="2030-05-28T00:00:00"/>
        <d v="2030-05-29T00:00:00"/>
        <d v="2030-05-30T00:00:00"/>
        <d v="2030-05-31T00:00:00"/>
        <d v="2030-06-01T00:00:00"/>
        <d v="2030-06-02T00:00:00"/>
        <d v="2030-06-03T00:00:00"/>
        <d v="2030-06-04T00:00:00"/>
        <d v="2030-06-05T00:00:00"/>
        <d v="2030-06-06T00:00:00"/>
        <d v="2030-06-07T00:00:00"/>
        <d v="2030-06-08T00:00:00"/>
        <d v="2030-06-09T00:00:00"/>
        <d v="2030-06-10T00:00:00"/>
        <d v="2030-06-11T00:00:00"/>
        <d v="2030-06-12T00:00:00"/>
        <d v="2030-06-13T00:00:00"/>
        <d v="2030-06-14T00:00:00"/>
        <d v="2030-06-15T00:00:00"/>
        <d v="2030-06-16T00:00:00"/>
        <d v="2030-06-17T00:00:00"/>
        <d v="2030-06-18T00:00:00"/>
        <d v="2030-06-19T00:00:00"/>
        <d v="2030-06-20T00:00:00"/>
        <d v="2030-06-21T00:00:00"/>
        <d v="2030-06-22T00:00:00"/>
        <d v="2030-06-23T00:00:00"/>
        <d v="2030-06-24T00:00:00"/>
        <d v="2030-06-25T00:00:00"/>
        <d v="2030-06-26T00:00:00"/>
        <d v="2030-06-27T00:00:00"/>
        <d v="2030-06-28T00:00:00"/>
        <d v="2030-06-29T00:00:00"/>
        <d v="2030-06-30T00:00:00"/>
        <d v="2030-07-01T00:00:00"/>
        <d v="2030-07-02T00:00:00"/>
        <d v="2030-07-03T00:00:00"/>
        <d v="2030-07-04T00:00:00"/>
        <d v="2030-07-05T00:00:00"/>
        <d v="2030-07-06T00:00:00"/>
        <d v="2030-07-07T00:00:00"/>
        <d v="2030-07-08T00:00:00"/>
        <d v="2030-07-09T00:00:00"/>
        <d v="2030-07-10T00:00:00"/>
        <d v="2030-07-11T00:00:00"/>
        <d v="2030-07-12T00:00:00"/>
        <d v="2030-07-13T00:00:00"/>
        <d v="2030-07-14T00:00:00"/>
        <d v="2030-07-15T00:00:00"/>
        <d v="2030-07-16T00:00:00"/>
        <d v="2030-07-17T00:00:00"/>
        <d v="2030-07-18T00:00:00"/>
        <d v="2030-07-19T00:00:00"/>
        <d v="2030-07-20T00:00:00"/>
        <d v="2030-07-21T00:00:00"/>
        <d v="2030-07-22T00:00:00"/>
        <d v="2030-07-23T00:00:00"/>
        <d v="2030-07-24T00:00:00"/>
        <d v="2030-07-25T00:00:00"/>
        <d v="2030-07-26T00:00:00"/>
        <d v="2030-07-27T00:00:00"/>
        <d v="2030-07-28T00:00:00"/>
        <d v="2030-07-29T00:00:00"/>
        <d v="2030-07-30T00:00:00"/>
        <d v="2030-07-31T00:00:00"/>
        <d v="2030-08-01T00:00:00"/>
        <d v="2030-08-02T00:00:00"/>
        <d v="2030-08-03T00:00:00"/>
        <d v="2030-08-04T00:00:00"/>
        <d v="2030-08-05T00:00:00"/>
        <d v="2030-08-06T00:00:00"/>
        <d v="2030-08-07T00:00:00"/>
        <d v="2030-08-08T00:00:00"/>
        <d v="2030-08-09T00:00:00"/>
        <d v="2030-08-10T00:00:00"/>
        <d v="2030-08-11T00:00:00"/>
        <d v="2030-08-12T00:00:00"/>
        <d v="2030-08-13T00:00:00"/>
        <d v="2030-08-14T00:00:00"/>
        <d v="2030-08-15T00:00:00"/>
        <d v="2030-08-16T00:00:00"/>
        <d v="2030-08-17T00:00:00"/>
        <d v="2030-08-18T00:00:00"/>
        <d v="2030-08-19T00:00:00"/>
        <d v="2030-08-20T00:00:00"/>
        <d v="2030-08-21T00:00:00"/>
        <d v="2030-08-22T00:00:00"/>
        <d v="2030-08-23T00:00:00"/>
        <d v="2030-08-24T00:00:00"/>
        <d v="2030-08-25T00:00:00"/>
        <d v="2030-08-26T00:00:00"/>
        <d v="2030-08-27T00:00:00"/>
        <d v="2030-08-28T00:00:00"/>
        <d v="2030-08-29T00:00:00"/>
        <d v="2030-08-30T00:00:00"/>
        <d v="2030-08-31T00:00:00"/>
        <d v="2030-09-01T00:00:00"/>
        <d v="2030-09-02T00:00:00"/>
        <d v="2030-09-03T00:00:00"/>
        <d v="2030-09-04T00:00:00"/>
        <d v="2030-09-05T00:00:00"/>
        <d v="2030-09-06T00:00:00"/>
        <d v="2030-09-07T00:00:00"/>
        <d v="2030-09-08T00:00:00"/>
        <d v="2030-09-09T00:00:00"/>
        <d v="2030-09-10T00:00:00"/>
        <d v="2030-09-11T00:00:00"/>
        <d v="2030-09-12T00:00:00"/>
        <d v="2030-09-13T00:00:00"/>
        <d v="2030-09-14T00:00:00"/>
        <d v="2030-09-15T00:00:00"/>
        <d v="2030-09-16T00:00:00"/>
        <d v="2030-09-17T00:00:00"/>
        <d v="2030-09-18T00:00:00"/>
        <d v="2030-09-19T00:00:00"/>
        <d v="2030-09-20T00:00:00"/>
        <d v="2030-09-21T00:00:00"/>
        <d v="2030-09-22T00:00:00"/>
        <d v="2030-09-23T00:00:00"/>
        <d v="2030-09-24T00:00:00"/>
        <d v="2030-09-25T00:00:00"/>
        <d v="2030-09-26T00:00:00"/>
        <d v="2030-09-27T00:00:00"/>
        <d v="2030-09-28T00:00:00"/>
        <d v="2030-09-29T00:00:00"/>
        <d v="2030-09-30T00:00:00"/>
        <d v="2030-10-01T00:00:00"/>
        <d v="2030-10-02T00:00:00"/>
        <d v="2030-10-03T00:00:00"/>
        <d v="2030-10-04T00:00:00"/>
        <d v="2030-10-05T00:00:00"/>
        <d v="2030-10-06T00:00:00"/>
        <d v="2030-10-07T00:00:00"/>
        <d v="2030-10-08T00:00:00"/>
        <d v="2030-10-09T00:00:00"/>
        <d v="2030-10-10T00:00:00"/>
        <d v="2030-10-11T00:00:00"/>
        <d v="2030-10-12T00:00:00"/>
        <d v="2030-10-13T00:00:00"/>
        <d v="2030-10-14T00:00:00"/>
        <d v="2030-10-15T00:00:00"/>
        <d v="2030-10-16T00:00:00"/>
        <d v="2030-10-17T00:00:00"/>
        <d v="2030-10-18T00:00:00"/>
        <d v="2030-10-19T00:00:00"/>
        <d v="2030-10-20T00:00:00"/>
        <d v="2030-10-21T00:00:00"/>
        <d v="2030-10-22T00:00:00"/>
        <d v="2030-10-23T00:00:00"/>
        <d v="2030-10-24T00:00:00"/>
        <d v="2030-10-25T00:00:00"/>
        <d v="2030-10-26T00:00:00"/>
        <d v="2030-10-27T00:00:00"/>
        <d v="2030-10-28T00:00:00"/>
        <d v="2030-10-29T00:00:00"/>
        <d v="2030-10-30T00:00:00"/>
        <d v="2030-10-31T00:00:00"/>
        <d v="2030-11-01T00:00:00"/>
        <d v="2030-11-02T00:00:00"/>
        <d v="2030-11-03T00:00:00"/>
        <d v="2030-11-04T00:00:00"/>
        <d v="2030-11-05T00:00:00"/>
        <d v="2030-11-06T00:00:00"/>
        <d v="2030-11-07T00:00:00"/>
        <d v="2030-11-08T00:00:00"/>
        <d v="2030-11-09T00:00:00"/>
        <d v="2030-11-10T00:00:00"/>
        <d v="2030-11-11T00:00:00"/>
        <d v="2030-11-12T00:00:00"/>
        <d v="2030-11-13T00:00:00"/>
        <d v="2030-11-14T00:00:00"/>
        <d v="2030-11-15T00:00:00"/>
        <d v="2030-11-16T00:00:00"/>
        <d v="2030-11-17T00:00:00"/>
        <d v="2030-11-18T00:00:00"/>
        <d v="2030-11-19T00:00:00"/>
        <d v="2030-11-20T00:00:00"/>
        <d v="2030-11-21T00:00:00"/>
        <d v="2030-11-22T00:00:00"/>
        <d v="2030-11-23T00:00:00"/>
        <d v="2030-11-24T00:00:00"/>
        <d v="2030-11-25T00:00:00"/>
        <d v="2030-11-26T00:00:00"/>
        <d v="2030-11-27T00:00:00"/>
        <d v="2030-11-28T00:00:00"/>
        <d v="2030-11-29T00:00:00"/>
        <d v="2030-11-30T00:00:00"/>
        <d v="2030-12-01T00:00:00"/>
        <d v="2030-12-02T00:00:00"/>
        <d v="2030-12-03T00:00:00"/>
        <d v="2030-12-04T00:00:00"/>
        <d v="2030-12-05T00:00:00"/>
        <d v="2030-12-06T00:00:00"/>
        <d v="2030-12-07T00:00:00"/>
        <d v="2030-12-08T00:00:00"/>
        <d v="2030-12-09T00:00:00"/>
        <d v="2030-12-10T00:00:00"/>
        <d v="2030-12-11T00:00:00"/>
        <d v="2030-12-12T00:00:00"/>
        <d v="2030-12-13T00:00:00"/>
        <d v="2030-12-14T00:00:00"/>
        <d v="2030-12-15T00:00:00"/>
        <d v="2030-12-16T00:00:00"/>
        <d v="2030-12-17T00:00:00"/>
        <d v="2030-12-18T00:00:00"/>
        <d v="2030-12-19T00:00:00"/>
        <d v="2030-12-20T00:00:00"/>
        <d v="2030-12-21T00:00:00"/>
        <d v="2030-12-22T00:00:00"/>
        <d v="2030-12-23T00:00:00"/>
        <d v="2030-12-24T00:00:00"/>
        <d v="2030-12-25T00:00:00"/>
        <d v="2030-12-26T00:00:00"/>
        <d v="2030-12-27T00:00:00"/>
        <d v="2030-12-28T00:00:00"/>
        <d v="2030-12-29T00:00:00"/>
        <d v="2030-12-30T00:00:00"/>
        <d v="2030-12-31T00:00:00"/>
        <d v="2031-01-01T00:00:00"/>
        <d v="2031-01-02T00:00:00"/>
        <d v="2031-01-03T00:00:00"/>
        <d v="2031-01-04T00:00:00"/>
        <d v="2031-01-05T00:00:00"/>
        <d v="2031-01-06T00:00:00"/>
        <d v="2031-01-07T00:00:00"/>
        <d v="2031-01-08T00:00:00"/>
        <d v="2031-01-09T00:00:00"/>
        <d v="2031-01-10T00:00:00"/>
        <d v="2031-01-11T00:00:00"/>
        <d v="2031-01-12T00:00:00"/>
        <d v="2031-01-13T00:00:00"/>
        <d v="2031-01-14T00:00:00"/>
        <d v="2031-01-15T00:00:00"/>
        <d v="2031-01-16T00:00:00"/>
        <d v="2031-01-17T00:00:00"/>
        <d v="2031-01-18T00:00:00"/>
        <d v="2031-01-19T00:00:00"/>
        <d v="2031-01-20T00:00:00"/>
        <d v="2031-01-21T00:00:00"/>
        <d v="2031-01-22T00:00:00"/>
        <d v="2031-01-23T00:00:00"/>
        <d v="2031-01-24T00:00:00"/>
        <d v="2031-01-25T00:00:00"/>
        <d v="2031-01-26T00:00:00"/>
        <d v="2031-01-27T00:00:00"/>
        <d v="2031-01-28T00:00:00"/>
        <d v="2031-01-29T00:00:00"/>
        <d v="2031-01-30T00:00:00"/>
        <d v="2031-01-31T00:00:00"/>
        <d v="2031-02-01T00:00:00"/>
        <d v="2031-02-02T00:00:00"/>
        <d v="2031-02-03T00:00:00"/>
        <d v="2031-02-04T00:00:00"/>
        <d v="2031-02-05T00:00:00"/>
        <d v="2031-02-06T00:00:00"/>
        <d v="2031-02-07T00:00:00"/>
        <d v="2031-02-08T00:00:00"/>
        <d v="2031-02-09T00:00:00"/>
        <d v="2031-02-10T00:00:00"/>
        <d v="2031-02-11T00:00:00"/>
        <d v="2031-02-12T00:00:00"/>
        <d v="2031-02-13T00:00:00"/>
        <d v="2031-02-14T00:00:00"/>
        <d v="2031-02-15T00:00:00"/>
        <d v="2031-02-16T00:00:00"/>
        <d v="2031-02-17T00:00:00"/>
        <d v="2031-02-18T00:00:00"/>
        <d v="2031-02-19T00:00:00"/>
        <d v="2031-02-20T00:00:00"/>
        <d v="2031-02-21T00:00:00"/>
        <d v="2031-02-22T00:00:00"/>
        <d v="2031-02-23T00:00:00"/>
        <d v="2031-02-24T00:00:00"/>
        <d v="2031-02-25T00:00:00"/>
        <d v="2031-02-26T00:00:00"/>
        <d v="2031-02-27T00:00:00"/>
        <d v="2031-02-28T00:00:00"/>
        <d v="2031-03-01T00:00:00"/>
        <d v="2031-03-02T00:00:00"/>
        <d v="2031-03-03T00:00:00"/>
        <d v="2031-03-04T00:00:00"/>
        <d v="2031-03-05T00:00:00"/>
        <d v="2031-03-06T00:00:00"/>
        <d v="2031-03-07T00:00:00"/>
        <d v="2031-03-08T00:00:00"/>
        <d v="2031-03-09T00:00:00"/>
        <d v="2031-03-10T00:00:00"/>
        <d v="2031-03-11T00:00:00"/>
        <d v="2031-03-12T00:00:00"/>
        <d v="2031-03-13T00:00:00"/>
        <d v="2031-03-14T00:00:00"/>
        <d v="2031-03-15T00:00:00"/>
        <d v="2031-03-16T00:00:00"/>
        <d v="2031-03-17T00:00:00"/>
        <d v="2031-03-18T00:00:00"/>
        <d v="2031-03-19T00:00:00"/>
        <d v="2031-03-20T00:00:00"/>
        <d v="2031-03-21T00:00:00"/>
        <d v="2031-03-22T00:00:00"/>
        <d v="2031-03-23T00:00:00"/>
        <d v="2031-03-24T00:00:00"/>
        <d v="2031-03-25T00:00:00"/>
        <d v="2031-03-26T00:00:00"/>
        <d v="2031-03-27T00:00:00"/>
        <d v="2031-03-28T00:00:00"/>
        <d v="2031-03-29T00:00:00"/>
        <d v="2031-03-30T00:00:00"/>
        <d v="2031-03-31T00:00:00"/>
        <d v="2031-04-01T00:00:00"/>
        <d v="2031-04-02T00:00:00"/>
        <d v="2031-04-03T00:00:00"/>
        <d v="2031-04-04T00:00:00"/>
        <d v="2031-04-05T00:00:00"/>
        <d v="2031-04-06T00:00:00"/>
        <d v="2031-04-07T00:00:00"/>
        <d v="2031-04-08T00:00:00"/>
        <d v="2031-04-09T00:00:00"/>
        <d v="2031-04-10T00:00:00"/>
        <d v="2031-04-11T00:00:00"/>
        <d v="2031-04-12T00:00:00"/>
        <d v="2031-04-13T00:00:00"/>
        <d v="2031-04-14T00:00:00"/>
        <d v="2031-04-15T00:00:00"/>
        <d v="2031-04-16T00:00:00"/>
        <d v="2031-04-17T00:00:00"/>
        <d v="2031-04-18T00:00:00"/>
        <d v="2031-04-19T00:00:00"/>
        <d v="2031-04-20T00:00:00"/>
        <d v="2031-04-21T00:00:00"/>
        <d v="2031-04-22T00:00:00"/>
        <d v="2031-04-23T00:00:00"/>
        <d v="2031-04-24T00:00:00"/>
        <d v="2031-04-25T00:00:00"/>
        <d v="2031-04-26T00:00:00"/>
        <d v="2031-04-27T00:00:00"/>
        <d v="2031-04-28T00:00:00"/>
        <d v="2031-04-29T00:00:00"/>
        <d v="2031-04-30T00:00:00"/>
        <d v="2031-05-01T00:00:00"/>
        <d v="2031-05-02T00:00:00"/>
        <d v="2031-05-03T00:00:00"/>
        <d v="2031-05-04T00:00:00"/>
        <d v="2031-05-05T00:00:00"/>
        <d v="2031-05-06T00:00:00"/>
        <d v="2031-05-07T00:00:00"/>
        <d v="2031-05-08T00:00:00"/>
        <d v="2031-05-09T00:00:00"/>
        <d v="2031-05-10T00:00:00"/>
        <d v="2031-05-11T00:00:00"/>
        <d v="2031-05-12T00:00:00"/>
        <d v="2031-05-13T00:00:00"/>
        <d v="2031-05-14T00:00:00"/>
        <d v="2031-05-15T00:00:00"/>
        <d v="2031-05-16T00:00:00"/>
        <d v="2031-05-17T00:00:00"/>
        <d v="2031-05-18T00:00:00"/>
        <d v="2031-05-19T00:00:00"/>
        <d v="2031-05-20T00:00:00"/>
        <d v="2031-05-21T00:00:00"/>
        <d v="2031-05-22T00:00:00"/>
        <d v="2031-05-23T00:00:00"/>
        <d v="2031-05-24T00:00:00"/>
        <d v="2031-05-25T00:00:00"/>
        <d v="2031-05-26T00:00:00"/>
        <d v="2031-05-27T00:00:00"/>
        <d v="2031-05-28T00:00:00"/>
        <d v="2031-05-29T00:00:00"/>
        <d v="2031-05-30T00:00:00"/>
        <d v="2031-05-31T00:00:00"/>
        <d v="2031-06-01T00:00:00"/>
        <d v="2031-06-02T00:00:00"/>
        <d v="2031-06-03T00:00:00"/>
        <d v="2031-06-04T00:00:00"/>
        <d v="2031-06-05T00:00:00"/>
        <d v="2031-06-06T00:00:00"/>
        <d v="2031-06-07T00:00:00"/>
        <d v="2031-06-08T00:00:00"/>
        <d v="2031-06-09T00:00:00"/>
        <d v="2031-06-10T00:00:00"/>
        <d v="2031-06-11T00:00:00"/>
        <d v="2031-06-12T00:00:00"/>
        <d v="2031-06-13T00:00:00"/>
        <d v="2031-06-14T00:00:00"/>
        <d v="2031-06-15T00:00:00"/>
        <d v="2031-06-16T00:00:00"/>
        <d v="2031-06-17T00:00:00"/>
        <d v="2031-06-18T00:00:00"/>
        <d v="2031-06-19T00:00:00"/>
        <d v="2031-06-20T00:00:00"/>
        <d v="2031-06-21T00:00:00"/>
        <d v="2031-06-22T00:00:00"/>
        <d v="2031-06-23T00:00:00"/>
        <d v="2031-06-24T00:00:00"/>
        <d v="2031-06-25T00:00:00"/>
        <d v="2031-06-26T00:00:00"/>
        <d v="2031-06-27T00:00:00"/>
        <d v="2031-06-28T00:00:00"/>
        <d v="2031-06-29T00:00:00"/>
        <d v="2031-06-30T00:00:00"/>
        <d v="2031-07-01T00:00:00"/>
        <d v="2031-07-02T00:00:00"/>
        <d v="2031-07-03T00:00:00"/>
        <d v="2031-07-04T00:00:00"/>
        <d v="2031-07-05T00:00:00"/>
        <d v="2031-07-06T00:00:00"/>
        <d v="2031-07-07T00:00:00"/>
        <d v="2031-07-08T00:00:00"/>
        <d v="2031-07-09T00:00:00"/>
        <d v="2031-07-10T00:00:00"/>
        <d v="2031-07-11T00:00:00"/>
        <d v="2031-07-12T00:00:00"/>
        <d v="2031-07-13T00:00:00"/>
        <d v="2031-07-14T00:00:00"/>
        <d v="2031-07-15T00:00:00"/>
        <d v="2031-07-16T00:00:00"/>
        <d v="2031-07-17T00:00:00"/>
        <d v="2031-07-18T00:00:00"/>
        <d v="2031-07-19T00:00:00"/>
        <d v="2031-07-20T00:00:00"/>
        <d v="2031-07-21T00:00:00"/>
        <d v="2031-07-22T00:00:00"/>
        <d v="2031-07-23T00:00:00"/>
        <d v="2031-07-24T00:00:00"/>
        <d v="2031-07-25T00:00:00"/>
        <d v="2031-07-26T00:00:00"/>
        <d v="2031-07-27T00:00:00"/>
        <d v="2031-07-28T00:00:00"/>
        <d v="2031-07-29T00:00:00"/>
        <d v="2031-07-30T00:00:00"/>
        <d v="2031-07-31T00:00:00"/>
        <d v="2031-08-01T00:00:00"/>
        <d v="2031-08-02T00:00:00"/>
        <d v="2031-08-03T00:00:00"/>
        <d v="2031-08-04T00:00:00"/>
        <d v="2031-08-05T00:00:00"/>
        <d v="2031-08-06T00:00:00"/>
        <d v="2031-08-07T00:00:00"/>
        <d v="2031-08-08T00:00:00"/>
        <d v="2031-08-09T00:00:00"/>
        <d v="2031-08-10T00:00:00"/>
        <d v="2031-08-11T00:00:00"/>
        <d v="2031-08-12T00:00:00"/>
        <d v="2031-08-13T00:00:00"/>
        <d v="2031-08-14T00:00:00"/>
        <d v="2031-08-15T00:00:00"/>
        <d v="2031-08-16T00:00:00"/>
        <d v="2031-08-17T00:00:00"/>
        <d v="2031-08-18T00:00:00"/>
        <d v="2031-08-19T00:00:00"/>
        <d v="2031-08-20T00:00:00"/>
        <d v="2031-08-21T00:00:00"/>
        <d v="2031-08-22T00:00:00"/>
        <d v="2031-08-23T00:00:00"/>
        <d v="2031-08-24T00:00:00"/>
        <d v="2031-08-25T00:00:00"/>
        <d v="2031-08-26T00:00:00"/>
        <d v="2031-08-27T00:00:00"/>
        <d v="2031-08-28T00:00:00"/>
        <d v="2031-08-29T00:00:00"/>
        <d v="2031-08-30T00:00:00"/>
        <d v="2031-08-31T00:00:00"/>
        <d v="2031-09-01T00:00:00"/>
        <d v="2031-09-02T00:00:00"/>
        <d v="2031-09-03T00:00:00"/>
        <d v="2031-09-04T00:00:00"/>
        <d v="2031-09-05T00:00:00"/>
        <d v="2031-09-06T00:00:00"/>
        <d v="2031-09-07T00:00:00"/>
        <d v="2031-09-08T00:00:00"/>
        <d v="2031-09-09T00:00:00"/>
        <d v="2031-09-10T00:00:00"/>
        <d v="2031-09-11T00:00:00"/>
        <d v="2031-09-12T00:00:00"/>
        <d v="2031-09-13T00:00:00"/>
        <d v="2031-09-14T00:00:00"/>
        <d v="2031-09-15T00:00:00"/>
        <d v="2031-09-16T00:00:00"/>
        <d v="2031-09-17T00:00:00"/>
        <d v="2031-09-18T00:00:00"/>
        <d v="2031-09-19T00:00:00"/>
        <d v="2031-09-20T00:00:00"/>
        <d v="2031-09-21T00:00:00"/>
        <d v="2031-09-22T00:00:00"/>
        <d v="2031-09-23T00:00:00"/>
        <d v="2031-09-24T00:00:00"/>
        <d v="2031-09-25T00:00:00"/>
        <d v="2031-09-26T00:00:00"/>
        <d v="2031-09-27T00:00:00"/>
        <d v="2031-09-28T00:00:00"/>
        <d v="2031-09-29T00:00:00"/>
        <d v="2031-09-30T00:00:00"/>
        <d v="2031-10-01T00:00:00"/>
        <d v="2031-10-02T00:00:00"/>
        <d v="2031-10-03T00:00:00"/>
        <d v="2031-10-04T00:00:00"/>
        <d v="2031-10-05T00:00:00"/>
        <d v="2031-10-06T00:00:00"/>
        <d v="2031-10-07T00:00:00"/>
        <d v="2031-10-08T00:00:00"/>
        <d v="2031-10-09T00:00:00"/>
        <d v="2031-10-10T00:00:00"/>
        <d v="2031-10-11T00:00:00"/>
        <d v="2031-10-12T00:00:00"/>
        <d v="2031-10-13T00:00:00"/>
        <d v="2031-10-14T00:00:00"/>
        <d v="2031-10-15T00:00:00"/>
        <d v="2031-10-16T00:00:00"/>
        <d v="2031-10-17T00:00:00"/>
        <d v="2031-10-18T00:00:00"/>
        <d v="2031-10-19T00:00:00"/>
        <d v="2031-10-20T00:00:00"/>
        <d v="2031-10-21T00:00:00"/>
        <d v="2031-10-22T00:00:00"/>
        <d v="2031-10-23T00:00:00"/>
        <d v="2031-10-24T00:00:00"/>
        <d v="2031-10-25T00:00:00"/>
        <d v="2031-10-26T00:00:00"/>
        <d v="2031-10-27T00:00:00"/>
        <d v="2031-10-28T00:00:00"/>
        <d v="2031-10-29T00:00:00"/>
        <d v="2031-10-30T00:00:00"/>
        <d v="2031-10-31T00:00:00"/>
        <d v="2031-11-01T00:00:00"/>
        <d v="2031-11-02T00:00:00"/>
        <d v="2031-11-03T00:00:00"/>
        <d v="2031-11-04T00:00:00"/>
        <d v="2031-11-05T00:00:00"/>
        <d v="2031-11-06T00:00:00"/>
        <d v="2031-11-07T00:00:00"/>
        <d v="2031-11-08T00:00:00"/>
        <d v="2031-11-09T00:00:00"/>
        <d v="2031-11-10T00:00:00"/>
        <d v="2031-11-11T00:00:00"/>
        <d v="2031-11-12T00:00:00"/>
        <d v="2031-11-13T00:00:00"/>
        <d v="2031-11-14T00:00:00"/>
        <d v="2031-11-15T00:00:00"/>
        <d v="2031-11-16T00:00:00"/>
        <d v="2031-11-17T00:00:00"/>
        <d v="2031-11-18T00:00:00"/>
        <d v="2031-11-19T00:00:00"/>
        <d v="2031-11-20T00:00:00"/>
        <d v="2031-11-21T00:00:00"/>
        <d v="2031-11-22T00:00:00"/>
        <d v="2031-11-23T00:00:00"/>
        <d v="2031-11-24T00:00:00"/>
        <d v="2031-11-25T00:00:00"/>
        <d v="2031-11-26T00:00:00"/>
        <d v="2031-11-27T00:00:00"/>
        <d v="2031-11-28T00:00:00"/>
        <d v="2031-11-29T00:00:00"/>
        <d v="2031-11-30T00:00:00"/>
        <d v="2031-12-01T00:00:00"/>
        <d v="2031-12-02T00:00:00"/>
        <d v="2031-12-03T00:00:00"/>
        <d v="2031-12-04T00:00:00"/>
        <d v="2031-12-05T00:00:00"/>
        <d v="2031-12-06T00:00:00"/>
        <d v="2031-12-07T00:00:00"/>
        <d v="2031-12-08T00:00:00"/>
        <d v="2031-12-09T00:00:00"/>
        <d v="2031-12-10T00:00:00"/>
        <d v="2031-12-11T00:00:00"/>
        <d v="2031-12-12T00:00:00"/>
        <d v="2031-12-13T00:00:00"/>
        <d v="2031-12-14T00:00:00"/>
        <d v="2031-12-15T00:00:00"/>
        <d v="2031-12-16T00:00:00"/>
        <d v="2031-12-17T00:00:00"/>
        <d v="2031-12-18T00:00:00"/>
        <d v="2031-12-19T00:00:00"/>
        <d v="2031-12-20T00:00:00"/>
        <d v="2031-12-21T00:00:00"/>
        <d v="2031-12-22T00:00:00"/>
        <d v="2031-12-23T00:00:00"/>
        <d v="2031-12-24T00:00:00"/>
        <d v="2031-12-25T00:00:00"/>
        <d v="2031-12-26T00:00:00"/>
        <d v="2031-12-27T00:00:00"/>
        <d v="2031-12-28T00:00:00"/>
        <d v="2031-12-29T00:00:00"/>
        <d v="2031-12-30T00:00:00"/>
        <d v="2031-12-31T00:00:00"/>
        <d v="2032-01-01T00:00:00"/>
        <d v="2032-01-02T00:00:00"/>
        <d v="2032-01-03T00:00:00"/>
        <d v="2032-01-04T00:00:00"/>
        <d v="2032-01-05T00:00:00"/>
        <d v="2032-01-06T00:00:00"/>
        <d v="2032-01-07T00:00:00"/>
        <d v="2032-01-08T00:00:00"/>
        <d v="2032-01-09T00:00:00"/>
        <d v="2032-01-10T00:00:00"/>
        <d v="2032-01-11T00:00:00"/>
        <d v="2032-01-12T00:00:00"/>
        <d v="2032-01-13T00:00:00"/>
        <d v="2032-01-14T00:00:00"/>
        <d v="2032-01-15T00:00:00"/>
        <d v="2032-01-16T00:00:00"/>
        <d v="2032-01-17T00:00:00"/>
        <d v="2032-01-18T00:00:00"/>
        <d v="2032-01-19T00:00:00"/>
        <d v="2032-01-20T00:00:00"/>
        <d v="2032-01-21T00:00:00"/>
        <d v="2032-01-22T00:00:00"/>
        <d v="2032-01-23T00:00:00"/>
        <d v="2032-01-24T00:00:00"/>
        <d v="2032-01-25T00:00:00"/>
        <d v="2032-01-26T00:00:00"/>
        <d v="2032-01-27T00:00:00"/>
        <d v="2032-01-28T00:00:00"/>
        <d v="2032-01-29T00:00:00"/>
        <d v="2032-01-30T00:00:00"/>
        <d v="2032-01-31T00:00:00"/>
        <d v="2032-02-01T00:00:00"/>
        <d v="2032-02-02T00:00:00"/>
        <d v="2032-02-03T00:00:00"/>
        <d v="2032-02-04T00:00:00"/>
        <d v="2032-02-05T00:00:00"/>
        <d v="2032-02-06T00:00:00"/>
        <d v="2032-02-07T00:00:00"/>
        <d v="2032-02-08T00:00:00"/>
        <d v="2032-02-09T00:00:00"/>
        <d v="2032-02-10T00:00:00"/>
        <d v="2032-02-11T00:00:00"/>
        <d v="2032-02-12T00:00:00"/>
        <d v="2032-02-13T00:00:00"/>
        <d v="2032-02-14T00:00:00"/>
        <d v="2032-02-15T00:00:00"/>
        <d v="2032-02-16T00:00:00"/>
        <d v="2032-02-17T00:00:00"/>
        <d v="2032-02-18T00:00:00"/>
        <d v="2032-02-19T00:00:00"/>
        <d v="2032-02-20T00:00:00"/>
        <d v="2032-02-21T00:00:00"/>
        <d v="2032-02-22T00:00:00"/>
        <d v="2032-02-23T00:00:00"/>
        <d v="2032-02-24T00:00:00"/>
        <d v="2032-02-25T00:00:00"/>
        <d v="2032-02-26T00:00:00"/>
        <d v="2032-02-27T00:00:00"/>
        <d v="2032-02-28T00:00:00"/>
        <d v="2032-02-29T00:00:00"/>
        <d v="2032-03-01T00:00:00"/>
        <d v="2032-03-02T00:00:00"/>
        <d v="2032-03-03T00:00:00"/>
        <d v="2032-03-04T00:00:00"/>
        <d v="2032-03-05T00:00:00"/>
        <d v="2032-03-06T00:00:00"/>
        <d v="2032-03-07T00:00:00"/>
        <d v="2032-03-08T00:00:00"/>
        <d v="2032-03-09T00:00:00"/>
        <d v="2032-03-10T00:00:00"/>
        <d v="2032-03-11T00:00:00"/>
        <d v="2032-03-12T00:00:00"/>
        <d v="2032-03-13T00:00:00"/>
        <d v="2032-03-14T00:00:00"/>
        <d v="2032-03-15T00:00:00"/>
        <d v="2032-03-16T00:00:00"/>
        <d v="2032-03-17T00:00:00"/>
        <d v="2032-03-18T00:00:00"/>
        <d v="2032-03-19T00:00:00"/>
        <d v="2032-03-20T00:00:00"/>
        <d v="2032-03-21T00:00:00"/>
        <d v="2032-03-22T00:00:00"/>
        <d v="2032-03-23T00:00:00"/>
        <d v="2032-03-24T00:00:00"/>
        <d v="2032-03-25T00:00:00"/>
        <d v="2032-03-26T00:00:00"/>
        <d v="2032-03-27T00:00:00"/>
        <d v="2032-03-28T00:00:00"/>
        <d v="2032-03-29T00:00:00"/>
        <d v="2032-03-30T00:00:00"/>
        <d v="2032-03-31T00:00:00"/>
        <d v="2032-04-01T00:00:00"/>
        <d v="2032-04-02T00:00:00"/>
        <d v="2032-04-03T00:00:00"/>
        <d v="2032-04-04T00:00:00"/>
        <d v="2032-04-05T00:00:00"/>
        <d v="2032-04-06T00:00:00"/>
        <d v="2032-04-07T00:00:00"/>
        <d v="2032-04-08T00:00:00"/>
        <d v="2032-04-09T00:00:00"/>
        <d v="2032-04-10T00:00:00"/>
        <d v="2032-04-11T00:00:00"/>
        <d v="2032-04-12T00:00:00"/>
        <d v="2032-04-13T00:00:00"/>
        <d v="2032-04-14T00:00:00"/>
        <d v="2032-04-15T00:00:00"/>
        <d v="2032-04-16T00:00:00"/>
        <d v="2032-04-17T00:00:00"/>
        <d v="2032-04-18T00:00:00"/>
        <d v="2032-04-19T00:00:00"/>
        <d v="2032-04-20T00:00:00"/>
        <d v="2032-04-21T00:00:00"/>
        <d v="2032-04-22T00:00:00"/>
        <d v="2032-04-23T00:00:00"/>
        <d v="2032-04-24T00:00:00"/>
        <d v="2032-04-25T00:00:00"/>
        <d v="2032-04-26T00:00:00"/>
        <d v="2032-04-27T00:00:00"/>
        <d v="2032-04-28T00:00:00"/>
        <d v="2032-04-29T00:00:00"/>
        <d v="2032-04-30T00:00:00"/>
        <d v="2032-05-01T00:00:00"/>
        <d v="2032-05-02T00:00:00"/>
        <d v="2032-05-03T00:00:00"/>
        <d v="2032-05-04T00:00:00"/>
        <d v="2032-05-05T00:00:00"/>
        <d v="2032-05-06T00:00:00"/>
        <d v="2032-05-07T00:00:00"/>
        <d v="2032-05-08T00:00:00"/>
        <d v="2032-05-09T00:00:00"/>
        <d v="2032-05-10T00:00:00"/>
        <d v="2032-05-11T00:00:00"/>
        <d v="2032-05-12T00:00:00"/>
        <d v="2032-05-13T00:00:00"/>
        <d v="2032-05-14T00:00:00"/>
        <d v="2032-05-15T00:00:00"/>
        <d v="2032-05-16T00:00:00"/>
        <d v="2032-05-17T00:00:00"/>
        <d v="2032-05-18T00:00:00"/>
        <d v="2032-05-19T00:00:00"/>
        <d v="2032-05-20T00:00:00"/>
        <d v="2032-05-21T00:00:00"/>
        <d v="2032-05-22T00:00:00"/>
        <d v="2032-05-23T00:00:00"/>
        <d v="2032-05-24T00:00:00"/>
        <d v="2032-05-25T00:00:00"/>
        <d v="2032-05-26T00:00:00"/>
        <d v="2032-05-27T00:00:00"/>
        <d v="2032-05-28T00:00:00"/>
        <d v="2032-05-29T00:00:00"/>
        <d v="2032-05-30T00:00:00"/>
        <d v="2032-05-31T00:00:00"/>
        <d v="2032-06-01T00:00:00"/>
        <d v="2032-06-02T00:00:00"/>
        <d v="2032-06-03T00:00:00"/>
        <d v="2032-06-04T00:00:00"/>
        <d v="2032-06-05T00:00:00"/>
        <d v="2032-06-06T00:00:00"/>
        <d v="2032-06-07T00:00:00"/>
        <d v="2032-06-08T00:00:00"/>
        <d v="2032-06-09T00:00:00"/>
        <d v="2032-06-10T00:00:00"/>
        <d v="2032-06-11T00:00:00"/>
        <d v="2032-06-12T00:00:00"/>
        <d v="2032-06-13T00:00:00"/>
        <d v="2032-06-14T00:00:00"/>
        <d v="2032-06-15T00:00:00"/>
        <d v="2032-06-16T00:00:00"/>
        <d v="2032-06-17T00:00:00"/>
        <d v="2032-06-18T00:00:00"/>
        <d v="2032-06-19T00:00:00"/>
        <d v="2032-06-20T00:00:00"/>
        <d v="2032-06-21T00:00:00"/>
        <d v="2032-06-22T00:00:00"/>
        <d v="2032-06-23T00:00:00"/>
        <d v="2032-06-24T00:00:00"/>
        <d v="2032-06-25T00:00:00"/>
        <d v="2032-06-26T00:00:00"/>
        <d v="2032-06-27T00:00:00"/>
        <d v="2032-06-28T00:00:00"/>
        <d v="2032-06-29T00:00:00"/>
        <d v="2032-06-30T00:00:00"/>
        <d v="2032-07-01T00:00:00"/>
        <d v="2032-07-02T00:00:00"/>
        <d v="2032-07-03T00:00:00"/>
        <d v="2032-07-04T00:00:00"/>
        <d v="2032-07-05T00:00:00"/>
        <d v="2032-07-06T00:00:00"/>
        <d v="2032-07-07T00:00:00"/>
        <d v="2032-07-08T00:00:00"/>
        <d v="2032-07-09T00:00:00"/>
        <d v="2032-07-10T00:00:00"/>
        <d v="2032-07-11T00:00:00"/>
        <d v="2032-07-12T00:00:00"/>
        <d v="2032-07-13T00:00:00"/>
        <d v="2032-07-14T00:00:00"/>
        <d v="2032-07-15T00:00:00"/>
        <d v="2032-07-16T00:00:00"/>
        <d v="2032-07-17T00:00:00"/>
        <d v="2032-07-18T00:00:00"/>
        <d v="2032-07-19T00:00:00"/>
        <d v="2032-07-20T00:00:00"/>
        <d v="2032-07-21T00:00:00"/>
        <d v="2032-07-22T00:00:00"/>
        <d v="2032-07-23T00:00:00"/>
        <d v="2032-07-24T00:00:00"/>
        <d v="2032-07-25T00:00:00"/>
        <d v="2032-07-26T00:00:00"/>
        <d v="2032-07-27T00:00:00"/>
        <d v="2032-07-28T00:00:00"/>
        <d v="2032-07-29T00:00:00"/>
        <d v="2032-07-30T00:00:00"/>
        <d v="2032-07-31T00:00:00"/>
        <d v="2032-08-01T00:00:00"/>
        <d v="2032-08-02T00:00:00"/>
        <d v="2032-08-03T00:00:00"/>
        <d v="2032-08-04T00:00:00"/>
        <d v="2032-08-05T00:00:00"/>
        <d v="2032-08-06T00:00:00"/>
        <d v="2032-08-07T00:00:00"/>
        <d v="2032-08-08T00:00:00"/>
        <d v="2032-08-09T00:00:00"/>
        <d v="2032-08-10T00:00:00"/>
        <d v="2032-08-11T00:00:00"/>
        <d v="2032-08-12T00:00:00"/>
        <d v="2032-08-13T00:00:00"/>
        <d v="2032-08-14T00:00:00"/>
        <d v="2032-08-15T00:00:00"/>
        <d v="2032-08-16T00:00:00"/>
        <d v="2032-08-17T00:00:00"/>
        <d v="2032-08-18T00:00:00"/>
        <d v="2032-08-19T00:00:00"/>
        <d v="2032-08-20T00:00:00"/>
        <d v="2032-08-21T00:00:00"/>
        <d v="2032-08-22T00:00:00"/>
        <d v="2032-08-23T00:00:00"/>
        <d v="2032-08-24T00:00:00"/>
        <d v="2032-08-25T00:00:00"/>
        <d v="2032-08-26T00:00:00"/>
        <d v="2032-08-27T00:00:00"/>
        <d v="2032-08-28T00:00:00"/>
        <d v="2032-08-29T00:00:00"/>
        <d v="2032-08-30T00:00:00"/>
        <d v="2032-08-31T00:00:00"/>
        <d v="2032-09-01T00:00:00"/>
        <d v="2032-09-02T00:00:00"/>
        <d v="2032-09-03T00:00:00"/>
        <d v="2032-09-04T00:00:00"/>
        <d v="2032-09-05T00:00:00"/>
        <d v="2032-09-06T00:00:00"/>
        <d v="2032-09-07T00:00:00"/>
        <d v="2032-09-08T00:00:00"/>
        <d v="2032-09-09T00:00:00"/>
        <d v="2032-09-10T00:00:00"/>
        <d v="2032-09-11T00:00:00"/>
        <d v="2032-09-12T00:00:00"/>
        <d v="2032-09-13T00:00:00"/>
        <d v="2032-09-14T00:00:00"/>
        <d v="2032-09-15T00:00:00"/>
        <d v="2032-09-16T00:00:00"/>
        <d v="2032-09-17T00:00:00"/>
        <d v="2032-09-18T00:00:00"/>
        <d v="2032-09-19T00:00:00"/>
        <d v="2032-09-20T00:00:00"/>
        <d v="2032-09-21T00:00:00"/>
        <d v="2032-09-22T00:00:00"/>
        <d v="2032-09-23T00:00:00"/>
        <d v="2032-09-24T00:00:00"/>
        <d v="2032-09-25T00:00:00"/>
        <d v="2032-09-26T00:00:00"/>
        <d v="2032-09-27T00:00:00"/>
        <d v="2032-09-28T00:00:00"/>
        <d v="2032-09-29T00:00:00"/>
        <d v="2032-09-30T00:00:00"/>
        <d v="2032-10-01T00:00:00"/>
        <d v="2032-10-02T00:00:00"/>
        <d v="2032-10-03T00:00:00"/>
        <d v="2032-10-04T00:00:00"/>
        <d v="2032-10-05T00:00:00"/>
        <d v="2032-10-06T00:00:00"/>
        <d v="2032-10-07T00:00:00"/>
        <d v="2032-10-08T00:00:00"/>
        <d v="2032-10-09T00:00:00"/>
        <d v="2032-10-10T00:00:00"/>
        <d v="2032-10-11T00:00:00"/>
        <d v="2032-10-12T00:00:00"/>
        <d v="2032-10-13T00:00:00"/>
        <d v="2032-10-14T00:00:00"/>
        <d v="2032-10-15T00:00:00"/>
        <d v="2032-10-16T00:00:00"/>
        <d v="2032-10-17T00:00:00"/>
        <d v="2032-10-18T00:00:00"/>
        <d v="2032-10-19T00:00:00"/>
        <d v="2032-10-20T00:00:00"/>
        <d v="2032-10-21T00:00:00"/>
        <d v="2032-10-22T00:00:00"/>
        <d v="2032-10-23T00:00:00"/>
        <d v="2032-10-24T00:00:00"/>
        <d v="2032-10-25T00:00:00"/>
        <d v="2032-10-26T00:00:00"/>
        <d v="2032-10-27T00:00:00"/>
        <d v="2032-10-28T00:00:00"/>
        <d v="2032-10-29T00:00:00"/>
        <d v="2032-10-30T00:00:00"/>
        <d v="2032-10-31T00:00:00"/>
        <d v="2032-11-01T00:00:00"/>
        <d v="2032-11-02T00:00:00"/>
        <d v="2032-11-03T00:00:00"/>
        <d v="2032-11-04T00:00:00"/>
        <d v="2032-11-05T00:00:00"/>
        <d v="2032-11-06T00:00:00"/>
        <d v="2032-11-07T00:00:00"/>
        <d v="2032-11-08T00:00:00"/>
        <d v="2032-11-09T00:00:00"/>
        <d v="2032-11-10T00:00:00"/>
        <d v="2032-11-11T00:00:00"/>
        <d v="2032-11-12T00:00:00"/>
        <d v="2032-11-13T00:00:00"/>
        <d v="2032-11-14T00:00:00"/>
        <d v="2032-11-15T00:00:00"/>
        <d v="2032-11-16T00:00:00"/>
        <d v="2032-11-17T00:00:00"/>
        <d v="2032-11-18T00:00:00"/>
        <d v="2032-11-19T00:00:00"/>
        <d v="2032-11-20T00:00:00"/>
        <d v="2032-11-21T00:00:00"/>
        <d v="2032-11-22T00:00:00"/>
        <d v="2032-11-23T00:00:00"/>
        <d v="2032-11-24T00:00:00"/>
        <d v="2032-11-25T00:00:00"/>
        <d v="2032-11-26T00:00:00"/>
        <d v="2032-11-27T00:00:00"/>
        <d v="2032-11-28T00:00:00"/>
        <d v="2032-11-29T00:00:00"/>
        <d v="2032-11-30T00:00:00"/>
        <d v="2032-12-01T00:00:00"/>
        <d v="2032-12-02T00:00:00"/>
        <d v="2032-12-03T00:00:00"/>
        <d v="2032-12-04T00:00:00"/>
        <d v="2032-12-05T00:00:00"/>
        <d v="2032-12-06T00:00:00"/>
        <d v="2032-12-07T00:00:00"/>
        <d v="2032-12-08T00:00:00"/>
        <d v="2032-12-09T00:00:00"/>
        <d v="2032-12-10T00:00:00"/>
        <d v="2032-12-11T00:00:00"/>
        <d v="2032-12-12T00:00:00"/>
        <d v="2032-12-13T00:00:00"/>
        <d v="2032-12-14T00:00:00"/>
        <d v="2032-12-15T00:00:00"/>
        <d v="2032-12-16T00:00:00"/>
        <d v="2032-12-17T00:00:00"/>
        <d v="2032-12-18T00:00:00"/>
        <d v="2032-12-19T00:00:00"/>
        <d v="2032-12-20T00:00:00"/>
        <d v="2032-12-21T00:00:00"/>
        <d v="2032-12-22T00:00:00"/>
        <d v="2032-12-23T00:00:00"/>
        <d v="2032-12-24T00:00:00"/>
        <d v="2032-12-25T00:00:00"/>
        <d v="2032-12-26T00:00:00"/>
        <d v="2032-12-27T00:00:00"/>
        <d v="2032-12-28T00:00:00"/>
        <d v="2032-12-29T00:00:00"/>
        <d v="2032-12-30T00:00:00"/>
        <d v="2032-12-31T00:00:00"/>
        <d v="2033-01-01T00:00:00"/>
        <d v="2033-01-02T00:00:00"/>
        <d v="2033-01-03T00:00:00"/>
        <d v="2033-01-04T00:00:00"/>
        <d v="2033-01-05T00:00:00"/>
        <d v="2033-01-06T00:00:00"/>
        <d v="2033-01-07T00:00:00"/>
        <d v="2033-01-08T00:00:00"/>
        <d v="2033-01-09T00:00:00"/>
        <d v="2033-01-10T00:00:00"/>
        <d v="2033-01-11T00:00:00"/>
        <d v="2033-01-12T00:00:00"/>
        <d v="2033-01-13T00:00:00"/>
        <d v="2033-01-14T00:00:00"/>
        <d v="2033-01-15T00:00:00"/>
        <d v="2033-01-16T00:00:00"/>
        <d v="2033-01-17T00:00:00"/>
        <d v="2033-01-18T00:00:00"/>
        <d v="2033-01-19T00:00:00"/>
        <d v="2033-01-20T00:00:00"/>
        <d v="2033-01-21T00:00:00"/>
        <d v="2033-01-22T00:00:00"/>
        <d v="2033-01-23T00:00:00"/>
        <d v="2033-01-24T00:00:00"/>
        <d v="2033-01-25T00:00:00"/>
        <d v="2033-01-26T00:00:00"/>
        <d v="2033-01-27T00:00:00"/>
        <d v="2033-01-28T00:00:00"/>
        <d v="2033-01-29T00:00:00"/>
        <d v="2033-01-30T00:00:00"/>
        <d v="2033-01-31T00:00:00"/>
        <d v="2033-02-01T00:00:00"/>
        <d v="2033-02-02T00:00:00"/>
        <d v="2033-02-03T00:00:00"/>
        <d v="2033-02-04T00:00:00"/>
        <d v="2033-02-05T00:00:00"/>
        <d v="2033-02-06T00:00:00"/>
        <d v="2033-02-07T00:00:00"/>
        <d v="2033-02-08T00:00:00"/>
        <d v="2033-02-09T00:00:00"/>
        <d v="2033-02-10T00:00:00"/>
        <d v="2033-02-11T00:00:00"/>
        <d v="2033-02-12T00:00:00"/>
        <d v="2033-02-13T00:00:00"/>
        <d v="2033-02-14T00:00:00"/>
        <d v="2033-02-15T00:00:00"/>
        <d v="2033-02-16T00:00:00"/>
        <d v="2033-02-17T00:00:00"/>
        <d v="2033-02-18T00:00:00"/>
        <d v="2033-02-19T00:00:00"/>
        <d v="2033-02-20T00:00:00"/>
        <d v="2033-02-21T00:00:00"/>
        <d v="2033-02-22T00:00:00"/>
        <d v="2033-02-23T00:00:00"/>
        <d v="2033-02-24T00:00:00"/>
        <d v="2033-02-25T00:00:00"/>
        <d v="2033-02-26T00:00:00"/>
        <d v="2033-02-27T00:00:00"/>
        <d v="2033-02-28T00:00:00"/>
        <d v="2033-03-01T00:00:00"/>
        <d v="2033-03-02T00:00:00"/>
        <d v="2033-03-03T00:00:00"/>
        <d v="2033-03-04T00:00:00"/>
        <d v="2033-03-05T00:00:00"/>
        <d v="2033-03-06T00:00:00"/>
        <d v="2033-03-07T00:00:00"/>
        <d v="2033-03-08T00:00:00"/>
        <d v="2033-03-09T00:00:00"/>
        <d v="2033-03-10T00:00:00"/>
        <d v="2033-03-11T00:00:00"/>
        <d v="2033-03-12T00:00:00"/>
        <d v="2033-03-13T00:00:00"/>
        <d v="2033-03-14T00:00:00"/>
        <d v="2033-03-15T00:00:00"/>
        <d v="2033-03-16T00:00:00"/>
        <d v="2033-03-17T00:00:00"/>
        <d v="2033-03-18T00:00:00"/>
        <d v="2033-03-19T00:00:00"/>
        <d v="2033-03-20T00:00:00"/>
        <d v="2033-03-21T00:00:00"/>
        <d v="2033-03-22T00:00:00"/>
        <d v="2033-03-23T00:00:00"/>
        <d v="2033-03-24T00:00:00"/>
        <d v="2033-03-25T00:00:00"/>
        <d v="2033-03-26T00:00:00"/>
        <d v="2033-03-27T00:00:00"/>
        <d v="2033-03-28T00:00:00"/>
        <d v="2033-03-29T00:00:00"/>
        <d v="2033-03-30T00:00:00"/>
        <d v="2033-03-31T00:00:00"/>
        <d v="2033-04-01T00:00:00"/>
        <d v="2033-04-02T00:00:00"/>
        <d v="2033-04-03T00:00:00"/>
        <d v="2033-04-04T00:00:00"/>
        <d v="2033-04-05T00:00:00"/>
        <d v="2033-04-06T00:00:00"/>
        <d v="2033-04-07T00:00:00"/>
        <d v="2033-04-08T00:00:00"/>
        <d v="2033-04-09T00:00:00"/>
        <d v="2033-04-10T00:00:00"/>
        <d v="2033-04-11T00:00:00"/>
        <d v="2033-04-12T00:00:00"/>
        <d v="2033-04-13T00:00:00"/>
        <d v="2033-04-14T00:00:00"/>
        <d v="2033-04-15T00:00:00"/>
        <d v="2033-04-16T00:00:00"/>
        <d v="2033-04-17T00:00:00"/>
        <d v="2033-04-18T00:00:00"/>
        <d v="2033-04-19T00:00:00"/>
        <d v="2033-04-20T00:00:00"/>
        <d v="2033-04-21T00:00:00"/>
        <d v="2033-04-22T00:00:00"/>
        <d v="2033-04-23T00:00:00"/>
        <d v="2033-04-24T00:00:00"/>
        <d v="2033-04-25T00:00:00"/>
        <d v="2033-04-26T00:00:00"/>
        <d v="2033-04-27T00:00:00"/>
        <d v="2033-04-28T00:00:00"/>
        <d v="2033-04-29T00:00:00"/>
        <d v="2033-04-30T00:00:00"/>
        <d v="2033-05-01T00:00:00"/>
        <d v="2033-05-02T00:00:00"/>
        <d v="2033-05-03T00:00:00"/>
        <d v="2033-05-04T00:00:00"/>
        <d v="2033-05-05T00:00:00"/>
        <d v="2033-05-06T00:00:00"/>
        <d v="2033-05-07T00:00:00"/>
        <d v="2033-05-08T00:00:00"/>
        <d v="2033-05-09T00:00:00"/>
        <d v="2033-05-10T00:00:00"/>
        <d v="2033-05-11T00:00:00"/>
        <d v="2033-05-12T00:00:00"/>
        <d v="2033-05-13T00:00:00"/>
        <d v="2033-05-14T00:00:00"/>
        <d v="2033-05-15T00:00:00"/>
        <d v="2033-05-16T00:00:00"/>
        <d v="2033-05-17T00:00:00"/>
        <d v="2033-05-18T00:00:00"/>
        <d v="2033-05-19T00:00:00"/>
        <d v="2033-05-20T00:00:00"/>
        <d v="2033-05-21T00:00:00"/>
        <d v="2033-05-22T00:00:00"/>
        <d v="2033-05-23T00:00:00"/>
        <d v="2033-05-24T00:00:00"/>
        <d v="2033-05-25T00:00:00"/>
        <d v="2033-05-26T00:00:00"/>
        <d v="2033-05-27T00:00:00"/>
        <d v="2033-05-28T00:00:00"/>
        <d v="2033-05-29T00:00:00"/>
        <d v="2033-05-30T00:00:00"/>
        <d v="2033-05-31T00:00:00"/>
        <d v="2033-06-01T00:00:00"/>
        <d v="2033-06-02T00:00:00"/>
        <d v="2033-06-03T00:00:00"/>
        <d v="2033-06-04T00:00:00"/>
        <d v="2033-06-05T00:00:00"/>
        <d v="2033-06-06T00:00:00"/>
        <d v="2033-06-07T00:00:00"/>
        <d v="2033-06-08T00:00:00"/>
        <d v="2033-06-09T00:00:00"/>
        <d v="2033-06-10T00:00:00"/>
        <d v="2033-06-11T00:00:00"/>
        <d v="2033-06-12T00:00:00"/>
        <d v="2033-06-13T00:00:00"/>
        <d v="2033-06-14T00:00:00"/>
        <d v="2033-06-15T00:00:00"/>
        <d v="2033-06-16T00:00:00"/>
        <d v="2033-06-17T00:00:00"/>
        <d v="2033-06-18T00:00:00"/>
        <d v="2033-06-19T00:00:00"/>
        <d v="2033-06-20T00:00:00"/>
        <d v="2033-06-21T00:00:00"/>
        <d v="2033-06-22T00:00:00"/>
        <d v="2033-06-23T00:00:00"/>
        <d v="2033-06-24T00:00:00"/>
        <d v="2033-06-25T00:00:00"/>
        <d v="2033-06-26T00:00:00"/>
        <d v="2033-06-27T00:00:00"/>
        <d v="2033-06-28T00:00:00"/>
        <d v="2033-06-29T00:00:00"/>
        <d v="2033-06-30T00:00:00"/>
        <d v="2033-07-01T00:00:00"/>
        <d v="2033-07-02T00:00:00"/>
        <d v="2033-07-03T00:00:00"/>
        <d v="2033-07-04T00:00:00"/>
        <d v="2033-07-05T00:00:00"/>
        <d v="2033-07-06T00:00:00"/>
        <d v="2033-07-07T00:00:00"/>
        <d v="2033-07-08T00:00:00"/>
        <d v="2033-07-09T00:00:00"/>
        <d v="2033-07-10T00:00:00"/>
        <d v="2033-07-11T00:00:00"/>
        <d v="2033-07-12T00:00:00"/>
        <d v="2033-07-13T00:00:00"/>
        <d v="2033-07-14T00:00:00"/>
        <d v="2033-07-15T00:00:00"/>
        <d v="2033-07-16T00:00:00"/>
        <d v="2033-07-17T00:00:00"/>
        <d v="2033-07-18T00:00:00"/>
        <d v="2033-07-19T00:00:00"/>
        <d v="2033-07-20T00:00:00"/>
        <d v="2033-07-21T00:00:00"/>
        <d v="2033-07-22T00:00:00"/>
        <d v="2033-07-23T00:00:00"/>
        <d v="2033-07-24T00:00:00"/>
        <d v="2033-07-25T00:00:00"/>
        <d v="2033-07-26T00:00:00"/>
        <d v="2033-07-27T00:00:00"/>
        <d v="2033-07-28T00:00:00"/>
        <d v="2033-07-29T00:00:00"/>
        <d v="2033-07-30T00:00:00"/>
        <d v="2033-07-31T00:00:00"/>
        <d v="2033-08-01T00:00:00"/>
        <d v="2033-08-02T00:00:00"/>
        <d v="2033-08-03T00:00:00"/>
        <d v="2033-08-04T00:00:00"/>
        <d v="2033-08-05T00:00:00"/>
        <d v="2033-08-06T00:00:00"/>
        <d v="2033-08-07T00:00:00"/>
        <d v="2033-08-08T00:00:00"/>
        <d v="2033-08-09T00:00:00"/>
        <d v="2033-08-10T00:00:00"/>
        <d v="2033-08-11T00:00:00"/>
        <d v="2033-08-12T00:00:00"/>
        <d v="2033-08-13T00:00:00"/>
        <d v="2033-08-14T00:00:00"/>
        <d v="2033-08-15T00:00:00"/>
        <d v="2033-08-16T00:00:00"/>
        <d v="2033-08-17T00:00:00"/>
        <d v="2033-08-18T00:00:00"/>
        <d v="2033-08-19T00:00:00"/>
        <d v="2033-08-20T00:00:00"/>
        <d v="2033-08-21T00:00:00"/>
        <d v="2033-08-22T00:00:00"/>
        <d v="2033-08-23T00:00:00"/>
        <d v="2033-08-24T00:00:00"/>
        <d v="2033-08-25T00:00:00"/>
        <d v="2033-08-26T00:00:00"/>
        <d v="2033-08-27T00:00:00"/>
        <d v="2033-08-28T00:00:00"/>
        <d v="2033-08-29T00:00:00"/>
        <d v="2033-08-30T00:00:00"/>
        <d v="2033-08-31T00:00:00"/>
        <d v="2033-09-01T00:00:00"/>
        <d v="2033-09-02T00:00:00"/>
        <d v="2033-09-03T00:00:00"/>
        <d v="2033-09-04T00:00:00"/>
        <d v="2033-09-05T00:00:00"/>
        <d v="2033-09-06T00:00:00"/>
        <d v="2033-09-07T00:00:00"/>
        <d v="2033-09-08T00:00:00"/>
        <d v="2033-09-09T00:00:00"/>
        <d v="2033-09-10T00:00:00"/>
        <d v="2033-09-11T00:00:00"/>
        <d v="2033-09-12T00:00:00"/>
        <d v="2033-09-13T00:00:00"/>
        <d v="2033-09-14T00:00:00"/>
        <d v="2033-09-15T00:00:00"/>
        <d v="2033-09-16T00:00:00"/>
        <d v="2033-09-17T00:00:00"/>
        <d v="2033-09-18T00:00:00"/>
        <d v="2033-09-19T00:00:00"/>
        <d v="2033-09-20T00:00:00"/>
        <d v="2033-09-21T00:00:00"/>
        <d v="2033-09-22T00:00:00"/>
        <d v="2033-09-23T00:00:00"/>
        <d v="2033-09-24T00:00:00"/>
        <d v="2033-09-25T00:00:00"/>
        <d v="2033-09-26T00:00:00"/>
        <d v="2033-09-27T00:00:00"/>
        <d v="2033-09-28T00:00:00"/>
        <d v="2033-09-29T00:00:00"/>
        <d v="2033-09-30T00:00:00"/>
        <d v="2033-10-01T00:00:00"/>
        <d v="2033-10-02T00:00:00"/>
        <d v="2033-10-03T00:00:00"/>
        <d v="2033-10-04T00:00:00"/>
        <d v="2033-10-05T00:00:00"/>
        <d v="2033-10-06T00:00:00"/>
        <d v="2033-10-07T00:00:00"/>
        <d v="2033-10-08T00:00:00"/>
        <d v="2033-10-09T00:00:00"/>
        <d v="2033-10-10T00:00:00"/>
        <d v="2033-10-11T00:00:00"/>
        <d v="2033-10-12T00:00:00"/>
        <d v="2033-10-13T00:00:00"/>
        <d v="2033-10-14T00:00:00"/>
        <d v="2033-10-15T00:00:00"/>
        <d v="2033-10-16T00:00:00"/>
        <d v="2033-10-17T00:00:00"/>
        <d v="2033-10-18T00:00:00"/>
        <d v="2033-10-19T00:00:00"/>
        <d v="2033-10-20T00:00:00"/>
        <d v="2033-10-21T00:00:00"/>
        <d v="2033-10-22T00:00:00"/>
        <d v="2033-10-23T00:00:00"/>
        <d v="2033-10-24T00:00:00"/>
        <d v="2033-10-25T00:00:00"/>
        <d v="2033-10-26T00:00:00"/>
        <d v="2033-10-27T00:00:00"/>
        <d v="2033-10-28T00:00:00"/>
        <d v="2033-10-29T00:00:00"/>
        <d v="2033-10-30T00:00:00"/>
        <d v="2033-10-31T00:00:00"/>
        <d v="2033-11-01T00:00:00"/>
        <d v="2033-11-02T00:00:00"/>
        <d v="2033-11-03T00:00:00"/>
        <d v="2033-11-04T00:00:00"/>
        <d v="2033-11-05T00:00:00"/>
        <d v="2033-11-06T00:00:00"/>
        <d v="2033-11-07T00:00:00"/>
        <d v="2033-11-08T00:00:00"/>
        <d v="2033-11-09T00:00:00"/>
        <d v="2033-11-10T00:00:00"/>
        <d v="2033-11-11T00:00:00"/>
        <d v="2033-11-12T00:00:00"/>
        <d v="2033-11-13T00:00:00"/>
        <d v="2033-11-14T00:00:00"/>
        <d v="2033-11-15T00:00:00"/>
        <d v="2033-11-16T00:00:00"/>
        <d v="2033-11-17T00:00:00"/>
        <d v="2033-11-18T00:00:00"/>
        <d v="2033-11-19T00:00:00"/>
        <d v="2033-11-20T00:00:00"/>
        <d v="2033-11-21T00:00:00"/>
        <d v="2033-11-22T00:00:00"/>
        <d v="2033-11-23T00:00:00"/>
        <d v="2033-11-24T00:00:00"/>
        <d v="2033-11-25T00:00:00"/>
        <d v="2033-11-26T00:00:00"/>
        <d v="2033-11-27T00:00:00"/>
        <d v="2033-11-28T00:00:00"/>
        <d v="2033-11-29T00:00:00"/>
        <d v="2033-11-30T00:00:00"/>
        <d v="2033-12-01T00:00:00"/>
        <d v="2033-12-02T00:00:00"/>
        <d v="2033-12-03T00:00:00"/>
        <d v="2033-12-04T00:00:00"/>
        <d v="2033-12-05T00:00:00"/>
        <d v="2033-12-06T00:00:00"/>
        <d v="2033-12-07T00:00:00"/>
        <d v="2033-12-08T00:00:00"/>
        <d v="2033-12-09T00:00:00"/>
        <d v="2033-12-10T00:00:00"/>
        <d v="2033-12-11T00:00:00"/>
        <d v="2033-12-12T00:00:00"/>
        <d v="2033-12-13T00:00:00"/>
        <d v="2033-12-14T00:00:00"/>
        <d v="2033-12-15T00:00:00"/>
        <d v="2033-12-16T00:00:00"/>
        <d v="2033-12-17T00:00:00"/>
        <d v="2033-12-18T00:00:00"/>
        <d v="2033-12-19T00:00:00"/>
        <d v="2033-12-20T00:00:00"/>
        <d v="2033-12-21T00:00:00"/>
        <d v="2033-12-22T00:00:00"/>
        <d v="2033-12-23T00:00:00"/>
        <d v="2033-12-24T00:00:00"/>
        <d v="2033-12-25T00:00:00"/>
        <d v="2033-12-26T00:00:00"/>
        <d v="2033-12-27T00:00:00"/>
        <d v="2033-12-28T00:00:00"/>
        <d v="2033-12-29T00:00:00"/>
        <d v="2033-12-30T00:00:00"/>
        <d v="2033-12-31T00:00:00"/>
        <d v="2034-01-01T00:00:00"/>
        <d v="2034-01-02T00:00:00"/>
        <d v="2034-01-03T00:00:00"/>
        <d v="2034-01-04T00:00:00"/>
        <d v="2034-01-05T00:00:00"/>
        <d v="2034-01-06T00:00:00"/>
        <d v="2034-01-07T00:00:00"/>
        <d v="2034-01-08T00:00:00"/>
        <d v="2034-01-09T00:00:00"/>
        <d v="2034-01-10T00:00:00"/>
        <d v="2034-01-11T00:00:00"/>
        <d v="2034-01-12T00:00:00"/>
        <d v="2034-01-13T00:00:00"/>
        <d v="2034-01-14T00:00:00"/>
        <d v="2034-01-15T00:00:00"/>
        <d v="2034-01-16T00:00:00"/>
        <d v="2034-01-17T00:00:00"/>
        <d v="2034-01-18T00:00:00"/>
        <d v="2034-01-19T00:00:00"/>
        <d v="2034-01-20T00:00:00"/>
        <d v="2034-01-21T00:00:00"/>
        <d v="2034-01-22T00:00:00"/>
        <d v="2034-01-23T00:00:00"/>
        <d v="2034-01-24T00:00:00"/>
        <d v="2034-01-25T00:00:00"/>
        <d v="2034-01-26T00:00:00"/>
        <d v="2034-01-27T00:00:00"/>
        <d v="2034-01-28T00:00:00"/>
        <d v="2034-01-29T00:00:00"/>
        <d v="2034-01-30T00:00:00"/>
        <d v="2034-01-31T00:00:00"/>
        <d v="2034-02-01T00:00:00"/>
        <d v="2034-02-02T00:00:00"/>
        <d v="2034-02-03T00:00:00"/>
        <d v="2034-02-04T00:00:00"/>
        <d v="2034-02-05T00:00:00"/>
        <d v="2034-02-06T00:00:00"/>
        <d v="2034-02-07T00:00:00"/>
        <d v="2034-02-08T00:00:00"/>
        <d v="2034-02-09T00:00:00"/>
        <d v="2034-02-10T00:00:00"/>
        <d v="2034-02-11T00:00:00"/>
        <d v="2034-02-12T00:00:00"/>
        <d v="2034-02-13T00:00:00"/>
        <d v="2034-02-14T00:00:00"/>
        <d v="2034-02-15T00:00:00"/>
        <d v="2034-02-16T00:00:00"/>
        <d v="2034-02-17T00:00:00"/>
        <d v="2034-02-18T00:00:00"/>
        <d v="2034-02-19T00:00:00"/>
        <d v="2034-02-20T00:00:00"/>
        <d v="2034-02-21T00:00:00"/>
        <d v="2034-02-22T00:00:00"/>
        <d v="2034-02-23T00:00:00"/>
        <d v="2034-02-24T00:00:00"/>
        <d v="2034-02-25T00:00:00"/>
        <d v="2034-02-26T00:00:00"/>
        <d v="2034-02-27T00:00:00"/>
        <d v="2034-02-28T00:00:00"/>
        <d v="2034-03-01T00:00:00"/>
        <d v="2034-03-02T00:00:00"/>
        <d v="2034-03-03T00:00:00"/>
        <d v="2034-03-04T00:00:00"/>
        <d v="2034-03-05T00:00:00"/>
        <d v="2034-03-06T00:00:00"/>
        <d v="2034-03-07T00:00:00"/>
        <d v="2034-03-08T00:00:00"/>
        <d v="2034-03-09T00:00:00"/>
        <d v="2034-03-10T00:00:00"/>
        <d v="2034-03-11T00:00:00"/>
        <d v="2034-03-12T00:00:00"/>
        <d v="2034-03-13T00:00:00"/>
        <d v="2034-03-14T00:00:00"/>
        <d v="2034-03-15T00:00:00"/>
        <d v="2034-03-16T00:00:00"/>
        <d v="2034-03-17T00:00:00"/>
        <d v="2034-03-18T00:00:00"/>
        <d v="2034-03-19T00:00:00"/>
        <d v="2034-03-20T00:00:00"/>
        <d v="2034-03-21T00:00:00"/>
        <d v="2034-03-22T00:00:00"/>
        <d v="2034-03-23T00:00:00"/>
        <d v="2034-03-24T00:00:00"/>
        <d v="2034-03-25T00:00:00"/>
        <d v="2034-03-26T00:00:00"/>
        <d v="2034-03-27T00:00:00"/>
        <d v="2034-03-28T00:00:00"/>
        <d v="2034-03-29T00:00:00"/>
        <d v="2034-03-30T00:00:00"/>
        <d v="2034-03-31T00:00:00"/>
        <d v="2034-04-01T00:00:00"/>
        <d v="2034-04-02T00:00:00"/>
        <d v="2034-04-03T00:00:00"/>
        <d v="2034-04-04T00:00:00"/>
        <d v="2034-04-05T00:00:00"/>
        <d v="2034-04-06T00:00:00"/>
        <d v="2034-04-07T00:00:00"/>
        <d v="2034-04-08T00:00:00"/>
        <d v="2034-04-09T00:00:00"/>
        <d v="2034-04-10T00:00:00"/>
        <d v="2034-04-11T00:00:00"/>
        <d v="2034-04-12T00:00:00"/>
        <d v="2034-04-13T00:00:00"/>
        <d v="2034-04-14T00:00:00"/>
        <d v="2034-04-15T00:00:00"/>
        <d v="2034-04-16T00:00:00"/>
        <d v="2034-04-17T00:00:00"/>
        <d v="2034-04-18T00:00:00"/>
        <d v="2034-04-19T00:00:00"/>
        <d v="2034-04-20T00:00:00"/>
        <d v="2034-04-21T00:00:00"/>
        <d v="2034-04-22T00:00:00"/>
        <d v="2034-04-23T00:00:00"/>
        <d v="2034-04-24T00:00:00"/>
        <d v="2034-04-25T00:00:00"/>
        <d v="2034-04-26T00:00:00"/>
        <d v="2034-04-27T00:00:00"/>
        <d v="2034-04-28T00:00:00"/>
        <d v="2034-04-29T00:00:00"/>
        <d v="2034-04-30T00:00:00"/>
        <d v="2034-05-01T00:00:00"/>
        <d v="2034-05-02T00:00:00"/>
        <d v="2034-05-03T00:00:00"/>
        <d v="2034-05-04T00:00:00"/>
        <d v="2034-05-05T00:00:00"/>
        <d v="2034-05-06T00:00:00"/>
        <d v="2034-05-07T00:00:00"/>
        <d v="2034-05-08T00:00:00"/>
        <d v="2034-05-09T00:00:00"/>
        <d v="2034-05-10T00:00:00"/>
        <d v="2034-05-11T00:00:00"/>
        <d v="2034-05-12T00:00:00"/>
        <d v="2034-05-13T00:00:00"/>
        <d v="2034-05-14T00:00:00"/>
        <d v="2034-05-15T00:00:00"/>
        <d v="2034-05-16T00:00:00"/>
        <d v="2034-05-17T00:00:00"/>
        <d v="2034-05-18T00:00:00"/>
        <d v="2034-05-19T00:00:00"/>
        <d v="2034-05-20T00:00:00"/>
        <d v="2034-05-21T00:00:00"/>
        <d v="2034-05-22T00:00:00"/>
        <d v="2034-05-23T00:00:00"/>
        <d v="2034-05-24T00:00:00"/>
        <d v="2034-05-25T00:00:00"/>
        <d v="2034-05-26T00:00:00"/>
        <d v="2034-05-27T00:00:00"/>
        <d v="2034-05-28T00:00:00"/>
        <d v="2034-05-29T00:00:00"/>
        <d v="2034-05-30T00:00:00"/>
        <d v="2034-05-31T00:00:00"/>
        <d v="2034-06-01T00:00:00"/>
        <d v="2034-06-02T00:00:00"/>
        <d v="2034-06-03T00:00:00"/>
        <d v="2034-06-04T00:00:00"/>
        <d v="2034-06-05T00:00:00"/>
        <d v="2034-06-06T00:00:00"/>
        <d v="2034-06-07T00:00:00"/>
        <d v="2034-06-08T00:00:00"/>
        <d v="2034-06-09T00:00:00"/>
        <d v="2034-06-10T00:00:00"/>
        <d v="2034-06-11T00:00:00"/>
        <d v="2034-06-12T00:00:00"/>
        <d v="2034-06-13T00:00:00"/>
        <d v="2034-06-14T00:00:00"/>
        <d v="2034-06-15T00:00:00"/>
        <d v="2034-06-16T00:00:00"/>
        <d v="2034-06-17T00:00:00"/>
        <d v="2034-06-18T00:00:00"/>
        <d v="2034-06-19T00:00:00"/>
        <d v="2034-06-20T00:00:00"/>
        <d v="2034-06-21T00:00:00"/>
        <d v="2034-06-22T00:00:00"/>
        <d v="2034-06-23T00:00:00"/>
        <d v="2034-06-24T00:00:00"/>
        <d v="2034-06-25T00:00:00"/>
        <d v="2034-06-26T00:00:00"/>
        <d v="2034-06-27T00:00:00"/>
        <d v="2034-06-28T00:00:00"/>
        <d v="2034-06-29T00:00:00"/>
        <d v="2034-06-30T00:00:00"/>
        <d v="2034-07-01T00:00:00"/>
        <d v="2034-07-02T00:00:00"/>
        <d v="2034-07-03T00:00:00"/>
        <d v="2034-07-04T00:00:00"/>
        <d v="2034-07-05T00:00:00"/>
        <d v="2034-07-06T00:00:00"/>
        <d v="2034-07-07T00:00:00"/>
        <d v="2034-07-08T00:00:00"/>
        <d v="2034-07-09T00:00:00"/>
        <d v="2034-07-10T00:00:00"/>
        <d v="2034-07-11T00:00:00"/>
        <d v="2034-07-12T00:00:00"/>
        <d v="2034-07-13T00:00:00"/>
        <d v="2034-07-14T00:00:00"/>
        <d v="2034-07-15T00:00:00"/>
        <d v="2034-07-16T00:00:00"/>
        <d v="2034-07-17T00:00:00"/>
        <d v="2034-07-18T00:00:00"/>
        <d v="2034-07-19T00:00:00"/>
        <d v="2034-07-20T00:00:00"/>
        <d v="2034-07-21T00:00:00"/>
        <d v="2034-07-22T00:00:00"/>
        <d v="2034-07-23T00:00:00"/>
        <d v="2034-07-24T00:00:00"/>
        <d v="2034-07-25T00:00:00"/>
        <d v="2034-07-26T00:00:00"/>
        <d v="2034-07-27T00:00:00"/>
        <d v="2034-07-28T00:00:00"/>
        <d v="2034-07-29T00:00:00"/>
        <d v="2034-07-30T00:00:00"/>
        <d v="2034-07-31T00:00:00"/>
        <d v="2034-08-01T00:00:00"/>
        <d v="2034-08-02T00:00:00"/>
        <d v="2034-08-03T00:00:00"/>
        <d v="2034-08-04T00:00:00"/>
        <d v="2034-08-05T00:00:00"/>
        <d v="2034-08-06T00:00:00"/>
        <d v="2034-08-07T00:00:00"/>
        <d v="2034-08-08T00:00:00"/>
        <d v="2034-08-09T00:00:00"/>
        <d v="2034-08-10T00:00:00"/>
        <d v="2034-08-11T00:00:00"/>
        <d v="2034-08-12T00:00:00"/>
        <d v="2034-08-13T00:00:00"/>
        <d v="2034-08-14T00:00:00"/>
        <d v="2034-08-15T00:00:00"/>
        <d v="2034-08-16T00:00:00"/>
        <d v="2034-08-17T00:00:00"/>
        <d v="2034-08-18T00:00:00"/>
        <d v="2034-08-19T00:00:00"/>
        <d v="2034-08-20T00:00:00"/>
        <d v="2034-08-21T00:00:00"/>
        <d v="2034-08-22T00:00:00"/>
        <d v="2034-08-23T00:00:00"/>
        <d v="2034-08-24T00:00:00"/>
        <d v="2034-08-25T00:00:00"/>
        <d v="2034-08-26T00:00:00"/>
        <d v="2034-08-27T00:00:00"/>
        <d v="2034-08-28T00:00:00"/>
        <d v="2034-08-29T00:00:00"/>
        <d v="2034-08-30T00:00:00"/>
        <d v="2034-08-31T00:00:00"/>
        <d v="2034-09-01T00:00:00"/>
        <d v="2034-09-02T00:00:00"/>
        <d v="2034-09-03T00:00:00"/>
        <d v="2034-09-04T00:00:00"/>
        <d v="2034-09-05T00:00:00"/>
        <d v="2034-09-06T00:00:00"/>
        <d v="2034-09-07T00:00:00"/>
        <d v="2034-09-08T00:00:00"/>
        <d v="2034-09-09T00:00:00"/>
        <d v="2034-09-10T00:00:00"/>
        <d v="2034-09-11T00:00:00"/>
        <d v="2034-09-12T00:00:00"/>
        <d v="2034-09-13T00:00:00"/>
        <d v="2034-09-14T00:00:00"/>
        <d v="2034-09-15T00:00:00"/>
        <d v="2034-09-16T00:00:00"/>
        <d v="2034-09-17T00:00:00"/>
        <d v="2034-09-18T00:00:00"/>
        <d v="2034-09-19T00:00:00"/>
        <d v="2034-09-20T00:00:00"/>
        <d v="2034-09-21T00:00:00"/>
        <d v="2034-09-22T00:00:00"/>
        <d v="2034-09-23T00:00:00"/>
        <d v="2034-09-24T00:00:00"/>
        <d v="2034-09-25T00:00:00"/>
        <d v="2034-09-26T00:00:00"/>
        <d v="2034-09-27T00:00:00"/>
        <d v="2034-09-28T00:00:00"/>
        <d v="2034-09-29T00:00:00"/>
        <d v="2034-09-30T00:00:00"/>
        <d v="2034-10-01T00:00:00"/>
        <d v="2034-10-02T00:00:00"/>
        <d v="2034-10-03T00:00:00"/>
        <d v="2034-10-04T00:00:00"/>
        <d v="2034-10-05T00:00:00"/>
        <d v="2034-10-06T00:00:00"/>
        <d v="2034-10-07T00:00:00"/>
        <d v="2034-10-08T00:00:00"/>
        <d v="2034-10-09T00:00:00"/>
        <d v="2034-10-10T00:00:00"/>
        <d v="2034-10-11T00:00:00"/>
        <d v="2034-10-12T00:00:00"/>
        <d v="2034-10-13T00:00:00"/>
        <d v="2034-10-14T00:00:00"/>
        <d v="2034-10-15T00:00:00"/>
        <d v="2034-10-16T00:00:00"/>
        <d v="2034-10-17T00:00:00"/>
        <d v="2034-10-18T00:00:00"/>
        <d v="2034-10-19T00:00:00"/>
        <d v="2034-10-20T00:00:00"/>
        <d v="2034-10-21T00:00:00"/>
        <d v="2034-10-22T00:00:00"/>
        <d v="2034-10-23T00:00:00"/>
        <d v="2034-10-24T00:00:00"/>
        <d v="2034-10-25T00:00:00"/>
        <d v="2034-10-26T00:00:00"/>
        <d v="2034-10-27T00:00:00"/>
        <d v="2034-10-28T00:00:00"/>
        <d v="2034-10-29T00:00:00"/>
        <d v="2034-10-30T00:00:00"/>
        <d v="2034-10-31T00:00:00"/>
        <d v="2034-11-01T00:00:00"/>
        <d v="2034-11-02T00:00:00"/>
        <d v="2034-11-03T00:00:00"/>
        <d v="2034-11-04T00:00:00"/>
        <d v="2034-11-05T00:00:00"/>
        <d v="2034-11-06T00:00:00"/>
        <d v="2034-11-07T00:00:00"/>
        <d v="2034-11-08T00:00:00"/>
        <d v="2034-11-09T00:00:00"/>
        <d v="2034-11-10T00:00:00"/>
        <d v="2034-11-11T00:00:00"/>
        <d v="2034-11-12T00:00:00"/>
        <d v="2034-11-13T00:00:00"/>
        <d v="2034-11-14T00:00:00"/>
        <d v="2034-11-15T00:00:00"/>
        <d v="2034-11-16T00:00:00"/>
        <d v="2034-11-17T00:00:00"/>
        <d v="2034-11-18T00:00:00"/>
        <d v="2034-11-19T00:00:00"/>
        <d v="2034-11-20T00:00:00"/>
        <d v="2034-11-21T00:00:00"/>
        <d v="2034-11-22T00:00:00"/>
        <d v="2034-11-23T00:00:00"/>
        <d v="2034-11-24T00:00:00"/>
        <d v="2034-11-25T00:00:00"/>
        <d v="2034-11-26T00:00:00"/>
        <d v="2034-11-27T00:00:00"/>
        <d v="2034-11-28T00:00:00"/>
        <d v="2034-11-29T00:00:00"/>
        <d v="2034-11-30T00:00:00"/>
        <d v="2034-12-01T00:00:00"/>
        <d v="2034-12-02T00:00:00"/>
        <d v="2034-12-03T00:00:00"/>
        <d v="2034-12-04T00:00:00"/>
        <d v="2034-12-05T00:00:00"/>
        <d v="2034-12-06T00:00:00"/>
        <d v="2034-12-07T00:00:00"/>
        <d v="2034-12-08T00:00:00"/>
        <d v="2034-12-09T00:00:00"/>
        <d v="2034-12-10T00:00:00"/>
        <d v="2034-12-11T00:00:00"/>
        <d v="2034-12-12T00:00:00"/>
        <d v="2034-12-13T00:00:00"/>
        <d v="2034-12-14T00:00:00"/>
        <d v="2034-12-15T00:00:00"/>
        <d v="2034-12-16T00:00:00"/>
        <d v="2034-12-17T00:00:00"/>
        <d v="2034-12-18T00:00:00"/>
        <d v="2034-12-19T00:00:00"/>
        <d v="2034-12-20T00:00:00"/>
        <d v="2034-12-21T00:00:00"/>
        <d v="2034-12-22T00:00:00"/>
        <d v="2034-12-23T00:00:00"/>
        <d v="2034-12-24T00:00:00"/>
        <d v="2034-12-25T00:00:00"/>
        <d v="2034-12-26T00:00:00"/>
        <d v="2034-12-27T00:00:00"/>
        <d v="2034-12-28T00:00:00"/>
        <d v="2034-12-29T00:00:00"/>
        <d v="2034-12-30T00:00:00"/>
        <d v="2034-12-31T00:00:00"/>
        <d v="2035-01-01T00:00:00"/>
        <d v="2035-01-02T00:00:00"/>
        <d v="2035-01-03T00:00:00"/>
        <d v="2035-01-04T00:00:00"/>
        <d v="2035-01-05T00:00:00"/>
        <d v="2035-01-06T00:00:00"/>
        <d v="2035-01-07T00:00:00"/>
        <d v="2035-01-08T00:00:00"/>
        <d v="2035-01-09T00:00:00"/>
        <d v="2035-01-10T00:00:00"/>
        <d v="2035-01-11T00:00:00"/>
        <d v="2035-01-12T00:00:00"/>
        <d v="2035-01-13T00:00:00"/>
        <d v="2035-01-14T00:00:00"/>
        <d v="2035-01-15T00:00:00"/>
        <d v="2035-01-16T00:00:00"/>
        <d v="2035-01-17T00:00:00"/>
        <d v="2035-01-18T00:00:00"/>
        <d v="2035-01-19T00:00:00"/>
        <d v="2035-01-20T00:00:00"/>
        <d v="2035-01-21T00:00:00"/>
        <d v="2035-01-22T00:00:00"/>
        <d v="2035-01-23T00:00:00"/>
        <d v="2035-01-24T00:00:00"/>
        <d v="2035-01-25T00:00:00"/>
        <d v="2035-01-26T00:00:00"/>
        <d v="2035-01-27T00:00:00"/>
        <d v="2035-01-28T00:00:00"/>
        <d v="2035-01-29T00:00:00"/>
        <d v="2035-01-30T00:00:00"/>
        <d v="2035-01-31T00:00:00"/>
        <d v="2035-02-01T00:00:00"/>
        <d v="2035-02-02T00:00:00"/>
        <d v="2035-02-03T00:00:00"/>
        <d v="2035-02-04T00:00:00"/>
        <d v="2035-02-05T00:00:00"/>
        <d v="2035-02-06T00:00:00"/>
        <d v="2035-02-07T00:00:00"/>
        <d v="2035-02-08T00:00:00"/>
        <d v="2035-02-09T00:00:00"/>
        <d v="2035-02-10T00:00:00"/>
        <d v="2035-02-11T00:00:00"/>
        <d v="2035-02-12T00:00:00"/>
        <d v="2035-02-13T00:00:00"/>
        <d v="2035-02-14T00:00:00"/>
        <d v="2035-02-15T00:00:00"/>
        <d v="2035-02-16T00:00:00"/>
        <d v="2035-02-17T00:00:00"/>
        <d v="2035-02-18T00:00:00"/>
        <d v="2035-02-19T00:00:00"/>
        <d v="2035-02-20T00:00:00"/>
        <d v="2035-02-21T00:00:00"/>
        <d v="2035-02-22T00:00:00"/>
        <d v="2035-02-23T00:00:00"/>
        <d v="2035-02-24T00:00:00"/>
        <d v="2035-02-25T00:00:00"/>
        <d v="2035-02-26T00:00:00"/>
        <d v="2035-02-27T00:00:00"/>
        <d v="2035-02-28T00:00:00"/>
        <d v="2035-03-01T00:00:00"/>
        <d v="2035-03-02T00:00:00"/>
        <d v="2035-03-03T00:00:00"/>
        <d v="2035-03-04T00:00:00"/>
        <d v="2035-03-05T00:00:00"/>
        <d v="2035-03-06T00:00:00"/>
        <d v="2035-03-07T00:00:00"/>
        <d v="2035-03-08T00:00:00"/>
        <d v="2035-03-09T00:00:00"/>
        <d v="2035-03-10T00:00:00"/>
        <d v="2035-03-11T00:00:00"/>
        <d v="2035-03-12T00:00:00"/>
        <d v="2035-03-13T00:00:00"/>
        <d v="2035-03-14T00:00:00"/>
        <d v="2035-03-15T00:00:00"/>
        <d v="2035-03-16T00:00:00"/>
        <d v="2035-03-17T00:00:00"/>
        <d v="2035-03-18T00:00:00"/>
        <d v="2035-03-19T00:00:00"/>
        <d v="2035-03-20T00:00:00"/>
        <d v="2035-03-21T00:00:00"/>
        <d v="2035-03-22T00:00:00"/>
        <d v="2035-03-23T00:00:00"/>
        <d v="2035-03-24T00:00:00"/>
        <d v="2035-03-25T00:00:00"/>
        <d v="2035-03-26T00:00:00"/>
        <d v="2035-03-27T00:00:00"/>
        <d v="2035-03-28T00:00:00"/>
        <d v="2035-03-29T00:00:00"/>
        <d v="2035-03-30T00:00:00"/>
        <d v="2035-03-31T00:00:00"/>
        <d v="2035-04-01T00:00:00"/>
        <d v="2035-04-02T00:00:00"/>
        <d v="2035-04-03T00:00:00"/>
        <d v="2035-04-04T00:00:00"/>
        <d v="2035-04-05T00:00:00"/>
        <d v="2035-04-06T00:00:00"/>
        <d v="2035-04-07T00:00:00"/>
        <d v="2035-04-08T00:00:00"/>
        <d v="2035-04-09T00:00:00"/>
        <d v="2035-04-10T00:00:00"/>
        <d v="2035-04-11T00:00:00"/>
        <d v="2035-04-12T00:00:00"/>
        <d v="2035-04-13T00:00:00"/>
        <d v="2035-04-14T00:00:00"/>
        <d v="2035-04-15T00:00:00"/>
        <d v="2035-04-16T00:00:00"/>
        <d v="2035-04-17T00:00:00"/>
        <d v="2035-04-18T00:00:00"/>
        <d v="2035-04-19T00:00:00"/>
        <d v="2035-04-20T00:00:00"/>
        <d v="2035-04-21T00:00:00"/>
        <d v="2035-04-22T00:00:00"/>
        <d v="2035-04-23T00:00:00"/>
        <d v="2035-04-24T00:00:00"/>
        <d v="2035-04-25T00:00:00"/>
        <d v="2035-04-26T00:00:00"/>
        <d v="2035-04-27T00:00:00"/>
        <d v="2035-04-28T00:00:00"/>
        <d v="2035-04-29T00:00:00"/>
        <d v="2035-04-30T00:00:00"/>
        <d v="2035-05-01T00:00:00"/>
        <d v="2035-05-02T00:00:00"/>
        <d v="2035-05-03T00:00:00"/>
        <d v="2035-05-04T00:00:00"/>
        <d v="2035-05-05T00:00:00"/>
        <d v="2035-05-06T00:00:00"/>
        <d v="2035-05-07T00:00:00"/>
        <d v="2035-05-08T00:00:00"/>
        <d v="2035-05-09T00:00:00"/>
        <d v="2035-05-10T00:00:00"/>
        <d v="2035-05-11T00:00:00"/>
        <d v="2035-05-12T00:00:00"/>
        <d v="2035-05-13T00:00:00"/>
        <d v="2035-05-14T00:00:00"/>
        <d v="2035-05-15T00:00:00"/>
        <d v="2035-05-16T00:00:00"/>
        <d v="2035-05-17T00:00:00"/>
        <d v="2035-05-18T00:00:00"/>
        <d v="2035-05-19T00:00:00"/>
        <d v="2035-05-20T00:00:00"/>
        <d v="2035-05-21T00:00:00"/>
        <d v="2035-05-22T00:00:00"/>
        <d v="2035-05-23T00:00:00"/>
        <d v="2035-05-24T00:00:00"/>
        <d v="2035-05-25T00:00:00"/>
        <d v="2035-05-26T00:00:00"/>
        <d v="2035-05-27T00:00:00"/>
        <d v="2035-05-28T00:00:00"/>
        <d v="2035-05-29T00:00:00"/>
        <d v="2035-05-30T00:00:00"/>
        <d v="2035-05-31T00:00:00"/>
        <d v="2035-06-01T00:00:00"/>
        <d v="2035-06-02T00:00:00"/>
        <d v="2035-06-03T00:00:00"/>
        <d v="2035-06-04T00:00:00"/>
        <d v="2035-06-05T00:00:00"/>
        <d v="2035-06-06T00:00:00"/>
        <d v="2035-06-07T00:00:00"/>
        <d v="2035-06-08T00:00:00"/>
        <d v="2035-06-09T00:00:00"/>
        <d v="2035-06-10T00:00:00"/>
        <d v="2035-06-11T00:00:00"/>
        <d v="2035-06-12T00:00:00"/>
        <d v="2035-06-13T00:00:00"/>
        <d v="2035-06-14T00:00:00"/>
        <d v="2035-06-15T00:00:00"/>
        <d v="2035-06-16T00:00:00"/>
        <d v="2035-06-17T00:00:00"/>
        <d v="2035-06-18T00:00:00"/>
        <d v="2035-06-19T00:00:00"/>
        <d v="2035-06-20T00:00:00"/>
        <d v="2035-06-21T00:00:00"/>
        <d v="2035-06-22T00:00:00"/>
        <d v="2035-06-23T00:00:00"/>
        <d v="2035-06-24T00:00:00"/>
        <d v="2035-06-25T00:00:00"/>
        <d v="2035-06-26T00:00:00"/>
        <d v="2035-06-27T00:00:00"/>
        <d v="2035-06-28T00:00:00"/>
        <d v="2035-06-29T00:00:00"/>
        <d v="2035-06-30T00:00:00"/>
        <d v="2035-07-01T00:00:00"/>
        <d v="2035-07-02T00:00:00"/>
        <d v="2035-07-03T00:00:00"/>
        <d v="2035-07-04T00:00:00"/>
        <d v="2035-07-05T00:00:00"/>
        <d v="2035-07-06T00:00:00"/>
        <d v="2035-07-07T00:00:00"/>
        <d v="2035-07-08T00:00:00"/>
        <d v="2035-07-09T00:00:00"/>
        <d v="2035-07-10T00:00:00"/>
        <d v="2035-07-11T00:00:00"/>
        <d v="2035-07-12T00:00:00"/>
        <d v="2035-07-13T00:00:00"/>
        <d v="2035-07-14T00:00:00"/>
        <d v="2035-07-15T00:00:00"/>
        <d v="2035-07-16T00:00:00"/>
        <d v="2035-07-17T00:00:00"/>
        <d v="2035-07-18T00:00:00"/>
        <d v="2035-07-19T00:00:00"/>
        <d v="2035-07-20T00:00:00"/>
        <d v="2035-07-21T00:00:00"/>
        <d v="2035-07-22T00:00:00"/>
        <d v="2035-07-23T00:00:00"/>
        <d v="2035-07-24T00:00:00"/>
        <d v="2035-07-25T00:00:00"/>
        <d v="2035-07-26T00:00:00"/>
        <d v="2035-07-27T00:00:00"/>
        <d v="2035-07-28T00:00:00"/>
        <d v="2035-07-29T00:00:00"/>
        <d v="2035-07-30T00:00:00"/>
        <d v="2035-07-31T00:00:00"/>
        <d v="2035-08-01T00:00:00"/>
        <d v="2035-08-02T00:00:00"/>
        <d v="2035-08-03T00:00:00"/>
        <d v="2035-08-04T00:00:00"/>
        <d v="2035-08-05T00:00:00"/>
        <d v="2035-08-06T00:00:00"/>
        <d v="2035-08-07T00:00:00"/>
        <d v="2035-08-08T00:00:00"/>
        <d v="2035-08-09T00:00:00"/>
        <d v="2035-08-10T00:00:00"/>
        <d v="2035-08-11T00:00:00"/>
        <d v="2035-08-12T00:00:00"/>
        <d v="2035-08-13T00:00:00"/>
        <d v="2035-08-14T00:00:00"/>
        <d v="2035-08-15T00:00:00"/>
        <d v="2035-08-16T00:00:00"/>
        <d v="2035-08-17T00:00:00"/>
        <d v="2035-08-18T00:00:00"/>
        <d v="2035-08-19T00:00:00"/>
        <d v="2035-08-20T00:00:00"/>
        <d v="2035-08-21T00:00:00"/>
        <d v="2035-08-22T00:00:00"/>
        <d v="2035-08-23T00:00:00"/>
        <d v="2035-08-24T00:00:00"/>
        <d v="2035-08-25T00:00:00"/>
        <d v="2035-08-26T00:00:00"/>
        <d v="2035-08-27T00:00:00"/>
        <d v="2035-08-28T00:00:00"/>
        <d v="2035-08-29T00:00:00"/>
        <d v="2035-08-30T00:00:00"/>
        <d v="2035-08-31T00:00:00"/>
        <d v="2035-09-01T00:00:00"/>
        <d v="2035-09-02T00:00:00"/>
        <d v="2035-09-03T00:00:00"/>
        <d v="2035-09-04T00:00:00"/>
        <d v="2035-09-05T00:00:00"/>
        <d v="2035-09-06T00:00:00"/>
        <d v="2035-09-07T00:00:00"/>
        <d v="2035-09-08T00:00:00"/>
        <d v="2035-09-09T00:00:00"/>
      </sharedItems>
      <fieldGroup par="18"/>
    </cacheField>
    <cacheField name="customer_id" numFmtId="0">
      <sharedItems containsSemiMixedTypes="0" containsString="0" containsNumber="1" containsInteger="1" minValue="1000" maxValue="1999"/>
    </cacheField>
    <cacheField name="customer_status" numFmtId="0">
      <sharedItems count="2">
        <s v="Repeat"/>
        <s v="One-time"/>
      </sharedItems>
    </cacheField>
    <cacheField name="first_order_flag" numFmtId="0">
      <sharedItems containsSemiMixedTypes="0" containsString="0" containsNumber="1" containsInteger="1" minValue="0" maxValue="1"/>
    </cacheField>
    <cacheField name="product_category" numFmtId="0">
      <sharedItems count="4">
        <s v="Beauty"/>
        <s v="Clothing"/>
        <s v="Electronics"/>
        <s v="Home"/>
      </sharedItems>
    </cacheField>
    <cacheField name="region" numFmtId="0">
      <sharedItems/>
    </cacheField>
    <cacheField name="quantity" numFmtId="0">
      <sharedItems containsSemiMixedTypes="0" containsString="0" containsNumber="1" containsInteger="1" minValue="1" maxValue="7"/>
    </cacheField>
    <cacheField name="unit_price" numFmtId="0">
      <sharedItems containsSemiMixedTypes="0" containsString="0" containsNumber="1" minValue="15.15" maxValue="599.96"/>
    </cacheField>
    <cacheField name="discount" numFmtId="0">
      <sharedItems containsSemiMixedTypes="0" containsString="0" containsNumber="1" minValue="0" maxValue="0.35"/>
    </cacheField>
    <cacheField name="discount_group" numFmtId="0">
      <sharedItems count="3">
        <s v="Tinggi (≥20%)"/>
        <s v="Rendah (&lt;10%)"/>
        <s v="Sedang (10-20%)"/>
      </sharedItems>
    </cacheField>
    <cacheField name="payment_method" numFmtId="0">
      <sharedItems count="3">
        <s v="Wallet"/>
        <s v="Card"/>
        <s v="COD"/>
      </sharedItems>
    </cacheField>
    <cacheField name="delivery_days" numFmtId="0">
      <sharedItems containsSemiMixedTypes="0" containsString="0" containsNumber="1" containsInteger="1" minValue="1" maxValue="11"/>
    </cacheField>
    <cacheField name="customer_rating" numFmtId="0">
      <sharedItems containsSemiMixedTypes="0" containsString="0" containsNumber="1" minValue="1" maxValue="5"/>
    </cacheField>
    <cacheField name="gross_revenue" numFmtId="0">
      <sharedItems containsSemiMixedTypes="0" containsString="0" containsNumber="1" minValue="15.15" maxValue="4196.5"/>
    </cacheField>
    <cacheField name="revenue" numFmtId="0">
      <sharedItems containsSemiMixedTypes="0" containsString="0" containsNumber="1" minValue="11.21" maxValue="4119.33"/>
    </cacheField>
    <cacheField name="Months (order_date)" numFmtId="0" databaseField="0">
      <fieldGroup base="1">
        <rangePr groupBy="months" startDate="2022-01-01T00:00:00" endDate="2035-09-10T00:00:00"/>
        <groupItems count="14">
          <s v="&lt;01/01/2022"/>
          <s v="Jan"/>
          <s v="Feb"/>
          <s v="Mar"/>
          <s v="Apr"/>
          <s v="May"/>
          <s v="Jun"/>
          <s v="Jul"/>
          <s v="Aug"/>
          <s v="Sep"/>
          <s v="Oct"/>
          <s v="Nov"/>
          <s v="Dec"/>
          <s v="&gt;10/09/2035"/>
        </groupItems>
      </fieldGroup>
    </cacheField>
    <cacheField name="Quarters (order_date)" numFmtId="0" databaseField="0">
      <fieldGroup base="1">
        <rangePr groupBy="quarters" startDate="2022-01-01T00:00:00" endDate="2035-09-10T00:00:00"/>
        <groupItems count="6">
          <s v="&lt;01/01/2022"/>
          <s v="Qtr1"/>
          <s v="Qtr2"/>
          <s v="Qtr3"/>
          <s v="Qtr4"/>
          <s v="&gt;10/09/2035"/>
        </groupItems>
      </fieldGroup>
    </cacheField>
    <cacheField name="Years (order_date)" numFmtId="0" databaseField="0">
      <fieldGroup base="1">
        <rangePr groupBy="years" startDate="2022-01-01T00:00:00" endDate="2035-09-10T00:00:00"/>
        <groupItems count="16">
          <s v="&lt;01/01/2022"/>
          <s v="2022"/>
          <s v="2023"/>
          <s v="2024"/>
          <s v="2025"/>
          <s v="2026"/>
          <s v="2027"/>
          <s v="2028"/>
          <s v="2029"/>
          <s v="2030"/>
          <s v="2031"/>
          <s v="2032"/>
          <s v="2033"/>
          <s v="2034"/>
          <s v="2035"/>
          <s v="&gt;10/09/2035"/>
        </groupItems>
      </fieldGroup>
    </cacheField>
  </cacheFields>
  <extLst>
    <ext xmlns:x14="http://schemas.microsoft.com/office/spreadsheetml/2009/9/main" uri="{725AE2AE-9491-48be-B2B4-4EB974FC3084}">
      <x14:pivotCacheDefinition pivotCacheId="1043619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0001"/>
    <x v="0"/>
    <n v="1102"/>
    <x v="0"/>
    <n v="1"/>
    <x v="0"/>
    <s v="South"/>
    <n v="7"/>
    <n v="373.65"/>
    <n v="0.28000000000000003"/>
    <x v="0"/>
    <x v="0"/>
    <n v="10"/>
    <n v="4.7"/>
    <n v="2615.5499999999997"/>
    <n v="1883.2"/>
  </r>
  <r>
    <n v="10002"/>
    <x v="1"/>
    <n v="1435"/>
    <x v="0"/>
    <n v="1"/>
    <x v="1"/>
    <s v="South"/>
    <n v="7"/>
    <n v="47.74"/>
    <n v="0.09"/>
    <x v="1"/>
    <x v="1"/>
    <n v="6"/>
    <n v="3.9"/>
    <n v="334.18"/>
    <n v="304.10000000000002"/>
  </r>
  <r>
    <n v="10003"/>
    <x v="2"/>
    <n v="1860"/>
    <x v="0"/>
    <n v="1"/>
    <x v="0"/>
    <s v="East"/>
    <n v="3"/>
    <n v="311.27999999999997"/>
    <n v="0.31"/>
    <x v="0"/>
    <x v="2"/>
    <n v="6"/>
    <n v="2.5"/>
    <n v="933.83999999999992"/>
    <n v="644.35"/>
  </r>
  <r>
    <n v="10004"/>
    <x v="3"/>
    <n v="1270"/>
    <x v="0"/>
    <n v="1"/>
    <x v="2"/>
    <s v="West"/>
    <n v="5"/>
    <n v="524.47"/>
    <n v="0.02"/>
    <x v="1"/>
    <x v="0"/>
    <n v="6"/>
    <n v="1.6"/>
    <n v="2622.3500000000004"/>
    <n v="2569.9"/>
  </r>
  <r>
    <n v="10005"/>
    <x v="4"/>
    <n v="1106"/>
    <x v="0"/>
    <n v="1"/>
    <x v="1"/>
    <s v="West"/>
    <n v="5"/>
    <n v="139.87"/>
    <n v="0.33"/>
    <x v="0"/>
    <x v="0"/>
    <n v="4"/>
    <n v="4.9000000000000004"/>
    <n v="699.35"/>
    <n v="468.56"/>
  </r>
  <r>
    <n v="10006"/>
    <x v="5"/>
    <n v="1071"/>
    <x v="0"/>
    <n v="1"/>
    <x v="2"/>
    <s v="West"/>
    <n v="2"/>
    <n v="264.44"/>
    <n v="0.2"/>
    <x v="0"/>
    <x v="1"/>
    <n v="3"/>
    <n v="3.3"/>
    <n v="528.88"/>
    <n v="423.1"/>
  </r>
  <r>
    <n v="10007"/>
    <x v="6"/>
    <n v="1700"/>
    <x v="0"/>
    <n v="1"/>
    <x v="1"/>
    <s v="South"/>
    <n v="6"/>
    <n v="564.6"/>
    <n v="0.23"/>
    <x v="0"/>
    <x v="1"/>
    <n v="1"/>
    <n v="1.8"/>
    <n v="3387.6000000000004"/>
    <n v="2608.4499999999998"/>
  </r>
  <r>
    <n v="10008"/>
    <x v="7"/>
    <n v="1020"/>
    <x v="0"/>
    <n v="1"/>
    <x v="0"/>
    <s v="North"/>
    <n v="6"/>
    <n v="265.70999999999998"/>
    <n v="0.13"/>
    <x v="2"/>
    <x v="1"/>
    <n v="2"/>
    <n v="3.7"/>
    <n v="1594.2599999999998"/>
    <n v="1387.01"/>
  </r>
  <r>
    <n v="10009"/>
    <x v="8"/>
    <n v="1614"/>
    <x v="0"/>
    <n v="1"/>
    <x v="1"/>
    <s v="South"/>
    <n v="6"/>
    <n v="224.65"/>
    <n v="0.27"/>
    <x v="0"/>
    <x v="1"/>
    <n v="2"/>
    <n v="1.4"/>
    <n v="1347.9"/>
    <n v="983.97"/>
  </r>
  <r>
    <n v="10010"/>
    <x v="9"/>
    <n v="1121"/>
    <x v="0"/>
    <n v="1"/>
    <x v="1"/>
    <s v="West"/>
    <n v="4"/>
    <n v="272.70999999999998"/>
    <n v="0.06"/>
    <x v="1"/>
    <x v="1"/>
    <n v="10"/>
    <n v="4.5"/>
    <n v="1090.8399999999999"/>
    <n v="1025.3900000000001"/>
  </r>
  <r>
    <n v="10011"/>
    <x v="10"/>
    <n v="1466"/>
    <x v="0"/>
    <n v="1"/>
    <x v="1"/>
    <s v="West"/>
    <n v="6"/>
    <n v="318.88"/>
    <n v="0.02"/>
    <x v="1"/>
    <x v="2"/>
    <n v="7"/>
    <n v="1.4"/>
    <n v="1913.28"/>
    <n v="1875.01"/>
  </r>
  <r>
    <n v="10012"/>
    <x v="11"/>
    <n v="1214"/>
    <x v="0"/>
    <n v="1"/>
    <x v="2"/>
    <s v="West"/>
    <n v="3"/>
    <n v="384.71"/>
    <n v="0.14000000000000001"/>
    <x v="2"/>
    <x v="2"/>
    <n v="11"/>
    <n v="1.9"/>
    <n v="1154.1299999999999"/>
    <n v="992.55"/>
  </r>
  <r>
    <n v="10013"/>
    <x v="12"/>
    <n v="1330"/>
    <x v="0"/>
    <n v="1"/>
    <x v="0"/>
    <s v="South"/>
    <n v="7"/>
    <n v="483.41"/>
    <n v="0.3"/>
    <x v="0"/>
    <x v="2"/>
    <n v="6"/>
    <n v="1.4"/>
    <n v="3383.8700000000003"/>
    <n v="2368.71"/>
  </r>
  <r>
    <n v="10014"/>
    <x v="13"/>
    <n v="1458"/>
    <x v="0"/>
    <n v="1"/>
    <x v="1"/>
    <s v="West"/>
    <n v="7"/>
    <n v="279.48"/>
    <n v="0.26"/>
    <x v="0"/>
    <x v="2"/>
    <n v="8"/>
    <n v="1.4"/>
    <n v="1956.3600000000001"/>
    <n v="1447.71"/>
  </r>
  <r>
    <n v="10015"/>
    <x v="14"/>
    <n v="1087"/>
    <x v="0"/>
    <n v="1"/>
    <x v="1"/>
    <s v="East"/>
    <n v="4"/>
    <n v="493.23"/>
    <n v="0.18"/>
    <x v="2"/>
    <x v="1"/>
    <n v="9"/>
    <n v="3.1"/>
    <n v="1972.92"/>
    <n v="1617.79"/>
  </r>
  <r>
    <n v="10016"/>
    <x v="15"/>
    <n v="1372"/>
    <x v="0"/>
    <n v="1"/>
    <x v="1"/>
    <s v="West"/>
    <n v="2"/>
    <n v="327.23"/>
    <n v="0.2"/>
    <x v="0"/>
    <x v="0"/>
    <n v="5"/>
    <n v="3.7"/>
    <n v="654.46"/>
    <n v="523.57000000000005"/>
  </r>
  <r>
    <n v="10017"/>
    <x v="16"/>
    <n v="1099"/>
    <x v="0"/>
    <n v="1"/>
    <x v="1"/>
    <s v="North"/>
    <n v="3"/>
    <n v="213.01"/>
    <n v="0.05"/>
    <x v="1"/>
    <x v="0"/>
    <n v="11"/>
    <n v="4.2"/>
    <n v="639.03"/>
    <n v="607.08000000000004"/>
  </r>
  <r>
    <n v="10018"/>
    <x v="17"/>
    <n v="1871"/>
    <x v="0"/>
    <n v="1"/>
    <x v="2"/>
    <s v="East"/>
    <n v="7"/>
    <n v="399.9"/>
    <n v="0.28999999999999998"/>
    <x v="0"/>
    <x v="2"/>
    <n v="3"/>
    <n v="3.8"/>
    <n v="2799.2999999999997"/>
    <n v="1987.5"/>
  </r>
  <r>
    <n v="10019"/>
    <x v="18"/>
    <n v="1663"/>
    <x v="0"/>
    <n v="1"/>
    <x v="3"/>
    <s v="West"/>
    <n v="3"/>
    <n v="434.87"/>
    <n v="0.28000000000000003"/>
    <x v="0"/>
    <x v="0"/>
    <n v="4"/>
    <n v="2.5"/>
    <n v="1304.6100000000001"/>
    <n v="939.32"/>
  </r>
  <r>
    <n v="10020"/>
    <x v="19"/>
    <n v="1130"/>
    <x v="0"/>
    <n v="1"/>
    <x v="2"/>
    <s v="East"/>
    <n v="7"/>
    <n v="341.46"/>
    <n v="0.23"/>
    <x v="0"/>
    <x v="1"/>
    <n v="11"/>
    <n v="3.2"/>
    <n v="2390.2199999999998"/>
    <n v="1840.47"/>
  </r>
  <r>
    <n v="10021"/>
    <x v="20"/>
    <n v="1661"/>
    <x v="0"/>
    <n v="1"/>
    <x v="3"/>
    <s v="West"/>
    <n v="1"/>
    <n v="48.12"/>
    <n v="0.16"/>
    <x v="2"/>
    <x v="2"/>
    <n v="8"/>
    <n v="4.7"/>
    <n v="48.12"/>
    <n v="40.42"/>
  </r>
  <r>
    <n v="10022"/>
    <x v="21"/>
    <n v="1308"/>
    <x v="0"/>
    <n v="1"/>
    <x v="3"/>
    <s v="North"/>
    <n v="2"/>
    <n v="114.38"/>
    <n v="0.34"/>
    <x v="0"/>
    <x v="1"/>
    <n v="3"/>
    <n v="2.6"/>
    <n v="228.76"/>
    <n v="150.97999999999999"/>
  </r>
  <r>
    <n v="10023"/>
    <x v="22"/>
    <n v="1769"/>
    <x v="0"/>
    <n v="1"/>
    <x v="3"/>
    <s v="West"/>
    <n v="2"/>
    <n v="181.9"/>
    <n v="0.31"/>
    <x v="0"/>
    <x v="1"/>
    <n v="2"/>
    <n v="2"/>
    <n v="363.8"/>
    <n v="251.02"/>
  </r>
  <r>
    <n v="10024"/>
    <x v="23"/>
    <n v="1343"/>
    <x v="0"/>
    <n v="1"/>
    <x v="1"/>
    <s v="East"/>
    <n v="1"/>
    <n v="180.34"/>
    <n v="0.23"/>
    <x v="0"/>
    <x v="1"/>
    <n v="7"/>
    <n v="3.1"/>
    <n v="180.34"/>
    <n v="138.86000000000001"/>
  </r>
  <r>
    <n v="10025"/>
    <x v="24"/>
    <n v="1491"/>
    <x v="0"/>
    <n v="1"/>
    <x v="1"/>
    <s v="North"/>
    <n v="4"/>
    <n v="408.95"/>
    <n v="0.13"/>
    <x v="2"/>
    <x v="2"/>
    <n v="4"/>
    <n v="2.2000000000000002"/>
    <n v="1635.8"/>
    <n v="1423.15"/>
  </r>
  <r>
    <n v="10026"/>
    <x v="25"/>
    <n v="1413"/>
    <x v="0"/>
    <n v="1"/>
    <x v="2"/>
    <s v="South"/>
    <n v="7"/>
    <n v="25.73"/>
    <n v="0.22"/>
    <x v="0"/>
    <x v="1"/>
    <n v="8"/>
    <n v="2"/>
    <n v="180.11"/>
    <n v="140.49"/>
  </r>
  <r>
    <n v="10027"/>
    <x v="26"/>
    <n v="1805"/>
    <x v="0"/>
    <n v="1"/>
    <x v="3"/>
    <s v="North"/>
    <n v="7"/>
    <n v="457.07"/>
    <n v="0.2"/>
    <x v="0"/>
    <x v="2"/>
    <n v="1"/>
    <n v="4.0999999999999996"/>
    <n v="3199.49"/>
    <n v="2559.59"/>
  </r>
  <r>
    <n v="10028"/>
    <x v="27"/>
    <n v="1385"/>
    <x v="0"/>
    <n v="1"/>
    <x v="2"/>
    <s v="North"/>
    <n v="7"/>
    <n v="170.23"/>
    <n v="0.14000000000000001"/>
    <x v="2"/>
    <x v="1"/>
    <n v="8"/>
    <n v="4.5999999999999996"/>
    <n v="1191.6099999999999"/>
    <n v="1024.78"/>
  </r>
  <r>
    <n v="10029"/>
    <x v="28"/>
    <n v="1191"/>
    <x v="0"/>
    <n v="1"/>
    <x v="1"/>
    <s v="North"/>
    <n v="6"/>
    <n v="196.36"/>
    <n v="0.11"/>
    <x v="2"/>
    <x v="0"/>
    <n v="5"/>
    <n v="3"/>
    <n v="1178.1600000000001"/>
    <n v="1048.56"/>
  </r>
  <r>
    <n v="10030"/>
    <x v="29"/>
    <n v="1955"/>
    <x v="0"/>
    <n v="1"/>
    <x v="2"/>
    <s v="East"/>
    <n v="6"/>
    <n v="323.83"/>
    <n v="0.14000000000000001"/>
    <x v="2"/>
    <x v="2"/>
    <n v="2"/>
    <n v="4.0999999999999996"/>
    <n v="1942.98"/>
    <n v="1670.96"/>
  </r>
  <r>
    <n v="10031"/>
    <x v="30"/>
    <n v="1276"/>
    <x v="0"/>
    <n v="1"/>
    <x v="2"/>
    <s v="North"/>
    <n v="6"/>
    <n v="141.32"/>
    <n v="0.2"/>
    <x v="0"/>
    <x v="1"/>
    <n v="1"/>
    <n v="1.7"/>
    <n v="847.92"/>
    <n v="678.34"/>
  </r>
  <r>
    <n v="10032"/>
    <x v="31"/>
    <n v="1160"/>
    <x v="0"/>
    <n v="1"/>
    <x v="1"/>
    <s v="West"/>
    <n v="6"/>
    <n v="532.41999999999996"/>
    <n v="0.15"/>
    <x v="2"/>
    <x v="1"/>
    <n v="6"/>
    <n v="3.2"/>
    <n v="3194.5199999999995"/>
    <n v="2715.34"/>
  </r>
  <r>
    <n v="10033"/>
    <x v="32"/>
    <n v="1459"/>
    <x v="0"/>
    <n v="1"/>
    <x v="2"/>
    <s v="North"/>
    <n v="6"/>
    <n v="64.94"/>
    <n v="0.09"/>
    <x v="1"/>
    <x v="0"/>
    <n v="9"/>
    <n v="3.5"/>
    <n v="389.64"/>
    <n v="354.57"/>
  </r>
  <r>
    <n v="10034"/>
    <x v="33"/>
    <n v="1313"/>
    <x v="0"/>
    <n v="1"/>
    <x v="3"/>
    <s v="North"/>
    <n v="1"/>
    <n v="274.95999999999998"/>
    <n v="0.27"/>
    <x v="0"/>
    <x v="1"/>
    <n v="9"/>
    <n v="3"/>
    <n v="274.95999999999998"/>
    <n v="200.72"/>
  </r>
  <r>
    <n v="10035"/>
    <x v="34"/>
    <n v="1021"/>
    <x v="0"/>
    <n v="1"/>
    <x v="2"/>
    <s v="West"/>
    <n v="2"/>
    <n v="511.91"/>
    <n v="0.19"/>
    <x v="2"/>
    <x v="2"/>
    <n v="9"/>
    <n v="1.5"/>
    <n v="1023.82"/>
    <n v="829.29"/>
  </r>
  <r>
    <n v="10036"/>
    <x v="35"/>
    <n v="1252"/>
    <x v="0"/>
    <n v="1"/>
    <x v="2"/>
    <s v="West"/>
    <n v="4"/>
    <n v="375.27"/>
    <n v="0.02"/>
    <x v="1"/>
    <x v="2"/>
    <n v="11"/>
    <n v="3.9"/>
    <n v="1501.08"/>
    <n v="1471.06"/>
  </r>
  <r>
    <n v="10037"/>
    <x v="36"/>
    <n v="1747"/>
    <x v="0"/>
    <n v="1"/>
    <x v="1"/>
    <s v="South"/>
    <n v="3"/>
    <n v="186.01"/>
    <n v="0.13"/>
    <x v="2"/>
    <x v="1"/>
    <n v="4"/>
    <n v="4.4000000000000004"/>
    <n v="558.03"/>
    <n v="485.49"/>
  </r>
  <r>
    <n v="10038"/>
    <x v="37"/>
    <n v="1856"/>
    <x v="0"/>
    <n v="1"/>
    <x v="2"/>
    <s v="North"/>
    <n v="6"/>
    <n v="261.14"/>
    <n v="0.31"/>
    <x v="0"/>
    <x v="1"/>
    <n v="6"/>
    <n v="3.5"/>
    <n v="1566.84"/>
    <n v="1081.1199999999999"/>
  </r>
  <r>
    <n v="10039"/>
    <x v="38"/>
    <n v="1560"/>
    <x v="0"/>
    <n v="1"/>
    <x v="2"/>
    <s v="East"/>
    <n v="1"/>
    <n v="428.42"/>
    <n v="0.26"/>
    <x v="0"/>
    <x v="2"/>
    <n v="10"/>
    <n v="1.7"/>
    <n v="428.42"/>
    <n v="317.02999999999997"/>
  </r>
  <r>
    <n v="10040"/>
    <x v="39"/>
    <n v="1474"/>
    <x v="0"/>
    <n v="1"/>
    <x v="3"/>
    <s v="North"/>
    <n v="7"/>
    <n v="584.36"/>
    <n v="0.11"/>
    <x v="2"/>
    <x v="1"/>
    <n v="6"/>
    <n v="1.3"/>
    <n v="4090.52"/>
    <n v="3640.56"/>
  </r>
  <r>
    <n v="10041"/>
    <x v="40"/>
    <n v="1058"/>
    <x v="0"/>
    <n v="1"/>
    <x v="2"/>
    <s v="North"/>
    <n v="4"/>
    <n v="537.49"/>
    <n v="0.33"/>
    <x v="0"/>
    <x v="1"/>
    <n v="5"/>
    <n v="2.2000000000000002"/>
    <n v="2149.96"/>
    <n v="1440.47"/>
  </r>
  <r>
    <n v="10042"/>
    <x v="41"/>
    <n v="1510"/>
    <x v="0"/>
    <n v="1"/>
    <x v="3"/>
    <s v="West"/>
    <n v="4"/>
    <n v="215.32"/>
    <n v="0.03"/>
    <x v="1"/>
    <x v="1"/>
    <n v="2"/>
    <n v="1.1000000000000001"/>
    <n v="861.28"/>
    <n v="835.44"/>
  </r>
  <r>
    <n v="10043"/>
    <x v="42"/>
    <n v="1681"/>
    <x v="0"/>
    <n v="1"/>
    <x v="2"/>
    <s v="South"/>
    <n v="4"/>
    <n v="598.95000000000005"/>
    <n v="0.34"/>
    <x v="0"/>
    <x v="1"/>
    <n v="7"/>
    <n v="4.4000000000000004"/>
    <n v="2395.8000000000002"/>
    <n v="1581.23"/>
  </r>
  <r>
    <n v="10044"/>
    <x v="43"/>
    <n v="1475"/>
    <x v="0"/>
    <n v="1"/>
    <x v="2"/>
    <s v="North"/>
    <n v="1"/>
    <n v="17.05"/>
    <n v="0.09"/>
    <x v="1"/>
    <x v="1"/>
    <n v="1"/>
    <n v="3.8"/>
    <n v="17.05"/>
    <n v="15.52"/>
  </r>
  <r>
    <n v="10045"/>
    <x v="44"/>
    <n v="1699"/>
    <x v="0"/>
    <n v="1"/>
    <x v="3"/>
    <s v="East"/>
    <n v="3"/>
    <n v="31.16"/>
    <n v="0"/>
    <x v="1"/>
    <x v="0"/>
    <n v="6"/>
    <n v="3.3"/>
    <n v="93.48"/>
    <n v="93.48"/>
  </r>
  <r>
    <n v="10046"/>
    <x v="45"/>
    <n v="1975"/>
    <x v="0"/>
    <n v="1"/>
    <x v="2"/>
    <s v="North"/>
    <n v="6"/>
    <n v="496.95"/>
    <n v="0.15"/>
    <x v="2"/>
    <x v="2"/>
    <n v="5"/>
    <n v="4.5999999999999996"/>
    <n v="2981.7"/>
    <n v="2534.44"/>
  </r>
  <r>
    <n v="10047"/>
    <x v="46"/>
    <n v="1782"/>
    <x v="0"/>
    <n v="1"/>
    <x v="2"/>
    <s v="East"/>
    <n v="4"/>
    <n v="131.69"/>
    <n v="0.13"/>
    <x v="2"/>
    <x v="2"/>
    <n v="5"/>
    <n v="1.4"/>
    <n v="526.76"/>
    <n v="458.28"/>
  </r>
  <r>
    <n v="10048"/>
    <x v="47"/>
    <n v="1189"/>
    <x v="0"/>
    <n v="1"/>
    <x v="1"/>
    <s v="West"/>
    <n v="1"/>
    <n v="50.55"/>
    <n v="0.19"/>
    <x v="2"/>
    <x v="1"/>
    <n v="8"/>
    <n v="3.9"/>
    <n v="50.55"/>
    <n v="40.950000000000003"/>
  </r>
  <r>
    <n v="10049"/>
    <x v="48"/>
    <n v="1957"/>
    <x v="0"/>
    <n v="1"/>
    <x v="2"/>
    <s v="South"/>
    <n v="7"/>
    <n v="153.72999999999999"/>
    <n v="0.28000000000000003"/>
    <x v="0"/>
    <x v="1"/>
    <n v="9"/>
    <n v="1.6"/>
    <n v="1076.1099999999999"/>
    <n v="774.8"/>
  </r>
  <r>
    <n v="10050"/>
    <x v="49"/>
    <n v="1686"/>
    <x v="0"/>
    <n v="1"/>
    <x v="3"/>
    <s v="North"/>
    <n v="2"/>
    <n v="264.27"/>
    <n v="0.28999999999999998"/>
    <x v="0"/>
    <x v="0"/>
    <n v="7"/>
    <n v="1.2"/>
    <n v="528.54"/>
    <n v="375.26"/>
  </r>
  <r>
    <n v="10051"/>
    <x v="50"/>
    <n v="1957"/>
    <x v="0"/>
    <n v="0"/>
    <x v="2"/>
    <s v="South"/>
    <n v="7"/>
    <n v="442.38"/>
    <n v="0.14000000000000001"/>
    <x v="2"/>
    <x v="2"/>
    <n v="10"/>
    <n v="1.5"/>
    <n v="3096.66"/>
    <n v="2663.13"/>
  </r>
  <r>
    <n v="10052"/>
    <x v="51"/>
    <n v="1562"/>
    <x v="0"/>
    <n v="1"/>
    <x v="3"/>
    <s v="North"/>
    <n v="1"/>
    <n v="380.24"/>
    <n v="0.15"/>
    <x v="2"/>
    <x v="1"/>
    <n v="8"/>
    <n v="4.8"/>
    <n v="380.24"/>
    <n v="323.2"/>
  </r>
  <r>
    <n v="10053"/>
    <x v="52"/>
    <n v="1875"/>
    <x v="0"/>
    <n v="1"/>
    <x v="0"/>
    <s v="East"/>
    <n v="1"/>
    <n v="154.01"/>
    <n v="0.05"/>
    <x v="1"/>
    <x v="1"/>
    <n v="2"/>
    <n v="2.8"/>
    <n v="154.01"/>
    <n v="146.31"/>
  </r>
  <r>
    <n v="10054"/>
    <x v="53"/>
    <n v="1566"/>
    <x v="0"/>
    <n v="1"/>
    <x v="1"/>
    <s v="South"/>
    <n v="1"/>
    <n v="309.41000000000003"/>
    <n v="0.02"/>
    <x v="1"/>
    <x v="2"/>
    <n v="2"/>
    <n v="1.2"/>
    <n v="309.41000000000003"/>
    <n v="303.22000000000003"/>
  </r>
  <r>
    <n v="10055"/>
    <x v="54"/>
    <n v="1243"/>
    <x v="0"/>
    <n v="1"/>
    <x v="0"/>
    <s v="North"/>
    <n v="4"/>
    <n v="556.84"/>
    <n v="0.22"/>
    <x v="0"/>
    <x v="0"/>
    <n v="8"/>
    <n v="3.3"/>
    <n v="2227.36"/>
    <n v="1737.34"/>
  </r>
  <r>
    <n v="10056"/>
    <x v="55"/>
    <n v="1831"/>
    <x v="0"/>
    <n v="1"/>
    <x v="1"/>
    <s v="West"/>
    <n v="1"/>
    <n v="491.78"/>
    <n v="0.02"/>
    <x v="1"/>
    <x v="1"/>
    <n v="6"/>
    <n v="1.8"/>
    <n v="491.78"/>
    <n v="481.94"/>
  </r>
  <r>
    <n v="10057"/>
    <x v="56"/>
    <n v="1504"/>
    <x v="0"/>
    <n v="1"/>
    <x v="0"/>
    <s v="East"/>
    <n v="2"/>
    <n v="204.07"/>
    <n v="0.26"/>
    <x v="0"/>
    <x v="2"/>
    <n v="8"/>
    <n v="1"/>
    <n v="408.14"/>
    <n v="302.02"/>
  </r>
  <r>
    <n v="10058"/>
    <x v="57"/>
    <n v="1130"/>
    <x v="0"/>
    <n v="0"/>
    <x v="2"/>
    <s v="South"/>
    <n v="4"/>
    <n v="589.62"/>
    <n v="0.19"/>
    <x v="2"/>
    <x v="2"/>
    <n v="9"/>
    <n v="4"/>
    <n v="2358.48"/>
    <n v="1910.37"/>
  </r>
  <r>
    <n v="10059"/>
    <x v="58"/>
    <n v="1484"/>
    <x v="0"/>
    <n v="1"/>
    <x v="3"/>
    <s v="North"/>
    <n v="7"/>
    <n v="429.54"/>
    <n v="7.0000000000000007E-2"/>
    <x v="1"/>
    <x v="0"/>
    <n v="9"/>
    <n v="1.6"/>
    <n v="3006.78"/>
    <n v="2796.31"/>
  </r>
  <r>
    <n v="10060"/>
    <x v="59"/>
    <n v="1818"/>
    <x v="0"/>
    <n v="1"/>
    <x v="1"/>
    <s v="South"/>
    <n v="2"/>
    <n v="51.53"/>
    <n v="0.19"/>
    <x v="2"/>
    <x v="0"/>
    <n v="11"/>
    <n v="4.8"/>
    <n v="103.06"/>
    <n v="83.48"/>
  </r>
  <r>
    <n v="10061"/>
    <x v="60"/>
    <n v="1646"/>
    <x v="0"/>
    <n v="1"/>
    <x v="1"/>
    <s v="North"/>
    <n v="5"/>
    <n v="35.57"/>
    <n v="0.06"/>
    <x v="1"/>
    <x v="1"/>
    <n v="6"/>
    <n v="3.4"/>
    <n v="177.85"/>
    <n v="167.18"/>
  </r>
  <r>
    <n v="10062"/>
    <x v="61"/>
    <n v="1020"/>
    <x v="0"/>
    <n v="0"/>
    <x v="1"/>
    <s v="East"/>
    <n v="7"/>
    <n v="113.52"/>
    <n v="0.15"/>
    <x v="2"/>
    <x v="2"/>
    <n v="8"/>
    <n v="1.3"/>
    <n v="794.64"/>
    <n v="675.44"/>
  </r>
  <r>
    <n v="10063"/>
    <x v="62"/>
    <n v="1840"/>
    <x v="0"/>
    <n v="1"/>
    <x v="3"/>
    <s v="West"/>
    <n v="1"/>
    <n v="440.8"/>
    <n v="0.28000000000000003"/>
    <x v="0"/>
    <x v="2"/>
    <n v="2"/>
    <n v="1.9"/>
    <n v="440.8"/>
    <n v="317.38"/>
  </r>
  <r>
    <n v="10064"/>
    <x v="63"/>
    <n v="1166"/>
    <x v="0"/>
    <n v="1"/>
    <x v="2"/>
    <s v="East"/>
    <n v="6"/>
    <n v="122.49"/>
    <n v="0.16"/>
    <x v="2"/>
    <x v="2"/>
    <n v="8"/>
    <n v="3.4"/>
    <n v="734.93999999999994"/>
    <n v="617.35"/>
  </r>
  <r>
    <n v="10065"/>
    <x v="64"/>
    <n v="1273"/>
    <x v="0"/>
    <n v="1"/>
    <x v="2"/>
    <s v="South"/>
    <n v="6"/>
    <n v="314.22000000000003"/>
    <n v="0.05"/>
    <x v="1"/>
    <x v="0"/>
    <n v="3"/>
    <n v="2.4"/>
    <n v="1885.3200000000002"/>
    <n v="1791.05"/>
  </r>
  <r>
    <n v="10066"/>
    <x v="65"/>
    <n v="1387"/>
    <x v="0"/>
    <n v="1"/>
    <x v="3"/>
    <s v="South"/>
    <n v="4"/>
    <n v="69.56"/>
    <n v="0.25"/>
    <x v="0"/>
    <x v="0"/>
    <n v="1"/>
    <n v="3.1"/>
    <n v="278.24"/>
    <n v="208.68"/>
  </r>
  <r>
    <n v="10067"/>
    <x v="66"/>
    <n v="1600"/>
    <x v="0"/>
    <n v="1"/>
    <x v="3"/>
    <s v="North"/>
    <n v="6"/>
    <n v="553.72"/>
    <n v="7.0000000000000007E-2"/>
    <x v="1"/>
    <x v="1"/>
    <n v="7"/>
    <n v="4.2"/>
    <n v="3322.32"/>
    <n v="3089.76"/>
  </r>
  <r>
    <n v="10068"/>
    <x v="67"/>
    <n v="1315"/>
    <x v="0"/>
    <n v="1"/>
    <x v="0"/>
    <s v="East"/>
    <n v="7"/>
    <n v="216.22"/>
    <n v="0.26"/>
    <x v="0"/>
    <x v="1"/>
    <n v="1"/>
    <n v="4.2"/>
    <n v="1513.54"/>
    <n v="1120.02"/>
  </r>
  <r>
    <n v="10069"/>
    <x v="68"/>
    <n v="1013"/>
    <x v="0"/>
    <n v="1"/>
    <x v="3"/>
    <s v="North"/>
    <n v="4"/>
    <n v="546.26"/>
    <n v="0.17"/>
    <x v="2"/>
    <x v="2"/>
    <n v="11"/>
    <n v="3.8"/>
    <n v="2185.04"/>
    <n v="1813.58"/>
  </r>
  <r>
    <n v="10070"/>
    <x v="69"/>
    <n v="1241"/>
    <x v="0"/>
    <n v="1"/>
    <x v="0"/>
    <s v="East"/>
    <n v="7"/>
    <n v="567.75"/>
    <n v="0.16"/>
    <x v="2"/>
    <x v="1"/>
    <n v="1"/>
    <n v="4.5"/>
    <n v="3974.25"/>
    <n v="3338.37"/>
  </r>
  <r>
    <n v="10071"/>
    <x v="70"/>
    <n v="1776"/>
    <x v="0"/>
    <n v="1"/>
    <x v="3"/>
    <s v="South"/>
    <n v="1"/>
    <n v="18.59"/>
    <n v="0.3"/>
    <x v="0"/>
    <x v="1"/>
    <n v="1"/>
    <n v="1.8"/>
    <n v="18.59"/>
    <n v="13.01"/>
  </r>
  <r>
    <n v="10072"/>
    <x v="71"/>
    <n v="1345"/>
    <x v="0"/>
    <n v="1"/>
    <x v="2"/>
    <s v="North"/>
    <n v="3"/>
    <n v="286.52"/>
    <n v="0.25"/>
    <x v="0"/>
    <x v="1"/>
    <n v="4"/>
    <n v="1.7"/>
    <n v="859.56"/>
    <n v="644.66999999999996"/>
  </r>
  <r>
    <n v="10073"/>
    <x v="72"/>
    <n v="1564"/>
    <x v="0"/>
    <n v="1"/>
    <x v="2"/>
    <s v="North"/>
    <n v="3"/>
    <n v="29.42"/>
    <n v="0.01"/>
    <x v="1"/>
    <x v="0"/>
    <n v="4"/>
    <n v="4.2"/>
    <n v="88.26"/>
    <n v="87.38"/>
  </r>
  <r>
    <n v="10074"/>
    <x v="73"/>
    <n v="1897"/>
    <x v="0"/>
    <n v="1"/>
    <x v="3"/>
    <s v="East"/>
    <n v="2"/>
    <n v="546.59"/>
    <n v="0.1"/>
    <x v="2"/>
    <x v="1"/>
    <n v="10"/>
    <n v="2.2999999999999998"/>
    <n v="1093.18"/>
    <n v="983.86"/>
  </r>
  <r>
    <n v="10075"/>
    <x v="74"/>
    <n v="1339"/>
    <x v="0"/>
    <n v="1"/>
    <x v="1"/>
    <s v="West"/>
    <n v="1"/>
    <n v="318.27"/>
    <n v="0.3"/>
    <x v="0"/>
    <x v="2"/>
    <n v="11"/>
    <n v="3"/>
    <n v="318.27"/>
    <n v="222.79"/>
  </r>
  <r>
    <n v="10076"/>
    <x v="75"/>
    <n v="1091"/>
    <x v="0"/>
    <n v="1"/>
    <x v="2"/>
    <s v="East"/>
    <n v="6"/>
    <n v="58.84"/>
    <n v="0.01"/>
    <x v="1"/>
    <x v="1"/>
    <n v="6"/>
    <n v="4"/>
    <n v="353.04"/>
    <n v="349.51"/>
  </r>
  <r>
    <n v="10077"/>
    <x v="76"/>
    <n v="1366"/>
    <x v="0"/>
    <n v="1"/>
    <x v="1"/>
    <s v="West"/>
    <n v="1"/>
    <n v="79.510000000000005"/>
    <n v="0.19"/>
    <x v="2"/>
    <x v="1"/>
    <n v="10"/>
    <n v="2.6"/>
    <n v="79.510000000000005"/>
    <n v="64.400000000000006"/>
  </r>
  <r>
    <n v="10078"/>
    <x v="77"/>
    <n v="1955"/>
    <x v="0"/>
    <n v="0"/>
    <x v="0"/>
    <s v="East"/>
    <n v="5"/>
    <n v="239.35"/>
    <n v="0.25"/>
    <x v="0"/>
    <x v="1"/>
    <n v="3"/>
    <n v="1.5"/>
    <n v="1196.75"/>
    <n v="897.56"/>
  </r>
  <r>
    <n v="10079"/>
    <x v="78"/>
    <n v="1454"/>
    <x v="0"/>
    <n v="1"/>
    <x v="1"/>
    <s v="South"/>
    <n v="3"/>
    <n v="565.04"/>
    <n v="0.22"/>
    <x v="0"/>
    <x v="1"/>
    <n v="10"/>
    <n v="3.7"/>
    <n v="1695.12"/>
    <n v="1322.19"/>
  </r>
  <r>
    <n v="10080"/>
    <x v="79"/>
    <n v="1427"/>
    <x v="0"/>
    <n v="1"/>
    <x v="1"/>
    <s v="North"/>
    <n v="6"/>
    <n v="420.35"/>
    <n v="0.27"/>
    <x v="0"/>
    <x v="0"/>
    <n v="6"/>
    <n v="4.3"/>
    <n v="2522.1000000000004"/>
    <n v="1841.13"/>
  </r>
  <r>
    <n v="10081"/>
    <x v="80"/>
    <n v="1508"/>
    <x v="0"/>
    <n v="1"/>
    <x v="1"/>
    <s v="East"/>
    <n v="7"/>
    <n v="522.55999999999995"/>
    <n v="0.25"/>
    <x v="0"/>
    <x v="0"/>
    <n v="7"/>
    <n v="1.1000000000000001"/>
    <n v="3657.9199999999996"/>
    <n v="2743.44"/>
  </r>
  <r>
    <n v="10082"/>
    <x v="81"/>
    <n v="1775"/>
    <x v="0"/>
    <n v="1"/>
    <x v="2"/>
    <s v="South"/>
    <n v="7"/>
    <n v="229.38"/>
    <n v="0.24"/>
    <x v="0"/>
    <x v="2"/>
    <n v="11"/>
    <n v="3.3"/>
    <n v="1605.6599999999999"/>
    <n v="1220.3"/>
  </r>
  <r>
    <n v="10083"/>
    <x v="82"/>
    <n v="1942"/>
    <x v="0"/>
    <n v="1"/>
    <x v="1"/>
    <s v="East"/>
    <n v="3"/>
    <n v="40.28"/>
    <n v="0.28999999999999998"/>
    <x v="0"/>
    <x v="1"/>
    <n v="1"/>
    <n v="2.9"/>
    <n v="120.84"/>
    <n v="85.8"/>
  </r>
  <r>
    <n v="10084"/>
    <x v="83"/>
    <n v="1034"/>
    <x v="0"/>
    <n v="1"/>
    <x v="1"/>
    <s v="North"/>
    <n v="1"/>
    <n v="584.98"/>
    <n v="0.23"/>
    <x v="0"/>
    <x v="2"/>
    <n v="6"/>
    <n v="2"/>
    <n v="584.98"/>
    <n v="450.43"/>
  </r>
  <r>
    <n v="10085"/>
    <x v="84"/>
    <n v="1205"/>
    <x v="0"/>
    <n v="1"/>
    <x v="2"/>
    <s v="East"/>
    <n v="6"/>
    <n v="25.05"/>
    <n v="0.14000000000000001"/>
    <x v="2"/>
    <x v="1"/>
    <n v="10"/>
    <n v="1.6"/>
    <n v="150.30000000000001"/>
    <n v="129.26"/>
  </r>
  <r>
    <n v="10086"/>
    <x v="85"/>
    <n v="1080"/>
    <x v="0"/>
    <n v="1"/>
    <x v="3"/>
    <s v="West"/>
    <n v="2"/>
    <n v="569.38"/>
    <n v="0.17"/>
    <x v="2"/>
    <x v="1"/>
    <n v="1"/>
    <n v="1.8"/>
    <n v="1138.76"/>
    <n v="945.17"/>
  </r>
  <r>
    <n v="10087"/>
    <x v="86"/>
    <n v="1931"/>
    <x v="0"/>
    <n v="1"/>
    <x v="1"/>
    <s v="North"/>
    <n v="7"/>
    <n v="230.68"/>
    <n v="0.25"/>
    <x v="0"/>
    <x v="2"/>
    <n v="7"/>
    <n v="3.9"/>
    <n v="1614.76"/>
    <n v="1211.07"/>
  </r>
  <r>
    <n v="10088"/>
    <x v="87"/>
    <n v="1561"/>
    <x v="0"/>
    <n v="1"/>
    <x v="3"/>
    <s v="West"/>
    <n v="1"/>
    <n v="20.9"/>
    <n v="0.31"/>
    <x v="0"/>
    <x v="2"/>
    <n v="10"/>
    <n v="3.1"/>
    <n v="20.9"/>
    <n v="14.42"/>
  </r>
  <r>
    <n v="10089"/>
    <x v="88"/>
    <n v="1871"/>
    <x v="0"/>
    <n v="0"/>
    <x v="0"/>
    <s v="South"/>
    <n v="2"/>
    <n v="418.16"/>
    <n v="0.1"/>
    <x v="2"/>
    <x v="1"/>
    <n v="5"/>
    <n v="4.9000000000000004"/>
    <n v="836.32"/>
    <n v="752.69"/>
  </r>
  <r>
    <n v="10090"/>
    <x v="89"/>
    <n v="1387"/>
    <x v="0"/>
    <n v="0"/>
    <x v="2"/>
    <s v="South"/>
    <n v="6"/>
    <n v="588.62"/>
    <n v="0.12"/>
    <x v="2"/>
    <x v="1"/>
    <n v="10"/>
    <n v="2"/>
    <n v="3531.7200000000003"/>
    <n v="3107.91"/>
  </r>
  <r>
    <n v="10091"/>
    <x v="90"/>
    <n v="1001"/>
    <x v="0"/>
    <n v="1"/>
    <x v="3"/>
    <s v="East"/>
    <n v="3"/>
    <n v="579.89"/>
    <n v="0.33"/>
    <x v="0"/>
    <x v="0"/>
    <n v="4"/>
    <n v="4.8"/>
    <n v="1739.67"/>
    <n v="1165.58"/>
  </r>
  <r>
    <n v="10092"/>
    <x v="91"/>
    <n v="1389"/>
    <x v="0"/>
    <n v="1"/>
    <x v="1"/>
    <s v="West"/>
    <n v="5"/>
    <n v="109.15"/>
    <n v="0.2"/>
    <x v="0"/>
    <x v="1"/>
    <n v="1"/>
    <n v="3.1"/>
    <n v="545.75"/>
    <n v="436.6"/>
  </r>
  <r>
    <n v="10093"/>
    <x v="92"/>
    <n v="1565"/>
    <x v="0"/>
    <n v="1"/>
    <x v="0"/>
    <s v="West"/>
    <n v="4"/>
    <n v="121.03"/>
    <n v="0.06"/>
    <x v="1"/>
    <x v="0"/>
    <n v="9"/>
    <n v="1.6"/>
    <n v="484.12"/>
    <n v="455.07"/>
  </r>
  <r>
    <n v="10094"/>
    <x v="93"/>
    <n v="1105"/>
    <x v="0"/>
    <n v="1"/>
    <x v="2"/>
    <s v="North"/>
    <n v="3"/>
    <n v="345.84"/>
    <n v="0.23"/>
    <x v="0"/>
    <x v="0"/>
    <n v="7"/>
    <n v="1.6"/>
    <n v="1037.52"/>
    <n v="798.89"/>
  </r>
  <r>
    <n v="10095"/>
    <x v="94"/>
    <n v="1771"/>
    <x v="0"/>
    <n v="1"/>
    <x v="3"/>
    <s v="West"/>
    <n v="2"/>
    <n v="387.82"/>
    <n v="0.35"/>
    <x v="0"/>
    <x v="2"/>
    <n v="2"/>
    <n v="3.4"/>
    <n v="775.64"/>
    <n v="504.17"/>
  </r>
  <r>
    <n v="10096"/>
    <x v="95"/>
    <n v="1821"/>
    <x v="0"/>
    <n v="1"/>
    <x v="1"/>
    <s v="West"/>
    <n v="1"/>
    <n v="447.56"/>
    <n v="0.28999999999999998"/>
    <x v="0"/>
    <x v="1"/>
    <n v="4"/>
    <n v="4.3"/>
    <n v="447.56"/>
    <n v="317.77"/>
  </r>
  <r>
    <n v="10097"/>
    <x v="96"/>
    <n v="1476"/>
    <x v="0"/>
    <n v="1"/>
    <x v="2"/>
    <s v="North"/>
    <n v="7"/>
    <n v="120.91"/>
    <n v="0.26"/>
    <x v="0"/>
    <x v="2"/>
    <n v="4"/>
    <n v="4"/>
    <n v="846.37"/>
    <n v="626.30999999999995"/>
  </r>
  <r>
    <n v="10098"/>
    <x v="97"/>
    <n v="1702"/>
    <x v="0"/>
    <n v="1"/>
    <x v="2"/>
    <s v="North"/>
    <n v="6"/>
    <n v="576.02"/>
    <n v="7.0000000000000007E-2"/>
    <x v="1"/>
    <x v="1"/>
    <n v="8"/>
    <n v="3.6"/>
    <n v="3456.12"/>
    <n v="3214.19"/>
  </r>
  <r>
    <n v="10099"/>
    <x v="98"/>
    <n v="1401"/>
    <x v="0"/>
    <n v="1"/>
    <x v="3"/>
    <s v="West"/>
    <n v="3"/>
    <n v="388.66"/>
    <n v="0.31"/>
    <x v="0"/>
    <x v="1"/>
    <n v="2"/>
    <n v="1.7"/>
    <n v="1165.98"/>
    <n v="804.53"/>
  </r>
  <r>
    <n v="10100"/>
    <x v="99"/>
    <n v="1729"/>
    <x v="0"/>
    <n v="1"/>
    <x v="3"/>
    <s v="East"/>
    <n v="7"/>
    <n v="510.52"/>
    <n v="0.18"/>
    <x v="2"/>
    <x v="2"/>
    <n v="11"/>
    <n v="1.4"/>
    <n v="3573.64"/>
    <n v="2930.38"/>
  </r>
  <r>
    <n v="10101"/>
    <x v="100"/>
    <n v="1555"/>
    <x v="0"/>
    <n v="1"/>
    <x v="2"/>
    <s v="North"/>
    <n v="7"/>
    <n v="330.94"/>
    <n v="0.31"/>
    <x v="0"/>
    <x v="1"/>
    <n v="5"/>
    <n v="1"/>
    <n v="2316.58"/>
    <n v="1598.44"/>
  </r>
  <r>
    <n v="10102"/>
    <x v="101"/>
    <n v="1161"/>
    <x v="0"/>
    <n v="1"/>
    <x v="1"/>
    <s v="North"/>
    <n v="5"/>
    <n v="257.35000000000002"/>
    <n v="0.12"/>
    <x v="2"/>
    <x v="1"/>
    <n v="10"/>
    <n v="1.4"/>
    <n v="1286.75"/>
    <n v="1132.3399999999999"/>
  </r>
  <r>
    <n v="10103"/>
    <x v="102"/>
    <n v="1201"/>
    <x v="0"/>
    <n v="1"/>
    <x v="1"/>
    <s v="West"/>
    <n v="6"/>
    <n v="586.65"/>
    <n v="0.02"/>
    <x v="1"/>
    <x v="2"/>
    <n v="8"/>
    <n v="4.0999999999999996"/>
    <n v="3519.8999999999996"/>
    <n v="3449.5"/>
  </r>
  <r>
    <n v="10104"/>
    <x v="103"/>
    <n v="1957"/>
    <x v="0"/>
    <n v="0"/>
    <x v="3"/>
    <s v="West"/>
    <n v="2"/>
    <n v="355.54"/>
    <n v="0.17"/>
    <x v="2"/>
    <x v="2"/>
    <n v="6"/>
    <n v="4.5999999999999996"/>
    <n v="711.08"/>
    <n v="590.20000000000005"/>
  </r>
  <r>
    <n v="10105"/>
    <x v="104"/>
    <n v="1995"/>
    <x v="0"/>
    <n v="1"/>
    <x v="2"/>
    <s v="North"/>
    <n v="6"/>
    <n v="522.12"/>
    <n v="0.09"/>
    <x v="1"/>
    <x v="1"/>
    <n v="4"/>
    <n v="2"/>
    <n v="3132.7200000000003"/>
    <n v="2850.78"/>
  </r>
  <r>
    <n v="10106"/>
    <x v="105"/>
    <n v="1269"/>
    <x v="0"/>
    <n v="1"/>
    <x v="0"/>
    <s v="West"/>
    <n v="6"/>
    <n v="572.67999999999995"/>
    <n v="0.25"/>
    <x v="0"/>
    <x v="1"/>
    <n v="5"/>
    <n v="4.2"/>
    <n v="3436.08"/>
    <n v="2577.06"/>
  </r>
  <r>
    <n v="10107"/>
    <x v="106"/>
    <n v="1862"/>
    <x v="0"/>
    <n v="1"/>
    <x v="2"/>
    <s v="North"/>
    <n v="1"/>
    <n v="410.08"/>
    <n v="0.33"/>
    <x v="0"/>
    <x v="1"/>
    <n v="2"/>
    <n v="1.8"/>
    <n v="410.08"/>
    <n v="274.75"/>
  </r>
  <r>
    <n v="10108"/>
    <x v="107"/>
    <n v="1815"/>
    <x v="0"/>
    <n v="1"/>
    <x v="1"/>
    <s v="East"/>
    <n v="4"/>
    <n v="336.13"/>
    <n v="0.24"/>
    <x v="0"/>
    <x v="1"/>
    <n v="5"/>
    <n v="2"/>
    <n v="1344.52"/>
    <n v="1021.84"/>
  </r>
  <r>
    <n v="10109"/>
    <x v="108"/>
    <n v="1270"/>
    <x v="0"/>
    <n v="0"/>
    <x v="2"/>
    <s v="East"/>
    <n v="7"/>
    <n v="17.05"/>
    <n v="0.31"/>
    <x v="0"/>
    <x v="2"/>
    <n v="3"/>
    <n v="1.9"/>
    <n v="119.35000000000001"/>
    <n v="82.35"/>
  </r>
  <r>
    <n v="10110"/>
    <x v="109"/>
    <n v="1455"/>
    <x v="0"/>
    <n v="1"/>
    <x v="2"/>
    <s v="North"/>
    <n v="2"/>
    <n v="38.409999999999997"/>
    <n v="0.16"/>
    <x v="2"/>
    <x v="2"/>
    <n v="3"/>
    <n v="1.2"/>
    <n v="76.819999999999993"/>
    <n v="64.53"/>
  </r>
  <r>
    <n v="10111"/>
    <x v="110"/>
    <n v="1461"/>
    <x v="0"/>
    <n v="1"/>
    <x v="1"/>
    <s v="North"/>
    <n v="1"/>
    <n v="132.5"/>
    <n v="0.27"/>
    <x v="0"/>
    <x v="2"/>
    <n v="7"/>
    <n v="1.8"/>
    <n v="132.5"/>
    <n v="96.72"/>
  </r>
  <r>
    <n v="10112"/>
    <x v="111"/>
    <n v="1726"/>
    <x v="0"/>
    <n v="1"/>
    <x v="2"/>
    <s v="South"/>
    <n v="7"/>
    <n v="123.81"/>
    <n v="0.3"/>
    <x v="0"/>
    <x v="1"/>
    <n v="3"/>
    <n v="2.5"/>
    <n v="866.67000000000007"/>
    <n v="606.66999999999996"/>
  </r>
  <r>
    <n v="10113"/>
    <x v="112"/>
    <n v="1251"/>
    <x v="0"/>
    <n v="1"/>
    <x v="3"/>
    <s v="South"/>
    <n v="4"/>
    <n v="164.03"/>
    <n v="0.25"/>
    <x v="0"/>
    <x v="1"/>
    <n v="4"/>
    <n v="2.6"/>
    <n v="656.12"/>
    <n v="492.09"/>
  </r>
  <r>
    <n v="10114"/>
    <x v="113"/>
    <n v="1701"/>
    <x v="0"/>
    <n v="1"/>
    <x v="2"/>
    <s v="West"/>
    <n v="1"/>
    <n v="193.39"/>
    <n v="0.18"/>
    <x v="2"/>
    <x v="1"/>
    <n v="7"/>
    <n v="2.2000000000000002"/>
    <n v="193.39"/>
    <n v="158.58000000000001"/>
  </r>
  <r>
    <n v="10115"/>
    <x v="114"/>
    <n v="1295"/>
    <x v="0"/>
    <n v="1"/>
    <x v="1"/>
    <s v="West"/>
    <n v="4"/>
    <n v="225.64"/>
    <n v="0.22"/>
    <x v="0"/>
    <x v="1"/>
    <n v="3"/>
    <n v="3.1"/>
    <n v="902.56"/>
    <n v="704"/>
  </r>
  <r>
    <n v="10116"/>
    <x v="115"/>
    <n v="1724"/>
    <x v="0"/>
    <n v="1"/>
    <x v="2"/>
    <s v="North"/>
    <n v="4"/>
    <n v="261.01"/>
    <n v="0.25"/>
    <x v="0"/>
    <x v="1"/>
    <n v="10"/>
    <n v="2.5"/>
    <n v="1044.04"/>
    <n v="783.03"/>
  </r>
  <r>
    <n v="10117"/>
    <x v="116"/>
    <n v="1719"/>
    <x v="0"/>
    <n v="1"/>
    <x v="2"/>
    <s v="North"/>
    <n v="4"/>
    <n v="72.84"/>
    <n v="0.09"/>
    <x v="1"/>
    <x v="1"/>
    <n v="10"/>
    <n v="4.9000000000000004"/>
    <n v="291.36"/>
    <n v="265.14"/>
  </r>
  <r>
    <n v="10118"/>
    <x v="117"/>
    <n v="1748"/>
    <x v="0"/>
    <n v="1"/>
    <x v="2"/>
    <s v="South"/>
    <n v="1"/>
    <n v="39.78"/>
    <n v="0.28000000000000003"/>
    <x v="0"/>
    <x v="1"/>
    <n v="2"/>
    <n v="4.2"/>
    <n v="39.78"/>
    <n v="28.64"/>
  </r>
  <r>
    <n v="10119"/>
    <x v="118"/>
    <n v="1337"/>
    <x v="0"/>
    <n v="1"/>
    <x v="1"/>
    <s v="South"/>
    <n v="6"/>
    <n v="409.26"/>
    <n v="0.33"/>
    <x v="0"/>
    <x v="2"/>
    <n v="10"/>
    <n v="4.7"/>
    <n v="2455.56"/>
    <n v="1645.23"/>
  </r>
  <r>
    <n v="10120"/>
    <x v="119"/>
    <n v="1878"/>
    <x v="0"/>
    <n v="1"/>
    <x v="1"/>
    <s v="North"/>
    <n v="4"/>
    <n v="329.34"/>
    <n v="0.16"/>
    <x v="2"/>
    <x v="2"/>
    <n v="7"/>
    <n v="3.2"/>
    <n v="1317.36"/>
    <n v="1106.58"/>
  </r>
  <r>
    <n v="10121"/>
    <x v="120"/>
    <n v="1052"/>
    <x v="0"/>
    <n v="1"/>
    <x v="1"/>
    <s v="East"/>
    <n v="6"/>
    <n v="274.82"/>
    <n v="0.25"/>
    <x v="0"/>
    <x v="2"/>
    <n v="5"/>
    <n v="3.7"/>
    <n v="1648.92"/>
    <n v="1236.69"/>
  </r>
  <r>
    <n v="10122"/>
    <x v="121"/>
    <n v="1791"/>
    <x v="0"/>
    <n v="1"/>
    <x v="1"/>
    <s v="East"/>
    <n v="7"/>
    <n v="386.15"/>
    <n v="0.26"/>
    <x v="0"/>
    <x v="1"/>
    <n v="1"/>
    <n v="1.7"/>
    <n v="2703.0499999999997"/>
    <n v="2000.26"/>
  </r>
  <r>
    <n v="10123"/>
    <x v="122"/>
    <n v="1921"/>
    <x v="0"/>
    <n v="1"/>
    <x v="1"/>
    <s v="West"/>
    <n v="7"/>
    <n v="499.19"/>
    <n v="0.23"/>
    <x v="0"/>
    <x v="0"/>
    <n v="10"/>
    <n v="4"/>
    <n v="3494.33"/>
    <n v="2690.63"/>
  </r>
  <r>
    <n v="10124"/>
    <x v="123"/>
    <n v="1216"/>
    <x v="0"/>
    <n v="1"/>
    <x v="2"/>
    <s v="North"/>
    <n v="2"/>
    <n v="265.2"/>
    <n v="0.19"/>
    <x v="2"/>
    <x v="0"/>
    <n v="8"/>
    <n v="1.9"/>
    <n v="530.4"/>
    <n v="429.62"/>
  </r>
  <r>
    <n v="10125"/>
    <x v="124"/>
    <n v="1763"/>
    <x v="0"/>
    <n v="1"/>
    <x v="1"/>
    <s v="North"/>
    <n v="5"/>
    <n v="390.05"/>
    <n v="0.31"/>
    <x v="0"/>
    <x v="1"/>
    <n v="3"/>
    <n v="1.6"/>
    <n v="1950.25"/>
    <n v="1345.67"/>
  </r>
  <r>
    <n v="10126"/>
    <x v="125"/>
    <n v="1187"/>
    <x v="0"/>
    <n v="1"/>
    <x v="0"/>
    <s v="West"/>
    <n v="6"/>
    <n v="572.84"/>
    <n v="0.16"/>
    <x v="2"/>
    <x v="2"/>
    <n v="11"/>
    <n v="1.2"/>
    <n v="3437.04"/>
    <n v="2887.11"/>
  </r>
  <r>
    <n v="10127"/>
    <x v="126"/>
    <n v="1379"/>
    <x v="0"/>
    <n v="1"/>
    <x v="1"/>
    <s v="South"/>
    <n v="7"/>
    <n v="506.18"/>
    <n v="0.02"/>
    <x v="1"/>
    <x v="0"/>
    <n v="7"/>
    <n v="2.9"/>
    <n v="3543.26"/>
    <n v="3472.39"/>
  </r>
  <r>
    <n v="10128"/>
    <x v="127"/>
    <n v="1492"/>
    <x v="0"/>
    <n v="1"/>
    <x v="3"/>
    <s v="South"/>
    <n v="5"/>
    <n v="264.20999999999998"/>
    <n v="0.3"/>
    <x v="0"/>
    <x v="2"/>
    <n v="6"/>
    <n v="2.1"/>
    <n v="1321.05"/>
    <n v="924.73"/>
  </r>
  <r>
    <n v="10129"/>
    <x v="128"/>
    <n v="1040"/>
    <x v="0"/>
    <n v="1"/>
    <x v="2"/>
    <s v="East"/>
    <n v="4"/>
    <n v="392.16"/>
    <n v="0.24"/>
    <x v="0"/>
    <x v="1"/>
    <n v="10"/>
    <n v="4.9000000000000004"/>
    <n v="1568.64"/>
    <n v="1192.17"/>
  </r>
  <r>
    <n v="10130"/>
    <x v="129"/>
    <n v="1156"/>
    <x v="0"/>
    <n v="1"/>
    <x v="3"/>
    <s v="North"/>
    <n v="5"/>
    <n v="118.59"/>
    <n v="0.3"/>
    <x v="0"/>
    <x v="2"/>
    <n v="6"/>
    <n v="2"/>
    <n v="592.95000000000005"/>
    <n v="415.06"/>
  </r>
  <r>
    <n v="10131"/>
    <x v="130"/>
    <n v="1014"/>
    <x v="0"/>
    <n v="1"/>
    <x v="3"/>
    <s v="South"/>
    <n v="5"/>
    <n v="342.91"/>
    <n v="0.05"/>
    <x v="1"/>
    <x v="2"/>
    <n v="8"/>
    <n v="4.5"/>
    <n v="1714.5500000000002"/>
    <n v="1628.82"/>
  </r>
  <r>
    <n v="10132"/>
    <x v="131"/>
    <n v="1812"/>
    <x v="0"/>
    <n v="1"/>
    <x v="1"/>
    <s v="East"/>
    <n v="4"/>
    <n v="589.08000000000004"/>
    <n v="0.01"/>
    <x v="1"/>
    <x v="1"/>
    <n v="4"/>
    <n v="2.2999999999999998"/>
    <n v="2356.3200000000002"/>
    <n v="2332.7600000000002"/>
  </r>
  <r>
    <n v="10133"/>
    <x v="132"/>
    <n v="1064"/>
    <x v="0"/>
    <n v="1"/>
    <x v="0"/>
    <s v="East"/>
    <n v="6"/>
    <n v="318.20999999999998"/>
    <n v="0.33"/>
    <x v="0"/>
    <x v="0"/>
    <n v="4"/>
    <n v="4"/>
    <n v="1909.2599999999998"/>
    <n v="1279.2"/>
  </r>
  <r>
    <n v="10134"/>
    <x v="133"/>
    <n v="1856"/>
    <x v="0"/>
    <n v="0"/>
    <x v="2"/>
    <s v="East"/>
    <n v="4"/>
    <n v="557.66999999999996"/>
    <n v="0.05"/>
    <x v="1"/>
    <x v="2"/>
    <n v="3"/>
    <n v="3.6"/>
    <n v="2230.6799999999998"/>
    <n v="2119.15"/>
  </r>
  <r>
    <n v="10135"/>
    <x v="134"/>
    <n v="1838"/>
    <x v="0"/>
    <n v="1"/>
    <x v="2"/>
    <s v="South"/>
    <n v="2"/>
    <n v="253.29"/>
    <n v="0.28000000000000003"/>
    <x v="0"/>
    <x v="1"/>
    <n v="1"/>
    <n v="3.2"/>
    <n v="506.58"/>
    <n v="364.74"/>
  </r>
  <r>
    <n v="10136"/>
    <x v="135"/>
    <n v="1520"/>
    <x v="0"/>
    <n v="1"/>
    <x v="3"/>
    <s v="South"/>
    <n v="3"/>
    <n v="599.32000000000005"/>
    <n v="0.28999999999999998"/>
    <x v="0"/>
    <x v="2"/>
    <n v="10"/>
    <n v="2.7"/>
    <n v="1797.96"/>
    <n v="1276.55"/>
  </r>
  <r>
    <n v="10137"/>
    <x v="136"/>
    <n v="1343"/>
    <x v="0"/>
    <n v="0"/>
    <x v="3"/>
    <s v="North"/>
    <n v="1"/>
    <n v="353.84"/>
    <n v="0.25"/>
    <x v="0"/>
    <x v="2"/>
    <n v="3"/>
    <n v="3.7"/>
    <n v="353.84"/>
    <n v="265.38"/>
  </r>
  <r>
    <n v="10138"/>
    <x v="137"/>
    <n v="1128"/>
    <x v="0"/>
    <n v="1"/>
    <x v="2"/>
    <s v="North"/>
    <n v="4"/>
    <n v="39.729999999999997"/>
    <n v="0.05"/>
    <x v="1"/>
    <x v="1"/>
    <n v="1"/>
    <n v="2.6"/>
    <n v="158.91999999999999"/>
    <n v="150.97"/>
  </r>
  <r>
    <n v="10139"/>
    <x v="138"/>
    <n v="1647"/>
    <x v="0"/>
    <n v="1"/>
    <x v="2"/>
    <s v="East"/>
    <n v="4"/>
    <n v="358.25"/>
    <n v="0.23"/>
    <x v="0"/>
    <x v="1"/>
    <n v="6"/>
    <n v="3.2"/>
    <n v="1433"/>
    <n v="1103.4100000000001"/>
  </r>
  <r>
    <n v="10140"/>
    <x v="139"/>
    <n v="1471"/>
    <x v="0"/>
    <n v="1"/>
    <x v="2"/>
    <s v="East"/>
    <n v="5"/>
    <n v="175.63"/>
    <n v="0.31"/>
    <x v="0"/>
    <x v="0"/>
    <n v="8"/>
    <n v="3.4"/>
    <n v="878.15"/>
    <n v="605.91999999999996"/>
  </r>
  <r>
    <n v="10141"/>
    <x v="140"/>
    <n v="1062"/>
    <x v="0"/>
    <n v="1"/>
    <x v="2"/>
    <s v="South"/>
    <n v="2"/>
    <n v="34"/>
    <n v="0.15"/>
    <x v="2"/>
    <x v="2"/>
    <n v="3"/>
    <n v="2.1"/>
    <n v="68"/>
    <n v="57.8"/>
  </r>
  <r>
    <n v="10142"/>
    <x v="141"/>
    <n v="1138"/>
    <x v="0"/>
    <n v="1"/>
    <x v="3"/>
    <s v="South"/>
    <n v="7"/>
    <n v="495.2"/>
    <n v="0.14000000000000001"/>
    <x v="2"/>
    <x v="1"/>
    <n v="4"/>
    <n v="2.4"/>
    <n v="3466.4"/>
    <n v="2981.1"/>
  </r>
  <r>
    <n v="10143"/>
    <x v="142"/>
    <n v="1498"/>
    <x v="0"/>
    <n v="1"/>
    <x v="1"/>
    <s v="North"/>
    <n v="7"/>
    <n v="176.3"/>
    <n v="0.16"/>
    <x v="2"/>
    <x v="1"/>
    <n v="5"/>
    <n v="1.1000000000000001"/>
    <n v="1234.1000000000001"/>
    <n v="1036.6400000000001"/>
  </r>
  <r>
    <n v="10144"/>
    <x v="143"/>
    <n v="1592"/>
    <x v="0"/>
    <n v="1"/>
    <x v="2"/>
    <s v="North"/>
    <n v="5"/>
    <n v="480.98"/>
    <n v="0.03"/>
    <x v="1"/>
    <x v="2"/>
    <n v="7"/>
    <n v="4.4000000000000004"/>
    <n v="2404.9"/>
    <n v="2332.75"/>
  </r>
  <r>
    <n v="10145"/>
    <x v="144"/>
    <n v="1391"/>
    <x v="0"/>
    <n v="1"/>
    <x v="1"/>
    <s v="West"/>
    <n v="6"/>
    <n v="183.61"/>
    <n v="0.31"/>
    <x v="0"/>
    <x v="2"/>
    <n v="11"/>
    <n v="4"/>
    <n v="1101.6600000000001"/>
    <n v="760.15"/>
  </r>
  <r>
    <n v="10146"/>
    <x v="145"/>
    <n v="1674"/>
    <x v="0"/>
    <n v="1"/>
    <x v="2"/>
    <s v="North"/>
    <n v="4"/>
    <n v="128.68"/>
    <n v="0.3"/>
    <x v="0"/>
    <x v="1"/>
    <n v="6"/>
    <n v="1.7"/>
    <n v="514.72"/>
    <n v="360.3"/>
  </r>
  <r>
    <n v="10147"/>
    <x v="146"/>
    <n v="1418"/>
    <x v="0"/>
    <n v="1"/>
    <x v="2"/>
    <s v="South"/>
    <n v="4"/>
    <n v="584.75"/>
    <n v="0.35"/>
    <x v="0"/>
    <x v="2"/>
    <n v="2"/>
    <n v="2.4"/>
    <n v="2339"/>
    <n v="1520.35"/>
  </r>
  <r>
    <n v="10148"/>
    <x v="147"/>
    <n v="1288"/>
    <x v="0"/>
    <n v="1"/>
    <x v="1"/>
    <s v="East"/>
    <n v="5"/>
    <n v="226.56"/>
    <n v="0.2"/>
    <x v="0"/>
    <x v="1"/>
    <n v="7"/>
    <n v="2.7"/>
    <n v="1132.8"/>
    <n v="906.24"/>
  </r>
  <r>
    <n v="10149"/>
    <x v="148"/>
    <n v="1378"/>
    <x v="0"/>
    <n v="1"/>
    <x v="0"/>
    <s v="West"/>
    <n v="4"/>
    <n v="366.81"/>
    <n v="0.26"/>
    <x v="0"/>
    <x v="1"/>
    <n v="8"/>
    <n v="2.2999999999999998"/>
    <n v="1467.24"/>
    <n v="1085.76"/>
  </r>
  <r>
    <n v="10150"/>
    <x v="149"/>
    <n v="1772"/>
    <x v="0"/>
    <n v="1"/>
    <x v="3"/>
    <s v="North"/>
    <n v="6"/>
    <n v="371.84"/>
    <n v="7.0000000000000007E-2"/>
    <x v="1"/>
    <x v="2"/>
    <n v="1"/>
    <n v="4.2"/>
    <n v="2231.04"/>
    <n v="2074.87"/>
  </r>
  <r>
    <n v="10151"/>
    <x v="150"/>
    <n v="1489"/>
    <x v="0"/>
    <n v="1"/>
    <x v="2"/>
    <s v="North"/>
    <n v="3"/>
    <n v="342.88"/>
    <n v="0.23"/>
    <x v="0"/>
    <x v="1"/>
    <n v="6"/>
    <n v="3.9"/>
    <n v="1028.6399999999999"/>
    <n v="792.05"/>
  </r>
  <r>
    <n v="10152"/>
    <x v="151"/>
    <n v="1230"/>
    <x v="0"/>
    <n v="1"/>
    <x v="0"/>
    <s v="South"/>
    <n v="1"/>
    <n v="550.1"/>
    <n v="0.23"/>
    <x v="0"/>
    <x v="0"/>
    <n v="11"/>
    <n v="4.0999999999999996"/>
    <n v="550.1"/>
    <n v="423.58"/>
  </r>
  <r>
    <n v="10153"/>
    <x v="152"/>
    <n v="1040"/>
    <x v="0"/>
    <n v="0"/>
    <x v="3"/>
    <s v="West"/>
    <n v="1"/>
    <n v="409.55"/>
    <n v="0.32"/>
    <x v="0"/>
    <x v="1"/>
    <n v="9"/>
    <n v="4.5999999999999996"/>
    <n v="409.55"/>
    <n v="278.49"/>
  </r>
  <r>
    <n v="10154"/>
    <x v="153"/>
    <n v="1027"/>
    <x v="0"/>
    <n v="1"/>
    <x v="3"/>
    <s v="North"/>
    <n v="1"/>
    <n v="251.18"/>
    <n v="0.28999999999999998"/>
    <x v="0"/>
    <x v="2"/>
    <n v="7"/>
    <n v="3.4"/>
    <n v="251.18"/>
    <n v="178.34"/>
  </r>
  <r>
    <n v="10155"/>
    <x v="154"/>
    <n v="1134"/>
    <x v="0"/>
    <n v="1"/>
    <x v="1"/>
    <s v="East"/>
    <n v="3"/>
    <n v="519.49"/>
    <n v="0.33"/>
    <x v="0"/>
    <x v="1"/>
    <n v="5"/>
    <n v="3.5"/>
    <n v="1558.47"/>
    <n v="1044.17"/>
  </r>
  <r>
    <n v="10156"/>
    <x v="155"/>
    <n v="1200"/>
    <x v="0"/>
    <n v="1"/>
    <x v="1"/>
    <s v="South"/>
    <n v="4"/>
    <n v="120.92"/>
    <n v="0.3"/>
    <x v="0"/>
    <x v="1"/>
    <n v="10"/>
    <n v="3.9"/>
    <n v="483.68"/>
    <n v="338.58"/>
  </r>
  <r>
    <n v="10157"/>
    <x v="156"/>
    <n v="1839"/>
    <x v="0"/>
    <n v="1"/>
    <x v="2"/>
    <s v="West"/>
    <n v="5"/>
    <n v="333.38"/>
    <n v="0.3"/>
    <x v="0"/>
    <x v="2"/>
    <n v="11"/>
    <n v="3.7"/>
    <n v="1666.9"/>
    <n v="1166.83"/>
  </r>
  <r>
    <n v="10158"/>
    <x v="157"/>
    <n v="1779"/>
    <x v="0"/>
    <n v="1"/>
    <x v="2"/>
    <s v="North"/>
    <n v="7"/>
    <n v="571.07000000000005"/>
    <n v="0.02"/>
    <x v="1"/>
    <x v="2"/>
    <n v="10"/>
    <n v="4.5"/>
    <n v="3997.4900000000002"/>
    <n v="3917.54"/>
  </r>
  <r>
    <n v="10159"/>
    <x v="158"/>
    <n v="1929"/>
    <x v="0"/>
    <n v="1"/>
    <x v="2"/>
    <s v="North"/>
    <n v="2"/>
    <n v="380.86"/>
    <n v="0.3"/>
    <x v="0"/>
    <x v="2"/>
    <n v="9"/>
    <n v="4.0999999999999996"/>
    <n v="761.72"/>
    <n v="533.20000000000005"/>
  </r>
  <r>
    <n v="10160"/>
    <x v="159"/>
    <n v="1032"/>
    <x v="0"/>
    <n v="1"/>
    <x v="2"/>
    <s v="West"/>
    <n v="4"/>
    <n v="492.93"/>
    <n v="0.21"/>
    <x v="0"/>
    <x v="2"/>
    <n v="2"/>
    <n v="1.5"/>
    <n v="1971.72"/>
    <n v="1557.66"/>
  </r>
  <r>
    <n v="10161"/>
    <x v="160"/>
    <n v="1047"/>
    <x v="0"/>
    <n v="1"/>
    <x v="1"/>
    <s v="South"/>
    <n v="3"/>
    <n v="397.33"/>
    <n v="0.13"/>
    <x v="2"/>
    <x v="2"/>
    <n v="7"/>
    <n v="4.7"/>
    <n v="1191.99"/>
    <n v="1037.03"/>
  </r>
  <r>
    <n v="10162"/>
    <x v="161"/>
    <n v="1502"/>
    <x v="0"/>
    <n v="1"/>
    <x v="3"/>
    <s v="West"/>
    <n v="6"/>
    <n v="506.03"/>
    <n v="0.02"/>
    <x v="1"/>
    <x v="2"/>
    <n v="9"/>
    <n v="3.7"/>
    <n v="3036.18"/>
    <n v="2975.46"/>
  </r>
  <r>
    <n v="10163"/>
    <x v="162"/>
    <n v="1406"/>
    <x v="0"/>
    <n v="1"/>
    <x v="1"/>
    <s v="West"/>
    <n v="3"/>
    <n v="567.53"/>
    <n v="0.24"/>
    <x v="0"/>
    <x v="2"/>
    <n v="2"/>
    <n v="1.5"/>
    <n v="1702.59"/>
    <n v="1293.97"/>
  </r>
  <r>
    <n v="10164"/>
    <x v="163"/>
    <n v="1573"/>
    <x v="0"/>
    <n v="1"/>
    <x v="2"/>
    <s v="South"/>
    <n v="7"/>
    <n v="174.66"/>
    <n v="0.11"/>
    <x v="2"/>
    <x v="2"/>
    <n v="11"/>
    <n v="4.0999999999999996"/>
    <n v="1222.6199999999999"/>
    <n v="1088.1300000000001"/>
  </r>
  <r>
    <n v="10165"/>
    <x v="164"/>
    <n v="1727"/>
    <x v="0"/>
    <n v="1"/>
    <x v="0"/>
    <s v="North"/>
    <n v="1"/>
    <n v="114.25"/>
    <n v="0.16"/>
    <x v="2"/>
    <x v="2"/>
    <n v="10"/>
    <n v="2.4"/>
    <n v="114.25"/>
    <n v="95.97"/>
  </r>
  <r>
    <n v="10166"/>
    <x v="165"/>
    <n v="1804"/>
    <x v="0"/>
    <n v="1"/>
    <x v="0"/>
    <s v="East"/>
    <n v="4"/>
    <n v="298.13"/>
    <n v="0.24"/>
    <x v="0"/>
    <x v="0"/>
    <n v="6"/>
    <n v="4.2"/>
    <n v="1192.52"/>
    <n v="906.32"/>
  </r>
  <r>
    <n v="10167"/>
    <x v="166"/>
    <n v="1098"/>
    <x v="0"/>
    <n v="1"/>
    <x v="3"/>
    <s v="South"/>
    <n v="7"/>
    <n v="425.59"/>
    <n v="0.32"/>
    <x v="0"/>
    <x v="1"/>
    <n v="9"/>
    <n v="4.8"/>
    <n v="2979.1299999999997"/>
    <n v="2025.81"/>
  </r>
  <r>
    <n v="10168"/>
    <x v="167"/>
    <n v="1683"/>
    <x v="0"/>
    <n v="1"/>
    <x v="0"/>
    <s v="East"/>
    <n v="1"/>
    <n v="147.91"/>
    <n v="0.28999999999999998"/>
    <x v="0"/>
    <x v="2"/>
    <n v="3"/>
    <n v="2"/>
    <n v="147.91"/>
    <n v="105.02"/>
  </r>
  <r>
    <n v="10169"/>
    <x v="168"/>
    <n v="1871"/>
    <x v="0"/>
    <n v="0"/>
    <x v="1"/>
    <s v="North"/>
    <n v="2"/>
    <n v="17.399999999999999"/>
    <n v="0.16"/>
    <x v="2"/>
    <x v="1"/>
    <n v="8"/>
    <n v="4.4000000000000004"/>
    <n v="34.799999999999997"/>
    <n v="29.23"/>
  </r>
  <r>
    <n v="10170"/>
    <x v="169"/>
    <n v="1725"/>
    <x v="0"/>
    <n v="1"/>
    <x v="0"/>
    <s v="West"/>
    <n v="6"/>
    <n v="215.62"/>
    <n v="0.14000000000000001"/>
    <x v="2"/>
    <x v="1"/>
    <n v="5"/>
    <n v="4.0999999999999996"/>
    <n v="1293.72"/>
    <n v="1112.5999999999999"/>
  </r>
  <r>
    <n v="10171"/>
    <x v="170"/>
    <n v="1986"/>
    <x v="0"/>
    <n v="1"/>
    <x v="2"/>
    <s v="East"/>
    <n v="1"/>
    <n v="581.78"/>
    <n v="0.08"/>
    <x v="1"/>
    <x v="1"/>
    <n v="7"/>
    <n v="3.7"/>
    <n v="581.78"/>
    <n v="535.24"/>
  </r>
  <r>
    <n v="10172"/>
    <x v="171"/>
    <n v="1546"/>
    <x v="0"/>
    <n v="1"/>
    <x v="1"/>
    <s v="North"/>
    <n v="2"/>
    <n v="421.56"/>
    <n v="0.13"/>
    <x v="2"/>
    <x v="0"/>
    <n v="3"/>
    <n v="2.5"/>
    <n v="843.12"/>
    <n v="733.51"/>
  </r>
  <r>
    <n v="10173"/>
    <x v="172"/>
    <n v="1960"/>
    <x v="0"/>
    <n v="1"/>
    <x v="2"/>
    <s v="North"/>
    <n v="3"/>
    <n v="249.78"/>
    <n v="0.04"/>
    <x v="1"/>
    <x v="2"/>
    <n v="8"/>
    <n v="1.4"/>
    <n v="749.34"/>
    <n v="719.37"/>
  </r>
  <r>
    <n v="10174"/>
    <x v="173"/>
    <n v="1738"/>
    <x v="0"/>
    <n v="1"/>
    <x v="2"/>
    <s v="West"/>
    <n v="1"/>
    <n v="127.66"/>
    <n v="0.34"/>
    <x v="0"/>
    <x v="2"/>
    <n v="2"/>
    <n v="2.9"/>
    <n v="127.66"/>
    <n v="84.26"/>
  </r>
  <r>
    <n v="10175"/>
    <x v="174"/>
    <n v="1612"/>
    <x v="0"/>
    <n v="1"/>
    <x v="2"/>
    <s v="West"/>
    <n v="1"/>
    <n v="223.31"/>
    <n v="0.2"/>
    <x v="0"/>
    <x v="1"/>
    <n v="8"/>
    <n v="1.4"/>
    <n v="223.31"/>
    <n v="178.65"/>
  </r>
  <r>
    <n v="10176"/>
    <x v="175"/>
    <n v="1942"/>
    <x v="0"/>
    <n v="0"/>
    <x v="1"/>
    <s v="North"/>
    <n v="5"/>
    <n v="114.36"/>
    <n v="0.04"/>
    <x v="1"/>
    <x v="2"/>
    <n v="2"/>
    <n v="3"/>
    <n v="571.79999999999995"/>
    <n v="548.92999999999995"/>
  </r>
  <r>
    <n v="10177"/>
    <x v="176"/>
    <n v="1461"/>
    <x v="0"/>
    <n v="0"/>
    <x v="3"/>
    <s v="North"/>
    <n v="6"/>
    <n v="77.19"/>
    <n v="0.12"/>
    <x v="2"/>
    <x v="0"/>
    <n v="7"/>
    <n v="4.3"/>
    <n v="463.14"/>
    <n v="407.56"/>
  </r>
  <r>
    <n v="10178"/>
    <x v="177"/>
    <n v="1642"/>
    <x v="0"/>
    <n v="1"/>
    <x v="1"/>
    <s v="East"/>
    <n v="6"/>
    <n v="545.44000000000005"/>
    <n v="0.19"/>
    <x v="2"/>
    <x v="1"/>
    <n v="2"/>
    <n v="5"/>
    <n v="3272.6400000000003"/>
    <n v="2650.84"/>
  </r>
  <r>
    <n v="10179"/>
    <x v="178"/>
    <n v="1768"/>
    <x v="0"/>
    <n v="1"/>
    <x v="2"/>
    <s v="North"/>
    <n v="7"/>
    <n v="598.63"/>
    <n v="0.19"/>
    <x v="2"/>
    <x v="1"/>
    <n v="7"/>
    <n v="1.8"/>
    <n v="4190.41"/>
    <n v="3394.23"/>
  </r>
  <r>
    <n v="10180"/>
    <x v="179"/>
    <n v="1004"/>
    <x v="0"/>
    <n v="1"/>
    <x v="3"/>
    <s v="North"/>
    <n v="3"/>
    <n v="111.01"/>
    <n v="0.01"/>
    <x v="1"/>
    <x v="1"/>
    <n v="1"/>
    <n v="1.8"/>
    <n v="333.03000000000003"/>
    <n v="329.7"/>
  </r>
  <r>
    <n v="10181"/>
    <x v="180"/>
    <n v="1217"/>
    <x v="0"/>
    <n v="1"/>
    <x v="1"/>
    <s v="East"/>
    <n v="5"/>
    <n v="46.9"/>
    <n v="0.33"/>
    <x v="0"/>
    <x v="2"/>
    <n v="6"/>
    <n v="4.2"/>
    <n v="234.5"/>
    <n v="157.11000000000001"/>
  </r>
  <r>
    <n v="10182"/>
    <x v="181"/>
    <n v="1502"/>
    <x v="0"/>
    <n v="0"/>
    <x v="1"/>
    <s v="South"/>
    <n v="7"/>
    <n v="207.89"/>
    <n v="0.1"/>
    <x v="2"/>
    <x v="2"/>
    <n v="10"/>
    <n v="2.9"/>
    <n v="1455.23"/>
    <n v="1309.71"/>
  </r>
  <r>
    <n v="10183"/>
    <x v="182"/>
    <n v="1766"/>
    <x v="0"/>
    <n v="1"/>
    <x v="3"/>
    <s v="East"/>
    <n v="2"/>
    <n v="285.07"/>
    <n v="0.01"/>
    <x v="1"/>
    <x v="2"/>
    <n v="7"/>
    <n v="4.7"/>
    <n v="570.14"/>
    <n v="564.44000000000005"/>
  </r>
  <r>
    <n v="10184"/>
    <x v="183"/>
    <n v="1397"/>
    <x v="0"/>
    <n v="1"/>
    <x v="2"/>
    <s v="East"/>
    <n v="7"/>
    <n v="134.82"/>
    <n v="0.03"/>
    <x v="1"/>
    <x v="2"/>
    <n v="4"/>
    <n v="4.0999999999999996"/>
    <n v="943.74"/>
    <n v="915.43"/>
  </r>
  <r>
    <n v="10185"/>
    <x v="184"/>
    <n v="1870"/>
    <x v="0"/>
    <n v="1"/>
    <x v="2"/>
    <s v="West"/>
    <n v="2"/>
    <n v="191.33"/>
    <n v="0.2"/>
    <x v="0"/>
    <x v="1"/>
    <n v="11"/>
    <n v="3.9"/>
    <n v="382.66"/>
    <n v="306.13"/>
  </r>
  <r>
    <n v="10186"/>
    <x v="185"/>
    <n v="1794"/>
    <x v="0"/>
    <n v="1"/>
    <x v="0"/>
    <s v="East"/>
    <n v="3"/>
    <n v="132.51"/>
    <n v="0.05"/>
    <x v="1"/>
    <x v="2"/>
    <n v="11"/>
    <n v="1.4"/>
    <n v="397.53"/>
    <n v="377.65"/>
  </r>
  <r>
    <n v="10187"/>
    <x v="186"/>
    <n v="1392"/>
    <x v="0"/>
    <n v="1"/>
    <x v="2"/>
    <s v="North"/>
    <n v="6"/>
    <n v="467.94"/>
    <n v="0.01"/>
    <x v="1"/>
    <x v="1"/>
    <n v="1"/>
    <n v="1.1000000000000001"/>
    <n v="2807.64"/>
    <n v="2779.56"/>
  </r>
  <r>
    <n v="10188"/>
    <x v="187"/>
    <n v="1206"/>
    <x v="0"/>
    <n v="1"/>
    <x v="1"/>
    <s v="North"/>
    <n v="2"/>
    <n v="431.86"/>
    <n v="0.13"/>
    <x v="2"/>
    <x v="1"/>
    <n v="6"/>
    <n v="2.2999999999999998"/>
    <n v="863.72"/>
    <n v="751.44"/>
  </r>
  <r>
    <n v="10189"/>
    <x v="188"/>
    <n v="1014"/>
    <x v="0"/>
    <n v="0"/>
    <x v="0"/>
    <s v="North"/>
    <n v="3"/>
    <n v="386.45"/>
    <n v="0.22"/>
    <x v="0"/>
    <x v="2"/>
    <n v="4"/>
    <n v="1.9"/>
    <n v="1159.3499999999999"/>
    <n v="904.29"/>
  </r>
  <r>
    <n v="10190"/>
    <x v="189"/>
    <n v="1857"/>
    <x v="0"/>
    <n v="1"/>
    <x v="3"/>
    <s v="South"/>
    <n v="7"/>
    <n v="241.52"/>
    <n v="0.04"/>
    <x v="1"/>
    <x v="0"/>
    <n v="3"/>
    <n v="3.8"/>
    <n v="1690.64"/>
    <n v="1623.01"/>
  </r>
  <r>
    <n v="10191"/>
    <x v="190"/>
    <n v="1553"/>
    <x v="0"/>
    <n v="1"/>
    <x v="2"/>
    <s v="North"/>
    <n v="2"/>
    <n v="546.79"/>
    <n v="0.11"/>
    <x v="2"/>
    <x v="2"/>
    <n v="4"/>
    <n v="2.8"/>
    <n v="1093.58"/>
    <n v="973.29"/>
  </r>
  <r>
    <n v="10192"/>
    <x v="191"/>
    <n v="1891"/>
    <x v="0"/>
    <n v="1"/>
    <x v="2"/>
    <s v="South"/>
    <n v="4"/>
    <n v="582.17999999999995"/>
    <n v="0.15"/>
    <x v="2"/>
    <x v="2"/>
    <n v="6"/>
    <n v="3.1"/>
    <n v="2328.7199999999998"/>
    <n v="1979.41"/>
  </r>
  <r>
    <n v="10193"/>
    <x v="192"/>
    <n v="1460"/>
    <x v="0"/>
    <n v="1"/>
    <x v="2"/>
    <s v="North"/>
    <n v="1"/>
    <n v="116.58"/>
    <n v="0.06"/>
    <x v="1"/>
    <x v="1"/>
    <n v="5"/>
    <n v="4.3"/>
    <n v="116.58"/>
    <n v="109.59"/>
  </r>
  <r>
    <n v="10194"/>
    <x v="193"/>
    <n v="1690"/>
    <x v="0"/>
    <n v="1"/>
    <x v="1"/>
    <s v="East"/>
    <n v="7"/>
    <n v="145.46"/>
    <n v="0.18"/>
    <x v="2"/>
    <x v="1"/>
    <n v="2"/>
    <n v="2.9"/>
    <n v="1018.22"/>
    <n v="834.94"/>
  </r>
  <r>
    <n v="10195"/>
    <x v="194"/>
    <n v="1574"/>
    <x v="0"/>
    <n v="1"/>
    <x v="1"/>
    <s v="West"/>
    <n v="6"/>
    <n v="322.49"/>
    <n v="0.03"/>
    <x v="1"/>
    <x v="1"/>
    <n v="2"/>
    <n v="3.2"/>
    <n v="1934.94"/>
    <n v="1876.89"/>
  </r>
  <r>
    <n v="10196"/>
    <x v="195"/>
    <n v="1863"/>
    <x v="0"/>
    <n v="1"/>
    <x v="2"/>
    <s v="North"/>
    <n v="7"/>
    <n v="68.38"/>
    <n v="0.02"/>
    <x v="1"/>
    <x v="0"/>
    <n v="3"/>
    <n v="4.4000000000000004"/>
    <n v="478.65999999999997"/>
    <n v="469.09"/>
  </r>
  <r>
    <n v="10197"/>
    <x v="196"/>
    <n v="1742"/>
    <x v="0"/>
    <n v="1"/>
    <x v="0"/>
    <s v="South"/>
    <n v="4"/>
    <n v="270.32"/>
    <n v="0.18"/>
    <x v="2"/>
    <x v="0"/>
    <n v="11"/>
    <n v="2.7"/>
    <n v="1081.28"/>
    <n v="886.65"/>
  </r>
  <r>
    <n v="10198"/>
    <x v="197"/>
    <n v="1240"/>
    <x v="0"/>
    <n v="1"/>
    <x v="1"/>
    <s v="South"/>
    <n v="3"/>
    <n v="355.35"/>
    <n v="0.09"/>
    <x v="1"/>
    <x v="0"/>
    <n v="6"/>
    <n v="1.3"/>
    <n v="1066.0500000000002"/>
    <n v="970.11"/>
  </r>
  <r>
    <n v="10199"/>
    <x v="198"/>
    <n v="1563"/>
    <x v="0"/>
    <n v="1"/>
    <x v="2"/>
    <s v="West"/>
    <n v="3"/>
    <n v="320.41000000000003"/>
    <n v="0.03"/>
    <x v="1"/>
    <x v="1"/>
    <n v="1"/>
    <n v="3.1"/>
    <n v="961.23"/>
    <n v="932.39"/>
  </r>
  <r>
    <n v="10200"/>
    <x v="199"/>
    <n v="1095"/>
    <x v="0"/>
    <n v="1"/>
    <x v="1"/>
    <s v="North"/>
    <n v="7"/>
    <n v="208.58"/>
    <n v="0.15"/>
    <x v="2"/>
    <x v="2"/>
    <n v="11"/>
    <n v="3.3"/>
    <n v="1460.0600000000002"/>
    <n v="1241.05"/>
  </r>
  <r>
    <n v="10201"/>
    <x v="200"/>
    <n v="1899"/>
    <x v="0"/>
    <n v="1"/>
    <x v="3"/>
    <s v="East"/>
    <n v="4"/>
    <n v="332.33"/>
    <n v="0.32"/>
    <x v="0"/>
    <x v="2"/>
    <n v="7"/>
    <n v="3"/>
    <n v="1329.32"/>
    <n v="903.94"/>
  </r>
  <r>
    <n v="10202"/>
    <x v="201"/>
    <n v="1733"/>
    <x v="0"/>
    <n v="1"/>
    <x v="2"/>
    <s v="North"/>
    <n v="7"/>
    <n v="575.9"/>
    <n v="0.25"/>
    <x v="0"/>
    <x v="2"/>
    <n v="8"/>
    <n v="2"/>
    <n v="4031.2999999999997"/>
    <n v="3023.48"/>
  </r>
  <r>
    <n v="10203"/>
    <x v="202"/>
    <n v="1484"/>
    <x v="0"/>
    <n v="0"/>
    <x v="2"/>
    <s v="North"/>
    <n v="1"/>
    <n v="135.52000000000001"/>
    <n v="0.28999999999999998"/>
    <x v="0"/>
    <x v="2"/>
    <n v="7"/>
    <n v="1.9"/>
    <n v="135.52000000000001"/>
    <n v="96.22"/>
  </r>
  <r>
    <n v="10204"/>
    <x v="203"/>
    <n v="1406"/>
    <x v="0"/>
    <n v="0"/>
    <x v="3"/>
    <s v="West"/>
    <n v="1"/>
    <n v="398.08"/>
    <n v="0.31"/>
    <x v="0"/>
    <x v="2"/>
    <n v="11"/>
    <n v="2.5"/>
    <n v="398.08"/>
    <n v="274.68"/>
  </r>
  <r>
    <n v="10205"/>
    <x v="204"/>
    <n v="1230"/>
    <x v="0"/>
    <n v="0"/>
    <x v="1"/>
    <s v="North"/>
    <n v="5"/>
    <n v="40.39"/>
    <n v="0.34"/>
    <x v="0"/>
    <x v="1"/>
    <n v="3"/>
    <n v="1.7"/>
    <n v="201.95"/>
    <n v="133.29"/>
  </r>
  <r>
    <n v="10206"/>
    <x v="205"/>
    <n v="1748"/>
    <x v="0"/>
    <n v="0"/>
    <x v="1"/>
    <s v="East"/>
    <n v="2"/>
    <n v="53.85"/>
    <n v="0.27"/>
    <x v="0"/>
    <x v="1"/>
    <n v="6"/>
    <n v="3.7"/>
    <n v="107.7"/>
    <n v="78.62"/>
  </r>
  <r>
    <n v="10207"/>
    <x v="206"/>
    <n v="1654"/>
    <x v="0"/>
    <n v="1"/>
    <x v="1"/>
    <s v="South"/>
    <n v="5"/>
    <n v="337.82"/>
    <n v="0.21"/>
    <x v="0"/>
    <x v="1"/>
    <n v="4"/>
    <n v="3.5"/>
    <n v="1689.1"/>
    <n v="1334.39"/>
  </r>
  <r>
    <n v="10208"/>
    <x v="207"/>
    <n v="1170"/>
    <x v="0"/>
    <n v="1"/>
    <x v="2"/>
    <s v="West"/>
    <n v="1"/>
    <n v="76.39"/>
    <n v="0.13"/>
    <x v="2"/>
    <x v="1"/>
    <n v="5"/>
    <n v="3.5"/>
    <n v="76.39"/>
    <n v="66.459999999999994"/>
  </r>
  <r>
    <n v="10209"/>
    <x v="208"/>
    <n v="1540"/>
    <x v="0"/>
    <n v="1"/>
    <x v="2"/>
    <s v="East"/>
    <n v="4"/>
    <n v="28.07"/>
    <n v="0.06"/>
    <x v="1"/>
    <x v="1"/>
    <n v="3"/>
    <n v="1.9"/>
    <n v="112.28"/>
    <n v="105.54"/>
  </r>
  <r>
    <n v="10210"/>
    <x v="209"/>
    <n v="1035"/>
    <x v="0"/>
    <n v="1"/>
    <x v="1"/>
    <s v="South"/>
    <n v="2"/>
    <n v="115.34"/>
    <n v="0.24"/>
    <x v="0"/>
    <x v="1"/>
    <n v="5"/>
    <n v="2"/>
    <n v="230.68"/>
    <n v="175.32"/>
  </r>
  <r>
    <n v="10211"/>
    <x v="210"/>
    <n v="1524"/>
    <x v="0"/>
    <n v="1"/>
    <x v="2"/>
    <s v="West"/>
    <n v="4"/>
    <n v="345.44"/>
    <n v="0.35"/>
    <x v="0"/>
    <x v="1"/>
    <n v="6"/>
    <n v="4.0999999999999996"/>
    <n v="1381.76"/>
    <n v="898.14"/>
  </r>
  <r>
    <n v="10212"/>
    <x v="211"/>
    <n v="1159"/>
    <x v="0"/>
    <n v="1"/>
    <x v="2"/>
    <s v="West"/>
    <n v="5"/>
    <n v="426.45"/>
    <n v="0.16"/>
    <x v="2"/>
    <x v="2"/>
    <n v="8"/>
    <n v="3.8"/>
    <n v="2132.25"/>
    <n v="1791.09"/>
  </r>
  <r>
    <n v="10213"/>
    <x v="212"/>
    <n v="1838"/>
    <x v="0"/>
    <n v="0"/>
    <x v="3"/>
    <s v="South"/>
    <n v="3"/>
    <n v="133.44999999999999"/>
    <n v="0.25"/>
    <x v="0"/>
    <x v="0"/>
    <n v="6"/>
    <n v="4.5"/>
    <n v="400.34999999999997"/>
    <n v="300.26"/>
  </r>
  <r>
    <n v="10214"/>
    <x v="213"/>
    <n v="1698"/>
    <x v="0"/>
    <n v="1"/>
    <x v="0"/>
    <s v="South"/>
    <n v="4"/>
    <n v="405.93"/>
    <n v="0.17"/>
    <x v="2"/>
    <x v="0"/>
    <n v="9"/>
    <n v="2.6"/>
    <n v="1623.72"/>
    <n v="1347.69"/>
  </r>
  <r>
    <n v="10215"/>
    <x v="214"/>
    <n v="1242"/>
    <x v="0"/>
    <n v="1"/>
    <x v="3"/>
    <s v="East"/>
    <n v="5"/>
    <n v="121.75"/>
    <n v="0.15"/>
    <x v="2"/>
    <x v="1"/>
    <n v="10"/>
    <n v="3.2"/>
    <n v="608.75"/>
    <n v="517.44000000000005"/>
  </r>
  <r>
    <n v="10216"/>
    <x v="215"/>
    <n v="1085"/>
    <x v="0"/>
    <n v="1"/>
    <x v="0"/>
    <s v="North"/>
    <n v="5"/>
    <n v="373.87"/>
    <n v="0.14000000000000001"/>
    <x v="2"/>
    <x v="1"/>
    <n v="10"/>
    <n v="4"/>
    <n v="1869.35"/>
    <n v="1607.64"/>
  </r>
  <r>
    <n v="10217"/>
    <x v="216"/>
    <n v="1795"/>
    <x v="0"/>
    <n v="1"/>
    <x v="2"/>
    <s v="North"/>
    <n v="5"/>
    <n v="256"/>
    <n v="0.18"/>
    <x v="2"/>
    <x v="1"/>
    <n v="10"/>
    <n v="4.9000000000000004"/>
    <n v="1280"/>
    <n v="1049.5999999999999"/>
  </r>
  <r>
    <n v="10218"/>
    <x v="217"/>
    <n v="1577"/>
    <x v="0"/>
    <n v="1"/>
    <x v="0"/>
    <s v="North"/>
    <n v="3"/>
    <n v="397.47"/>
    <n v="0.13"/>
    <x v="2"/>
    <x v="0"/>
    <n v="10"/>
    <n v="5"/>
    <n v="1192.4100000000001"/>
    <n v="1037.4000000000001"/>
  </r>
  <r>
    <n v="10219"/>
    <x v="218"/>
    <n v="1681"/>
    <x v="0"/>
    <n v="0"/>
    <x v="2"/>
    <s v="North"/>
    <n v="3"/>
    <n v="597.11"/>
    <n v="0.26"/>
    <x v="0"/>
    <x v="2"/>
    <n v="4"/>
    <n v="5"/>
    <n v="1791.33"/>
    <n v="1325.58"/>
  </r>
  <r>
    <n v="10220"/>
    <x v="219"/>
    <n v="1556"/>
    <x v="0"/>
    <n v="1"/>
    <x v="0"/>
    <s v="North"/>
    <n v="7"/>
    <n v="563.62"/>
    <n v="0.31"/>
    <x v="0"/>
    <x v="1"/>
    <n v="2"/>
    <n v="4.5999999999999996"/>
    <n v="3945.34"/>
    <n v="2722.28"/>
  </r>
  <r>
    <n v="10221"/>
    <x v="220"/>
    <n v="1573"/>
    <x v="0"/>
    <n v="0"/>
    <x v="0"/>
    <s v="East"/>
    <n v="3"/>
    <n v="17.5"/>
    <n v="0.31"/>
    <x v="0"/>
    <x v="0"/>
    <n v="9"/>
    <n v="3.6"/>
    <n v="52.5"/>
    <n v="36.22"/>
  </r>
  <r>
    <n v="10222"/>
    <x v="221"/>
    <n v="1952"/>
    <x v="0"/>
    <n v="1"/>
    <x v="3"/>
    <s v="West"/>
    <n v="2"/>
    <n v="532.98"/>
    <n v="0.08"/>
    <x v="1"/>
    <x v="1"/>
    <n v="11"/>
    <n v="1"/>
    <n v="1065.96"/>
    <n v="980.68"/>
  </r>
  <r>
    <n v="10223"/>
    <x v="222"/>
    <n v="1645"/>
    <x v="0"/>
    <n v="1"/>
    <x v="0"/>
    <s v="East"/>
    <n v="3"/>
    <n v="53.9"/>
    <n v="0.31"/>
    <x v="0"/>
    <x v="0"/>
    <n v="3"/>
    <n v="3.8"/>
    <n v="161.69999999999999"/>
    <n v="111.57"/>
  </r>
  <r>
    <n v="10224"/>
    <x v="223"/>
    <n v="1795"/>
    <x v="0"/>
    <n v="0"/>
    <x v="1"/>
    <s v="East"/>
    <n v="3"/>
    <n v="572.53"/>
    <n v="0.12"/>
    <x v="2"/>
    <x v="1"/>
    <n v="11"/>
    <n v="2"/>
    <n v="1717.59"/>
    <n v="1511.48"/>
  </r>
  <r>
    <n v="10225"/>
    <x v="224"/>
    <n v="1027"/>
    <x v="0"/>
    <n v="0"/>
    <x v="2"/>
    <s v="East"/>
    <n v="3"/>
    <n v="179.87"/>
    <n v="0.11"/>
    <x v="2"/>
    <x v="1"/>
    <n v="7"/>
    <n v="1.2"/>
    <n v="539.61"/>
    <n v="480.25"/>
  </r>
  <r>
    <n v="10226"/>
    <x v="225"/>
    <n v="1619"/>
    <x v="0"/>
    <n v="1"/>
    <x v="1"/>
    <s v="West"/>
    <n v="4"/>
    <n v="238.49"/>
    <n v="0.25"/>
    <x v="0"/>
    <x v="2"/>
    <n v="4"/>
    <n v="3.8"/>
    <n v="953.96"/>
    <n v="715.47"/>
  </r>
  <r>
    <n v="10227"/>
    <x v="226"/>
    <n v="1555"/>
    <x v="0"/>
    <n v="0"/>
    <x v="1"/>
    <s v="East"/>
    <n v="3"/>
    <n v="68.61"/>
    <n v="0.11"/>
    <x v="2"/>
    <x v="0"/>
    <n v="1"/>
    <n v="4"/>
    <n v="205.82999999999998"/>
    <n v="183.19"/>
  </r>
  <r>
    <n v="10228"/>
    <x v="227"/>
    <n v="1339"/>
    <x v="0"/>
    <n v="0"/>
    <x v="2"/>
    <s v="East"/>
    <n v="2"/>
    <n v="80.680000000000007"/>
    <n v="0.02"/>
    <x v="1"/>
    <x v="0"/>
    <n v="8"/>
    <n v="3.6"/>
    <n v="161.36000000000001"/>
    <n v="158.13"/>
  </r>
  <r>
    <n v="10229"/>
    <x v="228"/>
    <n v="1797"/>
    <x v="0"/>
    <n v="1"/>
    <x v="1"/>
    <s v="West"/>
    <n v="5"/>
    <n v="440.14"/>
    <n v="0.13"/>
    <x v="2"/>
    <x v="2"/>
    <n v="4"/>
    <n v="2.5"/>
    <n v="2200.6999999999998"/>
    <n v="1914.61"/>
  </r>
  <r>
    <n v="10230"/>
    <x v="229"/>
    <n v="1957"/>
    <x v="0"/>
    <n v="0"/>
    <x v="0"/>
    <s v="East"/>
    <n v="4"/>
    <n v="567.42999999999995"/>
    <n v="0.25"/>
    <x v="0"/>
    <x v="1"/>
    <n v="11"/>
    <n v="3"/>
    <n v="2269.7199999999998"/>
    <n v="1702.29"/>
  </r>
  <r>
    <n v="10231"/>
    <x v="230"/>
    <n v="1330"/>
    <x v="0"/>
    <n v="0"/>
    <x v="2"/>
    <s v="North"/>
    <n v="1"/>
    <n v="372.29"/>
    <n v="0.11"/>
    <x v="2"/>
    <x v="1"/>
    <n v="6"/>
    <n v="4.7"/>
    <n v="372.29"/>
    <n v="331.34"/>
  </r>
  <r>
    <n v="10232"/>
    <x v="231"/>
    <n v="1639"/>
    <x v="0"/>
    <n v="1"/>
    <x v="3"/>
    <s v="South"/>
    <n v="3"/>
    <n v="433.77"/>
    <n v="0.22"/>
    <x v="0"/>
    <x v="0"/>
    <n v="7"/>
    <n v="3.9"/>
    <n v="1301.31"/>
    <n v="1015.02"/>
  </r>
  <r>
    <n v="10233"/>
    <x v="232"/>
    <n v="1505"/>
    <x v="0"/>
    <n v="1"/>
    <x v="0"/>
    <s v="East"/>
    <n v="7"/>
    <n v="460.75"/>
    <n v="0.23"/>
    <x v="0"/>
    <x v="2"/>
    <n v="8"/>
    <n v="3"/>
    <n v="3225.25"/>
    <n v="2483.44"/>
  </r>
  <r>
    <n v="10234"/>
    <x v="233"/>
    <n v="1347"/>
    <x v="0"/>
    <n v="1"/>
    <x v="0"/>
    <s v="South"/>
    <n v="7"/>
    <n v="168.75"/>
    <n v="0.26"/>
    <x v="0"/>
    <x v="2"/>
    <n v="10"/>
    <n v="3.4"/>
    <n v="1181.25"/>
    <n v="874.12"/>
  </r>
  <r>
    <n v="10235"/>
    <x v="234"/>
    <n v="1472"/>
    <x v="0"/>
    <n v="1"/>
    <x v="0"/>
    <s v="East"/>
    <n v="5"/>
    <n v="41.46"/>
    <n v="0.31"/>
    <x v="0"/>
    <x v="1"/>
    <n v="2"/>
    <n v="4.7"/>
    <n v="207.3"/>
    <n v="143.04"/>
  </r>
  <r>
    <n v="10236"/>
    <x v="235"/>
    <n v="1230"/>
    <x v="0"/>
    <n v="0"/>
    <x v="1"/>
    <s v="East"/>
    <n v="5"/>
    <n v="16.100000000000001"/>
    <n v="0.15"/>
    <x v="2"/>
    <x v="2"/>
    <n v="9"/>
    <n v="2.6"/>
    <n v="80.5"/>
    <n v="68.42"/>
  </r>
  <r>
    <n v="10237"/>
    <x v="236"/>
    <n v="1189"/>
    <x v="0"/>
    <n v="0"/>
    <x v="0"/>
    <s v="North"/>
    <n v="4"/>
    <n v="220.13"/>
    <n v="0.06"/>
    <x v="1"/>
    <x v="1"/>
    <n v="10"/>
    <n v="1.4"/>
    <n v="880.52"/>
    <n v="827.69"/>
  </r>
  <r>
    <n v="10238"/>
    <x v="237"/>
    <n v="1224"/>
    <x v="0"/>
    <n v="1"/>
    <x v="3"/>
    <s v="West"/>
    <n v="7"/>
    <n v="156.26"/>
    <n v="0.11"/>
    <x v="2"/>
    <x v="2"/>
    <n v="3"/>
    <n v="2.2999999999999998"/>
    <n v="1093.82"/>
    <n v="973.5"/>
  </r>
  <r>
    <n v="10239"/>
    <x v="238"/>
    <n v="1384"/>
    <x v="0"/>
    <n v="1"/>
    <x v="2"/>
    <s v="South"/>
    <n v="1"/>
    <n v="51.46"/>
    <n v="0.15"/>
    <x v="2"/>
    <x v="0"/>
    <n v="1"/>
    <n v="2.7"/>
    <n v="51.46"/>
    <n v="43.74"/>
  </r>
  <r>
    <n v="10240"/>
    <x v="239"/>
    <n v="1376"/>
    <x v="0"/>
    <n v="1"/>
    <x v="1"/>
    <s v="West"/>
    <n v="6"/>
    <n v="120.02"/>
    <n v="0.25"/>
    <x v="0"/>
    <x v="2"/>
    <n v="2"/>
    <n v="2.1"/>
    <n v="720.12"/>
    <n v="540.09"/>
  </r>
  <r>
    <n v="10241"/>
    <x v="240"/>
    <n v="1282"/>
    <x v="0"/>
    <n v="1"/>
    <x v="3"/>
    <s v="North"/>
    <n v="7"/>
    <n v="87.83"/>
    <n v="0"/>
    <x v="1"/>
    <x v="2"/>
    <n v="8"/>
    <n v="3.1"/>
    <n v="614.80999999999995"/>
    <n v="614.80999999999995"/>
  </r>
  <r>
    <n v="10242"/>
    <x v="241"/>
    <n v="1957"/>
    <x v="0"/>
    <n v="0"/>
    <x v="2"/>
    <s v="North"/>
    <n v="7"/>
    <n v="550.20000000000005"/>
    <n v="0.11"/>
    <x v="2"/>
    <x v="1"/>
    <n v="10"/>
    <n v="2.2000000000000002"/>
    <n v="3851.4000000000005"/>
    <n v="3427.75"/>
  </r>
  <r>
    <n v="10243"/>
    <x v="242"/>
    <n v="1632"/>
    <x v="0"/>
    <n v="1"/>
    <x v="1"/>
    <s v="South"/>
    <n v="2"/>
    <n v="97.06"/>
    <n v="0.27"/>
    <x v="0"/>
    <x v="1"/>
    <n v="6"/>
    <n v="1.4"/>
    <n v="194.12"/>
    <n v="141.71"/>
  </r>
  <r>
    <n v="10244"/>
    <x v="243"/>
    <n v="1627"/>
    <x v="0"/>
    <n v="1"/>
    <x v="3"/>
    <s v="West"/>
    <n v="6"/>
    <n v="329.52"/>
    <n v="0.23"/>
    <x v="0"/>
    <x v="0"/>
    <n v="11"/>
    <n v="1.8"/>
    <n v="1977.12"/>
    <n v="1522.38"/>
  </r>
  <r>
    <n v="10245"/>
    <x v="244"/>
    <n v="1972"/>
    <x v="0"/>
    <n v="1"/>
    <x v="2"/>
    <s v="North"/>
    <n v="5"/>
    <n v="361.97"/>
    <n v="0.26"/>
    <x v="0"/>
    <x v="1"/>
    <n v="1"/>
    <n v="4.7"/>
    <n v="1809.8500000000001"/>
    <n v="1339.29"/>
  </r>
  <r>
    <n v="10246"/>
    <x v="245"/>
    <n v="1744"/>
    <x v="0"/>
    <n v="1"/>
    <x v="1"/>
    <s v="East"/>
    <n v="6"/>
    <n v="332.94"/>
    <n v="0.28000000000000003"/>
    <x v="0"/>
    <x v="0"/>
    <n v="11"/>
    <n v="3.5"/>
    <n v="1997.6399999999999"/>
    <n v="1438.3"/>
  </r>
  <r>
    <n v="10247"/>
    <x v="246"/>
    <n v="1258"/>
    <x v="0"/>
    <n v="1"/>
    <x v="3"/>
    <s v="East"/>
    <n v="7"/>
    <n v="72.95"/>
    <n v="0.27"/>
    <x v="0"/>
    <x v="2"/>
    <n v="9"/>
    <n v="2.2999999999999998"/>
    <n v="510.65000000000003"/>
    <n v="372.77"/>
  </r>
  <r>
    <n v="10248"/>
    <x v="247"/>
    <n v="1358"/>
    <x v="0"/>
    <n v="1"/>
    <x v="1"/>
    <s v="East"/>
    <n v="5"/>
    <n v="201.5"/>
    <n v="0.24"/>
    <x v="0"/>
    <x v="2"/>
    <n v="7"/>
    <n v="2.5"/>
    <n v="1007.5"/>
    <n v="765.7"/>
  </r>
  <r>
    <n v="10249"/>
    <x v="248"/>
    <n v="1709"/>
    <x v="0"/>
    <n v="1"/>
    <x v="2"/>
    <s v="West"/>
    <n v="6"/>
    <n v="44.99"/>
    <n v="0.15"/>
    <x v="2"/>
    <x v="0"/>
    <n v="10"/>
    <n v="3"/>
    <n v="269.94"/>
    <n v="229.45"/>
  </r>
  <r>
    <n v="10250"/>
    <x v="249"/>
    <n v="1455"/>
    <x v="0"/>
    <n v="0"/>
    <x v="2"/>
    <s v="East"/>
    <n v="5"/>
    <n v="246.47"/>
    <n v="0.34"/>
    <x v="0"/>
    <x v="2"/>
    <n v="11"/>
    <n v="3.7"/>
    <n v="1232.3499999999999"/>
    <n v="813.35"/>
  </r>
  <r>
    <n v="10251"/>
    <x v="250"/>
    <n v="1410"/>
    <x v="0"/>
    <n v="1"/>
    <x v="1"/>
    <s v="East"/>
    <n v="5"/>
    <n v="125.33"/>
    <n v="0.2"/>
    <x v="0"/>
    <x v="0"/>
    <n v="3"/>
    <n v="3.3"/>
    <n v="626.65"/>
    <n v="501.32"/>
  </r>
  <r>
    <n v="10252"/>
    <x v="251"/>
    <n v="1648"/>
    <x v="0"/>
    <n v="1"/>
    <x v="0"/>
    <s v="North"/>
    <n v="4"/>
    <n v="343.56"/>
    <n v="7.0000000000000007E-2"/>
    <x v="1"/>
    <x v="1"/>
    <n v="7"/>
    <n v="4.7"/>
    <n v="1374.24"/>
    <n v="1278.04"/>
  </r>
  <r>
    <n v="10253"/>
    <x v="252"/>
    <n v="1317"/>
    <x v="0"/>
    <n v="1"/>
    <x v="2"/>
    <s v="North"/>
    <n v="1"/>
    <n v="420.29"/>
    <n v="0.1"/>
    <x v="2"/>
    <x v="2"/>
    <n v="6"/>
    <n v="3.5"/>
    <n v="420.29"/>
    <n v="378.26"/>
  </r>
  <r>
    <n v="10254"/>
    <x v="253"/>
    <n v="1676"/>
    <x v="0"/>
    <n v="1"/>
    <x v="1"/>
    <s v="East"/>
    <n v="5"/>
    <n v="326.29000000000002"/>
    <n v="0.24"/>
    <x v="0"/>
    <x v="2"/>
    <n v="3"/>
    <n v="4.5999999999999996"/>
    <n v="1631.45"/>
    <n v="1239.9000000000001"/>
  </r>
  <r>
    <n v="10255"/>
    <x v="254"/>
    <n v="1224"/>
    <x v="0"/>
    <n v="0"/>
    <x v="2"/>
    <s v="East"/>
    <n v="2"/>
    <n v="269.02999999999997"/>
    <n v="0.32"/>
    <x v="0"/>
    <x v="1"/>
    <n v="8"/>
    <n v="1"/>
    <n v="538.05999999999995"/>
    <n v="365.88"/>
  </r>
  <r>
    <n v="10256"/>
    <x v="255"/>
    <n v="1818"/>
    <x v="0"/>
    <n v="0"/>
    <x v="2"/>
    <s v="North"/>
    <n v="7"/>
    <n v="241.59"/>
    <n v="0.06"/>
    <x v="1"/>
    <x v="2"/>
    <n v="1"/>
    <n v="4.5999999999999996"/>
    <n v="1691.13"/>
    <n v="1589.66"/>
  </r>
  <r>
    <n v="10257"/>
    <x v="256"/>
    <n v="1233"/>
    <x v="0"/>
    <n v="1"/>
    <x v="3"/>
    <s v="South"/>
    <n v="7"/>
    <n v="507.39"/>
    <n v="0.03"/>
    <x v="1"/>
    <x v="2"/>
    <n v="5"/>
    <n v="3.9"/>
    <n v="3551.73"/>
    <n v="3445.18"/>
  </r>
  <r>
    <n v="10258"/>
    <x v="257"/>
    <n v="1683"/>
    <x v="0"/>
    <n v="0"/>
    <x v="3"/>
    <s v="West"/>
    <n v="2"/>
    <n v="143.33000000000001"/>
    <n v="0.31"/>
    <x v="0"/>
    <x v="0"/>
    <n v="8"/>
    <n v="1.7"/>
    <n v="286.66000000000003"/>
    <n v="197.8"/>
  </r>
  <r>
    <n v="10259"/>
    <x v="258"/>
    <n v="1663"/>
    <x v="0"/>
    <n v="0"/>
    <x v="2"/>
    <s v="West"/>
    <n v="3"/>
    <n v="444.52"/>
    <n v="0.32"/>
    <x v="0"/>
    <x v="1"/>
    <n v="3"/>
    <n v="2.1"/>
    <n v="1333.56"/>
    <n v="906.82"/>
  </r>
  <r>
    <n v="10260"/>
    <x v="259"/>
    <n v="1974"/>
    <x v="0"/>
    <n v="1"/>
    <x v="1"/>
    <s v="North"/>
    <n v="5"/>
    <n v="458.13"/>
    <n v="0.1"/>
    <x v="2"/>
    <x v="2"/>
    <n v="11"/>
    <n v="3.2"/>
    <n v="2290.65"/>
    <n v="2061.58"/>
  </r>
  <r>
    <n v="10261"/>
    <x v="260"/>
    <n v="1826"/>
    <x v="0"/>
    <n v="1"/>
    <x v="2"/>
    <s v="West"/>
    <n v="5"/>
    <n v="260.23"/>
    <n v="0.13"/>
    <x v="2"/>
    <x v="1"/>
    <n v="10"/>
    <n v="1.5"/>
    <n v="1301.1500000000001"/>
    <n v="1132"/>
  </r>
  <r>
    <n v="10262"/>
    <x v="261"/>
    <n v="1373"/>
    <x v="0"/>
    <n v="1"/>
    <x v="1"/>
    <s v="North"/>
    <n v="5"/>
    <n v="188.92"/>
    <n v="0.23"/>
    <x v="0"/>
    <x v="2"/>
    <n v="11"/>
    <n v="4.0999999999999996"/>
    <n v="944.59999999999991"/>
    <n v="727.34"/>
  </r>
  <r>
    <n v="10263"/>
    <x v="262"/>
    <n v="1671"/>
    <x v="0"/>
    <n v="1"/>
    <x v="3"/>
    <s v="North"/>
    <n v="6"/>
    <n v="290.27"/>
    <n v="0.12"/>
    <x v="2"/>
    <x v="2"/>
    <n v="6"/>
    <n v="4.2"/>
    <n v="1741.62"/>
    <n v="1532.63"/>
  </r>
  <r>
    <n v="10264"/>
    <x v="263"/>
    <n v="1607"/>
    <x v="0"/>
    <n v="1"/>
    <x v="2"/>
    <s v="North"/>
    <n v="5"/>
    <n v="69.53"/>
    <n v="0.31"/>
    <x v="0"/>
    <x v="2"/>
    <n v="10"/>
    <n v="2.2000000000000002"/>
    <n v="347.65"/>
    <n v="239.88"/>
  </r>
  <r>
    <n v="10265"/>
    <x v="264"/>
    <n v="1471"/>
    <x v="0"/>
    <n v="0"/>
    <x v="2"/>
    <s v="North"/>
    <n v="5"/>
    <n v="41.87"/>
    <n v="0.04"/>
    <x v="1"/>
    <x v="1"/>
    <n v="11"/>
    <n v="1.3"/>
    <n v="209.35"/>
    <n v="200.98"/>
  </r>
  <r>
    <n v="10266"/>
    <x v="265"/>
    <n v="1232"/>
    <x v="0"/>
    <n v="1"/>
    <x v="1"/>
    <s v="South"/>
    <n v="2"/>
    <n v="80.290000000000006"/>
    <n v="0.01"/>
    <x v="1"/>
    <x v="1"/>
    <n v="2"/>
    <n v="5"/>
    <n v="160.58000000000001"/>
    <n v="158.97"/>
  </r>
  <r>
    <n v="10267"/>
    <x v="266"/>
    <n v="1691"/>
    <x v="0"/>
    <n v="1"/>
    <x v="0"/>
    <s v="East"/>
    <n v="1"/>
    <n v="124.48"/>
    <n v="7.0000000000000007E-2"/>
    <x v="1"/>
    <x v="1"/>
    <n v="9"/>
    <n v="2"/>
    <n v="124.48"/>
    <n v="115.77"/>
  </r>
  <r>
    <n v="10268"/>
    <x v="267"/>
    <n v="1112"/>
    <x v="0"/>
    <n v="1"/>
    <x v="0"/>
    <s v="East"/>
    <n v="1"/>
    <n v="309.94"/>
    <n v="0.1"/>
    <x v="2"/>
    <x v="1"/>
    <n v="2"/>
    <n v="1.3"/>
    <n v="309.94"/>
    <n v="278.95"/>
  </r>
  <r>
    <n v="10269"/>
    <x v="268"/>
    <n v="1829"/>
    <x v="0"/>
    <n v="1"/>
    <x v="2"/>
    <s v="South"/>
    <n v="3"/>
    <n v="511.74"/>
    <n v="0.04"/>
    <x v="1"/>
    <x v="2"/>
    <n v="5"/>
    <n v="2.2999999999999998"/>
    <n v="1535.22"/>
    <n v="1473.81"/>
  </r>
  <r>
    <n v="10270"/>
    <x v="269"/>
    <n v="1496"/>
    <x v="0"/>
    <n v="1"/>
    <x v="3"/>
    <s v="West"/>
    <n v="2"/>
    <n v="152.85"/>
    <n v="0.02"/>
    <x v="1"/>
    <x v="0"/>
    <n v="3"/>
    <n v="4.9000000000000004"/>
    <n v="305.7"/>
    <n v="299.58999999999997"/>
  </r>
  <r>
    <n v="10271"/>
    <x v="270"/>
    <n v="1441"/>
    <x v="0"/>
    <n v="1"/>
    <x v="1"/>
    <s v="West"/>
    <n v="5"/>
    <n v="562.07000000000005"/>
    <n v="0.26"/>
    <x v="0"/>
    <x v="1"/>
    <n v="10"/>
    <n v="4.2"/>
    <n v="2810.3500000000004"/>
    <n v="2079.66"/>
  </r>
  <r>
    <n v="10272"/>
    <x v="271"/>
    <n v="1563"/>
    <x v="0"/>
    <n v="0"/>
    <x v="1"/>
    <s v="East"/>
    <n v="1"/>
    <n v="573.62"/>
    <n v="0.06"/>
    <x v="1"/>
    <x v="1"/>
    <n v="9"/>
    <n v="2.9"/>
    <n v="573.62"/>
    <n v="539.20000000000005"/>
  </r>
  <r>
    <n v="10273"/>
    <x v="272"/>
    <n v="1267"/>
    <x v="0"/>
    <n v="1"/>
    <x v="3"/>
    <s v="West"/>
    <n v="4"/>
    <n v="575.96"/>
    <n v="0.32"/>
    <x v="0"/>
    <x v="2"/>
    <n v="9"/>
    <n v="2.2000000000000002"/>
    <n v="2303.84"/>
    <n v="1566.61"/>
  </r>
  <r>
    <n v="10274"/>
    <x v="273"/>
    <n v="1509"/>
    <x v="0"/>
    <n v="1"/>
    <x v="0"/>
    <s v="East"/>
    <n v="4"/>
    <n v="504.97"/>
    <n v="0.13"/>
    <x v="2"/>
    <x v="2"/>
    <n v="7"/>
    <n v="2.7"/>
    <n v="2019.88"/>
    <n v="1757.3"/>
  </r>
  <r>
    <n v="10275"/>
    <x v="274"/>
    <n v="1806"/>
    <x v="0"/>
    <n v="1"/>
    <x v="0"/>
    <s v="East"/>
    <n v="4"/>
    <n v="227.84"/>
    <n v="0.23"/>
    <x v="0"/>
    <x v="1"/>
    <n v="10"/>
    <n v="1.1000000000000001"/>
    <n v="911.36"/>
    <n v="701.75"/>
  </r>
  <r>
    <n v="10276"/>
    <x v="275"/>
    <n v="1385"/>
    <x v="0"/>
    <n v="0"/>
    <x v="1"/>
    <s v="South"/>
    <n v="5"/>
    <n v="57.52"/>
    <n v="0.08"/>
    <x v="1"/>
    <x v="1"/>
    <n v="5"/>
    <n v="3.9"/>
    <n v="287.60000000000002"/>
    <n v="264.58999999999997"/>
  </r>
  <r>
    <n v="10277"/>
    <x v="276"/>
    <n v="1386"/>
    <x v="0"/>
    <n v="1"/>
    <x v="1"/>
    <s v="West"/>
    <n v="5"/>
    <n v="347.76"/>
    <n v="0.08"/>
    <x v="1"/>
    <x v="1"/>
    <n v="9"/>
    <n v="1.4"/>
    <n v="1738.8"/>
    <n v="1599.7"/>
  </r>
  <r>
    <n v="10278"/>
    <x v="277"/>
    <n v="1112"/>
    <x v="0"/>
    <n v="0"/>
    <x v="3"/>
    <s v="South"/>
    <n v="3"/>
    <n v="341.83"/>
    <n v="0.2"/>
    <x v="0"/>
    <x v="1"/>
    <n v="7"/>
    <n v="3.1"/>
    <n v="1025.49"/>
    <n v="820.39"/>
  </r>
  <r>
    <n v="10279"/>
    <x v="278"/>
    <n v="1612"/>
    <x v="0"/>
    <n v="0"/>
    <x v="2"/>
    <s v="East"/>
    <n v="7"/>
    <n v="512.24"/>
    <n v="0.2"/>
    <x v="0"/>
    <x v="1"/>
    <n v="2"/>
    <n v="3.3"/>
    <n v="3585.6800000000003"/>
    <n v="2868.54"/>
  </r>
  <r>
    <n v="10280"/>
    <x v="279"/>
    <n v="1624"/>
    <x v="0"/>
    <n v="1"/>
    <x v="1"/>
    <s v="East"/>
    <n v="3"/>
    <n v="597.65"/>
    <n v="0.27"/>
    <x v="0"/>
    <x v="1"/>
    <n v="10"/>
    <n v="1"/>
    <n v="1792.9499999999998"/>
    <n v="1308.8499999999999"/>
  </r>
  <r>
    <n v="10281"/>
    <x v="280"/>
    <n v="1951"/>
    <x v="0"/>
    <n v="1"/>
    <x v="1"/>
    <s v="East"/>
    <n v="3"/>
    <n v="312.27"/>
    <n v="0.27"/>
    <x v="0"/>
    <x v="2"/>
    <n v="1"/>
    <n v="4.9000000000000004"/>
    <n v="936.81"/>
    <n v="683.87"/>
  </r>
  <r>
    <n v="10282"/>
    <x v="281"/>
    <n v="1080"/>
    <x v="0"/>
    <n v="0"/>
    <x v="3"/>
    <s v="North"/>
    <n v="6"/>
    <n v="216.94"/>
    <n v="0.23"/>
    <x v="0"/>
    <x v="2"/>
    <n v="10"/>
    <n v="2.2000000000000002"/>
    <n v="1301.6399999999999"/>
    <n v="1002.26"/>
  </r>
  <r>
    <n v="10283"/>
    <x v="282"/>
    <n v="1698"/>
    <x v="0"/>
    <n v="0"/>
    <x v="2"/>
    <s v="North"/>
    <n v="4"/>
    <n v="123.75"/>
    <n v="0.16"/>
    <x v="2"/>
    <x v="1"/>
    <n v="10"/>
    <n v="1.3"/>
    <n v="495"/>
    <n v="415.8"/>
  </r>
  <r>
    <n v="10284"/>
    <x v="283"/>
    <n v="1112"/>
    <x v="0"/>
    <n v="0"/>
    <x v="2"/>
    <s v="North"/>
    <n v="5"/>
    <n v="17.809999999999999"/>
    <n v="0.31"/>
    <x v="0"/>
    <x v="2"/>
    <n v="4"/>
    <n v="4.4000000000000004"/>
    <n v="89.05"/>
    <n v="61.44"/>
  </r>
  <r>
    <n v="10285"/>
    <x v="284"/>
    <n v="1001"/>
    <x v="0"/>
    <n v="0"/>
    <x v="0"/>
    <s v="South"/>
    <n v="4"/>
    <n v="312.83"/>
    <n v="0.22"/>
    <x v="0"/>
    <x v="2"/>
    <n v="10"/>
    <n v="1.6"/>
    <n v="1251.32"/>
    <n v="976.03"/>
  </r>
  <r>
    <n v="10286"/>
    <x v="285"/>
    <n v="1641"/>
    <x v="0"/>
    <n v="1"/>
    <x v="2"/>
    <s v="East"/>
    <n v="3"/>
    <n v="339.98"/>
    <n v="0.35"/>
    <x v="0"/>
    <x v="0"/>
    <n v="8"/>
    <n v="1.1000000000000001"/>
    <n v="1019.94"/>
    <n v="662.96"/>
  </r>
  <r>
    <n v="10287"/>
    <x v="286"/>
    <n v="1219"/>
    <x v="0"/>
    <n v="1"/>
    <x v="1"/>
    <s v="West"/>
    <n v="5"/>
    <n v="497.59"/>
    <n v="0.28999999999999998"/>
    <x v="0"/>
    <x v="1"/>
    <n v="6"/>
    <n v="3"/>
    <n v="2487.9499999999998"/>
    <n v="1766.44"/>
  </r>
  <r>
    <n v="10288"/>
    <x v="287"/>
    <n v="1565"/>
    <x v="0"/>
    <n v="0"/>
    <x v="2"/>
    <s v="South"/>
    <n v="2"/>
    <n v="310.18"/>
    <n v="0.02"/>
    <x v="1"/>
    <x v="2"/>
    <n v="2"/>
    <n v="1.5"/>
    <n v="620.36"/>
    <n v="607.95000000000005"/>
  </r>
  <r>
    <n v="10289"/>
    <x v="288"/>
    <n v="1854"/>
    <x v="0"/>
    <n v="1"/>
    <x v="2"/>
    <s v="South"/>
    <n v="1"/>
    <n v="551.13"/>
    <n v="0.11"/>
    <x v="2"/>
    <x v="2"/>
    <n v="5"/>
    <n v="4.9000000000000004"/>
    <n v="551.13"/>
    <n v="490.51"/>
  </r>
  <r>
    <n v="10290"/>
    <x v="289"/>
    <n v="1996"/>
    <x v="0"/>
    <n v="1"/>
    <x v="2"/>
    <s v="South"/>
    <n v="1"/>
    <n v="382.43"/>
    <n v="0.2"/>
    <x v="0"/>
    <x v="1"/>
    <n v="9"/>
    <n v="1"/>
    <n v="382.43"/>
    <n v="305.94"/>
  </r>
  <r>
    <n v="10291"/>
    <x v="290"/>
    <n v="1735"/>
    <x v="0"/>
    <n v="1"/>
    <x v="2"/>
    <s v="West"/>
    <n v="3"/>
    <n v="506.6"/>
    <n v="0.25"/>
    <x v="0"/>
    <x v="0"/>
    <n v="6"/>
    <n v="1.2"/>
    <n v="1519.8000000000002"/>
    <n v="1139.8499999999999"/>
  </r>
  <r>
    <n v="10292"/>
    <x v="291"/>
    <n v="1224"/>
    <x v="0"/>
    <n v="0"/>
    <x v="0"/>
    <s v="East"/>
    <n v="7"/>
    <n v="101.76"/>
    <n v="0.19"/>
    <x v="2"/>
    <x v="2"/>
    <n v="6"/>
    <n v="4.3"/>
    <n v="712.32"/>
    <n v="576.98"/>
  </r>
  <r>
    <n v="10293"/>
    <x v="292"/>
    <n v="1384"/>
    <x v="0"/>
    <n v="0"/>
    <x v="2"/>
    <s v="North"/>
    <n v="4"/>
    <n v="515.37"/>
    <n v="0.28000000000000003"/>
    <x v="0"/>
    <x v="2"/>
    <n v="7"/>
    <n v="2"/>
    <n v="2061.48"/>
    <n v="1484.27"/>
  </r>
  <r>
    <n v="10294"/>
    <x v="293"/>
    <n v="1402"/>
    <x v="0"/>
    <n v="1"/>
    <x v="0"/>
    <s v="East"/>
    <n v="2"/>
    <n v="409.96"/>
    <n v="0.1"/>
    <x v="2"/>
    <x v="1"/>
    <n v="11"/>
    <n v="4.5999999999999996"/>
    <n v="819.92"/>
    <n v="737.93"/>
  </r>
  <r>
    <n v="10295"/>
    <x v="294"/>
    <n v="1637"/>
    <x v="0"/>
    <n v="1"/>
    <x v="1"/>
    <s v="East"/>
    <n v="5"/>
    <n v="114.59"/>
    <n v="0.06"/>
    <x v="1"/>
    <x v="1"/>
    <n v="5"/>
    <n v="2.2000000000000002"/>
    <n v="572.95000000000005"/>
    <n v="538.57000000000005"/>
  </r>
  <r>
    <n v="10296"/>
    <x v="295"/>
    <n v="1129"/>
    <x v="0"/>
    <n v="1"/>
    <x v="1"/>
    <s v="South"/>
    <n v="7"/>
    <n v="126.01"/>
    <n v="0.02"/>
    <x v="1"/>
    <x v="2"/>
    <n v="3"/>
    <n v="1.3"/>
    <n v="882.07"/>
    <n v="864.43"/>
  </r>
  <r>
    <n v="10297"/>
    <x v="296"/>
    <n v="1052"/>
    <x v="0"/>
    <n v="0"/>
    <x v="1"/>
    <s v="South"/>
    <n v="4"/>
    <n v="557"/>
    <n v="0.2"/>
    <x v="0"/>
    <x v="1"/>
    <n v="3"/>
    <n v="1"/>
    <n v="2228"/>
    <n v="1782.4"/>
  </r>
  <r>
    <n v="10298"/>
    <x v="297"/>
    <n v="1683"/>
    <x v="0"/>
    <n v="0"/>
    <x v="1"/>
    <s v="South"/>
    <n v="3"/>
    <n v="33.85"/>
    <n v="0.24"/>
    <x v="0"/>
    <x v="2"/>
    <n v="5"/>
    <n v="2.1"/>
    <n v="101.55000000000001"/>
    <n v="77.180000000000007"/>
  </r>
  <r>
    <n v="10299"/>
    <x v="298"/>
    <n v="1729"/>
    <x v="0"/>
    <n v="0"/>
    <x v="3"/>
    <s v="North"/>
    <n v="4"/>
    <n v="285.58"/>
    <n v="0.11"/>
    <x v="2"/>
    <x v="1"/>
    <n v="4"/>
    <n v="2.9"/>
    <n v="1142.32"/>
    <n v="1016.66"/>
  </r>
  <r>
    <n v="10300"/>
    <x v="299"/>
    <n v="1671"/>
    <x v="0"/>
    <n v="0"/>
    <x v="2"/>
    <s v="North"/>
    <n v="3"/>
    <n v="198.38"/>
    <n v="0.21"/>
    <x v="0"/>
    <x v="2"/>
    <n v="5"/>
    <n v="1"/>
    <n v="595.14"/>
    <n v="470.16"/>
  </r>
  <r>
    <n v="10301"/>
    <x v="300"/>
    <n v="1709"/>
    <x v="0"/>
    <n v="0"/>
    <x v="1"/>
    <s v="North"/>
    <n v="6"/>
    <n v="404.07"/>
    <n v="0.02"/>
    <x v="1"/>
    <x v="2"/>
    <n v="9"/>
    <n v="3.3"/>
    <n v="2424.42"/>
    <n v="2375.9299999999998"/>
  </r>
  <r>
    <n v="10302"/>
    <x v="301"/>
    <n v="1415"/>
    <x v="0"/>
    <n v="1"/>
    <x v="0"/>
    <s v="East"/>
    <n v="1"/>
    <n v="506.18"/>
    <n v="0.03"/>
    <x v="1"/>
    <x v="1"/>
    <n v="5"/>
    <n v="2.2999999999999998"/>
    <n v="506.18"/>
    <n v="490.99"/>
  </r>
  <r>
    <n v="10303"/>
    <x v="302"/>
    <n v="1246"/>
    <x v="0"/>
    <n v="1"/>
    <x v="0"/>
    <s v="South"/>
    <n v="7"/>
    <n v="225.82"/>
    <n v="0.25"/>
    <x v="0"/>
    <x v="2"/>
    <n v="4"/>
    <n v="2.6"/>
    <n v="1580.74"/>
    <n v="1185.56"/>
  </r>
  <r>
    <n v="10304"/>
    <x v="303"/>
    <n v="1835"/>
    <x v="0"/>
    <n v="1"/>
    <x v="0"/>
    <s v="West"/>
    <n v="1"/>
    <n v="264.74"/>
    <n v="0.13"/>
    <x v="2"/>
    <x v="1"/>
    <n v="4"/>
    <n v="2"/>
    <n v="264.74"/>
    <n v="230.32"/>
  </r>
  <r>
    <n v="10305"/>
    <x v="304"/>
    <n v="1438"/>
    <x v="0"/>
    <n v="1"/>
    <x v="1"/>
    <s v="East"/>
    <n v="4"/>
    <n v="589.41999999999996"/>
    <n v="0.23"/>
    <x v="0"/>
    <x v="1"/>
    <n v="1"/>
    <n v="3.1"/>
    <n v="2357.6799999999998"/>
    <n v="1815.41"/>
  </r>
  <r>
    <n v="10306"/>
    <x v="305"/>
    <n v="1202"/>
    <x v="0"/>
    <n v="1"/>
    <x v="3"/>
    <s v="North"/>
    <n v="2"/>
    <n v="473.59"/>
    <n v="0.28999999999999998"/>
    <x v="0"/>
    <x v="1"/>
    <n v="10"/>
    <n v="1.9"/>
    <n v="947.18"/>
    <n v="672.5"/>
  </r>
  <r>
    <n v="10307"/>
    <x v="306"/>
    <n v="1183"/>
    <x v="0"/>
    <n v="1"/>
    <x v="1"/>
    <s v="West"/>
    <n v="5"/>
    <n v="539.86"/>
    <n v="0.3"/>
    <x v="0"/>
    <x v="1"/>
    <n v="4"/>
    <n v="1.5"/>
    <n v="2699.3"/>
    <n v="1889.51"/>
  </r>
  <r>
    <n v="10308"/>
    <x v="307"/>
    <n v="1122"/>
    <x v="0"/>
    <n v="1"/>
    <x v="1"/>
    <s v="West"/>
    <n v="3"/>
    <n v="271.68"/>
    <n v="0.06"/>
    <x v="1"/>
    <x v="1"/>
    <n v="4"/>
    <n v="4.5999999999999996"/>
    <n v="815.04"/>
    <n v="766.14"/>
  </r>
  <r>
    <n v="10309"/>
    <x v="308"/>
    <n v="1400"/>
    <x v="0"/>
    <n v="1"/>
    <x v="2"/>
    <s v="South"/>
    <n v="5"/>
    <n v="151.93"/>
    <n v="0.17"/>
    <x v="2"/>
    <x v="0"/>
    <n v="9"/>
    <n v="2.6"/>
    <n v="759.65000000000009"/>
    <n v="630.51"/>
  </r>
  <r>
    <n v="10310"/>
    <x v="309"/>
    <n v="1766"/>
    <x v="0"/>
    <n v="0"/>
    <x v="1"/>
    <s v="West"/>
    <n v="1"/>
    <n v="255.94"/>
    <n v="0.26"/>
    <x v="0"/>
    <x v="1"/>
    <n v="11"/>
    <n v="1.3"/>
    <n v="255.94"/>
    <n v="189.4"/>
  </r>
  <r>
    <n v="10311"/>
    <x v="310"/>
    <n v="1293"/>
    <x v="0"/>
    <n v="1"/>
    <x v="2"/>
    <s v="North"/>
    <n v="2"/>
    <n v="433.91"/>
    <n v="0.27"/>
    <x v="0"/>
    <x v="1"/>
    <n v="4"/>
    <n v="1.9"/>
    <n v="867.82"/>
    <n v="633.51"/>
  </r>
  <r>
    <n v="10312"/>
    <x v="311"/>
    <n v="1279"/>
    <x v="0"/>
    <n v="1"/>
    <x v="2"/>
    <s v="South"/>
    <n v="2"/>
    <n v="79.02"/>
    <n v="0.27"/>
    <x v="0"/>
    <x v="1"/>
    <n v="7"/>
    <n v="2.2000000000000002"/>
    <n v="158.04"/>
    <n v="115.37"/>
  </r>
  <r>
    <n v="10313"/>
    <x v="312"/>
    <n v="1836"/>
    <x v="0"/>
    <n v="1"/>
    <x v="0"/>
    <s v="West"/>
    <n v="5"/>
    <n v="173.22"/>
    <n v="0.08"/>
    <x v="1"/>
    <x v="1"/>
    <n v="1"/>
    <n v="4.0999999999999996"/>
    <n v="866.1"/>
    <n v="796.81"/>
  </r>
  <r>
    <n v="10314"/>
    <x v="313"/>
    <n v="1883"/>
    <x v="0"/>
    <n v="1"/>
    <x v="2"/>
    <s v="South"/>
    <n v="1"/>
    <n v="42.28"/>
    <n v="7.0000000000000007E-2"/>
    <x v="1"/>
    <x v="2"/>
    <n v="7"/>
    <n v="1.1000000000000001"/>
    <n v="42.28"/>
    <n v="39.32"/>
  </r>
  <r>
    <n v="10315"/>
    <x v="314"/>
    <n v="1609"/>
    <x v="0"/>
    <n v="1"/>
    <x v="2"/>
    <s v="West"/>
    <n v="5"/>
    <n v="267.92"/>
    <n v="0.21"/>
    <x v="0"/>
    <x v="1"/>
    <n v="2"/>
    <n v="2.9"/>
    <n v="1339.6000000000001"/>
    <n v="1058.28"/>
  </r>
  <r>
    <n v="10316"/>
    <x v="315"/>
    <n v="1197"/>
    <x v="0"/>
    <n v="1"/>
    <x v="2"/>
    <s v="East"/>
    <n v="4"/>
    <n v="499.06"/>
    <n v="0.26"/>
    <x v="0"/>
    <x v="2"/>
    <n v="11"/>
    <n v="2.6"/>
    <n v="1996.24"/>
    <n v="1477.22"/>
  </r>
  <r>
    <n v="10317"/>
    <x v="316"/>
    <n v="1981"/>
    <x v="0"/>
    <n v="1"/>
    <x v="0"/>
    <s v="East"/>
    <n v="2"/>
    <n v="29.43"/>
    <n v="0.11"/>
    <x v="2"/>
    <x v="1"/>
    <n v="8"/>
    <n v="4.9000000000000004"/>
    <n v="58.86"/>
    <n v="52.39"/>
  </r>
  <r>
    <n v="10318"/>
    <x v="317"/>
    <n v="1906"/>
    <x v="0"/>
    <n v="1"/>
    <x v="1"/>
    <s v="North"/>
    <n v="2"/>
    <n v="410.06"/>
    <n v="0.04"/>
    <x v="1"/>
    <x v="0"/>
    <n v="1"/>
    <n v="1.7"/>
    <n v="820.12"/>
    <n v="787.32"/>
  </r>
  <r>
    <n v="10319"/>
    <x v="318"/>
    <n v="1510"/>
    <x v="0"/>
    <n v="0"/>
    <x v="1"/>
    <s v="East"/>
    <n v="4"/>
    <n v="560.51"/>
    <n v="0.25"/>
    <x v="0"/>
    <x v="1"/>
    <n v="10"/>
    <n v="3.5"/>
    <n v="2242.04"/>
    <n v="1681.53"/>
  </r>
  <r>
    <n v="10320"/>
    <x v="319"/>
    <n v="1751"/>
    <x v="0"/>
    <n v="1"/>
    <x v="3"/>
    <s v="East"/>
    <n v="1"/>
    <n v="153.6"/>
    <n v="0.1"/>
    <x v="2"/>
    <x v="2"/>
    <n v="3"/>
    <n v="1.8"/>
    <n v="153.6"/>
    <n v="138.24"/>
  </r>
  <r>
    <n v="10321"/>
    <x v="320"/>
    <n v="1143"/>
    <x v="0"/>
    <n v="1"/>
    <x v="3"/>
    <s v="East"/>
    <n v="2"/>
    <n v="420.78"/>
    <n v="0.06"/>
    <x v="1"/>
    <x v="2"/>
    <n v="8"/>
    <n v="3.2"/>
    <n v="841.56"/>
    <n v="791.07"/>
  </r>
  <r>
    <n v="10322"/>
    <x v="321"/>
    <n v="1608"/>
    <x v="0"/>
    <n v="1"/>
    <x v="2"/>
    <s v="West"/>
    <n v="7"/>
    <n v="585.42999999999995"/>
    <n v="0.05"/>
    <x v="1"/>
    <x v="1"/>
    <n v="10"/>
    <n v="3.2"/>
    <n v="4098.0099999999993"/>
    <n v="3893.11"/>
  </r>
  <r>
    <n v="10323"/>
    <x v="322"/>
    <n v="1200"/>
    <x v="0"/>
    <n v="0"/>
    <x v="3"/>
    <s v="West"/>
    <n v="6"/>
    <n v="577.92999999999995"/>
    <n v="0.11"/>
    <x v="2"/>
    <x v="2"/>
    <n v="8"/>
    <n v="1.3"/>
    <n v="3467.58"/>
    <n v="3086.15"/>
  </r>
  <r>
    <n v="10324"/>
    <x v="323"/>
    <n v="1123"/>
    <x v="0"/>
    <n v="1"/>
    <x v="3"/>
    <s v="South"/>
    <n v="6"/>
    <n v="152.43"/>
    <n v="0.21"/>
    <x v="0"/>
    <x v="2"/>
    <n v="11"/>
    <n v="2.8"/>
    <n v="914.58"/>
    <n v="722.52"/>
  </r>
  <r>
    <n v="10325"/>
    <x v="324"/>
    <n v="1186"/>
    <x v="0"/>
    <n v="1"/>
    <x v="3"/>
    <s v="West"/>
    <n v="6"/>
    <n v="73.69"/>
    <n v="0.13"/>
    <x v="2"/>
    <x v="1"/>
    <n v="5"/>
    <n v="2.8"/>
    <n v="442.14"/>
    <n v="384.66"/>
  </r>
  <r>
    <n v="10326"/>
    <x v="325"/>
    <n v="1325"/>
    <x v="0"/>
    <n v="1"/>
    <x v="2"/>
    <s v="East"/>
    <n v="3"/>
    <n v="101.75"/>
    <n v="0.01"/>
    <x v="1"/>
    <x v="2"/>
    <n v="5"/>
    <n v="2.2999999999999998"/>
    <n v="305.25"/>
    <n v="302.2"/>
  </r>
  <r>
    <n v="10327"/>
    <x v="326"/>
    <n v="1463"/>
    <x v="1"/>
    <n v="1"/>
    <x v="0"/>
    <s v="West"/>
    <n v="7"/>
    <n v="425.69"/>
    <n v="0.03"/>
    <x v="1"/>
    <x v="0"/>
    <n v="8"/>
    <n v="2.1"/>
    <n v="2979.83"/>
    <n v="2890.44"/>
  </r>
  <r>
    <n v="10328"/>
    <x v="327"/>
    <n v="1348"/>
    <x v="0"/>
    <n v="1"/>
    <x v="1"/>
    <s v="North"/>
    <n v="3"/>
    <n v="439.57"/>
    <n v="0.1"/>
    <x v="2"/>
    <x v="2"/>
    <n v="10"/>
    <n v="1.9"/>
    <n v="1318.71"/>
    <n v="1186.8399999999999"/>
  </r>
  <r>
    <n v="10329"/>
    <x v="328"/>
    <n v="1770"/>
    <x v="0"/>
    <n v="1"/>
    <x v="2"/>
    <s v="South"/>
    <n v="1"/>
    <n v="409.43"/>
    <n v="0.23"/>
    <x v="0"/>
    <x v="0"/>
    <n v="5"/>
    <n v="1"/>
    <n v="409.43"/>
    <n v="315.26"/>
  </r>
  <r>
    <n v="10330"/>
    <x v="329"/>
    <n v="1659"/>
    <x v="0"/>
    <n v="1"/>
    <x v="1"/>
    <s v="South"/>
    <n v="4"/>
    <n v="211.61"/>
    <n v="0.03"/>
    <x v="1"/>
    <x v="1"/>
    <n v="9"/>
    <n v="1"/>
    <n v="846.44"/>
    <n v="821.05"/>
  </r>
  <r>
    <n v="10331"/>
    <x v="330"/>
    <n v="1763"/>
    <x v="0"/>
    <n v="0"/>
    <x v="2"/>
    <s v="West"/>
    <n v="5"/>
    <n v="114.32"/>
    <n v="0.2"/>
    <x v="0"/>
    <x v="2"/>
    <n v="1"/>
    <n v="3.4"/>
    <n v="571.59999999999991"/>
    <n v="457.28"/>
  </r>
  <r>
    <n v="10332"/>
    <x v="331"/>
    <n v="1954"/>
    <x v="0"/>
    <n v="1"/>
    <x v="2"/>
    <s v="East"/>
    <n v="7"/>
    <n v="354.75"/>
    <n v="0.04"/>
    <x v="1"/>
    <x v="0"/>
    <n v="5"/>
    <n v="2.2000000000000002"/>
    <n v="2483.25"/>
    <n v="2383.92"/>
  </r>
  <r>
    <n v="10333"/>
    <x v="332"/>
    <n v="1931"/>
    <x v="0"/>
    <n v="0"/>
    <x v="3"/>
    <s v="South"/>
    <n v="1"/>
    <n v="297.95"/>
    <n v="7.0000000000000007E-2"/>
    <x v="1"/>
    <x v="1"/>
    <n v="3"/>
    <n v="1.7"/>
    <n v="297.95"/>
    <n v="277.08999999999997"/>
  </r>
  <r>
    <n v="10334"/>
    <x v="333"/>
    <n v="1402"/>
    <x v="0"/>
    <n v="0"/>
    <x v="2"/>
    <s v="North"/>
    <n v="5"/>
    <n v="441.37"/>
    <n v="0.06"/>
    <x v="1"/>
    <x v="0"/>
    <n v="3"/>
    <n v="3.7"/>
    <n v="2206.85"/>
    <n v="2074.44"/>
  </r>
  <r>
    <n v="10335"/>
    <x v="334"/>
    <n v="1345"/>
    <x v="0"/>
    <n v="0"/>
    <x v="1"/>
    <s v="North"/>
    <n v="1"/>
    <n v="273.2"/>
    <n v="0.02"/>
    <x v="1"/>
    <x v="1"/>
    <n v="2"/>
    <n v="3.1"/>
    <n v="273.2"/>
    <n v="267.74"/>
  </r>
  <r>
    <n v="10336"/>
    <x v="335"/>
    <n v="1962"/>
    <x v="0"/>
    <n v="1"/>
    <x v="1"/>
    <s v="South"/>
    <n v="3"/>
    <n v="213.1"/>
    <n v="0.23"/>
    <x v="0"/>
    <x v="0"/>
    <n v="3"/>
    <n v="4.7"/>
    <n v="639.29999999999995"/>
    <n v="492.26"/>
  </r>
  <r>
    <n v="10337"/>
    <x v="336"/>
    <n v="1510"/>
    <x v="0"/>
    <n v="0"/>
    <x v="2"/>
    <s v="East"/>
    <n v="6"/>
    <n v="186.68"/>
    <n v="0.16"/>
    <x v="2"/>
    <x v="1"/>
    <n v="7"/>
    <n v="4.3"/>
    <n v="1120.08"/>
    <n v="940.87"/>
  </r>
  <r>
    <n v="10338"/>
    <x v="337"/>
    <n v="1146"/>
    <x v="0"/>
    <n v="1"/>
    <x v="0"/>
    <s v="East"/>
    <n v="4"/>
    <n v="138.71"/>
    <n v="0.28999999999999998"/>
    <x v="0"/>
    <x v="1"/>
    <n v="8"/>
    <n v="3.9"/>
    <n v="554.84"/>
    <n v="393.94"/>
  </r>
  <r>
    <n v="10339"/>
    <x v="338"/>
    <n v="1147"/>
    <x v="0"/>
    <n v="1"/>
    <x v="2"/>
    <s v="West"/>
    <n v="3"/>
    <n v="170.46"/>
    <n v="0.03"/>
    <x v="1"/>
    <x v="0"/>
    <n v="8"/>
    <n v="1.5"/>
    <n v="511.38"/>
    <n v="496.04"/>
  </r>
  <r>
    <n v="10340"/>
    <x v="339"/>
    <n v="1863"/>
    <x v="0"/>
    <n v="0"/>
    <x v="2"/>
    <s v="West"/>
    <n v="4"/>
    <n v="70.48"/>
    <n v="0.05"/>
    <x v="1"/>
    <x v="1"/>
    <n v="11"/>
    <n v="3.7"/>
    <n v="281.92"/>
    <n v="267.82"/>
  </r>
  <r>
    <n v="10341"/>
    <x v="340"/>
    <n v="1710"/>
    <x v="0"/>
    <n v="1"/>
    <x v="2"/>
    <s v="South"/>
    <n v="7"/>
    <n v="217.91"/>
    <n v="0.11"/>
    <x v="2"/>
    <x v="1"/>
    <n v="8"/>
    <n v="3.8"/>
    <n v="1525.37"/>
    <n v="1357.58"/>
  </r>
  <r>
    <n v="10342"/>
    <x v="341"/>
    <n v="1819"/>
    <x v="0"/>
    <n v="1"/>
    <x v="2"/>
    <s v="West"/>
    <n v="5"/>
    <n v="36.39"/>
    <n v="0.27"/>
    <x v="0"/>
    <x v="1"/>
    <n v="1"/>
    <n v="4.0999999999999996"/>
    <n v="181.95"/>
    <n v="132.82"/>
  </r>
  <r>
    <n v="10343"/>
    <x v="342"/>
    <n v="1488"/>
    <x v="0"/>
    <n v="1"/>
    <x v="2"/>
    <s v="West"/>
    <n v="1"/>
    <n v="124.05"/>
    <n v="0.11"/>
    <x v="2"/>
    <x v="2"/>
    <n v="11"/>
    <n v="2.1"/>
    <n v="124.05"/>
    <n v="110.4"/>
  </r>
  <r>
    <n v="10344"/>
    <x v="343"/>
    <n v="1928"/>
    <x v="0"/>
    <n v="1"/>
    <x v="3"/>
    <s v="West"/>
    <n v="2"/>
    <n v="451.86"/>
    <n v="0.14000000000000001"/>
    <x v="2"/>
    <x v="0"/>
    <n v="7"/>
    <n v="3.6"/>
    <n v="903.72"/>
    <n v="777.2"/>
  </r>
  <r>
    <n v="10345"/>
    <x v="344"/>
    <n v="1935"/>
    <x v="0"/>
    <n v="1"/>
    <x v="0"/>
    <s v="North"/>
    <n v="2"/>
    <n v="205.4"/>
    <n v="0.11"/>
    <x v="2"/>
    <x v="1"/>
    <n v="2"/>
    <n v="3.5"/>
    <n v="410.8"/>
    <n v="365.61"/>
  </r>
  <r>
    <n v="10346"/>
    <x v="345"/>
    <n v="1639"/>
    <x v="0"/>
    <n v="0"/>
    <x v="2"/>
    <s v="West"/>
    <n v="4"/>
    <n v="405.92"/>
    <n v="0.03"/>
    <x v="1"/>
    <x v="2"/>
    <n v="11"/>
    <n v="2.5"/>
    <n v="1623.68"/>
    <n v="1574.97"/>
  </r>
  <r>
    <n v="10347"/>
    <x v="346"/>
    <n v="1550"/>
    <x v="0"/>
    <n v="1"/>
    <x v="3"/>
    <s v="South"/>
    <n v="6"/>
    <n v="434.38"/>
    <n v="0.33"/>
    <x v="0"/>
    <x v="1"/>
    <n v="10"/>
    <n v="3.7"/>
    <n v="2606.2799999999997"/>
    <n v="1746.21"/>
  </r>
  <r>
    <n v="10348"/>
    <x v="347"/>
    <n v="1337"/>
    <x v="0"/>
    <n v="0"/>
    <x v="3"/>
    <s v="East"/>
    <n v="6"/>
    <n v="354.99"/>
    <n v="0.19"/>
    <x v="2"/>
    <x v="2"/>
    <n v="4"/>
    <n v="1.3"/>
    <n v="2129.94"/>
    <n v="1725.25"/>
  </r>
  <r>
    <n v="10349"/>
    <x v="348"/>
    <n v="1871"/>
    <x v="0"/>
    <n v="0"/>
    <x v="3"/>
    <s v="West"/>
    <n v="4"/>
    <n v="575.84"/>
    <n v="0.28000000000000003"/>
    <x v="0"/>
    <x v="1"/>
    <n v="5"/>
    <n v="3.6"/>
    <n v="2303.36"/>
    <n v="1658.42"/>
  </r>
  <r>
    <n v="10350"/>
    <x v="349"/>
    <n v="1640"/>
    <x v="0"/>
    <n v="1"/>
    <x v="1"/>
    <s v="East"/>
    <n v="3"/>
    <n v="27.54"/>
    <n v="0.23"/>
    <x v="0"/>
    <x v="1"/>
    <n v="1"/>
    <n v="3.4"/>
    <n v="82.62"/>
    <n v="63.62"/>
  </r>
  <r>
    <n v="10351"/>
    <x v="350"/>
    <n v="1778"/>
    <x v="0"/>
    <n v="1"/>
    <x v="2"/>
    <s v="West"/>
    <n v="2"/>
    <n v="447.11"/>
    <n v="0.18"/>
    <x v="2"/>
    <x v="1"/>
    <n v="4"/>
    <n v="1.8"/>
    <n v="894.22"/>
    <n v="733.26"/>
  </r>
  <r>
    <n v="10352"/>
    <x v="351"/>
    <n v="1987"/>
    <x v="0"/>
    <n v="1"/>
    <x v="2"/>
    <s v="South"/>
    <n v="3"/>
    <n v="575.89"/>
    <n v="0.03"/>
    <x v="1"/>
    <x v="2"/>
    <n v="4"/>
    <n v="4.3"/>
    <n v="1727.67"/>
    <n v="1675.84"/>
  </r>
  <r>
    <n v="10353"/>
    <x v="352"/>
    <n v="1952"/>
    <x v="0"/>
    <n v="0"/>
    <x v="3"/>
    <s v="North"/>
    <n v="5"/>
    <n v="519.42999999999995"/>
    <n v="0.22"/>
    <x v="0"/>
    <x v="0"/>
    <n v="9"/>
    <n v="4.5"/>
    <n v="2597.1499999999996"/>
    <n v="2025.78"/>
  </r>
  <r>
    <n v="10354"/>
    <x v="353"/>
    <n v="1472"/>
    <x v="0"/>
    <n v="0"/>
    <x v="3"/>
    <s v="South"/>
    <n v="2"/>
    <n v="113.22"/>
    <n v="0.05"/>
    <x v="1"/>
    <x v="2"/>
    <n v="9"/>
    <n v="1.8"/>
    <n v="226.44"/>
    <n v="215.12"/>
  </r>
  <r>
    <n v="10355"/>
    <x v="354"/>
    <n v="1945"/>
    <x v="0"/>
    <n v="1"/>
    <x v="2"/>
    <s v="North"/>
    <n v="5"/>
    <n v="206.19"/>
    <n v="0.15"/>
    <x v="2"/>
    <x v="1"/>
    <n v="11"/>
    <n v="1.3"/>
    <n v="1030.95"/>
    <n v="876.31"/>
  </r>
  <r>
    <n v="10356"/>
    <x v="355"/>
    <n v="1150"/>
    <x v="0"/>
    <n v="1"/>
    <x v="1"/>
    <s v="West"/>
    <n v="1"/>
    <n v="115.88"/>
    <n v="0.22"/>
    <x v="0"/>
    <x v="2"/>
    <n v="10"/>
    <n v="3.4"/>
    <n v="115.88"/>
    <n v="90.39"/>
  </r>
  <r>
    <n v="10357"/>
    <x v="356"/>
    <n v="1414"/>
    <x v="0"/>
    <n v="1"/>
    <x v="0"/>
    <s v="West"/>
    <n v="3"/>
    <n v="366.77"/>
    <n v="0.27"/>
    <x v="0"/>
    <x v="2"/>
    <n v="1"/>
    <n v="2.9"/>
    <n v="1100.31"/>
    <n v="803.23"/>
  </r>
  <r>
    <n v="10358"/>
    <x v="357"/>
    <n v="1989"/>
    <x v="0"/>
    <n v="1"/>
    <x v="3"/>
    <s v="North"/>
    <n v="4"/>
    <n v="431.63"/>
    <n v="0.24"/>
    <x v="0"/>
    <x v="1"/>
    <n v="8"/>
    <n v="2.7"/>
    <n v="1726.52"/>
    <n v="1312.16"/>
  </r>
  <r>
    <n v="10359"/>
    <x v="358"/>
    <n v="1297"/>
    <x v="0"/>
    <n v="1"/>
    <x v="0"/>
    <s v="South"/>
    <n v="2"/>
    <n v="200.49"/>
    <n v="0.24"/>
    <x v="0"/>
    <x v="1"/>
    <n v="4"/>
    <n v="4"/>
    <n v="400.98"/>
    <n v="304.74"/>
  </r>
  <r>
    <n v="10360"/>
    <x v="359"/>
    <n v="1610"/>
    <x v="0"/>
    <n v="1"/>
    <x v="3"/>
    <s v="South"/>
    <n v="3"/>
    <n v="330.61"/>
    <n v="0.05"/>
    <x v="1"/>
    <x v="1"/>
    <n v="4"/>
    <n v="4.9000000000000004"/>
    <n v="991.83"/>
    <n v="942.24"/>
  </r>
  <r>
    <n v="10361"/>
    <x v="360"/>
    <n v="1262"/>
    <x v="0"/>
    <n v="1"/>
    <x v="1"/>
    <s v="North"/>
    <n v="4"/>
    <n v="419.19"/>
    <n v="0.12"/>
    <x v="2"/>
    <x v="2"/>
    <n v="5"/>
    <n v="2.9"/>
    <n v="1676.76"/>
    <n v="1475.55"/>
  </r>
  <r>
    <n v="10362"/>
    <x v="361"/>
    <n v="1763"/>
    <x v="0"/>
    <n v="0"/>
    <x v="1"/>
    <s v="West"/>
    <n v="1"/>
    <n v="261.48"/>
    <n v="0.02"/>
    <x v="1"/>
    <x v="2"/>
    <n v="2"/>
    <n v="1"/>
    <n v="261.48"/>
    <n v="256.25"/>
  </r>
  <r>
    <n v="10363"/>
    <x v="362"/>
    <n v="1143"/>
    <x v="0"/>
    <n v="0"/>
    <x v="3"/>
    <s v="North"/>
    <n v="2"/>
    <n v="514.6"/>
    <n v="0.25"/>
    <x v="0"/>
    <x v="2"/>
    <n v="1"/>
    <n v="3.4"/>
    <n v="1029.2"/>
    <n v="771.9"/>
  </r>
  <r>
    <n v="10364"/>
    <x v="363"/>
    <n v="1345"/>
    <x v="0"/>
    <n v="0"/>
    <x v="2"/>
    <s v="West"/>
    <n v="5"/>
    <n v="466.36"/>
    <n v="0.33"/>
    <x v="0"/>
    <x v="1"/>
    <n v="5"/>
    <n v="3.6"/>
    <n v="2331.8000000000002"/>
    <n v="1562.31"/>
  </r>
  <r>
    <n v="10365"/>
    <x v="364"/>
    <n v="1623"/>
    <x v="0"/>
    <n v="1"/>
    <x v="1"/>
    <s v="North"/>
    <n v="1"/>
    <n v="52.83"/>
    <n v="0.09"/>
    <x v="1"/>
    <x v="1"/>
    <n v="7"/>
    <n v="4.3"/>
    <n v="52.83"/>
    <n v="48.08"/>
  </r>
  <r>
    <n v="10366"/>
    <x v="365"/>
    <n v="1571"/>
    <x v="0"/>
    <n v="1"/>
    <x v="3"/>
    <s v="West"/>
    <n v="6"/>
    <n v="378.36"/>
    <n v="0.03"/>
    <x v="1"/>
    <x v="0"/>
    <n v="10"/>
    <n v="1.8"/>
    <n v="2270.16"/>
    <n v="2202.06"/>
  </r>
  <r>
    <n v="10367"/>
    <x v="366"/>
    <n v="1880"/>
    <x v="0"/>
    <n v="1"/>
    <x v="2"/>
    <s v="North"/>
    <n v="4"/>
    <n v="152.66999999999999"/>
    <n v="0.17"/>
    <x v="2"/>
    <x v="1"/>
    <n v="9"/>
    <n v="3.1"/>
    <n v="610.67999999999995"/>
    <n v="506.86"/>
  </r>
  <r>
    <n v="10368"/>
    <x v="367"/>
    <n v="1001"/>
    <x v="0"/>
    <n v="0"/>
    <x v="3"/>
    <s v="East"/>
    <n v="2"/>
    <n v="341.15"/>
    <n v="0.3"/>
    <x v="0"/>
    <x v="0"/>
    <n v="2"/>
    <n v="2.8"/>
    <n v="682.3"/>
    <n v="477.61"/>
  </r>
  <r>
    <n v="10369"/>
    <x v="368"/>
    <n v="1896"/>
    <x v="0"/>
    <n v="1"/>
    <x v="1"/>
    <s v="West"/>
    <n v="2"/>
    <n v="574.78"/>
    <n v="0.19"/>
    <x v="2"/>
    <x v="2"/>
    <n v="8"/>
    <n v="3.7"/>
    <n v="1149.56"/>
    <n v="931.14"/>
  </r>
  <r>
    <n v="10370"/>
    <x v="369"/>
    <n v="1303"/>
    <x v="0"/>
    <n v="1"/>
    <x v="0"/>
    <s v="South"/>
    <n v="7"/>
    <n v="529.25"/>
    <n v="0.02"/>
    <x v="1"/>
    <x v="1"/>
    <n v="7"/>
    <n v="1.3"/>
    <n v="3704.75"/>
    <n v="3630.66"/>
  </r>
  <r>
    <n v="10371"/>
    <x v="370"/>
    <n v="1253"/>
    <x v="0"/>
    <n v="1"/>
    <x v="2"/>
    <s v="North"/>
    <n v="7"/>
    <n v="251.64"/>
    <n v="0.34"/>
    <x v="0"/>
    <x v="2"/>
    <n v="2"/>
    <n v="4.5"/>
    <n v="1761.48"/>
    <n v="1162.58"/>
  </r>
  <r>
    <n v="10372"/>
    <x v="371"/>
    <n v="1651"/>
    <x v="0"/>
    <n v="1"/>
    <x v="2"/>
    <s v="South"/>
    <n v="1"/>
    <n v="185.54"/>
    <n v="0.28999999999999998"/>
    <x v="0"/>
    <x v="0"/>
    <n v="5"/>
    <n v="3"/>
    <n v="185.54"/>
    <n v="131.72999999999999"/>
  </r>
  <r>
    <n v="10373"/>
    <x v="372"/>
    <n v="1452"/>
    <x v="0"/>
    <n v="1"/>
    <x v="1"/>
    <s v="North"/>
    <n v="2"/>
    <n v="152.13"/>
    <n v="0.05"/>
    <x v="1"/>
    <x v="1"/>
    <n v="7"/>
    <n v="4.5"/>
    <n v="304.26"/>
    <n v="289.05"/>
  </r>
  <r>
    <n v="10374"/>
    <x v="373"/>
    <n v="1036"/>
    <x v="0"/>
    <n v="1"/>
    <x v="2"/>
    <s v="South"/>
    <n v="4"/>
    <n v="326.52"/>
    <n v="0.32"/>
    <x v="0"/>
    <x v="0"/>
    <n v="3"/>
    <n v="2.4"/>
    <n v="1306.08"/>
    <n v="888.13"/>
  </r>
  <r>
    <n v="10375"/>
    <x v="374"/>
    <n v="1159"/>
    <x v="0"/>
    <n v="0"/>
    <x v="3"/>
    <s v="South"/>
    <n v="1"/>
    <n v="81.84"/>
    <n v="0.16"/>
    <x v="2"/>
    <x v="1"/>
    <n v="2"/>
    <n v="3.6"/>
    <n v="81.84"/>
    <n v="68.75"/>
  </r>
  <r>
    <n v="10376"/>
    <x v="375"/>
    <n v="1008"/>
    <x v="0"/>
    <n v="1"/>
    <x v="3"/>
    <s v="North"/>
    <n v="5"/>
    <n v="336.33"/>
    <n v="0.13"/>
    <x v="2"/>
    <x v="2"/>
    <n v="6"/>
    <n v="4.8"/>
    <n v="1681.6499999999999"/>
    <n v="1463.04"/>
  </r>
  <r>
    <n v="10377"/>
    <x v="376"/>
    <n v="1232"/>
    <x v="0"/>
    <n v="0"/>
    <x v="2"/>
    <s v="North"/>
    <n v="1"/>
    <n v="15.78"/>
    <n v="0.16"/>
    <x v="2"/>
    <x v="0"/>
    <n v="10"/>
    <n v="4.8"/>
    <n v="15.78"/>
    <n v="13.26"/>
  </r>
  <r>
    <n v="10378"/>
    <x v="377"/>
    <n v="1098"/>
    <x v="0"/>
    <n v="0"/>
    <x v="1"/>
    <s v="South"/>
    <n v="1"/>
    <n v="204.45"/>
    <n v="0.28999999999999998"/>
    <x v="0"/>
    <x v="0"/>
    <n v="6"/>
    <n v="4.8"/>
    <n v="204.45"/>
    <n v="145.16"/>
  </r>
  <r>
    <n v="10379"/>
    <x v="378"/>
    <n v="1658"/>
    <x v="0"/>
    <n v="1"/>
    <x v="1"/>
    <s v="South"/>
    <n v="5"/>
    <n v="143.66"/>
    <n v="0.23"/>
    <x v="0"/>
    <x v="2"/>
    <n v="11"/>
    <n v="1.2"/>
    <n v="718.3"/>
    <n v="553.09"/>
  </r>
  <r>
    <n v="10380"/>
    <x v="379"/>
    <n v="1815"/>
    <x v="0"/>
    <n v="0"/>
    <x v="1"/>
    <s v="South"/>
    <n v="6"/>
    <n v="583.16"/>
    <n v="0.02"/>
    <x v="1"/>
    <x v="2"/>
    <n v="4"/>
    <n v="2.6"/>
    <n v="3498.96"/>
    <n v="3428.98"/>
  </r>
  <r>
    <n v="10381"/>
    <x v="380"/>
    <n v="1207"/>
    <x v="0"/>
    <n v="1"/>
    <x v="0"/>
    <s v="West"/>
    <n v="7"/>
    <n v="440.44"/>
    <n v="0.34"/>
    <x v="0"/>
    <x v="1"/>
    <n v="1"/>
    <n v="1.2"/>
    <n v="3083.08"/>
    <n v="2034.83"/>
  </r>
  <r>
    <n v="10382"/>
    <x v="381"/>
    <n v="1130"/>
    <x v="0"/>
    <n v="0"/>
    <x v="3"/>
    <s v="West"/>
    <n v="4"/>
    <n v="219.55"/>
    <n v="0.05"/>
    <x v="1"/>
    <x v="1"/>
    <n v="5"/>
    <n v="2.2000000000000002"/>
    <n v="878.2"/>
    <n v="834.29"/>
  </r>
  <r>
    <n v="10383"/>
    <x v="382"/>
    <n v="1403"/>
    <x v="0"/>
    <n v="1"/>
    <x v="3"/>
    <s v="East"/>
    <n v="6"/>
    <n v="69.31"/>
    <n v="0.26"/>
    <x v="0"/>
    <x v="1"/>
    <n v="1"/>
    <n v="1.7"/>
    <n v="415.86"/>
    <n v="307.74"/>
  </r>
  <r>
    <n v="10384"/>
    <x v="383"/>
    <n v="1151"/>
    <x v="0"/>
    <n v="1"/>
    <x v="3"/>
    <s v="West"/>
    <n v="6"/>
    <n v="317.33"/>
    <n v="0.22"/>
    <x v="0"/>
    <x v="1"/>
    <n v="11"/>
    <n v="3.5"/>
    <n v="1903.98"/>
    <n v="1485.1"/>
  </r>
  <r>
    <n v="10385"/>
    <x v="384"/>
    <n v="1053"/>
    <x v="0"/>
    <n v="1"/>
    <x v="1"/>
    <s v="West"/>
    <n v="6"/>
    <n v="139.87"/>
    <n v="7.0000000000000007E-2"/>
    <x v="1"/>
    <x v="1"/>
    <n v="11"/>
    <n v="4.0999999999999996"/>
    <n v="839.22"/>
    <n v="780.47"/>
  </r>
  <r>
    <n v="10386"/>
    <x v="385"/>
    <n v="1119"/>
    <x v="0"/>
    <n v="1"/>
    <x v="0"/>
    <s v="North"/>
    <n v="7"/>
    <n v="328.81"/>
    <n v="0.06"/>
    <x v="1"/>
    <x v="1"/>
    <n v="8"/>
    <n v="3.1"/>
    <n v="2301.67"/>
    <n v="2163.5700000000002"/>
  </r>
  <r>
    <n v="10387"/>
    <x v="386"/>
    <n v="1672"/>
    <x v="0"/>
    <n v="1"/>
    <x v="3"/>
    <s v="East"/>
    <n v="3"/>
    <n v="503.69"/>
    <n v="0.3"/>
    <x v="0"/>
    <x v="0"/>
    <n v="2"/>
    <n v="4.2"/>
    <n v="1511.07"/>
    <n v="1057.75"/>
  </r>
  <r>
    <n v="10388"/>
    <x v="387"/>
    <n v="1919"/>
    <x v="0"/>
    <n v="1"/>
    <x v="3"/>
    <s v="East"/>
    <n v="7"/>
    <n v="375.24"/>
    <n v="0.15"/>
    <x v="2"/>
    <x v="2"/>
    <n v="9"/>
    <n v="1.1000000000000001"/>
    <n v="2626.6800000000003"/>
    <n v="2232.6799999999998"/>
  </r>
  <r>
    <n v="10389"/>
    <x v="388"/>
    <n v="1627"/>
    <x v="0"/>
    <n v="0"/>
    <x v="0"/>
    <s v="West"/>
    <n v="6"/>
    <n v="385.77"/>
    <n v="0.23"/>
    <x v="0"/>
    <x v="1"/>
    <n v="9"/>
    <n v="4.3"/>
    <n v="2314.62"/>
    <n v="1782.26"/>
  </r>
  <r>
    <n v="10390"/>
    <x v="389"/>
    <n v="1586"/>
    <x v="0"/>
    <n v="1"/>
    <x v="2"/>
    <s v="North"/>
    <n v="3"/>
    <n v="331.5"/>
    <n v="0.18"/>
    <x v="2"/>
    <x v="0"/>
    <n v="3"/>
    <n v="1.7"/>
    <n v="994.5"/>
    <n v="815.49"/>
  </r>
  <r>
    <n v="10391"/>
    <x v="390"/>
    <n v="1624"/>
    <x v="0"/>
    <n v="0"/>
    <x v="3"/>
    <s v="North"/>
    <n v="5"/>
    <n v="557.45000000000005"/>
    <n v="0.25"/>
    <x v="0"/>
    <x v="1"/>
    <n v="6"/>
    <n v="2.8"/>
    <n v="2787.25"/>
    <n v="2090.44"/>
  </r>
  <r>
    <n v="10392"/>
    <x v="391"/>
    <n v="1967"/>
    <x v="0"/>
    <n v="1"/>
    <x v="2"/>
    <s v="East"/>
    <n v="7"/>
    <n v="560.16"/>
    <n v="0.17"/>
    <x v="2"/>
    <x v="2"/>
    <n v="9"/>
    <n v="2.8"/>
    <n v="3921.12"/>
    <n v="3254.53"/>
  </r>
  <r>
    <n v="10393"/>
    <x v="392"/>
    <n v="1419"/>
    <x v="0"/>
    <n v="1"/>
    <x v="2"/>
    <s v="North"/>
    <n v="4"/>
    <n v="314.94"/>
    <n v="0.1"/>
    <x v="2"/>
    <x v="2"/>
    <n v="7"/>
    <n v="4.5"/>
    <n v="1259.76"/>
    <n v="1133.78"/>
  </r>
  <r>
    <n v="10394"/>
    <x v="393"/>
    <n v="1421"/>
    <x v="0"/>
    <n v="1"/>
    <x v="2"/>
    <s v="South"/>
    <n v="6"/>
    <n v="193.87"/>
    <n v="0.13"/>
    <x v="2"/>
    <x v="1"/>
    <n v="4"/>
    <n v="4.9000000000000004"/>
    <n v="1163.22"/>
    <n v="1012"/>
  </r>
  <r>
    <n v="10395"/>
    <x v="394"/>
    <n v="1103"/>
    <x v="0"/>
    <n v="1"/>
    <x v="0"/>
    <s v="West"/>
    <n v="2"/>
    <n v="283.86"/>
    <n v="0.3"/>
    <x v="0"/>
    <x v="2"/>
    <n v="3"/>
    <n v="2"/>
    <n v="567.72"/>
    <n v="397.4"/>
  </r>
  <r>
    <n v="10396"/>
    <x v="395"/>
    <n v="1851"/>
    <x v="0"/>
    <n v="1"/>
    <x v="0"/>
    <s v="South"/>
    <n v="5"/>
    <n v="124.14"/>
    <n v="0.16"/>
    <x v="2"/>
    <x v="1"/>
    <n v="2"/>
    <n v="1.3"/>
    <n v="620.70000000000005"/>
    <n v="521.39"/>
  </r>
  <r>
    <n v="10397"/>
    <x v="396"/>
    <n v="1253"/>
    <x v="0"/>
    <n v="0"/>
    <x v="3"/>
    <s v="East"/>
    <n v="3"/>
    <n v="387.26"/>
    <n v="7.0000000000000007E-2"/>
    <x v="1"/>
    <x v="1"/>
    <n v="10"/>
    <n v="3.6"/>
    <n v="1161.78"/>
    <n v="1080.46"/>
  </r>
  <r>
    <n v="10398"/>
    <x v="397"/>
    <n v="1226"/>
    <x v="0"/>
    <n v="1"/>
    <x v="3"/>
    <s v="East"/>
    <n v="7"/>
    <n v="307.55"/>
    <n v="0.33"/>
    <x v="0"/>
    <x v="1"/>
    <n v="10"/>
    <n v="3"/>
    <n v="2152.85"/>
    <n v="1442.41"/>
  </r>
  <r>
    <n v="10399"/>
    <x v="398"/>
    <n v="1111"/>
    <x v="0"/>
    <n v="1"/>
    <x v="1"/>
    <s v="North"/>
    <n v="4"/>
    <n v="75.430000000000007"/>
    <n v="0.28000000000000003"/>
    <x v="0"/>
    <x v="0"/>
    <n v="1"/>
    <n v="3.3"/>
    <n v="301.72000000000003"/>
    <n v="217.24"/>
  </r>
  <r>
    <n v="10400"/>
    <x v="399"/>
    <n v="1509"/>
    <x v="0"/>
    <n v="0"/>
    <x v="0"/>
    <s v="North"/>
    <n v="1"/>
    <n v="130.62"/>
    <n v="0.02"/>
    <x v="1"/>
    <x v="2"/>
    <n v="11"/>
    <n v="1.2"/>
    <n v="130.62"/>
    <n v="128.01"/>
  </r>
  <r>
    <n v="10401"/>
    <x v="400"/>
    <n v="1472"/>
    <x v="0"/>
    <n v="0"/>
    <x v="1"/>
    <s v="East"/>
    <n v="4"/>
    <n v="295.58"/>
    <n v="0.35"/>
    <x v="0"/>
    <x v="2"/>
    <n v="10"/>
    <n v="4.0999999999999996"/>
    <n v="1182.32"/>
    <n v="768.51"/>
  </r>
  <r>
    <n v="10402"/>
    <x v="401"/>
    <n v="1098"/>
    <x v="0"/>
    <n v="0"/>
    <x v="1"/>
    <s v="East"/>
    <n v="4"/>
    <n v="534.24"/>
    <n v="0.24"/>
    <x v="0"/>
    <x v="2"/>
    <n v="11"/>
    <n v="1.9"/>
    <n v="2136.96"/>
    <n v="1624.09"/>
  </r>
  <r>
    <n v="10403"/>
    <x v="402"/>
    <n v="1152"/>
    <x v="0"/>
    <n v="1"/>
    <x v="2"/>
    <s v="South"/>
    <n v="6"/>
    <n v="346.34"/>
    <n v="0.06"/>
    <x v="1"/>
    <x v="1"/>
    <n v="1"/>
    <n v="2.2999999999999998"/>
    <n v="2078.04"/>
    <n v="1953.36"/>
  </r>
  <r>
    <n v="10404"/>
    <x v="403"/>
    <n v="1860"/>
    <x v="0"/>
    <n v="0"/>
    <x v="3"/>
    <s v="South"/>
    <n v="6"/>
    <n v="413.7"/>
    <n v="0.08"/>
    <x v="1"/>
    <x v="2"/>
    <n v="4"/>
    <n v="1.9"/>
    <n v="2482.1999999999998"/>
    <n v="2283.62"/>
  </r>
  <r>
    <n v="10405"/>
    <x v="404"/>
    <n v="1913"/>
    <x v="0"/>
    <n v="1"/>
    <x v="3"/>
    <s v="North"/>
    <n v="7"/>
    <n v="213.33"/>
    <n v="0.24"/>
    <x v="0"/>
    <x v="1"/>
    <n v="4"/>
    <n v="4.8"/>
    <n v="1493.3100000000002"/>
    <n v="1134.92"/>
  </r>
  <r>
    <n v="10406"/>
    <x v="405"/>
    <n v="1895"/>
    <x v="0"/>
    <n v="1"/>
    <x v="1"/>
    <s v="South"/>
    <n v="7"/>
    <n v="349.28"/>
    <n v="0.27"/>
    <x v="0"/>
    <x v="1"/>
    <n v="9"/>
    <n v="1.7"/>
    <n v="2444.96"/>
    <n v="1784.82"/>
  </r>
  <r>
    <n v="10407"/>
    <x v="406"/>
    <n v="1877"/>
    <x v="0"/>
    <n v="1"/>
    <x v="2"/>
    <s v="North"/>
    <n v="3"/>
    <n v="276.72000000000003"/>
    <n v="0.08"/>
    <x v="1"/>
    <x v="2"/>
    <n v="10"/>
    <n v="3.9"/>
    <n v="830.16000000000008"/>
    <n v="763.75"/>
  </r>
  <r>
    <n v="10408"/>
    <x v="407"/>
    <n v="1337"/>
    <x v="0"/>
    <n v="0"/>
    <x v="3"/>
    <s v="North"/>
    <n v="7"/>
    <n v="400.59"/>
    <n v="0.09"/>
    <x v="1"/>
    <x v="1"/>
    <n v="1"/>
    <n v="2"/>
    <n v="2804.1299999999997"/>
    <n v="2551.7600000000002"/>
  </r>
  <r>
    <n v="10409"/>
    <x v="408"/>
    <n v="1705"/>
    <x v="1"/>
    <n v="1"/>
    <x v="2"/>
    <s v="West"/>
    <n v="3"/>
    <n v="44.59"/>
    <n v="0.11"/>
    <x v="2"/>
    <x v="1"/>
    <n v="11"/>
    <n v="2.7"/>
    <n v="133.77000000000001"/>
    <n v="119.06"/>
  </r>
  <r>
    <n v="10410"/>
    <x v="409"/>
    <n v="1821"/>
    <x v="0"/>
    <n v="0"/>
    <x v="3"/>
    <s v="North"/>
    <n v="6"/>
    <n v="303.58"/>
    <n v="0.21"/>
    <x v="0"/>
    <x v="0"/>
    <n v="4"/>
    <n v="5"/>
    <n v="1821.48"/>
    <n v="1438.97"/>
  </r>
  <r>
    <n v="10411"/>
    <x v="410"/>
    <n v="1162"/>
    <x v="0"/>
    <n v="1"/>
    <x v="0"/>
    <s v="South"/>
    <n v="6"/>
    <n v="188.16"/>
    <n v="0.06"/>
    <x v="1"/>
    <x v="2"/>
    <n v="3"/>
    <n v="1.4"/>
    <n v="1128.96"/>
    <n v="1061.22"/>
  </r>
  <r>
    <n v="10412"/>
    <x v="411"/>
    <n v="1719"/>
    <x v="0"/>
    <n v="0"/>
    <x v="1"/>
    <s v="East"/>
    <n v="2"/>
    <n v="205.82"/>
    <n v="0.04"/>
    <x v="1"/>
    <x v="2"/>
    <n v="9"/>
    <n v="4.5"/>
    <n v="411.64"/>
    <n v="395.17"/>
  </r>
  <r>
    <n v="10413"/>
    <x v="412"/>
    <n v="1956"/>
    <x v="0"/>
    <n v="1"/>
    <x v="2"/>
    <s v="East"/>
    <n v="2"/>
    <n v="577.14"/>
    <n v="0.24"/>
    <x v="0"/>
    <x v="1"/>
    <n v="5"/>
    <n v="4.8"/>
    <n v="1154.28"/>
    <n v="877.25"/>
  </r>
  <r>
    <n v="10414"/>
    <x v="413"/>
    <n v="1680"/>
    <x v="0"/>
    <n v="1"/>
    <x v="3"/>
    <s v="South"/>
    <n v="5"/>
    <n v="121.88"/>
    <n v="0.27"/>
    <x v="0"/>
    <x v="1"/>
    <n v="9"/>
    <n v="3.8"/>
    <n v="609.4"/>
    <n v="444.86"/>
  </r>
  <r>
    <n v="10415"/>
    <x v="414"/>
    <n v="1995"/>
    <x v="0"/>
    <n v="0"/>
    <x v="3"/>
    <s v="East"/>
    <n v="6"/>
    <n v="197.08"/>
    <n v="0.18"/>
    <x v="2"/>
    <x v="2"/>
    <n v="10"/>
    <n v="1"/>
    <n v="1182.48"/>
    <n v="969.63"/>
  </r>
  <r>
    <n v="10416"/>
    <x v="415"/>
    <n v="1160"/>
    <x v="0"/>
    <n v="0"/>
    <x v="1"/>
    <s v="North"/>
    <n v="1"/>
    <n v="313.29000000000002"/>
    <n v="0.13"/>
    <x v="2"/>
    <x v="2"/>
    <n v="6"/>
    <n v="4.3"/>
    <n v="313.29000000000002"/>
    <n v="272.56"/>
  </r>
  <r>
    <n v="10417"/>
    <x v="416"/>
    <n v="1579"/>
    <x v="0"/>
    <n v="1"/>
    <x v="0"/>
    <s v="East"/>
    <n v="2"/>
    <n v="519.87"/>
    <n v="0.15"/>
    <x v="2"/>
    <x v="2"/>
    <n v="11"/>
    <n v="4.5"/>
    <n v="1039.74"/>
    <n v="883.78"/>
  </r>
  <r>
    <n v="10418"/>
    <x v="417"/>
    <n v="1800"/>
    <x v="0"/>
    <n v="1"/>
    <x v="2"/>
    <s v="South"/>
    <n v="3"/>
    <n v="258.75"/>
    <n v="0.14000000000000001"/>
    <x v="2"/>
    <x v="0"/>
    <n v="9"/>
    <n v="4.9000000000000004"/>
    <n v="776.25"/>
    <n v="667.58"/>
  </r>
  <r>
    <n v="10419"/>
    <x v="418"/>
    <n v="1397"/>
    <x v="0"/>
    <n v="0"/>
    <x v="1"/>
    <s v="East"/>
    <n v="4"/>
    <n v="450.16"/>
    <n v="0.34"/>
    <x v="0"/>
    <x v="0"/>
    <n v="1"/>
    <n v="4.4000000000000004"/>
    <n v="1800.64"/>
    <n v="1188.42"/>
  </r>
  <r>
    <n v="10420"/>
    <x v="419"/>
    <n v="1276"/>
    <x v="0"/>
    <n v="0"/>
    <x v="3"/>
    <s v="North"/>
    <n v="7"/>
    <n v="515.98"/>
    <n v="0.27"/>
    <x v="0"/>
    <x v="1"/>
    <n v="4"/>
    <n v="2.8"/>
    <n v="3611.86"/>
    <n v="2636.66"/>
  </r>
  <r>
    <n v="10421"/>
    <x v="420"/>
    <n v="1815"/>
    <x v="0"/>
    <n v="0"/>
    <x v="0"/>
    <s v="North"/>
    <n v="7"/>
    <n v="196.36"/>
    <n v="7.0000000000000007E-2"/>
    <x v="1"/>
    <x v="0"/>
    <n v="4"/>
    <n v="3.8"/>
    <n v="1374.52"/>
    <n v="1278.3"/>
  </r>
  <r>
    <n v="10422"/>
    <x v="421"/>
    <n v="1915"/>
    <x v="0"/>
    <n v="1"/>
    <x v="2"/>
    <s v="South"/>
    <n v="5"/>
    <n v="244.76"/>
    <n v="0.13"/>
    <x v="2"/>
    <x v="2"/>
    <n v="10"/>
    <n v="2.9"/>
    <n v="1223.8"/>
    <n v="1064.71"/>
  </r>
  <r>
    <n v="10423"/>
    <x v="422"/>
    <n v="1503"/>
    <x v="0"/>
    <n v="1"/>
    <x v="3"/>
    <s v="South"/>
    <n v="2"/>
    <n v="223.59"/>
    <n v="0.19"/>
    <x v="2"/>
    <x v="2"/>
    <n v="10"/>
    <n v="2.4"/>
    <n v="447.18"/>
    <n v="362.22"/>
  </r>
  <r>
    <n v="10424"/>
    <x v="423"/>
    <n v="1895"/>
    <x v="0"/>
    <n v="0"/>
    <x v="1"/>
    <s v="South"/>
    <n v="4"/>
    <n v="502.22"/>
    <n v="0.21"/>
    <x v="0"/>
    <x v="1"/>
    <n v="6"/>
    <n v="3.5"/>
    <n v="2008.88"/>
    <n v="1587.02"/>
  </r>
  <r>
    <n v="10425"/>
    <x v="424"/>
    <n v="1391"/>
    <x v="0"/>
    <n v="0"/>
    <x v="1"/>
    <s v="West"/>
    <n v="4"/>
    <n v="40.94"/>
    <n v="0.16"/>
    <x v="2"/>
    <x v="2"/>
    <n v="10"/>
    <n v="4.0999999999999996"/>
    <n v="163.76"/>
    <n v="137.56"/>
  </r>
  <r>
    <n v="10426"/>
    <x v="425"/>
    <n v="1134"/>
    <x v="0"/>
    <n v="0"/>
    <x v="2"/>
    <s v="West"/>
    <n v="2"/>
    <n v="195.43"/>
    <n v="0.28000000000000003"/>
    <x v="0"/>
    <x v="0"/>
    <n v="1"/>
    <n v="3.5"/>
    <n v="390.86"/>
    <n v="281.42"/>
  </r>
  <r>
    <n v="10427"/>
    <x v="426"/>
    <n v="1194"/>
    <x v="0"/>
    <n v="1"/>
    <x v="0"/>
    <s v="North"/>
    <n v="1"/>
    <n v="412.45"/>
    <n v="0.27"/>
    <x v="0"/>
    <x v="2"/>
    <n v="10"/>
    <n v="4.3"/>
    <n v="412.45"/>
    <n v="301.08999999999997"/>
  </r>
  <r>
    <n v="10428"/>
    <x v="427"/>
    <n v="1400"/>
    <x v="0"/>
    <n v="0"/>
    <x v="2"/>
    <s v="West"/>
    <n v="1"/>
    <n v="345.78"/>
    <n v="0.18"/>
    <x v="2"/>
    <x v="2"/>
    <n v="5"/>
    <n v="1.7"/>
    <n v="345.78"/>
    <n v="283.54000000000002"/>
  </r>
  <r>
    <n v="10429"/>
    <x v="428"/>
    <n v="1639"/>
    <x v="0"/>
    <n v="0"/>
    <x v="2"/>
    <s v="West"/>
    <n v="5"/>
    <n v="270.23"/>
    <n v="0.3"/>
    <x v="0"/>
    <x v="1"/>
    <n v="3"/>
    <n v="2.5"/>
    <n v="1351.15"/>
    <n v="945.8"/>
  </r>
  <r>
    <n v="10430"/>
    <x v="429"/>
    <n v="1032"/>
    <x v="0"/>
    <n v="0"/>
    <x v="2"/>
    <s v="East"/>
    <n v="1"/>
    <n v="330.87"/>
    <n v="0.26"/>
    <x v="0"/>
    <x v="1"/>
    <n v="1"/>
    <n v="2.2999999999999998"/>
    <n v="330.87"/>
    <n v="244.84"/>
  </r>
  <r>
    <n v="10431"/>
    <x v="430"/>
    <n v="1687"/>
    <x v="0"/>
    <n v="1"/>
    <x v="0"/>
    <s v="West"/>
    <n v="5"/>
    <n v="130.59"/>
    <n v="0.27"/>
    <x v="0"/>
    <x v="1"/>
    <n v="6"/>
    <n v="1.8"/>
    <n v="652.95000000000005"/>
    <n v="476.65"/>
  </r>
  <r>
    <n v="10432"/>
    <x v="431"/>
    <n v="1459"/>
    <x v="0"/>
    <n v="0"/>
    <x v="3"/>
    <s v="East"/>
    <n v="3"/>
    <n v="266.97000000000003"/>
    <n v="0.33"/>
    <x v="0"/>
    <x v="1"/>
    <n v="3"/>
    <n v="2.8"/>
    <n v="800.91000000000008"/>
    <n v="536.61"/>
  </r>
  <r>
    <n v="10433"/>
    <x v="432"/>
    <n v="1954"/>
    <x v="0"/>
    <n v="0"/>
    <x v="3"/>
    <s v="South"/>
    <n v="2"/>
    <n v="308.5"/>
    <n v="0.09"/>
    <x v="1"/>
    <x v="2"/>
    <n v="4"/>
    <n v="4.8"/>
    <n v="617"/>
    <n v="561.47"/>
  </r>
  <r>
    <n v="10434"/>
    <x v="433"/>
    <n v="1882"/>
    <x v="0"/>
    <n v="1"/>
    <x v="2"/>
    <s v="East"/>
    <n v="4"/>
    <n v="542.20000000000005"/>
    <n v="0.09"/>
    <x v="1"/>
    <x v="1"/>
    <n v="9"/>
    <n v="3.2"/>
    <n v="2168.8000000000002"/>
    <n v="1973.61"/>
  </r>
  <r>
    <n v="10435"/>
    <x v="434"/>
    <n v="1469"/>
    <x v="0"/>
    <n v="1"/>
    <x v="1"/>
    <s v="East"/>
    <n v="5"/>
    <n v="167.59"/>
    <n v="0.31"/>
    <x v="0"/>
    <x v="2"/>
    <n v="2"/>
    <n v="2.1"/>
    <n v="837.95"/>
    <n v="578.19000000000005"/>
  </r>
  <r>
    <n v="10436"/>
    <x v="435"/>
    <n v="1374"/>
    <x v="0"/>
    <n v="1"/>
    <x v="1"/>
    <s v="South"/>
    <n v="7"/>
    <n v="522.67999999999995"/>
    <n v="0.27"/>
    <x v="0"/>
    <x v="1"/>
    <n v="1"/>
    <n v="2.4"/>
    <n v="3658.7599999999998"/>
    <n v="2670.89"/>
  </r>
  <r>
    <n v="10437"/>
    <x v="436"/>
    <n v="1021"/>
    <x v="0"/>
    <n v="0"/>
    <x v="3"/>
    <s v="South"/>
    <n v="1"/>
    <n v="391.88"/>
    <n v="0.32"/>
    <x v="0"/>
    <x v="1"/>
    <n v="10"/>
    <n v="3.5"/>
    <n v="391.88"/>
    <n v="266.48"/>
  </r>
  <r>
    <n v="10438"/>
    <x v="437"/>
    <n v="1749"/>
    <x v="0"/>
    <n v="1"/>
    <x v="0"/>
    <s v="North"/>
    <n v="7"/>
    <n v="26.9"/>
    <n v="0.02"/>
    <x v="1"/>
    <x v="1"/>
    <n v="6"/>
    <n v="2.4"/>
    <n v="188.29999999999998"/>
    <n v="184.53"/>
  </r>
  <r>
    <n v="10439"/>
    <x v="438"/>
    <n v="1669"/>
    <x v="0"/>
    <n v="1"/>
    <x v="2"/>
    <s v="North"/>
    <n v="5"/>
    <n v="438.91"/>
    <n v="0.22"/>
    <x v="0"/>
    <x v="0"/>
    <n v="1"/>
    <n v="3.2"/>
    <n v="2194.5500000000002"/>
    <n v="1711.75"/>
  </r>
  <r>
    <n v="10440"/>
    <x v="439"/>
    <n v="1037"/>
    <x v="0"/>
    <n v="1"/>
    <x v="3"/>
    <s v="North"/>
    <n v="6"/>
    <n v="35.799999999999997"/>
    <n v="0.05"/>
    <x v="1"/>
    <x v="1"/>
    <n v="1"/>
    <n v="2.1"/>
    <n v="214.79999999999998"/>
    <n v="204.06"/>
  </r>
  <r>
    <n v="10441"/>
    <x v="440"/>
    <n v="1229"/>
    <x v="0"/>
    <n v="1"/>
    <x v="2"/>
    <s v="North"/>
    <n v="5"/>
    <n v="598.47"/>
    <n v="0.18"/>
    <x v="2"/>
    <x v="1"/>
    <n v="7"/>
    <n v="2.4"/>
    <n v="2992.3500000000004"/>
    <n v="2453.73"/>
  </r>
  <r>
    <n v="10442"/>
    <x v="441"/>
    <n v="1364"/>
    <x v="0"/>
    <n v="1"/>
    <x v="1"/>
    <s v="East"/>
    <n v="1"/>
    <n v="525.49"/>
    <n v="0.05"/>
    <x v="1"/>
    <x v="0"/>
    <n v="2"/>
    <n v="3.8"/>
    <n v="525.49"/>
    <n v="499.22"/>
  </r>
  <r>
    <n v="10443"/>
    <x v="442"/>
    <n v="1562"/>
    <x v="0"/>
    <n v="0"/>
    <x v="2"/>
    <s v="East"/>
    <n v="6"/>
    <n v="188.95"/>
    <n v="0.04"/>
    <x v="1"/>
    <x v="0"/>
    <n v="4"/>
    <n v="3.3"/>
    <n v="1133.6999999999998"/>
    <n v="1088.3499999999999"/>
  </r>
  <r>
    <n v="10444"/>
    <x v="443"/>
    <n v="1437"/>
    <x v="0"/>
    <n v="1"/>
    <x v="2"/>
    <s v="North"/>
    <n v="6"/>
    <n v="165.59"/>
    <n v="0"/>
    <x v="1"/>
    <x v="2"/>
    <n v="4"/>
    <n v="1.4"/>
    <n v="993.54"/>
    <n v="993.54"/>
  </r>
  <r>
    <n v="10445"/>
    <x v="444"/>
    <n v="1775"/>
    <x v="0"/>
    <n v="0"/>
    <x v="1"/>
    <s v="West"/>
    <n v="1"/>
    <n v="238.14"/>
    <n v="0.22"/>
    <x v="0"/>
    <x v="1"/>
    <n v="2"/>
    <n v="4.9000000000000004"/>
    <n v="238.14"/>
    <n v="185.75"/>
  </r>
  <r>
    <n v="10446"/>
    <x v="445"/>
    <n v="1282"/>
    <x v="0"/>
    <n v="0"/>
    <x v="1"/>
    <s v="North"/>
    <n v="6"/>
    <n v="223.36"/>
    <n v="0.13"/>
    <x v="2"/>
    <x v="1"/>
    <n v="6"/>
    <n v="1.2"/>
    <n v="1340.16"/>
    <n v="1165.94"/>
  </r>
  <r>
    <n v="10447"/>
    <x v="446"/>
    <n v="1026"/>
    <x v="0"/>
    <n v="1"/>
    <x v="2"/>
    <s v="West"/>
    <n v="2"/>
    <n v="232.82"/>
    <n v="0.04"/>
    <x v="1"/>
    <x v="0"/>
    <n v="10"/>
    <n v="1.3"/>
    <n v="465.64"/>
    <n v="447.01"/>
  </r>
  <r>
    <n v="10448"/>
    <x v="447"/>
    <n v="1225"/>
    <x v="0"/>
    <n v="1"/>
    <x v="3"/>
    <s v="South"/>
    <n v="4"/>
    <n v="201.19"/>
    <n v="0.11"/>
    <x v="2"/>
    <x v="0"/>
    <n v="2"/>
    <n v="3.8"/>
    <n v="804.76"/>
    <n v="716.24"/>
  </r>
  <r>
    <n v="10449"/>
    <x v="448"/>
    <n v="1276"/>
    <x v="0"/>
    <n v="0"/>
    <x v="1"/>
    <s v="East"/>
    <n v="7"/>
    <n v="378.36"/>
    <n v="0.06"/>
    <x v="1"/>
    <x v="2"/>
    <n v="8"/>
    <n v="3.8"/>
    <n v="2648.52"/>
    <n v="2489.61"/>
  </r>
  <r>
    <n v="10450"/>
    <x v="449"/>
    <n v="1797"/>
    <x v="0"/>
    <n v="0"/>
    <x v="2"/>
    <s v="East"/>
    <n v="2"/>
    <n v="111.09"/>
    <n v="0.33"/>
    <x v="0"/>
    <x v="1"/>
    <n v="4"/>
    <n v="1.1000000000000001"/>
    <n v="222.18"/>
    <n v="148.86000000000001"/>
  </r>
  <r>
    <n v="10451"/>
    <x v="450"/>
    <n v="1608"/>
    <x v="0"/>
    <n v="0"/>
    <x v="3"/>
    <s v="West"/>
    <n v="2"/>
    <n v="509.9"/>
    <n v="0.11"/>
    <x v="2"/>
    <x v="1"/>
    <n v="1"/>
    <n v="3.6"/>
    <n v="1019.8"/>
    <n v="907.62"/>
  </r>
  <r>
    <n v="10452"/>
    <x v="451"/>
    <n v="1283"/>
    <x v="0"/>
    <n v="1"/>
    <x v="2"/>
    <s v="North"/>
    <n v="1"/>
    <n v="490.26"/>
    <n v="0.12"/>
    <x v="2"/>
    <x v="1"/>
    <n v="7"/>
    <n v="1.1000000000000001"/>
    <n v="490.26"/>
    <n v="431.43"/>
  </r>
  <r>
    <n v="10453"/>
    <x v="452"/>
    <n v="1878"/>
    <x v="0"/>
    <n v="0"/>
    <x v="1"/>
    <s v="East"/>
    <n v="1"/>
    <n v="293.74"/>
    <n v="0.28999999999999998"/>
    <x v="0"/>
    <x v="2"/>
    <n v="6"/>
    <n v="4.8"/>
    <n v="293.74"/>
    <n v="208.56"/>
  </r>
  <r>
    <n v="10454"/>
    <x v="453"/>
    <n v="1959"/>
    <x v="0"/>
    <n v="1"/>
    <x v="3"/>
    <s v="West"/>
    <n v="7"/>
    <n v="513.85"/>
    <n v="0.23"/>
    <x v="0"/>
    <x v="1"/>
    <n v="6"/>
    <n v="3.8"/>
    <n v="3596.9500000000003"/>
    <n v="2769.65"/>
  </r>
  <r>
    <n v="10455"/>
    <x v="454"/>
    <n v="1480"/>
    <x v="0"/>
    <n v="1"/>
    <x v="2"/>
    <s v="South"/>
    <n v="4"/>
    <n v="159.58000000000001"/>
    <n v="0.25"/>
    <x v="0"/>
    <x v="0"/>
    <n v="11"/>
    <n v="1.7"/>
    <n v="638.32000000000005"/>
    <n v="478.74"/>
  </r>
  <r>
    <n v="10456"/>
    <x v="455"/>
    <n v="1452"/>
    <x v="0"/>
    <n v="0"/>
    <x v="2"/>
    <s v="South"/>
    <n v="5"/>
    <n v="25.28"/>
    <n v="0.22"/>
    <x v="0"/>
    <x v="1"/>
    <n v="3"/>
    <n v="1.6"/>
    <n v="126.4"/>
    <n v="98.59"/>
  </r>
  <r>
    <n v="10457"/>
    <x v="456"/>
    <n v="1828"/>
    <x v="0"/>
    <n v="1"/>
    <x v="1"/>
    <s v="East"/>
    <n v="2"/>
    <n v="377.24"/>
    <n v="0.33"/>
    <x v="0"/>
    <x v="2"/>
    <n v="10"/>
    <n v="3.3"/>
    <n v="754.48"/>
    <n v="505.5"/>
  </r>
  <r>
    <n v="10458"/>
    <x v="457"/>
    <n v="1815"/>
    <x v="0"/>
    <n v="0"/>
    <x v="0"/>
    <s v="North"/>
    <n v="6"/>
    <n v="282.88"/>
    <n v="7.0000000000000007E-2"/>
    <x v="1"/>
    <x v="1"/>
    <n v="7"/>
    <n v="3.5"/>
    <n v="1697.28"/>
    <n v="1578.47"/>
  </r>
  <r>
    <n v="10459"/>
    <x v="458"/>
    <n v="1658"/>
    <x v="0"/>
    <n v="0"/>
    <x v="1"/>
    <s v="West"/>
    <n v="4"/>
    <n v="346.79"/>
    <n v="0.35"/>
    <x v="0"/>
    <x v="2"/>
    <n v="6"/>
    <n v="4.3"/>
    <n v="1387.16"/>
    <n v="901.65"/>
  </r>
  <r>
    <n v="10460"/>
    <x v="459"/>
    <n v="1515"/>
    <x v="0"/>
    <n v="1"/>
    <x v="3"/>
    <s v="East"/>
    <n v="2"/>
    <n v="541.11"/>
    <n v="0.28999999999999998"/>
    <x v="0"/>
    <x v="1"/>
    <n v="10"/>
    <n v="4.5999999999999996"/>
    <n v="1082.22"/>
    <n v="768.38"/>
  </r>
  <r>
    <n v="10461"/>
    <x v="460"/>
    <n v="1546"/>
    <x v="0"/>
    <n v="0"/>
    <x v="1"/>
    <s v="South"/>
    <n v="5"/>
    <n v="582.41"/>
    <n v="0.21"/>
    <x v="0"/>
    <x v="2"/>
    <n v="10"/>
    <n v="2.6"/>
    <n v="2912.0499999999997"/>
    <n v="2300.52"/>
  </r>
  <r>
    <n v="10462"/>
    <x v="461"/>
    <n v="1191"/>
    <x v="0"/>
    <n v="0"/>
    <x v="2"/>
    <s v="North"/>
    <n v="6"/>
    <n v="386.16"/>
    <n v="0.23"/>
    <x v="0"/>
    <x v="2"/>
    <n v="9"/>
    <n v="4.4000000000000004"/>
    <n v="2316.96"/>
    <n v="1784.06"/>
  </r>
  <r>
    <n v="10463"/>
    <x v="462"/>
    <n v="1048"/>
    <x v="0"/>
    <n v="1"/>
    <x v="1"/>
    <s v="West"/>
    <n v="2"/>
    <n v="461.97"/>
    <n v="0.23"/>
    <x v="0"/>
    <x v="1"/>
    <n v="3"/>
    <n v="3.2"/>
    <n v="923.94"/>
    <n v="711.43"/>
  </r>
  <r>
    <n v="10464"/>
    <x v="463"/>
    <n v="1511"/>
    <x v="0"/>
    <n v="1"/>
    <x v="3"/>
    <s v="East"/>
    <n v="3"/>
    <n v="64.03"/>
    <n v="0.02"/>
    <x v="1"/>
    <x v="0"/>
    <n v="3"/>
    <n v="2.9"/>
    <n v="192.09"/>
    <n v="188.25"/>
  </r>
  <r>
    <n v="10465"/>
    <x v="464"/>
    <n v="1016"/>
    <x v="0"/>
    <n v="1"/>
    <x v="2"/>
    <s v="West"/>
    <n v="7"/>
    <n v="109.02"/>
    <n v="0.08"/>
    <x v="1"/>
    <x v="2"/>
    <n v="4"/>
    <n v="3.8"/>
    <n v="763.14"/>
    <n v="702.09"/>
  </r>
  <r>
    <n v="10466"/>
    <x v="465"/>
    <n v="1171"/>
    <x v="0"/>
    <n v="1"/>
    <x v="2"/>
    <s v="North"/>
    <n v="4"/>
    <n v="443.92"/>
    <n v="0.34"/>
    <x v="0"/>
    <x v="0"/>
    <n v="3"/>
    <n v="1.4"/>
    <n v="1775.68"/>
    <n v="1171.95"/>
  </r>
  <r>
    <n v="10467"/>
    <x v="466"/>
    <n v="1219"/>
    <x v="0"/>
    <n v="0"/>
    <x v="2"/>
    <s v="North"/>
    <n v="7"/>
    <n v="267.35000000000002"/>
    <n v="0.19"/>
    <x v="2"/>
    <x v="0"/>
    <n v="4"/>
    <n v="2.1"/>
    <n v="1871.4500000000003"/>
    <n v="1515.87"/>
  </r>
  <r>
    <n v="10468"/>
    <x v="467"/>
    <n v="1157"/>
    <x v="0"/>
    <n v="1"/>
    <x v="1"/>
    <s v="South"/>
    <n v="1"/>
    <n v="275.89"/>
    <n v="0.13"/>
    <x v="2"/>
    <x v="0"/>
    <n v="6"/>
    <n v="4.3"/>
    <n v="275.89"/>
    <n v="240.02"/>
  </r>
  <r>
    <n v="10469"/>
    <x v="468"/>
    <n v="1476"/>
    <x v="0"/>
    <n v="0"/>
    <x v="0"/>
    <s v="North"/>
    <n v="2"/>
    <n v="195.54"/>
    <n v="0.27"/>
    <x v="0"/>
    <x v="1"/>
    <n v="1"/>
    <n v="3"/>
    <n v="391.08"/>
    <n v="285.49"/>
  </r>
  <r>
    <n v="10470"/>
    <x v="469"/>
    <n v="1045"/>
    <x v="0"/>
    <n v="1"/>
    <x v="2"/>
    <s v="East"/>
    <n v="6"/>
    <n v="370.3"/>
    <n v="0.18"/>
    <x v="2"/>
    <x v="1"/>
    <n v="2"/>
    <n v="4.5999999999999996"/>
    <n v="2221.8000000000002"/>
    <n v="1821.88"/>
  </r>
  <r>
    <n v="10471"/>
    <x v="470"/>
    <n v="1372"/>
    <x v="0"/>
    <n v="0"/>
    <x v="1"/>
    <s v="West"/>
    <n v="6"/>
    <n v="123.32"/>
    <n v="0"/>
    <x v="1"/>
    <x v="0"/>
    <n v="10"/>
    <n v="1.4"/>
    <n v="739.92"/>
    <n v="739.92"/>
  </r>
  <r>
    <n v="10472"/>
    <x v="471"/>
    <n v="1517"/>
    <x v="0"/>
    <n v="1"/>
    <x v="2"/>
    <s v="North"/>
    <n v="4"/>
    <n v="381.75"/>
    <n v="0.26"/>
    <x v="0"/>
    <x v="2"/>
    <n v="6"/>
    <n v="2.2999999999999998"/>
    <n v="1527"/>
    <n v="1129.98"/>
  </r>
  <r>
    <n v="10473"/>
    <x v="472"/>
    <n v="1098"/>
    <x v="0"/>
    <n v="0"/>
    <x v="0"/>
    <s v="North"/>
    <n v="4"/>
    <n v="116.67"/>
    <n v="0.26"/>
    <x v="0"/>
    <x v="1"/>
    <n v="6"/>
    <n v="2.4"/>
    <n v="466.68"/>
    <n v="345.34"/>
  </r>
  <r>
    <n v="10474"/>
    <x v="473"/>
    <n v="1891"/>
    <x v="0"/>
    <n v="0"/>
    <x v="2"/>
    <s v="East"/>
    <n v="7"/>
    <n v="52.34"/>
    <n v="0.06"/>
    <x v="1"/>
    <x v="2"/>
    <n v="1"/>
    <n v="2.7"/>
    <n v="366.38"/>
    <n v="344.4"/>
  </r>
  <r>
    <n v="10475"/>
    <x v="474"/>
    <n v="1744"/>
    <x v="0"/>
    <n v="0"/>
    <x v="1"/>
    <s v="West"/>
    <n v="6"/>
    <n v="208.26"/>
    <n v="0.33"/>
    <x v="0"/>
    <x v="1"/>
    <n v="6"/>
    <n v="4.9000000000000004"/>
    <n v="1249.56"/>
    <n v="837.21"/>
  </r>
  <r>
    <n v="10476"/>
    <x v="475"/>
    <n v="1036"/>
    <x v="0"/>
    <n v="0"/>
    <x v="3"/>
    <s v="West"/>
    <n v="6"/>
    <n v="150.22"/>
    <n v="0.08"/>
    <x v="1"/>
    <x v="2"/>
    <n v="11"/>
    <n v="2.2000000000000002"/>
    <n v="901.31999999999994"/>
    <n v="829.21"/>
  </r>
  <r>
    <n v="10477"/>
    <x v="476"/>
    <n v="1279"/>
    <x v="0"/>
    <n v="0"/>
    <x v="3"/>
    <s v="South"/>
    <n v="6"/>
    <n v="535.05999999999995"/>
    <n v="0.16"/>
    <x v="2"/>
    <x v="0"/>
    <n v="9"/>
    <n v="3.1"/>
    <n v="3210.3599999999997"/>
    <n v="2696.7"/>
  </r>
  <r>
    <n v="10478"/>
    <x v="477"/>
    <n v="1348"/>
    <x v="0"/>
    <n v="0"/>
    <x v="1"/>
    <s v="South"/>
    <n v="2"/>
    <n v="47.15"/>
    <n v="0.04"/>
    <x v="1"/>
    <x v="2"/>
    <n v="8"/>
    <n v="3.1"/>
    <n v="94.3"/>
    <n v="90.53"/>
  </r>
  <r>
    <n v="10479"/>
    <x v="478"/>
    <n v="1496"/>
    <x v="0"/>
    <n v="0"/>
    <x v="2"/>
    <s v="West"/>
    <n v="6"/>
    <n v="118.32"/>
    <n v="0.21"/>
    <x v="0"/>
    <x v="1"/>
    <n v="10"/>
    <n v="4.0999999999999996"/>
    <n v="709.92"/>
    <n v="560.84"/>
  </r>
  <r>
    <n v="10480"/>
    <x v="479"/>
    <n v="1301"/>
    <x v="0"/>
    <n v="1"/>
    <x v="1"/>
    <s v="East"/>
    <n v="1"/>
    <n v="336"/>
    <n v="0.13"/>
    <x v="2"/>
    <x v="1"/>
    <n v="5"/>
    <n v="3.1"/>
    <n v="336"/>
    <n v="292.32"/>
  </r>
  <r>
    <n v="10481"/>
    <x v="480"/>
    <n v="1180"/>
    <x v="1"/>
    <n v="1"/>
    <x v="2"/>
    <s v="East"/>
    <n v="6"/>
    <n v="296.42"/>
    <n v="0.12"/>
    <x v="2"/>
    <x v="1"/>
    <n v="4"/>
    <n v="3.4"/>
    <n v="1778.52"/>
    <n v="1565.1"/>
  </r>
  <r>
    <n v="10482"/>
    <x v="481"/>
    <n v="1606"/>
    <x v="0"/>
    <n v="1"/>
    <x v="2"/>
    <s v="South"/>
    <n v="1"/>
    <n v="41.82"/>
    <n v="0.28999999999999998"/>
    <x v="0"/>
    <x v="2"/>
    <n v="6"/>
    <n v="4"/>
    <n v="41.82"/>
    <n v="29.69"/>
  </r>
  <r>
    <n v="10483"/>
    <x v="482"/>
    <n v="1098"/>
    <x v="0"/>
    <n v="0"/>
    <x v="1"/>
    <s v="North"/>
    <n v="2"/>
    <n v="19.239999999999998"/>
    <n v="0"/>
    <x v="1"/>
    <x v="1"/>
    <n v="11"/>
    <n v="1.4"/>
    <n v="38.479999999999997"/>
    <n v="38.479999999999997"/>
  </r>
  <r>
    <n v="10484"/>
    <x v="483"/>
    <n v="1699"/>
    <x v="0"/>
    <n v="0"/>
    <x v="2"/>
    <s v="East"/>
    <n v="4"/>
    <n v="593.02"/>
    <n v="0.28000000000000003"/>
    <x v="0"/>
    <x v="2"/>
    <n v="5"/>
    <n v="4.9000000000000004"/>
    <n v="2372.08"/>
    <n v="1707.9"/>
  </r>
  <r>
    <n v="10485"/>
    <x v="484"/>
    <n v="1992"/>
    <x v="0"/>
    <n v="1"/>
    <x v="2"/>
    <s v="North"/>
    <n v="1"/>
    <n v="400.42"/>
    <n v="0.2"/>
    <x v="0"/>
    <x v="2"/>
    <n v="6"/>
    <n v="4.4000000000000004"/>
    <n v="400.42"/>
    <n v="320.33999999999997"/>
  </r>
  <r>
    <n v="10486"/>
    <x v="485"/>
    <n v="1115"/>
    <x v="0"/>
    <n v="1"/>
    <x v="3"/>
    <s v="East"/>
    <n v="2"/>
    <n v="228.76"/>
    <n v="0.35"/>
    <x v="0"/>
    <x v="2"/>
    <n v="10"/>
    <n v="2.6"/>
    <n v="457.52"/>
    <n v="297.39"/>
  </r>
  <r>
    <n v="10487"/>
    <x v="486"/>
    <n v="1190"/>
    <x v="0"/>
    <n v="1"/>
    <x v="0"/>
    <s v="West"/>
    <n v="6"/>
    <n v="290.2"/>
    <n v="0.21"/>
    <x v="0"/>
    <x v="0"/>
    <n v="11"/>
    <n v="3.9"/>
    <n v="1741.1999999999998"/>
    <n v="1375.55"/>
  </r>
  <r>
    <n v="10488"/>
    <x v="487"/>
    <n v="1252"/>
    <x v="0"/>
    <n v="0"/>
    <x v="1"/>
    <s v="South"/>
    <n v="2"/>
    <n v="170.93"/>
    <n v="0.02"/>
    <x v="1"/>
    <x v="2"/>
    <n v="3"/>
    <n v="4"/>
    <n v="341.86"/>
    <n v="335.02"/>
  </r>
  <r>
    <n v="10489"/>
    <x v="488"/>
    <n v="1980"/>
    <x v="0"/>
    <n v="1"/>
    <x v="2"/>
    <s v="North"/>
    <n v="6"/>
    <n v="216.75"/>
    <n v="0.02"/>
    <x v="1"/>
    <x v="1"/>
    <n v="7"/>
    <n v="4.4000000000000004"/>
    <n v="1300.5"/>
    <n v="1274.49"/>
  </r>
  <r>
    <n v="10490"/>
    <x v="489"/>
    <n v="1927"/>
    <x v="0"/>
    <n v="1"/>
    <x v="2"/>
    <s v="North"/>
    <n v="7"/>
    <n v="394.69"/>
    <n v="0.31"/>
    <x v="0"/>
    <x v="2"/>
    <n v="8"/>
    <n v="1.8"/>
    <n v="2762.83"/>
    <n v="1906.35"/>
  </r>
  <r>
    <n v="10491"/>
    <x v="490"/>
    <n v="1982"/>
    <x v="0"/>
    <n v="1"/>
    <x v="0"/>
    <s v="West"/>
    <n v="2"/>
    <n v="531.44000000000005"/>
    <n v="0.28999999999999998"/>
    <x v="0"/>
    <x v="2"/>
    <n v="5"/>
    <n v="3.8"/>
    <n v="1062.8800000000001"/>
    <n v="754.64"/>
  </r>
  <r>
    <n v="10492"/>
    <x v="491"/>
    <n v="1160"/>
    <x v="0"/>
    <n v="0"/>
    <x v="2"/>
    <s v="East"/>
    <n v="4"/>
    <n v="122.72"/>
    <n v="0.12"/>
    <x v="2"/>
    <x v="1"/>
    <n v="5"/>
    <n v="1.1000000000000001"/>
    <n v="490.88"/>
    <n v="431.97"/>
  </r>
  <r>
    <n v="10493"/>
    <x v="492"/>
    <n v="1255"/>
    <x v="0"/>
    <n v="1"/>
    <x v="2"/>
    <s v="North"/>
    <n v="1"/>
    <n v="506.61"/>
    <n v="0.22"/>
    <x v="0"/>
    <x v="2"/>
    <n v="4"/>
    <n v="1.5"/>
    <n v="506.61"/>
    <n v="395.16"/>
  </r>
  <r>
    <n v="10494"/>
    <x v="493"/>
    <n v="1322"/>
    <x v="0"/>
    <n v="1"/>
    <x v="1"/>
    <s v="East"/>
    <n v="7"/>
    <n v="86.11"/>
    <n v="0.17"/>
    <x v="2"/>
    <x v="1"/>
    <n v="10"/>
    <n v="4.0999999999999996"/>
    <n v="602.77"/>
    <n v="500.3"/>
  </r>
  <r>
    <n v="10495"/>
    <x v="494"/>
    <n v="1127"/>
    <x v="0"/>
    <n v="1"/>
    <x v="1"/>
    <s v="West"/>
    <n v="4"/>
    <n v="140.77000000000001"/>
    <n v="0.34"/>
    <x v="0"/>
    <x v="1"/>
    <n v="5"/>
    <n v="4.3"/>
    <n v="563.08000000000004"/>
    <n v="371.63"/>
  </r>
  <r>
    <n v="10496"/>
    <x v="495"/>
    <n v="1017"/>
    <x v="0"/>
    <n v="1"/>
    <x v="1"/>
    <s v="South"/>
    <n v="3"/>
    <n v="36.75"/>
    <n v="0.33"/>
    <x v="0"/>
    <x v="0"/>
    <n v="10"/>
    <n v="3.4"/>
    <n v="110.25"/>
    <n v="73.87"/>
  </r>
  <r>
    <n v="10497"/>
    <x v="496"/>
    <n v="1792"/>
    <x v="0"/>
    <n v="1"/>
    <x v="2"/>
    <s v="North"/>
    <n v="6"/>
    <n v="97.37"/>
    <n v="0.34"/>
    <x v="0"/>
    <x v="0"/>
    <n v="11"/>
    <n v="3.3"/>
    <n v="584.22"/>
    <n v="385.59"/>
  </r>
  <r>
    <n v="10498"/>
    <x v="497"/>
    <n v="1734"/>
    <x v="0"/>
    <n v="1"/>
    <x v="2"/>
    <s v="East"/>
    <n v="1"/>
    <n v="551.62"/>
    <n v="0.3"/>
    <x v="0"/>
    <x v="2"/>
    <n v="8"/>
    <n v="4"/>
    <n v="551.62"/>
    <n v="386.13"/>
  </r>
  <r>
    <n v="10499"/>
    <x v="498"/>
    <n v="1565"/>
    <x v="0"/>
    <n v="0"/>
    <x v="0"/>
    <s v="North"/>
    <n v="4"/>
    <n v="283.77"/>
    <n v="0.32"/>
    <x v="0"/>
    <x v="2"/>
    <n v="5"/>
    <n v="4.5999999999999996"/>
    <n v="1135.08"/>
    <n v="771.85"/>
  </r>
  <r>
    <n v="10500"/>
    <x v="499"/>
    <n v="1569"/>
    <x v="0"/>
    <n v="1"/>
    <x v="2"/>
    <s v="East"/>
    <n v="1"/>
    <n v="60.43"/>
    <n v="0.08"/>
    <x v="1"/>
    <x v="0"/>
    <n v="9"/>
    <n v="2.7"/>
    <n v="60.43"/>
    <n v="55.6"/>
  </r>
  <r>
    <n v="10501"/>
    <x v="500"/>
    <n v="1322"/>
    <x v="0"/>
    <n v="0"/>
    <x v="3"/>
    <s v="East"/>
    <n v="3"/>
    <n v="576.44000000000005"/>
    <n v="0.28999999999999998"/>
    <x v="0"/>
    <x v="0"/>
    <n v="1"/>
    <n v="1.5"/>
    <n v="1729.3200000000002"/>
    <n v="1227.82"/>
  </r>
  <r>
    <n v="10502"/>
    <x v="501"/>
    <n v="1871"/>
    <x v="0"/>
    <n v="0"/>
    <x v="3"/>
    <s v="East"/>
    <n v="5"/>
    <n v="529.21"/>
    <n v="0.25"/>
    <x v="0"/>
    <x v="2"/>
    <n v="7"/>
    <n v="4.4000000000000004"/>
    <n v="2646.05"/>
    <n v="1984.54"/>
  </r>
  <r>
    <n v="10503"/>
    <x v="502"/>
    <n v="1685"/>
    <x v="0"/>
    <n v="1"/>
    <x v="1"/>
    <s v="West"/>
    <n v="6"/>
    <n v="456.49"/>
    <n v="0.34"/>
    <x v="0"/>
    <x v="2"/>
    <n v="5"/>
    <n v="2.4"/>
    <n v="2738.94"/>
    <n v="1807.7"/>
  </r>
  <r>
    <n v="10504"/>
    <x v="503"/>
    <n v="1791"/>
    <x v="0"/>
    <n v="0"/>
    <x v="2"/>
    <s v="South"/>
    <n v="6"/>
    <n v="561.08000000000004"/>
    <n v="0.2"/>
    <x v="0"/>
    <x v="1"/>
    <n v="4"/>
    <n v="1.5"/>
    <n v="3366.4800000000005"/>
    <n v="2693.18"/>
  </r>
  <r>
    <n v="10505"/>
    <x v="504"/>
    <n v="1625"/>
    <x v="0"/>
    <n v="1"/>
    <x v="2"/>
    <s v="North"/>
    <n v="2"/>
    <n v="143.78"/>
    <n v="0.03"/>
    <x v="1"/>
    <x v="1"/>
    <n v="3"/>
    <n v="3.5"/>
    <n v="287.56"/>
    <n v="278.93"/>
  </r>
  <r>
    <n v="10506"/>
    <x v="505"/>
    <n v="1287"/>
    <x v="0"/>
    <n v="1"/>
    <x v="1"/>
    <s v="South"/>
    <n v="6"/>
    <n v="504.28"/>
    <n v="0.21"/>
    <x v="0"/>
    <x v="1"/>
    <n v="10"/>
    <n v="3.3"/>
    <n v="3025.68"/>
    <n v="2390.29"/>
  </r>
  <r>
    <n v="10507"/>
    <x v="506"/>
    <n v="1942"/>
    <x v="0"/>
    <n v="0"/>
    <x v="0"/>
    <s v="East"/>
    <n v="6"/>
    <n v="418.64"/>
    <n v="0.24"/>
    <x v="0"/>
    <x v="2"/>
    <n v="7"/>
    <n v="2.9"/>
    <n v="2511.84"/>
    <n v="1909"/>
  </r>
  <r>
    <n v="10508"/>
    <x v="507"/>
    <n v="1853"/>
    <x v="0"/>
    <n v="1"/>
    <x v="0"/>
    <s v="East"/>
    <n v="4"/>
    <n v="523.80999999999995"/>
    <n v="0.08"/>
    <x v="1"/>
    <x v="0"/>
    <n v="2"/>
    <n v="4.4000000000000004"/>
    <n v="2095.2399999999998"/>
    <n v="1927.62"/>
  </r>
  <r>
    <n v="10509"/>
    <x v="508"/>
    <n v="1662"/>
    <x v="0"/>
    <n v="1"/>
    <x v="2"/>
    <s v="South"/>
    <n v="7"/>
    <n v="481.19"/>
    <n v="0.14000000000000001"/>
    <x v="2"/>
    <x v="0"/>
    <n v="5"/>
    <n v="2.1"/>
    <n v="3368.33"/>
    <n v="2896.76"/>
  </r>
  <r>
    <n v="10510"/>
    <x v="509"/>
    <n v="1961"/>
    <x v="0"/>
    <n v="1"/>
    <x v="2"/>
    <s v="South"/>
    <n v="6"/>
    <n v="217.7"/>
    <n v="0.21"/>
    <x v="0"/>
    <x v="1"/>
    <n v="2"/>
    <n v="1.1000000000000001"/>
    <n v="1306.1999999999998"/>
    <n v="1031.9000000000001"/>
  </r>
  <r>
    <n v="10511"/>
    <x v="510"/>
    <n v="1638"/>
    <x v="0"/>
    <n v="1"/>
    <x v="0"/>
    <s v="North"/>
    <n v="6"/>
    <n v="468.02"/>
    <n v="0.13"/>
    <x v="2"/>
    <x v="2"/>
    <n v="7"/>
    <n v="2.2999999999999998"/>
    <n v="2808.12"/>
    <n v="2443.06"/>
  </r>
  <r>
    <n v="10512"/>
    <x v="511"/>
    <n v="1154"/>
    <x v="0"/>
    <n v="1"/>
    <x v="3"/>
    <s v="East"/>
    <n v="3"/>
    <n v="168.54"/>
    <n v="0.13"/>
    <x v="2"/>
    <x v="1"/>
    <n v="6"/>
    <n v="1"/>
    <n v="505.62"/>
    <n v="439.89"/>
  </r>
  <r>
    <n v="10513"/>
    <x v="512"/>
    <n v="1489"/>
    <x v="0"/>
    <n v="0"/>
    <x v="0"/>
    <s v="South"/>
    <n v="7"/>
    <n v="207.23"/>
    <n v="0.05"/>
    <x v="1"/>
    <x v="1"/>
    <n v="10"/>
    <n v="3.2"/>
    <n v="1450.61"/>
    <n v="1378.08"/>
  </r>
  <r>
    <n v="10514"/>
    <x v="513"/>
    <n v="1385"/>
    <x v="0"/>
    <n v="0"/>
    <x v="2"/>
    <s v="West"/>
    <n v="3"/>
    <n v="78.12"/>
    <n v="0.33"/>
    <x v="0"/>
    <x v="0"/>
    <n v="7"/>
    <n v="2.5"/>
    <n v="234.36"/>
    <n v="157.02000000000001"/>
  </r>
  <r>
    <n v="10515"/>
    <x v="514"/>
    <n v="1985"/>
    <x v="0"/>
    <n v="1"/>
    <x v="1"/>
    <s v="East"/>
    <n v="1"/>
    <n v="562.02"/>
    <n v="0.26"/>
    <x v="0"/>
    <x v="2"/>
    <n v="9"/>
    <n v="4.3"/>
    <n v="562.02"/>
    <n v="415.89"/>
  </r>
  <r>
    <n v="10516"/>
    <x v="515"/>
    <n v="1784"/>
    <x v="0"/>
    <n v="1"/>
    <x v="3"/>
    <s v="East"/>
    <n v="1"/>
    <n v="185.24"/>
    <n v="0"/>
    <x v="1"/>
    <x v="2"/>
    <n v="2"/>
    <n v="4.2"/>
    <n v="185.24"/>
    <n v="185.24"/>
  </r>
  <r>
    <n v="10517"/>
    <x v="516"/>
    <n v="1103"/>
    <x v="0"/>
    <n v="0"/>
    <x v="3"/>
    <s v="North"/>
    <n v="6"/>
    <n v="319.56"/>
    <n v="0.27"/>
    <x v="0"/>
    <x v="1"/>
    <n v="9"/>
    <n v="2.7"/>
    <n v="1917.3600000000001"/>
    <n v="1399.67"/>
  </r>
  <r>
    <n v="10518"/>
    <x v="517"/>
    <n v="1928"/>
    <x v="0"/>
    <n v="0"/>
    <x v="1"/>
    <s v="West"/>
    <n v="6"/>
    <n v="243.93"/>
    <n v="0.26"/>
    <x v="0"/>
    <x v="1"/>
    <n v="7"/>
    <n v="1.9"/>
    <n v="1463.58"/>
    <n v="1083.05"/>
  </r>
  <r>
    <n v="10519"/>
    <x v="518"/>
    <n v="1392"/>
    <x v="0"/>
    <n v="0"/>
    <x v="2"/>
    <s v="North"/>
    <n v="2"/>
    <n v="576.55999999999995"/>
    <n v="0"/>
    <x v="1"/>
    <x v="2"/>
    <n v="2"/>
    <n v="2.7"/>
    <n v="1153.1199999999999"/>
    <n v="1153.1199999999999"/>
  </r>
  <r>
    <n v="10520"/>
    <x v="519"/>
    <n v="1810"/>
    <x v="0"/>
    <n v="1"/>
    <x v="1"/>
    <s v="West"/>
    <n v="1"/>
    <n v="211"/>
    <n v="0.13"/>
    <x v="2"/>
    <x v="1"/>
    <n v="10"/>
    <n v="3.6"/>
    <n v="211"/>
    <n v="183.57"/>
  </r>
  <r>
    <n v="10521"/>
    <x v="520"/>
    <n v="1245"/>
    <x v="0"/>
    <n v="1"/>
    <x v="2"/>
    <s v="North"/>
    <n v="4"/>
    <n v="470.45"/>
    <n v="0.21"/>
    <x v="0"/>
    <x v="1"/>
    <n v="2"/>
    <n v="1.8"/>
    <n v="1881.8"/>
    <n v="1486.62"/>
  </r>
  <r>
    <n v="10522"/>
    <x v="521"/>
    <n v="1175"/>
    <x v="0"/>
    <n v="1"/>
    <x v="1"/>
    <s v="West"/>
    <n v="6"/>
    <n v="515.41999999999996"/>
    <n v="0.16"/>
    <x v="2"/>
    <x v="1"/>
    <n v="4"/>
    <n v="4.0999999999999996"/>
    <n v="3092.5199999999995"/>
    <n v="2597.7199999999998"/>
  </r>
  <r>
    <n v="10523"/>
    <x v="522"/>
    <n v="1038"/>
    <x v="0"/>
    <n v="1"/>
    <x v="0"/>
    <s v="West"/>
    <n v="4"/>
    <n v="269.83"/>
    <n v="0.27"/>
    <x v="0"/>
    <x v="2"/>
    <n v="2"/>
    <n v="2.2999999999999998"/>
    <n v="1079.32"/>
    <n v="787.9"/>
  </r>
  <r>
    <n v="10524"/>
    <x v="523"/>
    <n v="1476"/>
    <x v="0"/>
    <n v="0"/>
    <x v="1"/>
    <s v="West"/>
    <n v="6"/>
    <n v="236.23"/>
    <n v="0.15"/>
    <x v="2"/>
    <x v="0"/>
    <n v="1"/>
    <n v="4.7"/>
    <n v="1417.3799999999999"/>
    <n v="1204.77"/>
  </r>
  <r>
    <n v="10525"/>
    <x v="524"/>
    <n v="1681"/>
    <x v="0"/>
    <n v="0"/>
    <x v="3"/>
    <s v="South"/>
    <n v="4"/>
    <n v="452.43"/>
    <n v="0.05"/>
    <x v="1"/>
    <x v="0"/>
    <n v="6"/>
    <n v="3"/>
    <n v="1809.72"/>
    <n v="1719.23"/>
  </r>
  <r>
    <n v="10526"/>
    <x v="525"/>
    <n v="1758"/>
    <x v="0"/>
    <n v="1"/>
    <x v="2"/>
    <s v="East"/>
    <n v="5"/>
    <n v="549.04"/>
    <n v="0.34"/>
    <x v="0"/>
    <x v="0"/>
    <n v="10"/>
    <n v="4.4000000000000004"/>
    <n v="2745.2"/>
    <n v="1811.83"/>
  </r>
  <r>
    <n v="10527"/>
    <x v="526"/>
    <n v="1537"/>
    <x v="0"/>
    <n v="1"/>
    <x v="3"/>
    <s v="West"/>
    <n v="4"/>
    <n v="456.64"/>
    <n v="0.08"/>
    <x v="1"/>
    <x v="0"/>
    <n v="11"/>
    <n v="3.5"/>
    <n v="1826.56"/>
    <n v="1680.44"/>
  </r>
  <r>
    <n v="10528"/>
    <x v="527"/>
    <n v="1866"/>
    <x v="0"/>
    <n v="1"/>
    <x v="0"/>
    <s v="South"/>
    <n v="7"/>
    <n v="147.87"/>
    <n v="0.25"/>
    <x v="0"/>
    <x v="0"/>
    <n v="5"/>
    <n v="3.2"/>
    <n v="1035.0900000000001"/>
    <n v="776.32"/>
  </r>
  <r>
    <n v="10529"/>
    <x v="528"/>
    <n v="1817"/>
    <x v="0"/>
    <n v="1"/>
    <x v="2"/>
    <s v="South"/>
    <n v="1"/>
    <n v="534.66"/>
    <n v="0.05"/>
    <x v="1"/>
    <x v="2"/>
    <n v="3"/>
    <n v="3.7"/>
    <n v="534.66"/>
    <n v="507.93"/>
  </r>
  <r>
    <n v="10530"/>
    <x v="529"/>
    <n v="1920"/>
    <x v="0"/>
    <n v="1"/>
    <x v="2"/>
    <s v="North"/>
    <n v="6"/>
    <n v="241.74"/>
    <n v="0.12"/>
    <x v="2"/>
    <x v="2"/>
    <n v="11"/>
    <n v="4.2"/>
    <n v="1450.44"/>
    <n v="1276.3900000000001"/>
  </r>
  <r>
    <n v="10531"/>
    <x v="530"/>
    <n v="1407"/>
    <x v="0"/>
    <n v="1"/>
    <x v="1"/>
    <s v="East"/>
    <n v="1"/>
    <n v="352.09"/>
    <n v="0.15"/>
    <x v="2"/>
    <x v="1"/>
    <n v="1"/>
    <n v="3.6"/>
    <n v="352.09"/>
    <n v="299.27999999999997"/>
  </r>
  <r>
    <n v="10532"/>
    <x v="531"/>
    <n v="1524"/>
    <x v="0"/>
    <n v="0"/>
    <x v="2"/>
    <s v="East"/>
    <n v="7"/>
    <n v="501.39"/>
    <n v="7.0000000000000007E-2"/>
    <x v="1"/>
    <x v="0"/>
    <n v="9"/>
    <n v="4.2"/>
    <n v="3509.73"/>
    <n v="3264.05"/>
  </r>
  <r>
    <n v="10533"/>
    <x v="532"/>
    <n v="1827"/>
    <x v="0"/>
    <n v="1"/>
    <x v="3"/>
    <s v="North"/>
    <n v="7"/>
    <n v="125.21"/>
    <n v="0.16"/>
    <x v="2"/>
    <x v="1"/>
    <n v="8"/>
    <n v="1.8"/>
    <n v="876.46999999999991"/>
    <n v="736.23"/>
  </r>
  <r>
    <n v="10534"/>
    <x v="533"/>
    <n v="1505"/>
    <x v="0"/>
    <n v="0"/>
    <x v="0"/>
    <s v="East"/>
    <n v="4"/>
    <n v="473.94"/>
    <n v="0.06"/>
    <x v="1"/>
    <x v="1"/>
    <n v="6"/>
    <n v="2.1"/>
    <n v="1895.76"/>
    <n v="1782.01"/>
  </r>
  <r>
    <n v="10535"/>
    <x v="534"/>
    <n v="1902"/>
    <x v="0"/>
    <n v="1"/>
    <x v="1"/>
    <s v="North"/>
    <n v="3"/>
    <n v="363.76"/>
    <n v="0.2"/>
    <x v="0"/>
    <x v="0"/>
    <n v="6"/>
    <n v="1.9"/>
    <n v="1091.28"/>
    <n v="873.02"/>
  </r>
  <r>
    <n v="10536"/>
    <x v="535"/>
    <n v="1824"/>
    <x v="0"/>
    <n v="1"/>
    <x v="2"/>
    <s v="South"/>
    <n v="3"/>
    <n v="537.6"/>
    <n v="0.23"/>
    <x v="0"/>
    <x v="1"/>
    <n v="4"/>
    <n v="4.2"/>
    <n v="1612.8000000000002"/>
    <n v="1241.8599999999999"/>
  </r>
  <r>
    <n v="10537"/>
    <x v="536"/>
    <n v="1035"/>
    <x v="0"/>
    <n v="0"/>
    <x v="1"/>
    <s v="South"/>
    <n v="7"/>
    <n v="115.6"/>
    <n v="0.02"/>
    <x v="1"/>
    <x v="0"/>
    <n v="2"/>
    <n v="1.3"/>
    <n v="809.19999999999993"/>
    <n v="793.02"/>
  </r>
  <r>
    <n v="10538"/>
    <x v="537"/>
    <n v="1684"/>
    <x v="0"/>
    <n v="1"/>
    <x v="3"/>
    <s v="West"/>
    <n v="3"/>
    <n v="261.10000000000002"/>
    <n v="0.3"/>
    <x v="0"/>
    <x v="2"/>
    <n v="4"/>
    <n v="4.2"/>
    <n v="783.30000000000007"/>
    <n v="548.30999999999995"/>
  </r>
  <r>
    <n v="10539"/>
    <x v="538"/>
    <n v="1019"/>
    <x v="0"/>
    <n v="1"/>
    <x v="2"/>
    <s v="North"/>
    <n v="6"/>
    <n v="502.21"/>
    <n v="0.06"/>
    <x v="1"/>
    <x v="1"/>
    <n v="2"/>
    <n v="2.6"/>
    <n v="3013.2599999999998"/>
    <n v="2832.46"/>
  </r>
  <r>
    <n v="10540"/>
    <x v="539"/>
    <n v="1320"/>
    <x v="0"/>
    <n v="1"/>
    <x v="1"/>
    <s v="South"/>
    <n v="2"/>
    <n v="26.25"/>
    <n v="0.08"/>
    <x v="1"/>
    <x v="2"/>
    <n v="7"/>
    <n v="1.3"/>
    <n v="52.5"/>
    <n v="48.3"/>
  </r>
  <r>
    <n v="10541"/>
    <x v="540"/>
    <n v="1775"/>
    <x v="0"/>
    <n v="0"/>
    <x v="1"/>
    <s v="South"/>
    <n v="5"/>
    <n v="80.64"/>
    <n v="0.23"/>
    <x v="0"/>
    <x v="0"/>
    <n v="9"/>
    <n v="2.7"/>
    <n v="403.2"/>
    <n v="310.45999999999998"/>
  </r>
  <r>
    <n v="10542"/>
    <x v="541"/>
    <n v="1511"/>
    <x v="0"/>
    <n v="0"/>
    <x v="1"/>
    <s v="North"/>
    <n v="4"/>
    <n v="594.48"/>
    <n v="0.16"/>
    <x v="2"/>
    <x v="1"/>
    <n v="2"/>
    <n v="2.2000000000000002"/>
    <n v="2377.92"/>
    <n v="1997.45"/>
  </r>
  <r>
    <n v="10543"/>
    <x v="542"/>
    <n v="1399"/>
    <x v="0"/>
    <n v="1"/>
    <x v="2"/>
    <s v="South"/>
    <n v="2"/>
    <n v="179.03"/>
    <n v="0.17"/>
    <x v="2"/>
    <x v="2"/>
    <n v="9"/>
    <n v="3.4"/>
    <n v="358.06"/>
    <n v="297.19"/>
  </r>
  <r>
    <n v="10544"/>
    <x v="543"/>
    <n v="1653"/>
    <x v="0"/>
    <n v="1"/>
    <x v="3"/>
    <s v="East"/>
    <n v="3"/>
    <n v="585.69000000000005"/>
    <n v="0.04"/>
    <x v="1"/>
    <x v="0"/>
    <n v="9"/>
    <n v="2.9"/>
    <n v="1757.0700000000002"/>
    <n v="1686.79"/>
  </r>
  <r>
    <n v="10545"/>
    <x v="544"/>
    <n v="1971"/>
    <x v="0"/>
    <n v="1"/>
    <x v="2"/>
    <s v="South"/>
    <n v="4"/>
    <n v="121.78"/>
    <n v="0.28000000000000003"/>
    <x v="0"/>
    <x v="1"/>
    <n v="8"/>
    <n v="2.2000000000000002"/>
    <n v="487.12"/>
    <n v="350.73"/>
  </r>
  <r>
    <n v="10546"/>
    <x v="545"/>
    <n v="1882"/>
    <x v="0"/>
    <n v="0"/>
    <x v="2"/>
    <s v="North"/>
    <n v="2"/>
    <n v="226.24"/>
    <n v="0.22"/>
    <x v="0"/>
    <x v="1"/>
    <n v="1"/>
    <n v="4.4000000000000004"/>
    <n v="452.48"/>
    <n v="352.93"/>
  </r>
  <r>
    <n v="10547"/>
    <x v="546"/>
    <n v="1470"/>
    <x v="0"/>
    <n v="1"/>
    <x v="0"/>
    <s v="East"/>
    <n v="1"/>
    <n v="455.43"/>
    <n v="0.05"/>
    <x v="1"/>
    <x v="1"/>
    <n v="5"/>
    <n v="2.6"/>
    <n v="455.43"/>
    <n v="432.66"/>
  </r>
  <r>
    <n v="10548"/>
    <x v="547"/>
    <n v="1142"/>
    <x v="0"/>
    <n v="1"/>
    <x v="3"/>
    <s v="East"/>
    <n v="3"/>
    <n v="399.8"/>
    <n v="0.13"/>
    <x v="2"/>
    <x v="1"/>
    <n v="10"/>
    <n v="2.9"/>
    <n v="1199.4000000000001"/>
    <n v="1043.48"/>
  </r>
  <r>
    <n v="10549"/>
    <x v="548"/>
    <n v="1091"/>
    <x v="0"/>
    <n v="0"/>
    <x v="2"/>
    <s v="South"/>
    <n v="2"/>
    <n v="354.96"/>
    <n v="0.28000000000000003"/>
    <x v="0"/>
    <x v="1"/>
    <n v="11"/>
    <n v="4.4000000000000004"/>
    <n v="709.92"/>
    <n v="511.14"/>
  </r>
  <r>
    <n v="10550"/>
    <x v="549"/>
    <n v="1353"/>
    <x v="0"/>
    <n v="1"/>
    <x v="2"/>
    <s v="West"/>
    <n v="6"/>
    <n v="324.99"/>
    <n v="0.2"/>
    <x v="0"/>
    <x v="2"/>
    <n v="4"/>
    <n v="1.4"/>
    <n v="1949.94"/>
    <n v="1559.95"/>
  </r>
  <r>
    <n v="10551"/>
    <x v="550"/>
    <n v="1833"/>
    <x v="0"/>
    <n v="1"/>
    <x v="2"/>
    <s v="East"/>
    <n v="1"/>
    <n v="508.41"/>
    <n v="0.04"/>
    <x v="1"/>
    <x v="1"/>
    <n v="7"/>
    <n v="2.6"/>
    <n v="508.41"/>
    <n v="488.07"/>
  </r>
  <r>
    <n v="10552"/>
    <x v="551"/>
    <n v="1799"/>
    <x v="0"/>
    <n v="1"/>
    <x v="2"/>
    <s v="North"/>
    <n v="3"/>
    <n v="152.44"/>
    <n v="0.13"/>
    <x v="2"/>
    <x v="0"/>
    <n v="11"/>
    <n v="2.6"/>
    <n v="457.32"/>
    <n v="397.87"/>
  </r>
  <r>
    <n v="10553"/>
    <x v="552"/>
    <n v="1726"/>
    <x v="0"/>
    <n v="0"/>
    <x v="2"/>
    <s v="West"/>
    <n v="5"/>
    <n v="273.85000000000002"/>
    <n v="0.08"/>
    <x v="1"/>
    <x v="1"/>
    <n v="8"/>
    <n v="3"/>
    <n v="1369.25"/>
    <n v="1259.71"/>
  </r>
  <r>
    <n v="10554"/>
    <x v="553"/>
    <n v="1958"/>
    <x v="0"/>
    <n v="1"/>
    <x v="2"/>
    <s v="West"/>
    <n v="7"/>
    <n v="105.94"/>
    <n v="0.18"/>
    <x v="2"/>
    <x v="2"/>
    <n v="10"/>
    <n v="1.4"/>
    <n v="741.57999999999993"/>
    <n v="608.1"/>
  </r>
  <r>
    <n v="10555"/>
    <x v="554"/>
    <n v="1853"/>
    <x v="0"/>
    <n v="0"/>
    <x v="1"/>
    <s v="East"/>
    <n v="3"/>
    <n v="363.63"/>
    <n v="0.3"/>
    <x v="0"/>
    <x v="2"/>
    <n v="11"/>
    <n v="1.4"/>
    <n v="1090.8899999999999"/>
    <n v="763.62"/>
  </r>
  <r>
    <n v="10556"/>
    <x v="555"/>
    <n v="1050"/>
    <x v="0"/>
    <n v="1"/>
    <x v="3"/>
    <s v="South"/>
    <n v="6"/>
    <n v="161.57"/>
    <n v="0.15"/>
    <x v="2"/>
    <x v="0"/>
    <n v="8"/>
    <n v="2.7"/>
    <n v="969.42"/>
    <n v="824.01"/>
  </r>
  <r>
    <n v="10557"/>
    <x v="556"/>
    <n v="1664"/>
    <x v="0"/>
    <n v="1"/>
    <x v="1"/>
    <s v="West"/>
    <n v="5"/>
    <n v="210.3"/>
    <n v="0.15"/>
    <x v="2"/>
    <x v="2"/>
    <n v="2"/>
    <n v="1.1000000000000001"/>
    <n v="1051.5"/>
    <n v="893.78"/>
  </r>
  <r>
    <n v="10558"/>
    <x v="557"/>
    <n v="1697"/>
    <x v="0"/>
    <n v="1"/>
    <x v="3"/>
    <s v="South"/>
    <n v="5"/>
    <n v="290.68"/>
    <n v="0.32"/>
    <x v="0"/>
    <x v="1"/>
    <n v="3"/>
    <n v="2"/>
    <n v="1453.4"/>
    <n v="988.31"/>
  </r>
  <r>
    <n v="10559"/>
    <x v="558"/>
    <n v="1574"/>
    <x v="0"/>
    <n v="0"/>
    <x v="2"/>
    <s v="East"/>
    <n v="5"/>
    <n v="30.66"/>
    <n v="0.2"/>
    <x v="0"/>
    <x v="0"/>
    <n v="10"/>
    <n v="1.8"/>
    <n v="153.30000000000001"/>
    <n v="122.64"/>
  </r>
  <r>
    <n v="10560"/>
    <x v="559"/>
    <n v="1189"/>
    <x v="0"/>
    <n v="0"/>
    <x v="0"/>
    <s v="North"/>
    <n v="4"/>
    <n v="68.78"/>
    <n v="0.2"/>
    <x v="0"/>
    <x v="1"/>
    <n v="10"/>
    <n v="3"/>
    <n v="275.12"/>
    <n v="220.1"/>
  </r>
  <r>
    <n v="10561"/>
    <x v="560"/>
    <n v="1124"/>
    <x v="0"/>
    <n v="1"/>
    <x v="3"/>
    <s v="West"/>
    <n v="4"/>
    <n v="416.27"/>
    <n v="0.09"/>
    <x v="1"/>
    <x v="1"/>
    <n v="7"/>
    <n v="1"/>
    <n v="1665.08"/>
    <n v="1515.22"/>
  </r>
  <r>
    <n v="10562"/>
    <x v="561"/>
    <n v="1149"/>
    <x v="1"/>
    <n v="1"/>
    <x v="3"/>
    <s v="North"/>
    <n v="7"/>
    <n v="265.95"/>
    <n v="0.21"/>
    <x v="0"/>
    <x v="1"/>
    <n v="4"/>
    <n v="3.7"/>
    <n v="1861.6499999999999"/>
    <n v="1470.7"/>
  </r>
  <r>
    <n v="10563"/>
    <x v="562"/>
    <n v="1313"/>
    <x v="0"/>
    <n v="0"/>
    <x v="3"/>
    <s v="South"/>
    <n v="5"/>
    <n v="520.9"/>
    <n v="0.2"/>
    <x v="0"/>
    <x v="2"/>
    <n v="6"/>
    <n v="4.4000000000000004"/>
    <n v="2604.5"/>
    <n v="2083.6"/>
  </r>
  <r>
    <n v="10564"/>
    <x v="563"/>
    <n v="1569"/>
    <x v="0"/>
    <n v="0"/>
    <x v="0"/>
    <s v="South"/>
    <n v="7"/>
    <n v="421.38"/>
    <n v="0.14000000000000001"/>
    <x v="2"/>
    <x v="1"/>
    <n v="8"/>
    <n v="3.8"/>
    <n v="2949.66"/>
    <n v="2536.71"/>
  </r>
  <r>
    <n v="10565"/>
    <x v="564"/>
    <n v="1341"/>
    <x v="0"/>
    <n v="1"/>
    <x v="1"/>
    <s v="North"/>
    <n v="1"/>
    <n v="19.739999999999998"/>
    <n v="0.35"/>
    <x v="0"/>
    <x v="2"/>
    <n v="8"/>
    <n v="4.3"/>
    <n v="19.739999999999998"/>
    <n v="12.83"/>
  </r>
  <r>
    <n v="10566"/>
    <x v="565"/>
    <n v="1304"/>
    <x v="0"/>
    <n v="1"/>
    <x v="2"/>
    <s v="East"/>
    <n v="5"/>
    <n v="375.78"/>
    <n v="0.31"/>
    <x v="0"/>
    <x v="2"/>
    <n v="7"/>
    <n v="3.6"/>
    <n v="1878.8999999999999"/>
    <n v="1296.44"/>
  </r>
  <r>
    <n v="10567"/>
    <x v="566"/>
    <n v="1691"/>
    <x v="0"/>
    <n v="0"/>
    <x v="1"/>
    <s v="East"/>
    <n v="2"/>
    <n v="69.83"/>
    <n v="0.26"/>
    <x v="0"/>
    <x v="0"/>
    <n v="2"/>
    <n v="3"/>
    <n v="139.66"/>
    <n v="103.35"/>
  </r>
  <r>
    <n v="10568"/>
    <x v="567"/>
    <n v="1681"/>
    <x v="0"/>
    <n v="0"/>
    <x v="3"/>
    <s v="West"/>
    <n v="5"/>
    <n v="471.85"/>
    <n v="0.19"/>
    <x v="2"/>
    <x v="1"/>
    <n v="2"/>
    <n v="1.9"/>
    <n v="2359.25"/>
    <n v="1910.99"/>
  </r>
  <r>
    <n v="10569"/>
    <x v="568"/>
    <n v="1837"/>
    <x v="0"/>
    <n v="1"/>
    <x v="3"/>
    <s v="West"/>
    <n v="4"/>
    <n v="595.03"/>
    <n v="0.16"/>
    <x v="2"/>
    <x v="1"/>
    <n v="3"/>
    <n v="2.1"/>
    <n v="2380.12"/>
    <n v="1999.3"/>
  </r>
  <r>
    <n v="10570"/>
    <x v="569"/>
    <n v="1782"/>
    <x v="0"/>
    <n v="0"/>
    <x v="1"/>
    <s v="East"/>
    <n v="4"/>
    <n v="325.75"/>
    <n v="0.06"/>
    <x v="1"/>
    <x v="1"/>
    <n v="4"/>
    <n v="2.2999999999999998"/>
    <n v="1303"/>
    <n v="1224.82"/>
  </r>
  <r>
    <n v="10571"/>
    <x v="570"/>
    <n v="1053"/>
    <x v="0"/>
    <n v="0"/>
    <x v="2"/>
    <s v="East"/>
    <n v="2"/>
    <n v="414.43"/>
    <n v="0.11"/>
    <x v="2"/>
    <x v="1"/>
    <n v="1"/>
    <n v="1.2"/>
    <n v="828.86"/>
    <n v="737.69"/>
  </r>
  <r>
    <n v="10572"/>
    <x v="571"/>
    <n v="1443"/>
    <x v="0"/>
    <n v="1"/>
    <x v="1"/>
    <s v="North"/>
    <n v="2"/>
    <n v="153.83000000000001"/>
    <n v="0.27"/>
    <x v="0"/>
    <x v="2"/>
    <n v="5"/>
    <n v="4.7"/>
    <n v="307.66000000000003"/>
    <n v="224.59"/>
  </r>
  <r>
    <n v="10573"/>
    <x v="572"/>
    <n v="1612"/>
    <x v="0"/>
    <n v="0"/>
    <x v="0"/>
    <s v="South"/>
    <n v="3"/>
    <n v="270.99"/>
    <n v="0.16"/>
    <x v="2"/>
    <x v="2"/>
    <n v="7"/>
    <n v="4.5999999999999996"/>
    <n v="812.97"/>
    <n v="682.89"/>
  </r>
  <r>
    <n v="10574"/>
    <x v="573"/>
    <n v="1992"/>
    <x v="0"/>
    <n v="0"/>
    <x v="1"/>
    <s v="South"/>
    <n v="1"/>
    <n v="515.82000000000005"/>
    <n v="0.31"/>
    <x v="0"/>
    <x v="2"/>
    <n v="10"/>
    <n v="1.4"/>
    <n v="515.82000000000005"/>
    <n v="355.92"/>
  </r>
  <r>
    <n v="10575"/>
    <x v="574"/>
    <n v="1263"/>
    <x v="0"/>
    <n v="1"/>
    <x v="1"/>
    <s v="West"/>
    <n v="1"/>
    <n v="112.94"/>
    <n v="0.05"/>
    <x v="1"/>
    <x v="0"/>
    <n v="11"/>
    <n v="3.2"/>
    <n v="112.94"/>
    <n v="107.29"/>
  </r>
  <r>
    <n v="10576"/>
    <x v="575"/>
    <n v="1052"/>
    <x v="0"/>
    <n v="0"/>
    <x v="2"/>
    <s v="East"/>
    <n v="1"/>
    <n v="170.34"/>
    <n v="0.18"/>
    <x v="2"/>
    <x v="0"/>
    <n v="5"/>
    <n v="2.9"/>
    <n v="170.34"/>
    <n v="139.68"/>
  </r>
  <r>
    <n v="10577"/>
    <x v="576"/>
    <n v="1571"/>
    <x v="0"/>
    <n v="0"/>
    <x v="1"/>
    <s v="North"/>
    <n v="6"/>
    <n v="275.58"/>
    <n v="0.23"/>
    <x v="0"/>
    <x v="1"/>
    <n v="7"/>
    <n v="3.7"/>
    <n v="1653.48"/>
    <n v="1273.18"/>
  </r>
  <r>
    <n v="10578"/>
    <x v="577"/>
    <n v="1619"/>
    <x v="0"/>
    <n v="0"/>
    <x v="0"/>
    <s v="West"/>
    <n v="4"/>
    <n v="431.67"/>
    <n v="0.18"/>
    <x v="2"/>
    <x v="0"/>
    <n v="5"/>
    <n v="3.4"/>
    <n v="1726.68"/>
    <n v="1415.88"/>
  </r>
  <r>
    <n v="10579"/>
    <x v="578"/>
    <n v="1004"/>
    <x v="0"/>
    <n v="0"/>
    <x v="3"/>
    <s v="North"/>
    <n v="1"/>
    <n v="234.89"/>
    <n v="0.31"/>
    <x v="0"/>
    <x v="1"/>
    <n v="11"/>
    <n v="1.5"/>
    <n v="234.89"/>
    <n v="162.07"/>
  </r>
  <r>
    <n v="10580"/>
    <x v="579"/>
    <n v="1102"/>
    <x v="0"/>
    <n v="0"/>
    <x v="3"/>
    <s v="East"/>
    <n v="3"/>
    <n v="557.72"/>
    <n v="0.35"/>
    <x v="0"/>
    <x v="2"/>
    <n v="10"/>
    <n v="3.6"/>
    <n v="1673.16"/>
    <n v="1087.55"/>
  </r>
  <r>
    <n v="10581"/>
    <x v="580"/>
    <n v="1195"/>
    <x v="0"/>
    <n v="1"/>
    <x v="1"/>
    <s v="East"/>
    <n v="3"/>
    <n v="70.260000000000005"/>
    <n v="0.04"/>
    <x v="1"/>
    <x v="2"/>
    <n v="8"/>
    <n v="3.4"/>
    <n v="210.78000000000003"/>
    <n v="202.35"/>
  </r>
  <r>
    <n v="10582"/>
    <x v="581"/>
    <n v="1773"/>
    <x v="0"/>
    <n v="1"/>
    <x v="1"/>
    <s v="East"/>
    <n v="1"/>
    <n v="231.92"/>
    <n v="0.05"/>
    <x v="1"/>
    <x v="0"/>
    <n v="7"/>
    <n v="3.1"/>
    <n v="231.92"/>
    <n v="220.32"/>
  </r>
  <r>
    <n v="10583"/>
    <x v="582"/>
    <n v="1876"/>
    <x v="0"/>
    <n v="1"/>
    <x v="2"/>
    <s v="South"/>
    <n v="2"/>
    <n v="429.74"/>
    <n v="0.05"/>
    <x v="1"/>
    <x v="2"/>
    <n v="1"/>
    <n v="2.6"/>
    <n v="859.48"/>
    <n v="816.51"/>
  </r>
  <r>
    <n v="10584"/>
    <x v="583"/>
    <n v="1991"/>
    <x v="0"/>
    <n v="1"/>
    <x v="3"/>
    <s v="East"/>
    <n v="3"/>
    <n v="147.19999999999999"/>
    <n v="0.24"/>
    <x v="0"/>
    <x v="2"/>
    <n v="11"/>
    <n v="4.8"/>
    <n v="441.59999999999997"/>
    <n v="335.62"/>
  </r>
  <r>
    <n v="10585"/>
    <x v="584"/>
    <n v="1883"/>
    <x v="0"/>
    <n v="0"/>
    <x v="1"/>
    <s v="West"/>
    <n v="7"/>
    <n v="399"/>
    <n v="0.13"/>
    <x v="2"/>
    <x v="0"/>
    <n v="1"/>
    <n v="4.4000000000000004"/>
    <n v="2793"/>
    <n v="2429.91"/>
  </r>
  <r>
    <n v="10586"/>
    <x v="585"/>
    <n v="1349"/>
    <x v="0"/>
    <n v="1"/>
    <x v="1"/>
    <s v="South"/>
    <n v="2"/>
    <n v="111.07"/>
    <n v="0.26"/>
    <x v="0"/>
    <x v="2"/>
    <n v="5"/>
    <n v="3.3"/>
    <n v="222.14"/>
    <n v="164.38"/>
  </r>
  <r>
    <n v="10587"/>
    <x v="586"/>
    <n v="1046"/>
    <x v="0"/>
    <n v="1"/>
    <x v="1"/>
    <s v="North"/>
    <n v="7"/>
    <n v="47.75"/>
    <n v="0.14000000000000001"/>
    <x v="2"/>
    <x v="2"/>
    <n v="2"/>
    <n v="1"/>
    <n v="334.25"/>
    <n v="287.45999999999998"/>
  </r>
  <r>
    <n v="10588"/>
    <x v="587"/>
    <n v="1866"/>
    <x v="0"/>
    <n v="0"/>
    <x v="0"/>
    <s v="West"/>
    <n v="4"/>
    <n v="85.79"/>
    <n v="0.22"/>
    <x v="0"/>
    <x v="1"/>
    <n v="9"/>
    <n v="2.7"/>
    <n v="343.16"/>
    <n v="267.66000000000003"/>
  </r>
  <r>
    <n v="10589"/>
    <x v="588"/>
    <n v="1822"/>
    <x v="0"/>
    <n v="1"/>
    <x v="2"/>
    <s v="West"/>
    <n v="6"/>
    <n v="559.04"/>
    <n v="0.27"/>
    <x v="0"/>
    <x v="1"/>
    <n v="2"/>
    <n v="3.8"/>
    <n v="3354.24"/>
    <n v="2448.6"/>
  </r>
  <r>
    <n v="10590"/>
    <x v="589"/>
    <n v="1935"/>
    <x v="0"/>
    <n v="0"/>
    <x v="3"/>
    <s v="North"/>
    <n v="3"/>
    <n v="337.77"/>
    <n v="0.19"/>
    <x v="2"/>
    <x v="0"/>
    <n v="9"/>
    <n v="1.5"/>
    <n v="1013.31"/>
    <n v="820.78"/>
  </r>
  <r>
    <n v="10591"/>
    <x v="590"/>
    <n v="1819"/>
    <x v="0"/>
    <n v="0"/>
    <x v="2"/>
    <s v="South"/>
    <n v="2"/>
    <n v="480.86"/>
    <n v="0.19"/>
    <x v="2"/>
    <x v="2"/>
    <n v="10"/>
    <n v="2.6"/>
    <n v="961.72"/>
    <n v="778.99"/>
  </r>
  <r>
    <n v="10592"/>
    <x v="591"/>
    <n v="1655"/>
    <x v="0"/>
    <n v="1"/>
    <x v="1"/>
    <s v="West"/>
    <n v="7"/>
    <n v="209.6"/>
    <n v="0.03"/>
    <x v="1"/>
    <x v="2"/>
    <n v="2"/>
    <n v="1.8"/>
    <n v="1467.2"/>
    <n v="1423.18"/>
  </r>
  <r>
    <n v="10593"/>
    <x v="592"/>
    <n v="1268"/>
    <x v="0"/>
    <n v="1"/>
    <x v="2"/>
    <s v="West"/>
    <n v="1"/>
    <n v="361.71"/>
    <n v="0.14000000000000001"/>
    <x v="2"/>
    <x v="1"/>
    <n v="4"/>
    <n v="2.4"/>
    <n v="361.71"/>
    <n v="311.07"/>
  </r>
  <r>
    <n v="10594"/>
    <x v="593"/>
    <n v="1369"/>
    <x v="0"/>
    <n v="1"/>
    <x v="2"/>
    <s v="West"/>
    <n v="7"/>
    <n v="304.55"/>
    <n v="0.19"/>
    <x v="2"/>
    <x v="1"/>
    <n v="3"/>
    <n v="1.1000000000000001"/>
    <n v="2131.85"/>
    <n v="1726.8"/>
  </r>
  <r>
    <n v="10595"/>
    <x v="594"/>
    <n v="1635"/>
    <x v="0"/>
    <n v="1"/>
    <x v="1"/>
    <s v="South"/>
    <n v="7"/>
    <n v="568.26"/>
    <n v="0.16"/>
    <x v="2"/>
    <x v="1"/>
    <n v="6"/>
    <n v="1.5"/>
    <n v="3977.8199999999997"/>
    <n v="3341.37"/>
  </r>
  <r>
    <n v="10596"/>
    <x v="595"/>
    <n v="1105"/>
    <x v="0"/>
    <n v="0"/>
    <x v="2"/>
    <s v="South"/>
    <n v="4"/>
    <n v="452.33"/>
    <n v="0.32"/>
    <x v="0"/>
    <x v="2"/>
    <n v="4"/>
    <n v="2.8"/>
    <n v="1809.32"/>
    <n v="1230.3399999999999"/>
  </r>
  <r>
    <n v="10597"/>
    <x v="596"/>
    <n v="1669"/>
    <x v="0"/>
    <n v="0"/>
    <x v="1"/>
    <s v="South"/>
    <n v="5"/>
    <n v="442.37"/>
    <n v="0.32"/>
    <x v="0"/>
    <x v="1"/>
    <n v="9"/>
    <n v="4.5999999999999996"/>
    <n v="2211.85"/>
    <n v="1504.06"/>
  </r>
  <r>
    <n v="10598"/>
    <x v="597"/>
    <n v="1658"/>
    <x v="0"/>
    <n v="0"/>
    <x v="0"/>
    <s v="West"/>
    <n v="5"/>
    <n v="42.12"/>
    <n v="0.28999999999999998"/>
    <x v="0"/>
    <x v="1"/>
    <n v="9"/>
    <n v="3"/>
    <n v="210.6"/>
    <n v="149.53"/>
  </r>
  <r>
    <n v="10599"/>
    <x v="598"/>
    <n v="1656"/>
    <x v="0"/>
    <n v="1"/>
    <x v="2"/>
    <s v="East"/>
    <n v="1"/>
    <n v="336.56"/>
    <n v="0.13"/>
    <x v="2"/>
    <x v="2"/>
    <n v="10"/>
    <n v="2.8"/>
    <n v="336.56"/>
    <n v="292.81"/>
  </r>
  <r>
    <n v="10600"/>
    <x v="599"/>
    <n v="1119"/>
    <x v="0"/>
    <n v="0"/>
    <x v="3"/>
    <s v="North"/>
    <n v="4"/>
    <n v="288.19"/>
    <n v="0.25"/>
    <x v="0"/>
    <x v="2"/>
    <n v="9"/>
    <n v="4.2"/>
    <n v="1152.76"/>
    <n v="864.57"/>
  </r>
  <r>
    <n v="10601"/>
    <x v="600"/>
    <n v="1830"/>
    <x v="0"/>
    <n v="1"/>
    <x v="1"/>
    <s v="East"/>
    <n v="4"/>
    <n v="557.79"/>
    <n v="0.14000000000000001"/>
    <x v="2"/>
    <x v="1"/>
    <n v="3"/>
    <n v="2.1"/>
    <n v="2231.16"/>
    <n v="1918.8"/>
  </r>
  <r>
    <n v="10602"/>
    <x v="601"/>
    <n v="1786"/>
    <x v="0"/>
    <n v="1"/>
    <x v="3"/>
    <s v="South"/>
    <n v="4"/>
    <n v="165.55"/>
    <n v="0.08"/>
    <x v="1"/>
    <x v="2"/>
    <n v="3"/>
    <n v="1.4"/>
    <n v="662.2"/>
    <n v="609.22"/>
  </r>
  <r>
    <n v="10603"/>
    <x v="602"/>
    <n v="1603"/>
    <x v="0"/>
    <n v="1"/>
    <x v="2"/>
    <s v="West"/>
    <n v="4"/>
    <n v="172.85"/>
    <n v="0.12"/>
    <x v="2"/>
    <x v="0"/>
    <n v="4"/>
    <n v="1.8"/>
    <n v="691.4"/>
    <n v="608.42999999999995"/>
  </r>
  <r>
    <n v="10604"/>
    <x v="603"/>
    <n v="1057"/>
    <x v="0"/>
    <n v="1"/>
    <x v="2"/>
    <s v="West"/>
    <n v="5"/>
    <n v="255.64"/>
    <n v="0.02"/>
    <x v="1"/>
    <x v="2"/>
    <n v="9"/>
    <n v="4.2"/>
    <n v="1278.1999999999998"/>
    <n v="1252.6400000000001"/>
  </r>
  <r>
    <n v="10605"/>
    <x v="604"/>
    <n v="1950"/>
    <x v="0"/>
    <n v="1"/>
    <x v="2"/>
    <s v="East"/>
    <n v="2"/>
    <n v="157.37"/>
    <n v="0.12"/>
    <x v="2"/>
    <x v="0"/>
    <n v="6"/>
    <n v="3.7"/>
    <n v="314.74"/>
    <n v="276.97000000000003"/>
  </r>
  <r>
    <n v="10606"/>
    <x v="605"/>
    <n v="1345"/>
    <x v="0"/>
    <n v="0"/>
    <x v="2"/>
    <s v="East"/>
    <n v="4"/>
    <n v="90.57"/>
    <n v="0.16"/>
    <x v="2"/>
    <x v="0"/>
    <n v="9"/>
    <n v="1.4"/>
    <n v="362.28"/>
    <n v="304.32"/>
  </r>
  <r>
    <n v="10607"/>
    <x v="606"/>
    <n v="1740"/>
    <x v="0"/>
    <n v="1"/>
    <x v="2"/>
    <s v="North"/>
    <n v="2"/>
    <n v="516.59"/>
    <n v="0.33"/>
    <x v="0"/>
    <x v="1"/>
    <n v="8"/>
    <n v="3.7"/>
    <n v="1033.18"/>
    <n v="692.23"/>
  </r>
  <r>
    <n v="10608"/>
    <x v="607"/>
    <n v="1473"/>
    <x v="0"/>
    <n v="1"/>
    <x v="3"/>
    <s v="West"/>
    <n v="7"/>
    <n v="341.59"/>
    <n v="0.11"/>
    <x v="2"/>
    <x v="1"/>
    <n v="7"/>
    <n v="4.7"/>
    <n v="2391.1299999999997"/>
    <n v="2128.11"/>
  </r>
  <r>
    <n v="10609"/>
    <x v="608"/>
    <n v="1116"/>
    <x v="0"/>
    <n v="1"/>
    <x v="0"/>
    <s v="East"/>
    <n v="7"/>
    <n v="518.9"/>
    <n v="0.32"/>
    <x v="0"/>
    <x v="2"/>
    <n v="5"/>
    <n v="1.2"/>
    <n v="3632.2999999999997"/>
    <n v="2469.96"/>
  </r>
  <r>
    <n v="10610"/>
    <x v="609"/>
    <n v="1829"/>
    <x v="0"/>
    <n v="0"/>
    <x v="3"/>
    <s v="North"/>
    <n v="4"/>
    <n v="501.21"/>
    <n v="0.08"/>
    <x v="1"/>
    <x v="2"/>
    <n v="9"/>
    <n v="3.5"/>
    <n v="2004.84"/>
    <n v="1844.45"/>
  </r>
  <r>
    <n v="10611"/>
    <x v="610"/>
    <n v="1790"/>
    <x v="0"/>
    <n v="1"/>
    <x v="3"/>
    <s v="South"/>
    <n v="3"/>
    <n v="179.99"/>
    <n v="7.0000000000000007E-2"/>
    <x v="1"/>
    <x v="1"/>
    <n v="4"/>
    <n v="2.5"/>
    <n v="539.97"/>
    <n v="502.17"/>
  </r>
  <r>
    <n v="10612"/>
    <x v="611"/>
    <n v="1126"/>
    <x v="0"/>
    <n v="1"/>
    <x v="2"/>
    <s v="East"/>
    <n v="6"/>
    <n v="335.43"/>
    <n v="0.18"/>
    <x v="2"/>
    <x v="1"/>
    <n v="4"/>
    <n v="3"/>
    <n v="2012.58"/>
    <n v="1650.32"/>
  </r>
  <r>
    <n v="10613"/>
    <x v="612"/>
    <n v="1392"/>
    <x v="0"/>
    <n v="0"/>
    <x v="2"/>
    <s v="South"/>
    <n v="3"/>
    <n v="63.68"/>
    <n v="0.24"/>
    <x v="0"/>
    <x v="2"/>
    <n v="8"/>
    <n v="3.1"/>
    <n v="191.04"/>
    <n v="145.19"/>
  </r>
  <r>
    <n v="10614"/>
    <x v="613"/>
    <n v="1907"/>
    <x v="0"/>
    <n v="1"/>
    <x v="2"/>
    <s v="North"/>
    <n v="7"/>
    <n v="550.41999999999996"/>
    <n v="0.02"/>
    <x v="1"/>
    <x v="1"/>
    <n v="4"/>
    <n v="4.0999999999999996"/>
    <n v="3852.9399999999996"/>
    <n v="3775.88"/>
  </r>
  <r>
    <n v="10615"/>
    <x v="614"/>
    <n v="1640"/>
    <x v="0"/>
    <n v="0"/>
    <x v="2"/>
    <s v="South"/>
    <n v="6"/>
    <n v="251.49"/>
    <n v="0.08"/>
    <x v="1"/>
    <x v="0"/>
    <n v="7"/>
    <n v="3.2"/>
    <n v="1508.94"/>
    <n v="1388.22"/>
  </r>
  <r>
    <n v="10616"/>
    <x v="615"/>
    <n v="1057"/>
    <x v="0"/>
    <n v="0"/>
    <x v="1"/>
    <s v="West"/>
    <n v="3"/>
    <n v="245.3"/>
    <n v="0.16"/>
    <x v="2"/>
    <x v="1"/>
    <n v="4"/>
    <n v="3.4"/>
    <n v="735.90000000000009"/>
    <n v="618.16"/>
  </r>
  <r>
    <n v="10617"/>
    <x v="616"/>
    <n v="1633"/>
    <x v="0"/>
    <n v="1"/>
    <x v="1"/>
    <s v="West"/>
    <n v="4"/>
    <n v="192.11"/>
    <n v="0.12"/>
    <x v="2"/>
    <x v="0"/>
    <n v="11"/>
    <n v="2.2999999999999998"/>
    <n v="768.44"/>
    <n v="676.23"/>
  </r>
  <r>
    <n v="10618"/>
    <x v="617"/>
    <n v="1512"/>
    <x v="0"/>
    <n v="1"/>
    <x v="1"/>
    <s v="South"/>
    <n v="2"/>
    <n v="284.49"/>
    <n v="0.25"/>
    <x v="0"/>
    <x v="1"/>
    <n v="1"/>
    <n v="1.5"/>
    <n v="568.98"/>
    <n v="426.74"/>
  </r>
  <r>
    <n v="10619"/>
    <x v="618"/>
    <n v="1750"/>
    <x v="0"/>
    <n v="1"/>
    <x v="1"/>
    <s v="West"/>
    <n v="6"/>
    <n v="162.28"/>
    <n v="0.18"/>
    <x v="2"/>
    <x v="1"/>
    <n v="10"/>
    <n v="3.7"/>
    <n v="973.68000000000006"/>
    <n v="798.42"/>
  </r>
  <r>
    <n v="10620"/>
    <x v="619"/>
    <n v="1801"/>
    <x v="0"/>
    <n v="1"/>
    <x v="3"/>
    <s v="North"/>
    <n v="5"/>
    <n v="234.29"/>
    <n v="0.06"/>
    <x v="1"/>
    <x v="1"/>
    <n v="9"/>
    <n v="1"/>
    <n v="1171.45"/>
    <n v="1101.1600000000001"/>
  </r>
  <r>
    <n v="10621"/>
    <x v="620"/>
    <n v="1095"/>
    <x v="0"/>
    <n v="0"/>
    <x v="3"/>
    <s v="West"/>
    <n v="1"/>
    <n v="482.97"/>
    <n v="0.31"/>
    <x v="0"/>
    <x v="0"/>
    <n v="4"/>
    <n v="2.2999999999999998"/>
    <n v="482.97"/>
    <n v="333.25"/>
  </r>
  <r>
    <n v="10622"/>
    <x v="621"/>
    <n v="1637"/>
    <x v="0"/>
    <n v="0"/>
    <x v="2"/>
    <s v="South"/>
    <n v="6"/>
    <n v="503.04"/>
    <n v="0.1"/>
    <x v="2"/>
    <x v="1"/>
    <n v="3"/>
    <n v="1.9"/>
    <n v="3018.2400000000002"/>
    <n v="2716.42"/>
  </r>
  <r>
    <n v="10623"/>
    <x v="622"/>
    <n v="1117"/>
    <x v="0"/>
    <n v="1"/>
    <x v="0"/>
    <s v="South"/>
    <n v="6"/>
    <n v="192.95"/>
    <n v="0.26"/>
    <x v="0"/>
    <x v="2"/>
    <n v="3"/>
    <n v="2.6"/>
    <n v="1157.6999999999998"/>
    <n v="856.7"/>
  </r>
  <r>
    <n v="10624"/>
    <x v="623"/>
    <n v="1559"/>
    <x v="0"/>
    <n v="1"/>
    <x v="0"/>
    <s v="South"/>
    <n v="5"/>
    <n v="289.37"/>
    <n v="0.27"/>
    <x v="0"/>
    <x v="0"/>
    <n v="9"/>
    <n v="2.2000000000000002"/>
    <n v="1446.85"/>
    <n v="1056.2"/>
  </r>
  <r>
    <n v="10625"/>
    <x v="624"/>
    <n v="1600"/>
    <x v="0"/>
    <n v="0"/>
    <x v="2"/>
    <s v="East"/>
    <n v="4"/>
    <n v="526.17999999999995"/>
    <n v="0.34"/>
    <x v="0"/>
    <x v="2"/>
    <n v="8"/>
    <n v="3.8"/>
    <n v="2104.7199999999998"/>
    <n v="1389.12"/>
  </r>
  <r>
    <n v="10626"/>
    <x v="625"/>
    <n v="1487"/>
    <x v="0"/>
    <n v="1"/>
    <x v="1"/>
    <s v="South"/>
    <n v="3"/>
    <n v="45.81"/>
    <n v="0.17"/>
    <x v="2"/>
    <x v="1"/>
    <n v="10"/>
    <n v="2"/>
    <n v="137.43"/>
    <n v="114.07"/>
  </r>
  <r>
    <n v="10627"/>
    <x v="626"/>
    <n v="1236"/>
    <x v="0"/>
    <n v="1"/>
    <x v="1"/>
    <s v="North"/>
    <n v="3"/>
    <n v="535.15"/>
    <n v="0.22"/>
    <x v="0"/>
    <x v="0"/>
    <n v="7"/>
    <n v="3.2"/>
    <n v="1605.4499999999998"/>
    <n v="1252.25"/>
  </r>
  <r>
    <n v="10628"/>
    <x v="627"/>
    <n v="1884"/>
    <x v="0"/>
    <n v="1"/>
    <x v="0"/>
    <s v="West"/>
    <n v="7"/>
    <n v="143.22"/>
    <n v="0.12"/>
    <x v="2"/>
    <x v="0"/>
    <n v="7"/>
    <n v="2.8"/>
    <n v="1002.54"/>
    <n v="882.24"/>
  </r>
  <r>
    <n v="10629"/>
    <x v="628"/>
    <n v="1896"/>
    <x v="0"/>
    <n v="0"/>
    <x v="0"/>
    <s v="West"/>
    <n v="2"/>
    <n v="411.95"/>
    <n v="0.24"/>
    <x v="0"/>
    <x v="1"/>
    <n v="4"/>
    <n v="4.2"/>
    <n v="823.9"/>
    <n v="626.16"/>
  </r>
  <r>
    <n v="10630"/>
    <x v="629"/>
    <n v="1271"/>
    <x v="0"/>
    <n v="1"/>
    <x v="2"/>
    <s v="East"/>
    <n v="4"/>
    <n v="355.79"/>
    <n v="0.16"/>
    <x v="2"/>
    <x v="2"/>
    <n v="3"/>
    <n v="2.7"/>
    <n v="1423.16"/>
    <n v="1195.45"/>
  </r>
  <r>
    <n v="10631"/>
    <x v="630"/>
    <n v="1188"/>
    <x v="1"/>
    <n v="1"/>
    <x v="1"/>
    <s v="East"/>
    <n v="5"/>
    <n v="338.47"/>
    <n v="0.15"/>
    <x v="2"/>
    <x v="0"/>
    <n v="4"/>
    <n v="4.5"/>
    <n v="1692.3500000000001"/>
    <n v="1438.5"/>
  </r>
  <r>
    <n v="10632"/>
    <x v="631"/>
    <n v="1998"/>
    <x v="0"/>
    <n v="1"/>
    <x v="1"/>
    <s v="North"/>
    <n v="4"/>
    <n v="517.73"/>
    <n v="0.3"/>
    <x v="0"/>
    <x v="0"/>
    <n v="6"/>
    <n v="1"/>
    <n v="2070.92"/>
    <n v="1449.64"/>
  </r>
  <r>
    <n v="10633"/>
    <x v="632"/>
    <n v="1703"/>
    <x v="0"/>
    <n v="1"/>
    <x v="1"/>
    <s v="South"/>
    <n v="4"/>
    <n v="74.42"/>
    <n v="0.02"/>
    <x v="1"/>
    <x v="1"/>
    <n v="4"/>
    <n v="3.4"/>
    <n v="297.68"/>
    <n v="291.73"/>
  </r>
  <r>
    <n v="10634"/>
    <x v="633"/>
    <n v="1446"/>
    <x v="0"/>
    <n v="1"/>
    <x v="2"/>
    <s v="East"/>
    <n v="3"/>
    <n v="218.01"/>
    <n v="0.31"/>
    <x v="0"/>
    <x v="0"/>
    <n v="4"/>
    <n v="1"/>
    <n v="654.03"/>
    <n v="451.28"/>
  </r>
  <r>
    <n v="10635"/>
    <x v="634"/>
    <n v="1580"/>
    <x v="0"/>
    <n v="1"/>
    <x v="0"/>
    <s v="West"/>
    <n v="5"/>
    <n v="329.88"/>
    <n v="0.3"/>
    <x v="0"/>
    <x v="1"/>
    <n v="2"/>
    <n v="3.9"/>
    <n v="1649.4"/>
    <n v="1154.58"/>
  </r>
  <r>
    <n v="10636"/>
    <x v="635"/>
    <n v="1789"/>
    <x v="0"/>
    <n v="1"/>
    <x v="3"/>
    <s v="East"/>
    <n v="1"/>
    <n v="489.6"/>
    <n v="0.18"/>
    <x v="2"/>
    <x v="1"/>
    <n v="7"/>
    <n v="1.9"/>
    <n v="489.6"/>
    <n v="401.47"/>
  </r>
  <r>
    <n v="10637"/>
    <x v="636"/>
    <n v="1860"/>
    <x v="0"/>
    <n v="0"/>
    <x v="3"/>
    <s v="East"/>
    <n v="6"/>
    <n v="141.62"/>
    <n v="0.17"/>
    <x v="2"/>
    <x v="1"/>
    <n v="6"/>
    <n v="2.5"/>
    <n v="849.72"/>
    <n v="705.27"/>
  </r>
  <r>
    <n v="10638"/>
    <x v="637"/>
    <n v="1246"/>
    <x v="0"/>
    <n v="0"/>
    <x v="0"/>
    <s v="South"/>
    <n v="3"/>
    <n v="484.71"/>
    <n v="0.13"/>
    <x v="2"/>
    <x v="1"/>
    <n v="2"/>
    <n v="2.5"/>
    <n v="1454.1299999999999"/>
    <n v="1265.0899999999999"/>
  </r>
  <r>
    <n v="10639"/>
    <x v="638"/>
    <n v="1962"/>
    <x v="0"/>
    <n v="0"/>
    <x v="3"/>
    <s v="East"/>
    <n v="5"/>
    <n v="248.79"/>
    <n v="0.35"/>
    <x v="0"/>
    <x v="2"/>
    <n v="5"/>
    <n v="4.4000000000000004"/>
    <n v="1243.95"/>
    <n v="808.57"/>
  </r>
  <r>
    <n v="10640"/>
    <x v="639"/>
    <n v="1075"/>
    <x v="0"/>
    <n v="1"/>
    <x v="1"/>
    <s v="North"/>
    <n v="2"/>
    <n v="125.51"/>
    <n v="0.04"/>
    <x v="1"/>
    <x v="2"/>
    <n v="6"/>
    <n v="1.4"/>
    <n v="251.02"/>
    <n v="240.98"/>
  </r>
  <r>
    <n v="10641"/>
    <x v="640"/>
    <n v="1153"/>
    <x v="0"/>
    <n v="1"/>
    <x v="1"/>
    <s v="West"/>
    <n v="6"/>
    <n v="459.01"/>
    <n v="0.21"/>
    <x v="0"/>
    <x v="1"/>
    <n v="5"/>
    <n v="3.7"/>
    <n v="2754.06"/>
    <n v="2175.71"/>
  </r>
  <r>
    <n v="10642"/>
    <x v="641"/>
    <n v="1655"/>
    <x v="0"/>
    <n v="0"/>
    <x v="2"/>
    <s v="South"/>
    <n v="6"/>
    <n v="68.180000000000007"/>
    <n v="0.24"/>
    <x v="0"/>
    <x v="1"/>
    <n v="4"/>
    <n v="4.9000000000000004"/>
    <n v="409.08000000000004"/>
    <n v="310.89999999999998"/>
  </r>
  <r>
    <n v="10643"/>
    <x v="642"/>
    <n v="1434"/>
    <x v="0"/>
    <n v="1"/>
    <x v="3"/>
    <s v="West"/>
    <n v="3"/>
    <n v="316.14"/>
    <n v="0.33"/>
    <x v="0"/>
    <x v="1"/>
    <n v="11"/>
    <n v="1.1000000000000001"/>
    <n v="948.42"/>
    <n v="635.44000000000005"/>
  </r>
  <r>
    <n v="10644"/>
    <x v="643"/>
    <n v="1996"/>
    <x v="0"/>
    <n v="0"/>
    <x v="2"/>
    <s v="North"/>
    <n v="7"/>
    <n v="52.37"/>
    <n v="0.27"/>
    <x v="0"/>
    <x v="0"/>
    <n v="11"/>
    <n v="4.9000000000000004"/>
    <n v="366.59"/>
    <n v="267.61"/>
  </r>
  <r>
    <n v="10645"/>
    <x v="644"/>
    <n v="1085"/>
    <x v="0"/>
    <n v="0"/>
    <x v="3"/>
    <s v="North"/>
    <n v="2"/>
    <n v="223.5"/>
    <n v="0.23"/>
    <x v="0"/>
    <x v="0"/>
    <n v="9"/>
    <n v="1.1000000000000001"/>
    <n v="447"/>
    <n v="344.19"/>
  </r>
  <r>
    <n v="10646"/>
    <x v="645"/>
    <n v="1696"/>
    <x v="0"/>
    <n v="1"/>
    <x v="2"/>
    <s v="East"/>
    <n v="3"/>
    <n v="366.63"/>
    <n v="0.04"/>
    <x v="1"/>
    <x v="1"/>
    <n v="3"/>
    <n v="4.4000000000000004"/>
    <n v="1099.8899999999999"/>
    <n v="1055.8900000000001"/>
  </r>
  <r>
    <n v="10647"/>
    <x v="646"/>
    <n v="1284"/>
    <x v="0"/>
    <n v="1"/>
    <x v="2"/>
    <s v="East"/>
    <n v="4"/>
    <n v="340.33"/>
    <n v="0.13"/>
    <x v="2"/>
    <x v="0"/>
    <n v="11"/>
    <n v="4.8"/>
    <n v="1361.32"/>
    <n v="1184.3499999999999"/>
  </r>
  <r>
    <n v="10648"/>
    <x v="647"/>
    <n v="1973"/>
    <x v="0"/>
    <n v="1"/>
    <x v="2"/>
    <s v="East"/>
    <n v="7"/>
    <n v="251.72"/>
    <n v="0.05"/>
    <x v="1"/>
    <x v="1"/>
    <n v="2"/>
    <n v="5"/>
    <n v="1762.04"/>
    <n v="1673.94"/>
  </r>
  <r>
    <n v="10649"/>
    <x v="648"/>
    <n v="1219"/>
    <x v="0"/>
    <n v="0"/>
    <x v="2"/>
    <s v="West"/>
    <n v="5"/>
    <n v="265.99"/>
    <n v="0.31"/>
    <x v="0"/>
    <x v="2"/>
    <n v="9"/>
    <n v="2.8"/>
    <n v="1329.95"/>
    <n v="917.67"/>
  </r>
  <r>
    <n v="10650"/>
    <x v="649"/>
    <n v="1068"/>
    <x v="0"/>
    <n v="1"/>
    <x v="3"/>
    <s v="North"/>
    <n v="2"/>
    <n v="147.66"/>
    <n v="0.26"/>
    <x v="0"/>
    <x v="0"/>
    <n v="8"/>
    <n v="4.5"/>
    <n v="295.32"/>
    <n v="218.54"/>
  </r>
  <r>
    <n v="10651"/>
    <x v="650"/>
    <n v="1046"/>
    <x v="0"/>
    <n v="0"/>
    <x v="3"/>
    <s v="South"/>
    <n v="6"/>
    <n v="281.69"/>
    <n v="0.27"/>
    <x v="0"/>
    <x v="1"/>
    <n v="9"/>
    <n v="1.5"/>
    <n v="1690.1399999999999"/>
    <n v="1233.8"/>
  </r>
  <r>
    <n v="10652"/>
    <x v="651"/>
    <n v="1093"/>
    <x v="1"/>
    <n v="1"/>
    <x v="1"/>
    <s v="East"/>
    <n v="3"/>
    <n v="572.65"/>
    <n v="0.23"/>
    <x v="0"/>
    <x v="2"/>
    <n v="10"/>
    <n v="2.7"/>
    <n v="1717.9499999999998"/>
    <n v="1322.82"/>
  </r>
  <r>
    <n v="10653"/>
    <x v="652"/>
    <n v="1749"/>
    <x v="0"/>
    <n v="0"/>
    <x v="2"/>
    <s v="West"/>
    <n v="6"/>
    <n v="512.51"/>
    <n v="0.18"/>
    <x v="2"/>
    <x v="1"/>
    <n v="11"/>
    <n v="2.2000000000000002"/>
    <n v="3075.06"/>
    <n v="2521.5500000000002"/>
  </r>
  <r>
    <n v="10654"/>
    <x v="653"/>
    <n v="1957"/>
    <x v="0"/>
    <n v="0"/>
    <x v="2"/>
    <s v="East"/>
    <n v="2"/>
    <n v="99.96"/>
    <n v="0.05"/>
    <x v="1"/>
    <x v="1"/>
    <n v="3"/>
    <n v="2.6"/>
    <n v="199.92"/>
    <n v="189.92"/>
  </r>
  <r>
    <n v="10655"/>
    <x v="654"/>
    <n v="1452"/>
    <x v="0"/>
    <n v="0"/>
    <x v="2"/>
    <s v="North"/>
    <n v="6"/>
    <n v="32.42"/>
    <n v="0.12"/>
    <x v="2"/>
    <x v="2"/>
    <n v="1"/>
    <n v="3.8"/>
    <n v="194.52"/>
    <n v="171.18"/>
  </r>
  <r>
    <n v="10656"/>
    <x v="655"/>
    <n v="1203"/>
    <x v="0"/>
    <n v="1"/>
    <x v="2"/>
    <s v="South"/>
    <n v="3"/>
    <n v="561.11"/>
    <n v="0.05"/>
    <x v="1"/>
    <x v="0"/>
    <n v="11"/>
    <n v="1.3"/>
    <n v="1683.33"/>
    <n v="1599.16"/>
  </r>
  <r>
    <n v="10657"/>
    <x v="656"/>
    <n v="1911"/>
    <x v="0"/>
    <n v="1"/>
    <x v="0"/>
    <s v="North"/>
    <n v="7"/>
    <n v="323.14999999999998"/>
    <n v="0.25"/>
    <x v="0"/>
    <x v="2"/>
    <n v="1"/>
    <n v="5"/>
    <n v="2262.0499999999997"/>
    <n v="1696.54"/>
  </r>
  <r>
    <n v="10658"/>
    <x v="657"/>
    <n v="1217"/>
    <x v="0"/>
    <n v="0"/>
    <x v="2"/>
    <s v="West"/>
    <n v="3"/>
    <n v="329.64"/>
    <n v="0.06"/>
    <x v="1"/>
    <x v="0"/>
    <n v="3"/>
    <n v="3.5"/>
    <n v="988.92"/>
    <n v="929.58"/>
  </r>
  <r>
    <n v="10659"/>
    <x v="658"/>
    <n v="1473"/>
    <x v="0"/>
    <n v="0"/>
    <x v="1"/>
    <s v="East"/>
    <n v="1"/>
    <n v="471.72"/>
    <n v="0.25"/>
    <x v="0"/>
    <x v="0"/>
    <n v="4"/>
    <n v="4.5"/>
    <n v="471.72"/>
    <n v="353.79"/>
  </r>
  <r>
    <n v="10660"/>
    <x v="659"/>
    <n v="1431"/>
    <x v="0"/>
    <n v="1"/>
    <x v="2"/>
    <s v="North"/>
    <n v="6"/>
    <n v="199.09"/>
    <n v="0.24"/>
    <x v="0"/>
    <x v="1"/>
    <n v="2"/>
    <n v="4.3"/>
    <n v="1194.54"/>
    <n v="907.85"/>
  </r>
  <r>
    <n v="10661"/>
    <x v="660"/>
    <n v="1340"/>
    <x v="0"/>
    <n v="1"/>
    <x v="2"/>
    <s v="West"/>
    <n v="1"/>
    <n v="296.92"/>
    <n v="0.16"/>
    <x v="2"/>
    <x v="1"/>
    <n v="8"/>
    <n v="4.0999999999999996"/>
    <n v="296.92"/>
    <n v="249.41"/>
  </r>
  <r>
    <n v="10662"/>
    <x v="661"/>
    <n v="1550"/>
    <x v="0"/>
    <n v="0"/>
    <x v="1"/>
    <s v="East"/>
    <n v="7"/>
    <n v="581.66999999999996"/>
    <n v="0.05"/>
    <x v="1"/>
    <x v="2"/>
    <n v="3"/>
    <n v="1.2"/>
    <n v="4071.6899999999996"/>
    <n v="3868.11"/>
  </r>
  <r>
    <n v="10663"/>
    <x v="662"/>
    <n v="1611"/>
    <x v="0"/>
    <n v="1"/>
    <x v="1"/>
    <s v="South"/>
    <n v="1"/>
    <n v="408.21"/>
    <n v="0.11"/>
    <x v="2"/>
    <x v="2"/>
    <n v="4"/>
    <n v="3.1"/>
    <n v="408.21"/>
    <n v="363.31"/>
  </r>
  <r>
    <n v="10664"/>
    <x v="663"/>
    <n v="1288"/>
    <x v="0"/>
    <n v="0"/>
    <x v="2"/>
    <s v="North"/>
    <n v="6"/>
    <n v="104.94"/>
    <n v="0.11"/>
    <x v="2"/>
    <x v="1"/>
    <n v="6"/>
    <n v="2.2999999999999998"/>
    <n v="629.64"/>
    <n v="560.38"/>
  </r>
  <r>
    <n v="10665"/>
    <x v="664"/>
    <n v="1253"/>
    <x v="0"/>
    <n v="0"/>
    <x v="2"/>
    <s v="East"/>
    <n v="2"/>
    <n v="92.94"/>
    <n v="0.25"/>
    <x v="0"/>
    <x v="0"/>
    <n v="10"/>
    <n v="1.5"/>
    <n v="185.88"/>
    <n v="139.41"/>
  </r>
  <r>
    <n v="10666"/>
    <x v="665"/>
    <n v="1733"/>
    <x v="0"/>
    <n v="0"/>
    <x v="1"/>
    <s v="East"/>
    <n v="4"/>
    <n v="134.49"/>
    <n v="0.04"/>
    <x v="1"/>
    <x v="2"/>
    <n v="6"/>
    <n v="2.4"/>
    <n v="537.96"/>
    <n v="516.44000000000005"/>
  </r>
  <r>
    <n v="10667"/>
    <x v="666"/>
    <n v="1356"/>
    <x v="0"/>
    <n v="1"/>
    <x v="2"/>
    <s v="East"/>
    <n v="7"/>
    <n v="463.53"/>
    <n v="0.28999999999999998"/>
    <x v="0"/>
    <x v="1"/>
    <n v="2"/>
    <n v="3.6"/>
    <n v="3244.71"/>
    <n v="2303.7399999999998"/>
  </r>
  <r>
    <n v="10668"/>
    <x v="667"/>
    <n v="1022"/>
    <x v="0"/>
    <n v="1"/>
    <x v="2"/>
    <s v="East"/>
    <n v="3"/>
    <n v="187.8"/>
    <n v="0.27"/>
    <x v="0"/>
    <x v="2"/>
    <n v="6"/>
    <n v="1.9"/>
    <n v="563.40000000000009"/>
    <n v="411.28"/>
  </r>
  <r>
    <n v="10669"/>
    <x v="668"/>
    <n v="1761"/>
    <x v="0"/>
    <n v="1"/>
    <x v="0"/>
    <s v="North"/>
    <n v="5"/>
    <n v="27.51"/>
    <n v="7.0000000000000007E-2"/>
    <x v="1"/>
    <x v="1"/>
    <n v="4"/>
    <n v="2.8"/>
    <n v="137.55000000000001"/>
    <n v="127.92"/>
  </r>
  <r>
    <n v="10670"/>
    <x v="669"/>
    <n v="1521"/>
    <x v="0"/>
    <n v="1"/>
    <x v="1"/>
    <s v="East"/>
    <n v="7"/>
    <n v="567.34"/>
    <n v="0.25"/>
    <x v="0"/>
    <x v="2"/>
    <n v="5"/>
    <n v="2.6"/>
    <n v="3971.38"/>
    <n v="2978.54"/>
  </r>
  <r>
    <n v="10671"/>
    <x v="670"/>
    <n v="1757"/>
    <x v="0"/>
    <n v="1"/>
    <x v="1"/>
    <s v="West"/>
    <n v="1"/>
    <n v="114.28"/>
    <n v="0.23"/>
    <x v="0"/>
    <x v="0"/>
    <n v="7"/>
    <n v="1.2"/>
    <n v="114.28"/>
    <n v="88"/>
  </r>
  <r>
    <n v="10672"/>
    <x v="671"/>
    <n v="1836"/>
    <x v="0"/>
    <n v="0"/>
    <x v="1"/>
    <s v="North"/>
    <n v="2"/>
    <n v="20.59"/>
    <n v="0.26"/>
    <x v="0"/>
    <x v="0"/>
    <n v="7"/>
    <n v="3.5"/>
    <n v="41.18"/>
    <n v="30.47"/>
  </r>
  <r>
    <n v="10673"/>
    <x v="672"/>
    <n v="1099"/>
    <x v="0"/>
    <n v="0"/>
    <x v="1"/>
    <s v="East"/>
    <n v="6"/>
    <n v="153.72"/>
    <n v="7.0000000000000007E-2"/>
    <x v="1"/>
    <x v="1"/>
    <n v="6"/>
    <n v="3.5"/>
    <n v="922.31999999999994"/>
    <n v="857.76"/>
  </r>
  <r>
    <n v="10674"/>
    <x v="673"/>
    <n v="1801"/>
    <x v="0"/>
    <n v="0"/>
    <x v="1"/>
    <s v="North"/>
    <n v="2"/>
    <n v="152.49"/>
    <n v="0.06"/>
    <x v="1"/>
    <x v="2"/>
    <n v="10"/>
    <n v="4.9000000000000004"/>
    <n v="304.98"/>
    <n v="286.68"/>
  </r>
  <r>
    <n v="10675"/>
    <x v="674"/>
    <n v="1179"/>
    <x v="0"/>
    <n v="1"/>
    <x v="3"/>
    <s v="West"/>
    <n v="2"/>
    <n v="261.87"/>
    <n v="0.08"/>
    <x v="1"/>
    <x v="2"/>
    <n v="6"/>
    <n v="2.2000000000000002"/>
    <n v="523.74"/>
    <n v="481.84"/>
  </r>
  <r>
    <n v="10676"/>
    <x v="675"/>
    <n v="1222"/>
    <x v="0"/>
    <n v="1"/>
    <x v="3"/>
    <s v="West"/>
    <n v="6"/>
    <n v="553.42999999999995"/>
    <n v="0.13"/>
    <x v="2"/>
    <x v="1"/>
    <n v="6"/>
    <n v="2.7"/>
    <n v="3320.58"/>
    <n v="2888.9"/>
  </r>
  <r>
    <n v="10677"/>
    <x v="676"/>
    <n v="1905"/>
    <x v="0"/>
    <n v="1"/>
    <x v="2"/>
    <s v="North"/>
    <n v="5"/>
    <n v="529.32000000000005"/>
    <n v="0.28000000000000003"/>
    <x v="0"/>
    <x v="1"/>
    <n v="4"/>
    <n v="2.6"/>
    <n v="2646.6000000000004"/>
    <n v="1905.55"/>
  </r>
  <r>
    <n v="10678"/>
    <x v="677"/>
    <n v="1761"/>
    <x v="0"/>
    <n v="0"/>
    <x v="1"/>
    <s v="East"/>
    <n v="6"/>
    <n v="282.27999999999997"/>
    <n v="0.26"/>
    <x v="0"/>
    <x v="2"/>
    <n v="3"/>
    <n v="4.7"/>
    <n v="1693.6799999999998"/>
    <n v="1253.32"/>
  </r>
  <r>
    <n v="10679"/>
    <x v="678"/>
    <n v="1658"/>
    <x v="0"/>
    <n v="0"/>
    <x v="1"/>
    <s v="East"/>
    <n v="5"/>
    <n v="255.38"/>
    <n v="0.32"/>
    <x v="0"/>
    <x v="2"/>
    <n v="1"/>
    <n v="2.6"/>
    <n v="1276.9000000000001"/>
    <n v="868.29"/>
  </r>
  <r>
    <n v="10680"/>
    <x v="679"/>
    <n v="1441"/>
    <x v="0"/>
    <n v="0"/>
    <x v="0"/>
    <s v="West"/>
    <n v="6"/>
    <n v="339.68"/>
    <n v="0.02"/>
    <x v="1"/>
    <x v="1"/>
    <n v="3"/>
    <n v="2.8"/>
    <n v="2038.08"/>
    <n v="1997.32"/>
  </r>
  <r>
    <n v="10681"/>
    <x v="680"/>
    <n v="1607"/>
    <x v="0"/>
    <n v="0"/>
    <x v="1"/>
    <s v="East"/>
    <n v="1"/>
    <n v="157.41999999999999"/>
    <n v="0"/>
    <x v="1"/>
    <x v="1"/>
    <n v="3"/>
    <n v="2"/>
    <n v="157.41999999999999"/>
    <n v="157.41999999999999"/>
  </r>
  <r>
    <n v="10682"/>
    <x v="681"/>
    <n v="1768"/>
    <x v="0"/>
    <n v="0"/>
    <x v="1"/>
    <s v="West"/>
    <n v="5"/>
    <n v="45.53"/>
    <n v="0.24"/>
    <x v="0"/>
    <x v="1"/>
    <n v="9"/>
    <n v="1"/>
    <n v="227.65"/>
    <n v="173.01"/>
  </r>
  <r>
    <n v="10683"/>
    <x v="682"/>
    <n v="1324"/>
    <x v="0"/>
    <n v="1"/>
    <x v="2"/>
    <s v="East"/>
    <n v="1"/>
    <n v="564.45000000000005"/>
    <n v="0.1"/>
    <x v="2"/>
    <x v="1"/>
    <n v="3"/>
    <n v="1.4"/>
    <n v="564.45000000000005"/>
    <n v="508.01"/>
  </r>
  <r>
    <n v="10684"/>
    <x v="683"/>
    <n v="1515"/>
    <x v="0"/>
    <n v="0"/>
    <x v="1"/>
    <s v="West"/>
    <n v="7"/>
    <n v="124.22"/>
    <n v="0.12"/>
    <x v="2"/>
    <x v="2"/>
    <n v="8"/>
    <n v="3.8"/>
    <n v="869.54"/>
    <n v="765.2"/>
  </r>
  <r>
    <n v="10685"/>
    <x v="684"/>
    <n v="1015"/>
    <x v="0"/>
    <n v="1"/>
    <x v="2"/>
    <s v="South"/>
    <n v="5"/>
    <n v="131.06"/>
    <n v="0.19"/>
    <x v="2"/>
    <x v="1"/>
    <n v="8"/>
    <n v="3.7"/>
    <n v="655.29999999999995"/>
    <n v="530.79"/>
  </r>
  <r>
    <n v="10686"/>
    <x v="685"/>
    <n v="1791"/>
    <x v="0"/>
    <n v="0"/>
    <x v="2"/>
    <s v="East"/>
    <n v="5"/>
    <n v="291.39"/>
    <n v="0.04"/>
    <x v="1"/>
    <x v="1"/>
    <n v="3"/>
    <n v="2.2999999999999998"/>
    <n v="1456.9499999999998"/>
    <n v="1398.67"/>
  </r>
  <r>
    <n v="10687"/>
    <x v="686"/>
    <n v="1335"/>
    <x v="0"/>
    <n v="1"/>
    <x v="2"/>
    <s v="East"/>
    <n v="6"/>
    <n v="302.58999999999997"/>
    <n v="0.22"/>
    <x v="0"/>
    <x v="0"/>
    <n v="10"/>
    <n v="2.9"/>
    <n v="1815.54"/>
    <n v="1416.12"/>
  </r>
  <r>
    <n v="10688"/>
    <x v="687"/>
    <n v="1758"/>
    <x v="0"/>
    <n v="0"/>
    <x v="3"/>
    <s v="East"/>
    <n v="5"/>
    <n v="25.78"/>
    <n v="0.11"/>
    <x v="2"/>
    <x v="1"/>
    <n v="10"/>
    <n v="2.2000000000000002"/>
    <n v="128.9"/>
    <n v="114.72"/>
  </r>
  <r>
    <n v="10689"/>
    <x v="688"/>
    <n v="1257"/>
    <x v="0"/>
    <n v="1"/>
    <x v="2"/>
    <s v="North"/>
    <n v="1"/>
    <n v="101.55"/>
    <n v="0.22"/>
    <x v="0"/>
    <x v="2"/>
    <n v="6"/>
    <n v="3.9"/>
    <n v="101.55"/>
    <n v="79.209999999999994"/>
  </r>
  <r>
    <n v="10690"/>
    <x v="689"/>
    <n v="1496"/>
    <x v="0"/>
    <n v="0"/>
    <x v="1"/>
    <s v="East"/>
    <n v="7"/>
    <n v="236.22"/>
    <n v="0.28999999999999998"/>
    <x v="0"/>
    <x v="0"/>
    <n v="8"/>
    <n v="4.4000000000000004"/>
    <n v="1653.54"/>
    <n v="1174.01"/>
  </r>
  <r>
    <n v="10691"/>
    <x v="690"/>
    <n v="1987"/>
    <x v="0"/>
    <n v="0"/>
    <x v="0"/>
    <s v="North"/>
    <n v="6"/>
    <n v="414.98"/>
    <n v="0.06"/>
    <x v="1"/>
    <x v="2"/>
    <n v="8"/>
    <n v="4.5999999999999996"/>
    <n v="2489.88"/>
    <n v="2340.4899999999998"/>
  </r>
  <r>
    <n v="10692"/>
    <x v="691"/>
    <n v="1895"/>
    <x v="0"/>
    <n v="0"/>
    <x v="2"/>
    <s v="North"/>
    <n v="3"/>
    <n v="148.62"/>
    <n v="0.33"/>
    <x v="0"/>
    <x v="2"/>
    <n v="10"/>
    <n v="1.7"/>
    <n v="445.86"/>
    <n v="298.73"/>
  </r>
  <r>
    <n v="10693"/>
    <x v="692"/>
    <n v="1159"/>
    <x v="0"/>
    <n v="0"/>
    <x v="1"/>
    <s v="West"/>
    <n v="7"/>
    <n v="262.45999999999998"/>
    <n v="0.19"/>
    <x v="2"/>
    <x v="1"/>
    <n v="10"/>
    <n v="3.8"/>
    <n v="1837.2199999999998"/>
    <n v="1488.15"/>
  </r>
  <r>
    <n v="10694"/>
    <x v="693"/>
    <n v="1474"/>
    <x v="0"/>
    <n v="0"/>
    <x v="1"/>
    <s v="North"/>
    <n v="7"/>
    <n v="341.05"/>
    <n v="0.32"/>
    <x v="0"/>
    <x v="1"/>
    <n v="9"/>
    <n v="4.9000000000000004"/>
    <n v="2387.35"/>
    <n v="1623.4"/>
  </r>
  <r>
    <n v="10695"/>
    <x v="694"/>
    <n v="1851"/>
    <x v="0"/>
    <n v="0"/>
    <x v="2"/>
    <s v="North"/>
    <n v="1"/>
    <n v="534.83000000000004"/>
    <n v="7.0000000000000007E-2"/>
    <x v="1"/>
    <x v="2"/>
    <n v="9"/>
    <n v="3.6"/>
    <n v="534.83000000000004"/>
    <n v="497.39"/>
  </r>
  <r>
    <n v="10696"/>
    <x v="695"/>
    <n v="1663"/>
    <x v="0"/>
    <n v="0"/>
    <x v="3"/>
    <s v="South"/>
    <n v="7"/>
    <n v="205.75"/>
    <n v="0.21"/>
    <x v="0"/>
    <x v="2"/>
    <n v="8"/>
    <n v="2.4"/>
    <n v="1440.25"/>
    <n v="1137.8"/>
  </r>
  <r>
    <n v="10697"/>
    <x v="696"/>
    <n v="1907"/>
    <x v="0"/>
    <n v="0"/>
    <x v="2"/>
    <s v="East"/>
    <n v="3"/>
    <n v="93.13"/>
    <n v="0.14000000000000001"/>
    <x v="2"/>
    <x v="1"/>
    <n v="7"/>
    <n v="3.5"/>
    <n v="279.39"/>
    <n v="240.28"/>
  </r>
  <r>
    <n v="10698"/>
    <x v="697"/>
    <n v="1689"/>
    <x v="0"/>
    <n v="1"/>
    <x v="1"/>
    <s v="North"/>
    <n v="2"/>
    <n v="301.22000000000003"/>
    <n v="0.27"/>
    <x v="0"/>
    <x v="2"/>
    <n v="10"/>
    <n v="3.8"/>
    <n v="602.44000000000005"/>
    <n v="439.78"/>
  </r>
  <r>
    <n v="10699"/>
    <x v="698"/>
    <n v="1674"/>
    <x v="0"/>
    <n v="0"/>
    <x v="1"/>
    <s v="East"/>
    <n v="6"/>
    <n v="451.83"/>
    <n v="0.21"/>
    <x v="0"/>
    <x v="0"/>
    <n v="3"/>
    <n v="2.6"/>
    <n v="2710.98"/>
    <n v="2141.67"/>
  </r>
  <r>
    <n v="10700"/>
    <x v="699"/>
    <n v="1379"/>
    <x v="0"/>
    <n v="0"/>
    <x v="1"/>
    <s v="North"/>
    <n v="2"/>
    <n v="79.27"/>
    <n v="0.17"/>
    <x v="2"/>
    <x v="1"/>
    <n v="7"/>
    <n v="1.4"/>
    <n v="158.54"/>
    <n v="131.59"/>
  </r>
  <r>
    <n v="10701"/>
    <x v="700"/>
    <n v="1544"/>
    <x v="1"/>
    <n v="1"/>
    <x v="3"/>
    <s v="West"/>
    <n v="6"/>
    <n v="263.44"/>
    <n v="0.32"/>
    <x v="0"/>
    <x v="2"/>
    <n v="4"/>
    <n v="3.4"/>
    <n v="1580.6399999999999"/>
    <n v="1074.8399999999999"/>
  </r>
  <r>
    <n v="10702"/>
    <x v="701"/>
    <n v="1928"/>
    <x v="0"/>
    <n v="0"/>
    <x v="2"/>
    <s v="South"/>
    <n v="7"/>
    <n v="25.4"/>
    <n v="0.13"/>
    <x v="2"/>
    <x v="2"/>
    <n v="2"/>
    <n v="4.2"/>
    <n v="177.79999999999998"/>
    <n v="154.69"/>
  </r>
  <r>
    <n v="10703"/>
    <x v="702"/>
    <n v="1956"/>
    <x v="0"/>
    <n v="0"/>
    <x v="2"/>
    <s v="North"/>
    <n v="6"/>
    <n v="34.630000000000003"/>
    <n v="0.08"/>
    <x v="1"/>
    <x v="0"/>
    <n v="8"/>
    <n v="5"/>
    <n v="207.78000000000003"/>
    <n v="191.16"/>
  </r>
  <r>
    <n v="10704"/>
    <x v="703"/>
    <n v="1690"/>
    <x v="0"/>
    <n v="0"/>
    <x v="3"/>
    <s v="East"/>
    <n v="1"/>
    <n v="297.52999999999997"/>
    <n v="0.21"/>
    <x v="0"/>
    <x v="0"/>
    <n v="2"/>
    <n v="1.9"/>
    <n v="297.52999999999997"/>
    <n v="235.05"/>
  </r>
  <r>
    <n v="10705"/>
    <x v="704"/>
    <n v="1426"/>
    <x v="0"/>
    <n v="1"/>
    <x v="1"/>
    <s v="West"/>
    <n v="3"/>
    <n v="189.45"/>
    <n v="0.22"/>
    <x v="0"/>
    <x v="2"/>
    <n v="1"/>
    <n v="3.8"/>
    <n v="568.34999999999991"/>
    <n v="443.31"/>
  </r>
  <r>
    <n v="10706"/>
    <x v="705"/>
    <n v="1612"/>
    <x v="0"/>
    <n v="0"/>
    <x v="3"/>
    <s v="East"/>
    <n v="6"/>
    <n v="509.39"/>
    <n v="0.15"/>
    <x v="2"/>
    <x v="1"/>
    <n v="5"/>
    <n v="1.1000000000000001"/>
    <n v="3056.34"/>
    <n v="2597.89"/>
  </r>
  <r>
    <n v="10707"/>
    <x v="706"/>
    <n v="1267"/>
    <x v="0"/>
    <n v="0"/>
    <x v="3"/>
    <s v="West"/>
    <n v="3"/>
    <n v="367.26"/>
    <n v="0.17"/>
    <x v="2"/>
    <x v="1"/>
    <n v="10"/>
    <n v="4.9000000000000004"/>
    <n v="1101.78"/>
    <n v="914.48"/>
  </r>
  <r>
    <n v="10708"/>
    <x v="707"/>
    <n v="1834"/>
    <x v="0"/>
    <n v="1"/>
    <x v="3"/>
    <s v="South"/>
    <n v="6"/>
    <n v="280.55"/>
    <n v="0.34"/>
    <x v="0"/>
    <x v="1"/>
    <n v="9"/>
    <n v="1.1000000000000001"/>
    <n v="1683.3000000000002"/>
    <n v="1110.98"/>
  </r>
  <r>
    <n v="10709"/>
    <x v="708"/>
    <n v="1576"/>
    <x v="0"/>
    <n v="1"/>
    <x v="1"/>
    <s v="West"/>
    <n v="3"/>
    <n v="253.64"/>
    <n v="0.26"/>
    <x v="0"/>
    <x v="2"/>
    <n v="5"/>
    <n v="2.4"/>
    <n v="760.92"/>
    <n v="563.08000000000004"/>
  </r>
  <r>
    <n v="10710"/>
    <x v="709"/>
    <n v="1416"/>
    <x v="0"/>
    <n v="1"/>
    <x v="2"/>
    <s v="East"/>
    <n v="2"/>
    <n v="305.89"/>
    <n v="0.04"/>
    <x v="1"/>
    <x v="2"/>
    <n v="11"/>
    <n v="1.3"/>
    <n v="611.78"/>
    <n v="587.30999999999995"/>
  </r>
  <r>
    <n v="10711"/>
    <x v="710"/>
    <n v="1167"/>
    <x v="0"/>
    <n v="1"/>
    <x v="3"/>
    <s v="East"/>
    <n v="1"/>
    <n v="38.659999999999997"/>
    <n v="7.0000000000000007E-2"/>
    <x v="1"/>
    <x v="0"/>
    <n v="2"/>
    <n v="3.5"/>
    <n v="38.659999999999997"/>
    <n v="35.950000000000003"/>
  </r>
  <r>
    <n v="10712"/>
    <x v="711"/>
    <n v="1841"/>
    <x v="0"/>
    <n v="1"/>
    <x v="1"/>
    <s v="North"/>
    <n v="6"/>
    <n v="537.28"/>
    <n v="0.34"/>
    <x v="0"/>
    <x v="2"/>
    <n v="10"/>
    <n v="2.4"/>
    <n v="3223.68"/>
    <n v="2127.63"/>
  </r>
  <r>
    <n v="10713"/>
    <x v="712"/>
    <n v="1042"/>
    <x v="0"/>
    <n v="1"/>
    <x v="2"/>
    <s v="West"/>
    <n v="4"/>
    <n v="599.01"/>
    <n v="0.25"/>
    <x v="0"/>
    <x v="2"/>
    <n v="4"/>
    <n v="3.9"/>
    <n v="2396.04"/>
    <n v="1797.03"/>
  </r>
  <r>
    <n v="10714"/>
    <x v="713"/>
    <n v="1555"/>
    <x v="0"/>
    <n v="0"/>
    <x v="0"/>
    <s v="East"/>
    <n v="3"/>
    <n v="121.17"/>
    <n v="0.32"/>
    <x v="0"/>
    <x v="2"/>
    <n v="8"/>
    <n v="2.9"/>
    <n v="363.51"/>
    <n v="247.19"/>
  </r>
  <r>
    <n v="10715"/>
    <x v="714"/>
    <n v="1284"/>
    <x v="0"/>
    <n v="0"/>
    <x v="0"/>
    <s v="North"/>
    <n v="3"/>
    <n v="85.42"/>
    <n v="0.11"/>
    <x v="2"/>
    <x v="1"/>
    <n v="7"/>
    <n v="2.7"/>
    <n v="256.26"/>
    <n v="228.07"/>
  </r>
  <r>
    <n v="10716"/>
    <x v="715"/>
    <n v="1396"/>
    <x v="0"/>
    <n v="1"/>
    <x v="1"/>
    <s v="South"/>
    <n v="4"/>
    <n v="98.99"/>
    <n v="0.26"/>
    <x v="0"/>
    <x v="2"/>
    <n v="5"/>
    <n v="2.4"/>
    <n v="395.96"/>
    <n v="293.01"/>
  </r>
  <r>
    <n v="10717"/>
    <x v="716"/>
    <n v="1011"/>
    <x v="0"/>
    <n v="1"/>
    <x v="2"/>
    <s v="East"/>
    <n v="1"/>
    <n v="401.7"/>
    <n v="0.25"/>
    <x v="0"/>
    <x v="2"/>
    <n v="4"/>
    <n v="1.3"/>
    <n v="401.7"/>
    <n v="301.27"/>
  </r>
  <r>
    <n v="10718"/>
    <x v="717"/>
    <n v="1606"/>
    <x v="0"/>
    <n v="0"/>
    <x v="1"/>
    <s v="North"/>
    <n v="3"/>
    <n v="401.94"/>
    <n v="0.1"/>
    <x v="2"/>
    <x v="0"/>
    <n v="5"/>
    <n v="1.8"/>
    <n v="1205.82"/>
    <n v="1085.24"/>
  </r>
  <r>
    <n v="10719"/>
    <x v="718"/>
    <n v="1301"/>
    <x v="0"/>
    <n v="0"/>
    <x v="3"/>
    <s v="East"/>
    <n v="1"/>
    <n v="511.04"/>
    <n v="0.19"/>
    <x v="2"/>
    <x v="1"/>
    <n v="7"/>
    <n v="3.6"/>
    <n v="511.04"/>
    <n v="413.94"/>
  </r>
  <r>
    <n v="10720"/>
    <x v="719"/>
    <n v="1897"/>
    <x v="0"/>
    <n v="0"/>
    <x v="0"/>
    <s v="West"/>
    <n v="3"/>
    <n v="454.82"/>
    <n v="0.22"/>
    <x v="0"/>
    <x v="0"/>
    <n v="5"/>
    <n v="3"/>
    <n v="1364.46"/>
    <n v="1064.28"/>
  </r>
  <r>
    <n v="10721"/>
    <x v="720"/>
    <n v="1252"/>
    <x v="0"/>
    <n v="0"/>
    <x v="2"/>
    <s v="North"/>
    <n v="7"/>
    <n v="278.07"/>
    <n v="0.17"/>
    <x v="2"/>
    <x v="2"/>
    <n v="8"/>
    <n v="1.3"/>
    <n v="1946.49"/>
    <n v="1615.59"/>
  </r>
  <r>
    <n v="10722"/>
    <x v="721"/>
    <n v="1498"/>
    <x v="0"/>
    <n v="0"/>
    <x v="2"/>
    <s v="West"/>
    <n v="5"/>
    <n v="373.52"/>
    <n v="0.28999999999999998"/>
    <x v="0"/>
    <x v="1"/>
    <n v="7"/>
    <n v="3.2"/>
    <n v="1867.6"/>
    <n v="1326"/>
  </r>
  <r>
    <n v="10723"/>
    <x v="722"/>
    <n v="1753"/>
    <x v="0"/>
    <n v="1"/>
    <x v="0"/>
    <s v="South"/>
    <n v="7"/>
    <n v="417.65"/>
    <n v="0.28999999999999998"/>
    <x v="0"/>
    <x v="1"/>
    <n v="7"/>
    <n v="1.2"/>
    <n v="2923.5499999999997"/>
    <n v="2075.7199999999998"/>
  </r>
  <r>
    <n v="10724"/>
    <x v="723"/>
    <n v="1034"/>
    <x v="0"/>
    <n v="0"/>
    <x v="1"/>
    <s v="West"/>
    <n v="3"/>
    <n v="314.95"/>
    <n v="0.3"/>
    <x v="0"/>
    <x v="1"/>
    <n v="9"/>
    <n v="3"/>
    <n v="944.84999999999991"/>
    <n v="661.39"/>
  </r>
  <r>
    <n v="10725"/>
    <x v="724"/>
    <n v="1726"/>
    <x v="0"/>
    <n v="0"/>
    <x v="1"/>
    <s v="North"/>
    <n v="5"/>
    <n v="293.26"/>
    <n v="0.28000000000000003"/>
    <x v="0"/>
    <x v="2"/>
    <n v="8"/>
    <n v="4.9000000000000004"/>
    <n v="1466.3"/>
    <n v="1055.74"/>
  </r>
  <r>
    <n v="10726"/>
    <x v="725"/>
    <n v="1848"/>
    <x v="0"/>
    <n v="1"/>
    <x v="0"/>
    <s v="East"/>
    <n v="6"/>
    <n v="392.38"/>
    <n v="0.17"/>
    <x v="2"/>
    <x v="1"/>
    <n v="8"/>
    <n v="2.2000000000000002"/>
    <n v="2354.2799999999997"/>
    <n v="1954.05"/>
  </r>
  <r>
    <n v="10727"/>
    <x v="726"/>
    <n v="1089"/>
    <x v="0"/>
    <n v="1"/>
    <x v="2"/>
    <s v="North"/>
    <n v="1"/>
    <n v="341.12"/>
    <n v="0.13"/>
    <x v="2"/>
    <x v="1"/>
    <n v="6"/>
    <n v="3.9"/>
    <n v="341.12"/>
    <n v="296.77"/>
  </r>
  <r>
    <n v="10728"/>
    <x v="727"/>
    <n v="1775"/>
    <x v="0"/>
    <n v="0"/>
    <x v="1"/>
    <s v="West"/>
    <n v="3"/>
    <n v="391.71"/>
    <n v="0.28999999999999998"/>
    <x v="0"/>
    <x v="0"/>
    <n v="7"/>
    <n v="4"/>
    <n v="1175.1299999999999"/>
    <n v="834.34"/>
  </r>
  <r>
    <n v="10729"/>
    <x v="728"/>
    <n v="1604"/>
    <x v="0"/>
    <n v="1"/>
    <x v="2"/>
    <s v="West"/>
    <n v="2"/>
    <n v="373.52"/>
    <n v="0.17"/>
    <x v="2"/>
    <x v="2"/>
    <n v="8"/>
    <n v="2.6"/>
    <n v="747.04"/>
    <n v="620.04"/>
  </r>
  <r>
    <n v="10730"/>
    <x v="729"/>
    <n v="1921"/>
    <x v="0"/>
    <n v="0"/>
    <x v="1"/>
    <s v="East"/>
    <n v="2"/>
    <n v="435.73"/>
    <n v="0.09"/>
    <x v="1"/>
    <x v="2"/>
    <n v="5"/>
    <n v="3.4"/>
    <n v="871.46"/>
    <n v="793.03"/>
  </r>
  <r>
    <n v="10731"/>
    <x v="730"/>
    <n v="1969"/>
    <x v="0"/>
    <n v="1"/>
    <x v="3"/>
    <s v="South"/>
    <n v="4"/>
    <n v="391.04"/>
    <n v="0.18"/>
    <x v="2"/>
    <x v="1"/>
    <n v="10"/>
    <n v="2.9"/>
    <n v="1564.16"/>
    <n v="1282.6099999999999"/>
  </r>
  <r>
    <n v="10732"/>
    <x v="731"/>
    <n v="1601"/>
    <x v="0"/>
    <n v="1"/>
    <x v="1"/>
    <s v="North"/>
    <n v="2"/>
    <n v="319.05"/>
    <n v="0.05"/>
    <x v="1"/>
    <x v="2"/>
    <n v="2"/>
    <n v="2.1"/>
    <n v="638.1"/>
    <n v="606.20000000000005"/>
  </r>
  <r>
    <n v="10733"/>
    <x v="732"/>
    <n v="1417"/>
    <x v="0"/>
    <n v="1"/>
    <x v="0"/>
    <s v="East"/>
    <n v="5"/>
    <n v="413.85"/>
    <n v="0.24"/>
    <x v="0"/>
    <x v="1"/>
    <n v="7"/>
    <n v="4"/>
    <n v="2069.25"/>
    <n v="1572.63"/>
  </r>
  <r>
    <n v="10734"/>
    <x v="733"/>
    <n v="1114"/>
    <x v="0"/>
    <n v="1"/>
    <x v="1"/>
    <s v="East"/>
    <n v="2"/>
    <n v="277.95"/>
    <n v="0.12"/>
    <x v="2"/>
    <x v="0"/>
    <n v="10"/>
    <n v="3.8"/>
    <n v="555.9"/>
    <n v="489.19"/>
  </r>
  <r>
    <n v="10735"/>
    <x v="734"/>
    <n v="1616"/>
    <x v="0"/>
    <n v="1"/>
    <x v="2"/>
    <s v="East"/>
    <n v="2"/>
    <n v="156.38"/>
    <n v="0.09"/>
    <x v="1"/>
    <x v="1"/>
    <n v="3"/>
    <n v="4.5999999999999996"/>
    <n v="312.76"/>
    <n v="284.61"/>
  </r>
  <r>
    <n v="10736"/>
    <x v="735"/>
    <n v="1902"/>
    <x v="0"/>
    <n v="0"/>
    <x v="2"/>
    <s v="North"/>
    <n v="2"/>
    <n v="15.83"/>
    <n v="0.33"/>
    <x v="0"/>
    <x v="2"/>
    <n v="10"/>
    <n v="3.5"/>
    <n v="31.66"/>
    <n v="21.21"/>
  </r>
  <r>
    <n v="10737"/>
    <x v="736"/>
    <n v="1195"/>
    <x v="0"/>
    <n v="0"/>
    <x v="1"/>
    <s v="North"/>
    <n v="3"/>
    <n v="342.58"/>
    <n v="0.27"/>
    <x v="0"/>
    <x v="2"/>
    <n v="11"/>
    <n v="2.6"/>
    <n v="1027.74"/>
    <n v="750.25"/>
  </r>
  <r>
    <n v="10738"/>
    <x v="737"/>
    <n v="1825"/>
    <x v="0"/>
    <n v="1"/>
    <x v="1"/>
    <s v="North"/>
    <n v="4"/>
    <n v="360.53"/>
    <n v="0.28000000000000003"/>
    <x v="0"/>
    <x v="2"/>
    <n v="8"/>
    <n v="3.9"/>
    <n v="1442.12"/>
    <n v="1038.33"/>
  </r>
  <r>
    <n v="10739"/>
    <x v="738"/>
    <n v="1500"/>
    <x v="0"/>
    <n v="1"/>
    <x v="2"/>
    <s v="South"/>
    <n v="1"/>
    <n v="583.65"/>
    <n v="0.22"/>
    <x v="0"/>
    <x v="0"/>
    <n v="6"/>
    <n v="3.5"/>
    <n v="583.65"/>
    <n v="455.25"/>
  </r>
  <r>
    <n v="10740"/>
    <x v="739"/>
    <n v="1625"/>
    <x v="0"/>
    <n v="0"/>
    <x v="1"/>
    <s v="East"/>
    <n v="4"/>
    <n v="226.46"/>
    <n v="0.28999999999999998"/>
    <x v="0"/>
    <x v="1"/>
    <n v="11"/>
    <n v="3.5"/>
    <n v="905.84"/>
    <n v="643.15"/>
  </r>
  <r>
    <n v="10741"/>
    <x v="740"/>
    <n v="1492"/>
    <x v="0"/>
    <n v="0"/>
    <x v="1"/>
    <s v="West"/>
    <n v="5"/>
    <n v="245.57"/>
    <n v="0.27"/>
    <x v="0"/>
    <x v="1"/>
    <n v="4"/>
    <n v="4.4000000000000004"/>
    <n v="1227.8499999999999"/>
    <n v="896.33"/>
  </r>
  <r>
    <n v="10742"/>
    <x v="741"/>
    <n v="1074"/>
    <x v="0"/>
    <n v="1"/>
    <x v="3"/>
    <s v="West"/>
    <n v="3"/>
    <n v="133.05000000000001"/>
    <n v="0.21"/>
    <x v="0"/>
    <x v="2"/>
    <n v="2"/>
    <n v="4.5999999999999996"/>
    <n v="399.15000000000003"/>
    <n v="315.33"/>
  </r>
  <r>
    <n v="10743"/>
    <x v="742"/>
    <n v="1412"/>
    <x v="0"/>
    <n v="1"/>
    <x v="3"/>
    <s v="East"/>
    <n v="6"/>
    <n v="56.26"/>
    <n v="0.34"/>
    <x v="0"/>
    <x v="2"/>
    <n v="7"/>
    <n v="1.7"/>
    <n v="337.56"/>
    <n v="222.79"/>
  </r>
  <r>
    <n v="10744"/>
    <x v="743"/>
    <n v="1375"/>
    <x v="0"/>
    <n v="1"/>
    <x v="3"/>
    <s v="West"/>
    <n v="3"/>
    <n v="467.09"/>
    <n v="7.0000000000000007E-2"/>
    <x v="1"/>
    <x v="1"/>
    <n v="1"/>
    <n v="2.2999999999999998"/>
    <n v="1401.27"/>
    <n v="1303.18"/>
  </r>
  <r>
    <n v="10745"/>
    <x v="744"/>
    <n v="1419"/>
    <x v="0"/>
    <n v="0"/>
    <x v="2"/>
    <s v="South"/>
    <n v="7"/>
    <n v="161.06"/>
    <n v="0.33"/>
    <x v="0"/>
    <x v="1"/>
    <n v="7"/>
    <n v="3.6"/>
    <n v="1127.42"/>
    <n v="755.37"/>
  </r>
  <r>
    <n v="10746"/>
    <x v="745"/>
    <n v="1728"/>
    <x v="0"/>
    <n v="1"/>
    <x v="2"/>
    <s v="South"/>
    <n v="2"/>
    <n v="371.21"/>
    <n v="0.14000000000000001"/>
    <x v="2"/>
    <x v="2"/>
    <n v="10"/>
    <n v="3.2"/>
    <n v="742.42"/>
    <n v="638.48"/>
  </r>
  <r>
    <n v="10747"/>
    <x v="746"/>
    <n v="1276"/>
    <x v="0"/>
    <n v="0"/>
    <x v="3"/>
    <s v="North"/>
    <n v="2"/>
    <n v="417.35"/>
    <n v="0.18"/>
    <x v="2"/>
    <x v="0"/>
    <n v="10"/>
    <n v="3.6"/>
    <n v="834.7"/>
    <n v="684.45"/>
  </r>
  <r>
    <n v="10748"/>
    <x v="747"/>
    <n v="1760"/>
    <x v="0"/>
    <n v="1"/>
    <x v="1"/>
    <s v="North"/>
    <n v="5"/>
    <n v="290.67"/>
    <n v="0.04"/>
    <x v="1"/>
    <x v="2"/>
    <n v="7"/>
    <n v="2.7"/>
    <n v="1453.3500000000001"/>
    <n v="1395.22"/>
  </r>
  <r>
    <n v="10749"/>
    <x v="748"/>
    <n v="1675"/>
    <x v="0"/>
    <n v="1"/>
    <x v="2"/>
    <s v="North"/>
    <n v="6"/>
    <n v="527.66999999999996"/>
    <n v="0.19"/>
    <x v="2"/>
    <x v="0"/>
    <n v="10"/>
    <n v="2.6"/>
    <n v="3166.0199999999995"/>
    <n v="2564.48"/>
  </r>
  <r>
    <n v="10750"/>
    <x v="749"/>
    <n v="1393"/>
    <x v="0"/>
    <n v="1"/>
    <x v="3"/>
    <s v="North"/>
    <n v="7"/>
    <n v="274.62"/>
    <n v="0.21"/>
    <x v="0"/>
    <x v="2"/>
    <n v="3"/>
    <n v="1.5"/>
    <n v="1922.3400000000001"/>
    <n v="1518.65"/>
  </r>
  <r>
    <n v="10751"/>
    <x v="750"/>
    <n v="1868"/>
    <x v="0"/>
    <n v="1"/>
    <x v="3"/>
    <s v="North"/>
    <n v="3"/>
    <n v="181.67"/>
    <n v="0.35"/>
    <x v="0"/>
    <x v="1"/>
    <n v="4"/>
    <n v="3.5"/>
    <n v="545.01"/>
    <n v="354.26"/>
  </r>
  <r>
    <n v="10752"/>
    <x v="751"/>
    <n v="1456"/>
    <x v="0"/>
    <n v="1"/>
    <x v="1"/>
    <s v="West"/>
    <n v="6"/>
    <n v="539.16999999999996"/>
    <n v="0.34"/>
    <x v="0"/>
    <x v="1"/>
    <n v="4"/>
    <n v="1.7"/>
    <n v="3235.0199999999995"/>
    <n v="2135.11"/>
  </r>
  <r>
    <n v="10753"/>
    <x v="752"/>
    <n v="1919"/>
    <x v="0"/>
    <n v="0"/>
    <x v="2"/>
    <s v="West"/>
    <n v="1"/>
    <n v="519.02"/>
    <n v="0.34"/>
    <x v="0"/>
    <x v="2"/>
    <n v="4"/>
    <n v="3.7"/>
    <n v="519.02"/>
    <n v="342.55"/>
  </r>
  <r>
    <n v="10754"/>
    <x v="753"/>
    <n v="1191"/>
    <x v="0"/>
    <n v="0"/>
    <x v="3"/>
    <s v="North"/>
    <n v="4"/>
    <n v="110.96"/>
    <n v="0.12"/>
    <x v="2"/>
    <x v="2"/>
    <n v="9"/>
    <n v="4.9000000000000004"/>
    <n v="443.84"/>
    <n v="390.58"/>
  </r>
  <r>
    <n v="10755"/>
    <x v="754"/>
    <n v="1738"/>
    <x v="0"/>
    <n v="0"/>
    <x v="1"/>
    <s v="South"/>
    <n v="3"/>
    <n v="30.19"/>
    <n v="0.35"/>
    <x v="0"/>
    <x v="2"/>
    <n v="6"/>
    <n v="2"/>
    <n v="90.570000000000007"/>
    <n v="58.87"/>
  </r>
  <r>
    <n v="10756"/>
    <x v="755"/>
    <n v="1688"/>
    <x v="0"/>
    <n v="1"/>
    <x v="3"/>
    <s v="West"/>
    <n v="6"/>
    <n v="67.64"/>
    <n v="0.16"/>
    <x v="2"/>
    <x v="2"/>
    <n v="10"/>
    <n v="1.6"/>
    <n v="405.84000000000003"/>
    <n v="340.91"/>
  </r>
  <r>
    <n v="10757"/>
    <x v="756"/>
    <n v="1098"/>
    <x v="0"/>
    <n v="0"/>
    <x v="3"/>
    <s v="South"/>
    <n v="1"/>
    <n v="182.63"/>
    <n v="0.3"/>
    <x v="0"/>
    <x v="0"/>
    <n v="9"/>
    <n v="1.1000000000000001"/>
    <n v="182.63"/>
    <n v="127.84"/>
  </r>
  <r>
    <n v="10758"/>
    <x v="757"/>
    <n v="1547"/>
    <x v="0"/>
    <n v="1"/>
    <x v="3"/>
    <s v="South"/>
    <n v="1"/>
    <n v="583.77"/>
    <n v="0.08"/>
    <x v="1"/>
    <x v="2"/>
    <n v="4"/>
    <n v="2.5"/>
    <n v="583.77"/>
    <n v="537.07000000000005"/>
  </r>
  <r>
    <n v="10759"/>
    <x v="758"/>
    <n v="1977"/>
    <x v="0"/>
    <n v="1"/>
    <x v="1"/>
    <s v="East"/>
    <n v="7"/>
    <n v="341.73"/>
    <n v="0.18"/>
    <x v="2"/>
    <x v="1"/>
    <n v="7"/>
    <n v="1.9"/>
    <n v="2392.11"/>
    <n v="1961.53"/>
  </r>
  <r>
    <n v="10760"/>
    <x v="759"/>
    <n v="1998"/>
    <x v="0"/>
    <n v="0"/>
    <x v="2"/>
    <s v="East"/>
    <n v="7"/>
    <n v="233.36"/>
    <n v="0.34"/>
    <x v="0"/>
    <x v="1"/>
    <n v="10"/>
    <n v="3"/>
    <n v="1633.52"/>
    <n v="1078.1199999999999"/>
  </r>
  <r>
    <n v="10761"/>
    <x v="760"/>
    <n v="1095"/>
    <x v="0"/>
    <n v="0"/>
    <x v="3"/>
    <s v="North"/>
    <n v="4"/>
    <n v="534.9"/>
    <n v="0.33"/>
    <x v="0"/>
    <x v="2"/>
    <n v="9"/>
    <n v="3.1"/>
    <n v="2139.6"/>
    <n v="1433.53"/>
  </r>
  <r>
    <n v="10762"/>
    <x v="761"/>
    <n v="1663"/>
    <x v="0"/>
    <n v="0"/>
    <x v="1"/>
    <s v="South"/>
    <n v="1"/>
    <n v="280.08"/>
    <n v="0.24"/>
    <x v="0"/>
    <x v="0"/>
    <n v="10"/>
    <n v="2.4"/>
    <n v="280.08"/>
    <n v="212.86"/>
  </r>
  <r>
    <n v="10763"/>
    <x v="762"/>
    <n v="1662"/>
    <x v="0"/>
    <n v="0"/>
    <x v="3"/>
    <s v="West"/>
    <n v="5"/>
    <n v="199.41"/>
    <n v="0.28000000000000003"/>
    <x v="0"/>
    <x v="1"/>
    <n v="3"/>
    <n v="4"/>
    <n v="997.05"/>
    <n v="717.88"/>
  </r>
  <r>
    <n v="10764"/>
    <x v="763"/>
    <n v="1189"/>
    <x v="0"/>
    <n v="0"/>
    <x v="2"/>
    <s v="East"/>
    <n v="1"/>
    <n v="565.61"/>
    <n v="0.06"/>
    <x v="1"/>
    <x v="0"/>
    <n v="3"/>
    <n v="4.5999999999999996"/>
    <n v="565.61"/>
    <n v="531.66999999999996"/>
  </r>
  <r>
    <n v="10765"/>
    <x v="764"/>
    <n v="1735"/>
    <x v="0"/>
    <n v="0"/>
    <x v="2"/>
    <s v="East"/>
    <n v="6"/>
    <n v="511.97"/>
    <n v="0.25"/>
    <x v="0"/>
    <x v="0"/>
    <n v="6"/>
    <n v="1.8"/>
    <n v="3071.82"/>
    <n v="2303.87"/>
  </r>
  <r>
    <n v="10766"/>
    <x v="765"/>
    <n v="1036"/>
    <x v="0"/>
    <n v="0"/>
    <x v="0"/>
    <s v="South"/>
    <n v="7"/>
    <n v="508.55"/>
    <n v="0.22"/>
    <x v="0"/>
    <x v="2"/>
    <n v="8"/>
    <n v="4.3"/>
    <n v="3559.85"/>
    <n v="2776.68"/>
  </r>
  <r>
    <n v="10767"/>
    <x v="766"/>
    <n v="1779"/>
    <x v="0"/>
    <n v="0"/>
    <x v="3"/>
    <s v="East"/>
    <n v="5"/>
    <n v="314.69"/>
    <n v="0.03"/>
    <x v="1"/>
    <x v="1"/>
    <n v="1"/>
    <n v="1.5"/>
    <n v="1573.45"/>
    <n v="1526.25"/>
  </r>
  <r>
    <n v="10768"/>
    <x v="767"/>
    <n v="1368"/>
    <x v="0"/>
    <n v="1"/>
    <x v="0"/>
    <s v="East"/>
    <n v="7"/>
    <n v="476.82"/>
    <n v="0.04"/>
    <x v="1"/>
    <x v="1"/>
    <n v="4"/>
    <n v="1.9"/>
    <n v="3337.74"/>
    <n v="3204.23"/>
  </r>
  <r>
    <n v="10769"/>
    <x v="768"/>
    <n v="1694"/>
    <x v="0"/>
    <n v="1"/>
    <x v="3"/>
    <s v="West"/>
    <n v="7"/>
    <n v="119.92"/>
    <n v="0.04"/>
    <x v="1"/>
    <x v="1"/>
    <n v="8"/>
    <n v="3.2"/>
    <n v="839.44"/>
    <n v="805.86"/>
  </r>
  <r>
    <n v="10770"/>
    <x v="769"/>
    <n v="1524"/>
    <x v="0"/>
    <n v="0"/>
    <x v="1"/>
    <s v="South"/>
    <n v="7"/>
    <n v="350.34"/>
    <n v="0.25"/>
    <x v="0"/>
    <x v="1"/>
    <n v="6"/>
    <n v="2.2000000000000002"/>
    <n v="2452.3799999999997"/>
    <n v="1839.28"/>
  </r>
  <r>
    <n v="10771"/>
    <x v="770"/>
    <n v="1278"/>
    <x v="0"/>
    <n v="1"/>
    <x v="3"/>
    <s v="East"/>
    <n v="1"/>
    <n v="590.54999999999995"/>
    <n v="0.05"/>
    <x v="1"/>
    <x v="2"/>
    <n v="2"/>
    <n v="1.2"/>
    <n v="590.54999999999995"/>
    <n v="561.02"/>
  </r>
  <r>
    <n v="10772"/>
    <x v="771"/>
    <n v="1216"/>
    <x v="0"/>
    <n v="0"/>
    <x v="0"/>
    <s v="South"/>
    <n v="2"/>
    <n v="185.21"/>
    <n v="0.16"/>
    <x v="2"/>
    <x v="1"/>
    <n v="8"/>
    <n v="2.2000000000000002"/>
    <n v="370.42"/>
    <n v="311.14999999999998"/>
  </r>
  <r>
    <n v="10773"/>
    <x v="772"/>
    <n v="1866"/>
    <x v="0"/>
    <n v="0"/>
    <x v="1"/>
    <s v="East"/>
    <n v="1"/>
    <n v="479.7"/>
    <n v="0.12"/>
    <x v="2"/>
    <x v="2"/>
    <n v="1"/>
    <n v="4.5999999999999996"/>
    <n v="479.7"/>
    <n v="422.14"/>
  </r>
  <r>
    <n v="10774"/>
    <x v="773"/>
    <n v="1872"/>
    <x v="0"/>
    <n v="1"/>
    <x v="1"/>
    <s v="West"/>
    <n v="7"/>
    <n v="301.93"/>
    <n v="0.19"/>
    <x v="2"/>
    <x v="1"/>
    <n v="1"/>
    <n v="1.7"/>
    <n v="2113.5100000000002"/>
    <n v="1711.94"/>
  </r>
  <r>
    <n v="10775"/>
    <x v="774"/>
    <n v="1797"/>
    <x v="0"/>
    <n v="0"/>
    <x v="2"/>
    <s v="South"/>
    <n v="5"/>
    <n v="38.29"/>
    <n v="0.25"/>
    <x v="0"/>
    <x v="1"/>
    <n v="7"/>
    <n v="4.0999999999999996"/>
    <n v="191.45"/>
    <n v="143.59"/>
  </r>
  <r>
    <n v="10776"/>
    <x v="775"/>
    <n v="1272"/>
    <x v="0"/>
    <n v="1"/>
    <x v="1"/>
    <s v="East"/>
    <n v="1"/>
    <n v="461.37"/>
    <n v="0.24"/>
    <x v="0"/>
    <x v="2"/>
    <n v="10"/>
    <n v="3.9"/>
    <n v="461.37"/>
    <n v="350.64"/>
  </r>
  <r>
    <n v="10777"/>
    <x v="776"/>
    <n v="1880"/>
    <x v="0"/>
    <n v="0"/>
    <x v="3"/>
    <s v="West"/>
    <n v="7"/>
    <n v="113.61"/>
    <n v="0.18"/>
    <x v="2"/>
    <x v="0"/>
    <n v="3"/>
    <n v="1.4"/>
    <n v="795.27"/>
    <n v="652.12"/>
  </r>
  <r>
    <n v="10778"/>
    <x v="777"/>
    <n v="1061"/>
    <x v="0"/>
    <n v="1"/>
    <x v="2"/>
    <s v="East"/>
    <n v="7"/>
    <n v="384.41"/>
    <n v="0.16"/>
    <x v="2"/>
    <x v="2"/>
    <n v="8"/>
    <n v="2.2999999999999998"/>
    <n v="2690.8700000000003"/>
    <n v="2260.33"/>
  </r>
  <r>
    <n v="10779"/>
    <x v="778"/>
    <n v="1595"/>
    <x v="0"/>
    <n v="1"/>
    <x v="2"/>
    <s v="South"/>
    <n v="1"/>
    <n v="65.11"/>
    <n v="0.14000000000000001"/>
    <x v="2"/>
    <x v="2"/>
    <n v="9"/>
    <n v="1.8"/>
    <n v="65.11"/>
    <n v="55.99"/>
  </r>
  <r>
    <n v="10780"/>
    <x v="779"/>
    <n v="1879"/>
    <x v="0"/>
    <n v="1"/>
    <x v="2"/>
    <s v="East"/>
    <n v="1"/>
    <n v="568.91999999999996"/>
    <n v="0.3"/>
    <x v="0"/>
    <x v="2"/>
    <n v="8"/>
    <n v="1.1000000000000001"/>
    <n v="568.91999999999996"/>
    <n v="398.24"/>
  </r>
  <r>
    <n v="10781"/>
    <x v="780"/>
    <n v="1728"/>
    <x v="0"/>
    <n v="0"/>
    <x v="2"/>
    <s v="South"/>
    <n v="5"/>
    <n v="185.66"/>
    <n v="0.12"/>
    <x v="2"/>
    <x v="2"/>
    <n v="1"/>
    <n v="1.7"/>
    <n v="928.3"/>
    <n v="816.9"/>
  </r>
  <r>
    <n v="10782"/>
    <x v="781"/>
    <n v="1341"/>
    <x v="0"/>
    <n v="0"/>
    <x v="2"/>
    <s v="South"/>
    <n v="1"/>
    <n v="147.47999999999999"/>
    <n v="0.09"/>
    <x v="1"/>
    <x v="0"/>
    <n v="1"/>
    <n v="1.8"/>
    <n v="147.47999999999999"/>
    <n v="134.21"/>
  </r>
  <r>
    <n v="10783"/>
    <x v="782"/>
    <n v="1396"/>
    <x v="0"/>
    <n v="0"/>
    <x v="1"/>
    <s v="East"/>
    <n v="4"/>
    <n v="90.54"/>
    <n v="0.26"/>
    <x v="0"/>
    <x v="1"/>
    <n v="6"/>
    <n v="1.7"/>
    <n v="362.16"/>
    <n v="268"/>
  </r>
  <r>
    <n v="10784"/>
    <x v="783"/>
    <n v="1698"/>
    <x v="0"/>
    <n v="0"/>
    <x v="0"/>
    <s v="West"/>
    <n v="6"/>
    <n v="568.41"/>
    <n v="0.13"/>
    <x v="2"/>
    <x v="0"/>
    <n v="1"/>
    <n v="1.4"/>
    <n v="3410.46"/>
    <n v="2967.1"/>
  </r>
  <r>
    <n v="10785"/>
    <x v="784"/>
    <n v="1018"/>
    <x v="0"/>
    <n v="1"/>
    <x v="1"/>
    <s v="North"/>
    <n v="4"/>
    <n v="431.46"/>
    <n v="0.3"/>
    <x v="0"/>
    <x v="1"/>
    <n v="8"/>
    <n v="3.1"/>
    <n v="1725.84"/>
    <n v="1208.0899999999999"/>
  </r>
  <r>
    <n v="10786"/>
    <x v="785"/>
    <n v="1176"/>
    <x v="0"/>
    <n v="1"/>
    <x v="2"/>
    <s v="West"/>
    <n v="5"/>
    <n v="448.87"/>
    <n v="0.11"/>
    <x v="2"/>
    <x v="0"/>
    <n v="6"/>
    <n v="2.2999999999999998"/>
    <n v="2244.35"/>
    <n v="1997.47"/>
  </r>
  <r>
    <n v="10787"/>
    <x v="786"/>
    <n v="1611"/>
    <x v="0"/>
    <n v="0"/>
    <x v="2"/>
    <s v="West"/>
    <n v="2"/>
    <n v="307.14999999999998"/>
    <n v="0.25"/>
    <x v="0"/>
    <x v="1"/>
    <n v="5"/>
    <n v="4.5999999999999996"/>
    <n v="614.29999999999995"/>
    <n v="460.72"/>
  </r>
  <r>
    <n v="10788"/>
    <x v="787"/>
    <n v="1395"/>
    <x v="0"/>
    <n v="1"/>
    <x v="3"/>
    <s v="East"/>
    <n v="4"/>
    <n v="292.72000000000003"/>
    <n v="0.02"/>
    <x v="1"/>
    <x v="0"/>
    <n v="6"/>
    <n v="1.7"/>
    <n v="1170.8800000000001"/>
    <n v="1147.46"/>
  </r>
  <r>
    <n v="10789"/>
    <x v="788"/>
    <n v="1444"/>
    <x v="0"/>
    <n v="1"/>
    <x v="1"/>
    <s v="West"/>
    <n v="7"/>
    <n v="79.36"/>
    <n v="0.13"/>
    <x v="2"/>
    <x v="0"/>
    <n v="4"/>
    <n v="3.4"/>
    <n v="555.52"/>
    <n v="483.3"/>
  </r>
  <r>
    <n v="10790"/>
    <x v="789"/>
    <n v="1232"/>
    <x v="0"/>
    <n v="0"/>
    <x v="3"/>
    <s v="West"/>
    <n v="6"/>
    <n v="342.51"/>
    <n v="0.12"/>
    <x v="2"/>
    <x v="1"/>
    <n v="1"/>
    <n v="4.5999999999999996"/>
    <n v="2055.06"/>
    <n v="1808.45"/>
  </r>
  <r>
    <n v="10791"/>
    <x v="790"/>
    <n v="1914"/>
    <x v="0"/>
    <n v="1"/>
    <x v="3"/>
    <s v="North"/>
    <n v="3"/>
    <n v="159.44999999999999"/>
    <n v="0.28999999999999998"/>
    <x v="0"/>
    <x v="0"/>
    <n v="7"/>
    <n v="1.2"/>
    <n v="478.34999999999997"/>
    <n v="339.63"/>
  </r>
  <r>
    <n v="10792"/>
    <x v="791"/>
    <n v="1075"/>
    <x v="0"/>
    <n v="0"/>
    <x v="3"/>
    <s v="West"/>
    <n v="6"/>
    <n v="586.63"/>
    <n v="0.34"/>
    <x v="0"/>
    <x v="1"/>
    <n v="10"/>
    <n v="3.1"/>
    <n v="3519.7799999999997"/>
    <n v="2323.0500000000002"/>
  </r>
  <r>
    <n v="10793"/>
    <x v="792"/>
    <n v="1264"/>
    <x v="0"/>
    <n v="1"/>
    <x v="2"/>
    <s v="North"/>
    <n v="4"/>
    <n v="481"/>
    <n v="0.16"/>
    <x v="2"/>
    <x v="1"/>
    <n v="9"/>
    <n v="2.8"/>
    <n v="1924"/>
    <n v="1616.16"/>
  </r>
  <r>
    <n v="10794"/>
    <x v="793"/>
    <n v="1454"/>
    <x v="0"/>
    <n v="0"/>
    <x v="3"/>
    <s v="East"/>
    <n v="3"/>
    <n v="256.60000000000002"/>
    <n v="0.28999999999999998"/>
    <x v="0"/>
    <x v="1"/>
    <n v="4"/>
    <n v="4.7"/>
    <n v="769.80000000000007"/>
    <n v="546.55999999999995"/>
  </r>
  <r>
    <n v="10795"/>
    <x v="794"/>
    <n v="1795"/>
    <x v="0"/>
    <n v="0"/>
    <x v="2"/>
    <s v="North"/>
    <n v="5"/>
    <n v="103.53"/>
    <n v="0.24"/>
    <x v="0"/>
    <x v="0"/>
    <n v="4"/>
    <n v="3.7"/>
    <n v="517.65"/>
    <n v="393.41"/>
  </r>
  <r>
    <n v="10796"/>
    <x v="795"/>
    <n v="1717"/>
    <x v="0"/>
    <n v="1"/>
    <x v="0"/>
    <s v="South"/>
    <n v="6"/>
    <n v="474.42"/>
    <n v="0.34"/>
    <x v="0"/>
    <x v="2"/>
    <n v="9"/>
    <n v="2.4"/>
    <n v="2846.52"/>
    <n v="1878.7"/>
  </r>
  <r>
    <n v="10797"/>
    <x v="796"/>
    <n v="1734"/>
    <x v="0"/>
    <n v="0"/>
    <x v="1"/>
    <s v="South"/>
    <n v="2"/>
    <n v="86.4"/>
    <n v="0.28000000000000003"/>
    <x v="0"/>
    <x v="2"/>
    <n v="4"/>
    <n v="3.8"/>
    <n v="172.8"/>
    <n v="124.42"/>
  </r>
  <r>
    <n v="10798"/>
    <x v="797"/>
    <n v="1383"/>
    <x v="0"/>
    <n v="1"/>
    <x v="2"/>
    <s v="North"/>
    <n v="3"/>
    <n v="125.76"/>
    <n v="0.03"/>
    <x v="1"/>
    <x v="2"/>
    <n v="10"/>
    <n v="3.3"/>
    <n v="377.28000000000003"/>
    <n v="365.96"/>
  </r>
  <r>
    <n v="10799"/>
    <x v="798"/>
    <n v="1563"/>
    <x v="0"/>
    <n v="0"/>
    <x v="2"/>
    <s v="South"/>
    <n v="3"/>
    <n v="138.74"/>
    <n v="0.25"/>
    <x v="0"/>
    <x v="0"/>
    <n v="4"/>
    <n v="2.4"/>
    <n v="416.22"/>
    <n v="312.17"/>
  </r>
  <r>
    <n v="10800"/>
    <x v="799"/>
    <n v="1850"/>
    <x v="0"/>
    <n v="1"/>
    <x v="2"/>
    <s v="East"/>
    <n v="6"/>
    <n v="340.78"/>
    <n v="0.19"/>
    <x v="2"/>
    <x v="2"/>
    <n v="8"/>
    <n v="4.0999999999999996"/>
    <n v="2044.6799999999998"/>
    <n v="1656.19"/>
  </r>
  <r>
    <n v="10801"/>
    <x v="800"/>
    <n v="1505"/>
    <x v="0"/>
    <n v="0"/>
    <x v="3"/>
    <s v="South"/>
    <n v="4"/>
    <n v="475.43"/>
    <n v="0.01"/>
    <x v="1"/>
    <x v="1"/>
    <n v="11"/>
    <n v="3.7"/>
    <n v="1901.72"/>
    <n v="1882.7"/>
  </r>
  <r>
    <n v="10802"/>
    <x v="801"/>
    <n v="1366"/>
    <x v="0"/>
    <n v="0"/>
    <x v="2"/>
    <s v="North"/>
    <n v="3"/>
    <n v="198.87"/>
    <n v="0.09"/>
    <x v="1"/>
    <x v="1"/>
    <n v="4"/>
    <n v="1"/>
    <n v="596.61"/>
    <n v="542.91999999999996"/>
  </r>
  <r>
    <n v="10803"/>
    <x v="802"/>
    <n v="1143"/>
    <x v="0"/>
    <n v="0"/>
    <x v="1"/>
    <s v="East"/>
    <n v="5"/>
    <n v="64.53"/>
    <n v="0.32"/>
    <x v="0"/>
    <x v="1"/>
    <n v="9"/>
    <n v="4.5"/>
    <n v="322.64999999999998"/>
    <n v="219.4"/>
  </r>
  <r>
    <n v="10804"/>
    <x v="803"/>
    <n v="1884"/>
    <x v="0"/>
    <n v="0"/>
    <x v="2"/>
    <s v="South"/>
    <n v="6"/>
    <n v="286.76"/>
    <n v="0.32"/>
    <x v="0"/>
    <x v="2"/>
    <n v="11"/>
    <n v="2.6"/>
    <n v="1720.56"/>
    <n v="1169.98"/>
  </r>
  <r>
    <n v="10805"/>
    <x v="804"/>
    <n v="1068"/>
    <x v="0"/>
    <n v="0"/>
    <x v="3"/>
    <s v="East"/>
    <n v="5"/>
    <n v="452.64"/>
    <n v="0.28000000000000003"/>
    <x v="0"/>
    <x v="1"/>
    <n v="8"/>
    <n v="3.6"/>
    <n v="2263.1999999999998"/>
    <n v="1629.5"/>
  </r>
  <r>
    <n v="10806"/>
    <x v="805"/>
    <n v="1098"/>
    <x v="0"/>
    <n v="0"/>
    <x v="3"/>
    <s v="North"/>
    <n v="6"/>
    <n v="144.66999999999999"/>
    <n v="0.34"/>
    <x v="0"/>
    <x v="1"/>
    <n v="5"/>
    <n v="2.6"/>
    <n v="868.02"/>
    <n v="572.89"/>
  </r>
  <r>
    <n v="10807"/>
    <x v="806"/>
    <n v="1395"/>
    <x v="0"/>
    <n v="0"/>
    <x v="3"/>
    <s v="South"/>
    <n v="5"/>
    <n v="143.66"/>
    <n v="0.28000000000000003"/>
    <x v="0"/>
    <x v="0"/>
    <n v="9"/>
    <n v="4.5"/>
    <n v="718.3"/>
    <n v="517.17999999999995"/>
  </r>
  <r>
    <n v="10808"/>
    <x v="807"/>
    <n v="1024"/>
    <x v="0"/>
    <n v="1"/>
    <x v="3"/>
    <s v="East"/>
    <n v="4"/>
    <n v="569.13"/>
    <n v="0"/>
    <x v="1"/>
    <x v="1"/>
    <n v="8"/>
    <n v="3.6"/>
    <n v="2276.52"/>
    <n v="2276.52"/>
  </r>
  <r>
    <n v="10809"/>
    <x v="808"/>
    <n v="1947"/>
    <x v="0"/>
    <n v="1"/>
    <x v="2"/>
    <s v="East"/>
    <n v="6"/>
    <n v="573.17999999999995"/>
    <n v="0.1"/>
    <x v="2"/>
    <x v="2"/>
    <n v="10"/>
    <n v="3.3"/>
    <n v="3439.08"/>
    <n v="3095.17"/>
  </r>
  <r>
    <n v="10810"/>
    <x v="809"/>
    <n v="1890"/>
    <x v="0"/>
    <n v="1"/>
    <x v="2"/>
    <s v="South"/>
    <n v="7"/>
    <n v="594.41999999999996"/>
    <n v="0.01"/>
    <x v="1"/>
    <x v="1"/>
    <n v="4"/>
    <n v="4.9000000000000004"/>
    <n v="4160.9399999999996"/>
    <n v="4119.33"/>
  </r>
  <r>
    <n v="10811"/>
    <x v="810"/>
    <n v="1468"/>
    <x v="0"/>
    <n v="1"/>
    <x v="3"/>
    <s v="East"/>
    <n v="2"/>
    <n v="487.48"/>
    <n v="0.03"/>
    <x v="1"/>
    <x v="1"/>
    <n v="4"/>
    <n v="2.1"/>
    <n v="974.96"/>
    <n v="945.71"/>
  </r>
  <r>
    <n v="10812"/>
    <x v="811"/>
    <n v="1483"/>
    <x v="0"/>
    <n v="1"/>
    <x v="1"/>
    <s v="East"/>
    <n v="4"/>
    <n v="125.09"/>
    <n v="0.08"/>
    <x v="1"/>
    <x v="1"/>
    <n v="1"/>
    <n v="1.3"/>
    <n v="500.36"/>
    <n v="460.33"/>
  </r>
  <r>
    <n v="10813"/>
    <x v="812"/>
    <n v="1564"/>
    <x v="0"/>
    <n v="0"/>
    <x v="1"/>
    <s v="North"/>
    <n v="5"/>
    <n v="139.01"/>
    <n v="0.18"/>
    <x v="2"/>
    <x v="1"/>
    <n v="4"/>
    <n v="3.1"/>
    <n v="695.05"/>
    <n v="569.94000000000005"/>
  </r>
  <r>
    <n v="10814"/>
    <x v="813"/>
    <n v="1150"/>
    <x v="0"/>
    <n v="0"/>
    <x v="2"/>
    <s v="North"/>
    <n v="6"/>
    <n v="214.03"/>
    <n v="0.3"/>
    <x v="0"/>
    <x v="0"/>
    <n v="8"/>
    <n v="2.7"/>
    <n v="1284.18"/>
    <n v="898.93"/>
  </r>
  <r>
    <n v="10815"/>
    <x v="814"/>
    <n v="1143"/>
    <x v="0"/>
    <n v="0"/>
    <x v="2"/>
    <s v="North"/>
    <n v="4"/>
    <n v="201.11"/>
    <n v="0.3"/>
    <x v="0"/>
    <x v="1"/>
    <n v="5"/>
    <n v="2.8"/>
    <n v="804.44"/>
    <n v="563.11"/>
  </r>
  <r>
    <n v="10816"/>
    <x v="815"/>
    <n v="1568"/>
    <x v="0"/>
    <n v="1"/>
    <x v="2"/>
    <s v="North"/>
    <n v="5"/>
    <n v="574.57000000000005"/>
    <n v="0.22"/>
    <x v="0"/>
    <x v="1"/>
    <n v="6"/>
    <n v="3.5"/>
    <n v="2872.8500000000004"/>
    <n v="2240.8200000000002"/>
  </r>
  <r>
    <n v="10817"/>
    <x v="816"/>
    <n v="1038"/>
    <x v="0"/>
    <n v="0"/>
    <x v="0"/>
    <s v="North"/>
    <n v="1"/>
    <n v="476.61"/>
    <n v="0.32"/>
    <x v="0"/>
    <x v="2"/>
    <n v="4"/>
    <n v="3.5"/>
    <n v="476.61"/>
    <n v="324.08999999999997"/>
  </r>
  <r>
    <n v="10818"/>
    <x v="817"/>
    <n v="1108"/>
    <x v="0"/>
    <n v="1"/>
    <x v="2"/>
    <s v="North"/>
    <n v="1"/>
    <n v="438.55"/>
    <n v="0.18"/>
    <x v="2"/>
    <x v="2"/>
    <n v="5"/>
    <n v="2.6"/>
    <n v="438.55"/>
    <n v="359.61"/>
  </r>
  <r>
    <n v="10819"/>
    <x v="818"/>
    <n v="1692"/>
    <x v="0"/>
    <n v="1"/>
    <x v="1"/>
    <s v="South"/>
    <n v="3"/>
    <n v="123.79"/>
    <n v="0.31"/>
    <x v="0"/>
    <x v="2"/>
    <n v="10"/>
    <n v="4.5"/>
    <n v="371.37"/>
    <n v="256.25"/>
  </r>
  <r>
    <n v="10820"/>
    <x v="819"/>
    <n v="1041"/>
    <x v="0"/>
    <n v="1"/>
    <x v="2"/>
    <s v="North"/>
    <n v="2"/>
    <n v="547.07000000000005"/>
    <n v="0.16"/>
    <x v="2"/>
    <x v="0"/>
    <n v="8"/>
    <n v="3.6"/>
    <n v="1094.1400000000001"/>
    <n v="919.08"/>
  </r>
  <r>
    <n v="10821"/>
    <x v="820"/>
    <n v="1185"/>
    <x v="0"/>
    <n v="1"/>
    <x v="3"/>
    <s v="East"/>
    <n v="1"/>
    <n v="499.3"/>
    <n v="0.1"/>
    <x v="2"/>
    <x v="2"/>
    <n v="9"/>
    <n v="4.5999999999999996"/>
    <n v="499.3"/>
    <n v="449.37"/>
  </r>
  <r>
    <n v="10822"/>
    <x v="821"/>
    <n v="1934"/>
    <x v="0"/>
    <n v="1"/>
    <x v="2"/>
    <s v="South"/>
    <n v="7"/>
    <n v="110.73"/>
    <n v="0.32"/>
    <x v="0"/>
    <x v="1"/>
    <n v="3"/>
    <n v="4.7"/>
    <n v="775.11"/>
    <n v="527.07000000000005"/>
  </r>
  <r>
    <n v="10823"/>
    <x v="822"/>
    <n v="1397"/>
    <x v="0"/>
    <n v="0"/>
    <x v="0"/>
    <s v="East"/>
    <n v="5"/>
    <n v="524.63"/>
    <n v="0.14000000000000001"/>
    <x v="2"/>
    <x v="0"/>
    <n v="10"/>
    <n v="1.7"/>
    <n v="2623.15"/>
    <n v="2255.91"/>
  </r>
  <r>
    <n v="10824"/>
    <x v="823"/>
    <n v="1222"/>
    <x v="0"/>
    <n v="0"/>
    <x v="0"/>
    <s v="North"/>
    <n v="4"/>
    <n v="174.26"/>
    <n v="0.18"/>
    <x v="2"/>
    <x v="2"/>
    <n v="4"/>
    <n v="3.7"/>
    <n v="697.04"/>
    <n v="571.57000000000005"/>
  </r>
  <r>
    <n v="10825"/>
    <x v="824"/>
    <n v="1633"/>
    <x v="0"/>
    <n v="0"/>
    <x v="2"/>
    <s v="North"/>
    <n v="6"/>
    <n v="62.31"/>
    <n v="0.12"/>
    <x v="2"/>
    <x v="1"/>
    <n v="1"/>
    <n v="2.2999999999999998"/>
    <n v="373.86"/>
    <n v="329"/>
  </r>
  <r>
    <n v="10826"/>
    <x v="825"/>
    <n v="1132"/>
    <x v="0"/>
    <n v="1"/>
    <x v="0"/>
    <s v="East"/>
    <n v="4"/>
    <n v="399.24"/>
    <n v="0.23"/>
    <x v="0"/>
    <x v="1"/>
    <n v="11"/>
    <n v="4.3"/>
    <n v="1596.96"/>
    <n v="1229.6600000000001"/>
  </r>
  <r>
    <n v="10827"/>
    <x v="826"/>
    <n v="1162"/>
    <x v="0"/>
    <n v="0"/>
    <x v="0"/>
    <s v="East"/>
    <n v="3"/>
    <n v="397.48"/>
    <n v="0.35"/>
    <x v="0"/>
    <x v="1"/>
    <n v="5"/>
    <n v="3.9"/>
    <n v="1192.44"/>
    <n v="775.09"/>
  </r>
  <r>
    <n v="10828"/>
    <x v="827"/>
    <n v="1214"/>
    <x v="0"/>
    <n v="0"/>
    <x v="3"/>
    <s v="East"/>
    <n v="4"/>
    <n v="70.540000000000006"/>
    <n v="0.01"/>
    <x v="1"/>
    <x v="1"/>
    <n v="4"/>
    <n v="1.8"/>
    <n v="282.16000000000003"/>
    <n v="279.33999999999997"/>
  </r>
  <r>
    <n v="10829"/>
    <x v="828"/>
    <n v="1732"/>
    <x v="0"/>
    <n v="1"/>
    <x v="3"/>
    <s v="West"/>
    <n v="1"/>
    <n v="201.53"/>
    <n v="0.31"/>
    <x v="0"/>
    <x v="1"/>
    <n v="6"/>
    <n v="4.8"/>
    <n v="201.53"/>
    <n v="139.06"/>
  </r>
  <r>
    <n v="10830"/>
    <x v="829"/>
    <n v="1234"/>
    <x v="0"/>
    <n v="1"/>
    <x v="2"/>
    <s v="West"/>
    <n v="4"/>
    <n v="595.79999999999995"/>
    <n v="0"/>
    <x v="1"/>
    <x v="1"/>
    <n v="6"/>
    <n v="3.7"/>
    <n v="2383.1999999999998"/>
    <n v="2383.1999999999998"/>
  </r>
  <r>
    <n v="10831"/>
    <x v="830"/>
    <n v="1842"/>
    <x v="0"/>
    <n v="1"/>
    <x v="1"/>
    <s v="West"/>
    <n v="1"/>
    <n v="411.88"/>
    <n v="0.13"/>
    <x v="2"/>
    <x v="0"/>
    <n v="10"/>
    <n v="4.8"/>
    <n v="411.88"/>
    <n v="358.34"/>
  </r>
  <r>
    <n v="10832"/>
    <x v="831"/>
    <n v="1657"/>
    <x v="0"/>
    <n v="1"/>
    <x v="2"/>
    <s v="West"/>
    <n v="1"/>
    <n v="442.09"/>
    <n v="0.06"/>
    <x v="1"/>
    <x v="0"/>
    <n v="6"/>
    <n v="1.8"/>
    <n v="442.09"/>
    <n v="415.56"/>
  </r>
  <r>
    <n v="10833"/>
    <x v="832"/>
    <n v="1750"/>
    <x v="0"/>
    <n v="0"/>
    <x v="2"/>
    <s v="South"/>
    <n v="2"/>
    <n v="139.56"/>
    <n v="0.27"/>
    <x v="0"/>
    <x v="2"/>
    <n v="3"/>
    <n v="4.5"/>
    <n v="279.12"/>
    <n v="203.76"/>
  </r>
  <r>
    <n v="10834"/>
    <x v="833"/>
    <n v="1587"/>
    <x v="0"/>
    <n v="1"/>
    <x v="0"/>
    <s v="North"/>
    <n v="3"/>
    <n v="61.09"/>
    <n v="0.02"/>
    <x v="1"/>
    <x v="0"/>
    <n v="7"/>
    <n v="3.7"/>
    <n v="183.27"/>
    <n v="179.6"/>
  </r>
  <r>
    <n v="10835"/>
    <x v="834"/>
    <n v="1008"/>
    <x v="0"/>
    <n v="0"/>
    <x v="2"/>
    <s v="East"/>
    <n v="7"/>
    <n v="176.99"/>
    <n v="0.19"/>
    <x v="2"/>
    <x v="1"/>
    <n v="3"/>
    <n v="3.2"/>
    <n v="1238.93"/>
    <n v="1003.53"/>
  </r>
  <r>
    <n v="10836"/>
    <x v="835"/>
    <n v="1073"/>
    <x v="0"/>
    <n v="1"/>
    <x v="3"/>
    <s v="North"/>
    <n v="7"/>
    <n v="160.61000000000001"/>
    <n v="0.1"/>
    <x v="2"/>
    <x v="0"/>
    <n v="6"/>
    <n v="4.3"/>
    <n v="1124.27"/>
    <n v="1011.84"/>
  </r>
  <r>
    <n v="10837"/>
    <x v="836"/>
    <n v="1953"/>
    <x v="0"/>
    <n v="1"/>
    <x v="3"/>
    <s v="East"/>
    <n v="5"/>
    <n v="152.21"/>
    <n v="0.05"/>
    <x v="1"/>
    <x v="2"/>
    <n v="10"/>
    <n v="3.5"/>
    <n v="761.05000000000007"/>
    <n v="723"/>
  </r>
  <r>
    <n v="10838"/>
    <x v="837"/>
    <n v="1491"/>
    <x v="0"/>
    <n v="0"/>
    <x v="0"/>
    <s v="North"/>
    <n v="7"/>
    <n v="127.76"/>
    <n v="0.27"/>
    <x v="0"/>
    <x v="1"/>
    <n v="1"/>
    <n v="3.7"/>
    <n v="894.32"/>
    <n v="652.85"/>
  </r>
  <r>
    <n v="10839"/>
    <x v="838"/>
    <n v="1912"/>
    <x v="0"/>
    <n v="1"/>
    <x v="0"/>
    <s v="South"/>
    <n v="1"/>
    <n v="351.23"/>
    <n v="0.08"/>
    <x v="1"/>
    <x v="1"/>
    <n v="8"/>
    <n v="2"/>
    <n v="351.23"/>
    <n v="323.13"/>
  </r>
  <r>
    <n v="10840"/>
    <x v="839"/>
    <n v="1252"/>
    <x v="0"/>
    <n v="0"/>
    <x v="2"/>
    <s v="West"/>
    <n v="6"/>
    <n v="206.94"/>
    <n v="0.08"/>
    <x v="1"/>
    <x v="1"/>
    <n v="7"/>
    <n v="4.3"/>
    <n v="1241.6399999999999"/>
    <n v="1142.31"/>
  </r>
  <r>
    <n v="10841"/>
    <x v="840"/>
    <n v="1229"/>
    <x v="0"/>
    <n v="0"/>
    <x v="2"/>
    <s v="North"/>
    <n v="3"/>
    <n v="494.9"/>
    <n v="0.1"/>
    <x v="2"/>
    <x v="1"/>
    <n v="9"/>
    <n v="3.6"/>
    <n v="1484.6999999999998"/>
    <n v="1336.23"/>
  </r>
  <r>
    <n v="10842"/>
    <x v="841"/>
    <n v="1518"/>
    <x v="0"/>
    <n v="1"/>
    <x v="1"/>
    <s v="East"/>
    <n v="5"/>
    <n v="122.61"/>
    <n v="0.21"/>
    <x v="0"/>
    <x v="1"/>
    <n v="3"/>
    <n v="4.4000000000000004"/>
    <n v="613.04999999999995"/>
    <n v="484.31"/>
  </r>
  <r>
    <n v="10843"/>
    <x v="842"/>
    <n v="1173"/>
    <x v="0"/>
    <n v="1"/>
    <x v="2"/>
    <s v="North"/>
    <n v="7"/>
    <n v="286.81"/>
    <n v="0.23"/>
    <x v="0"/>
    <x v="1"/>
    <n v="8"/>
    <n v="2.4"/>
    <n v="2007.67"/>
    <n v="1545.91"/>
  </r>
  <r>
    <n v="10844"/>
    <x v="843"/>
    <n v="1652"/>
    <x v="0"/>
    <n v="1"/>
    <x v="2"/>
    <s v="South"/>
    <n v="7"/>
    <n v="22.99"/>
    <n v="0.01"/>
    <x v="1"/>
    <x v="1"/>
    <n v="2"/>
    <n v="2.2999999999999998"/>
    <n v="160.92999999999998"/>
    <n v="159.32"/>
  </r>
  <r>
    <n v="10845"/>
    <x v="844"/>
    <n v="1167"/>
    <x v="0"/>
    <n v="0"/>
    <x v="1"/>
    <s v="South"/>
    <n v="6"/>
    <n v="296.77999999999997"/>
    <n v="0.08"/>
    <x v="1"/>
    <x v="1"/>
    <n v="9"/>
    <n v="1.1000000000000001"/>
    <n v="1780.6799999999998"/>
    <n v="1638.23"/>
  </r>
  <r>
    <n v="10846"/>
    <x v="845"/>
    <n v="1169"/>
    <x v="0"/>
    <n v="1"/>
    <x v="3"/>
    <s v="North"/>
    <n v="4"/>
    <n v="47.67"/>
    <n v="0.15"/>
    <x v="2"/>
    <x v="0"/>
    <n v="1"/>
    <n v="4.0999999999999996"/>
    <n v="190.68"/>
    <n v="162.08000000000001"/>
  </r>
  <r>
    <n v="10847"/>
    <x v="846"/>
    <n v="1392"/>
    <x v="0"/>
    <n v="0"/>
    <x v="1"/>
    <s v="West"/>
    <n v="3"/>
    <n v="586.97"/>
    <n v="0.12"/>
    <x v="2"/>
    <x v="1"/>
    <n v="10"/>
    <n v="2.2999999999999998"/>
    <n v="1760.91"/>
    <n v="1549.6"/>
  </r>
  <r>
    <n v="10848"/>
    <x v="847"/>
    <n v="1945"/>
    <x v="0"/>
    <n v="0"/>
    <x v="2"/>
    <s v="East"/>
    <n v="6"/>
    <n v="477.5"/>
    <n v="0.31"/>
    <x v="0"/>
    <x v="1"/>
    <n v="7"/>
    <n v="2.2999999999999998"/>
    <n v="2865"/>
    <n v="1976.85"/>
  </r>
  <r>
    <n v="10849"/>
    <x v="848"/>
    <n v="1794"/>
    <x v="0"/>
    <n v="0"/>
    <x v="3"/>
    <s v="South"/>
    <n v="7"/>
    <n v="301.72000000000003"/>
    <n v="0.28000000000000003"/>
    <x v="0"/>
    <x v="2"/>
    <n v="10"/>
    <n v="3.8"/>
    <n v="2112.04"/>
    <n v="1520.67"/>
  </r>
  <r>
    <n v="10850"/>
    <x v="849"/>
    <n v="1633"/>
    <x v="0"/>
    <n v="0"/>
    <x v="2"/>
    <s v="South"/>
    <n v="3"/>
    <n v="65.650000000000006"/>
    <n v="0.22"/>
    <x v="0"/>
    <x v="0"/>
    <n v="1"/>
    <n v="2"/>
    <n v="196.95000000000002"/>
    <n v="153.62"/>
  </r>
  <r>
    <n v="10851"/>
    <x v="850"/>
    <n v="1193"/>
    <x v="0"/>
    <n v="1"/>
    <x v="2"/>
    <s v="North"/>
    <n v="3"/>
    <n v="361.58"/>
    <n v="0.12"/>
    <x v="2"/>
    <x v="1"/>
    <n v="6"/>
    <n v="4.5999999999999996"/>
    <n v="1084.74"/>
    <n v="954.57"/>
  </r>
  <r>
    <n v="10852"/>
    <x v="851"/>
    <n v="1516"/>
    <x v="0"/>
    <n v="1"/>
    <x v="3"/>
    <s v="South"/>
    <n v="7"/>
    <n v="458.88"/>
    <n v="0.25"/>
    <x v="0"/>
    <x v="0"/>
    <n v="1"/>
    <n v="3.2"/>
    <n v="3212.16"/>
    <n v="2409.12"/>
  </r>
  <r>
    <n v="10853"/>
    <x v="852"/>
    <n v="1028"/>
    <x v="0"/>
    <n v="1"/>
    <x v="1"/>
    <s v="South"/>
    <n v="4"/>
    <n v="126.57"/>
    <n v="0.3"/>
    <x v="0"/>
    <x v="1"/>
    <n v="4"/>
    <n v="4.9000000000000004"/>
    <n v="506.28"/>
    <n v="354.4"/>
  </r>
  <r>
    <n v="10854"/>
    <x v="853"/>
    <n v="1164"/>
    <x v="0"/>
    <n v="1"/>
    <x v="3"/>
    <s v="East"/>
    <n v="4"/>
    <n v="347.4"/>
    <n v="0.21"/>
    <x v="0"/>
    <x v="1"/>
    <n v="7"/>
    <n v="1.3"/>
    <n v="1389.6"/>
    <n v="1097.78"/>
  </r>
  <r>
    <n v="10855"/>
    <x v="854"/>
    <n v="1421"/>
    <x v="0"/>
    <n v="0"/>
    <x v="2"/>
    <s v="West"/>
    <n v="7"/>
    <n v="491.31"/>
    <n v="0.27"/>
    <x v="0"/>
    <x v="1"/>
    <n v="2"/>
    <n v="2.2999999999999998"/>
    <n v="3439.17"/>
    <n v="2510.59"/>
  </r>
  <r>
    <n v="10856"/>
    <x v="855"/>
    <n v="1338"/>
    <x v="0"/>
    <n v="1"/>
    <x v="3"/>
    <s v="East"/>
    <n v="3"/>
    <n v="464.42"/>
    <n v="0.26"/>
    <x v="0"/>
    <x v="2"/>
    <n v="3"/>
    <n v="2.5"/>
    <n v="1393.26"/>
    <n v="1031.01"/>
  </r>
  <r>
    <n v="10857"/>
    <x v="856"/>
    <n v="1647"/>
    <x v="0"/>
    <n v="0"/>
    <x v="1"/>
    <s v="West"/>
    <n v="6"/>
    <n v="484.75"/>
    <n v="0.2"/>
    <x v="0"/>
    <x v="1"/>
    <n v="4"/>
    <n v="3.9"/>
    <n v="2908.5"/>
    <n v="2326.8000000000002"/>
  </r>
  <r>
    <n v="10858"/>
    <x v="857"/>
    <n v="1495"/>
    <x v="1"/>
    <n v="1"/>
    <x v="1"/>
    <s v="East"/>
    <n v="2"/>
    <n v="529.4"/>
    <n v="0.11"/>
    <x v="2"/>
    <x v="2"/>
    <n v="6"/>
    <n v="1.9"/>
    <n v="1058.8"/>
    <n v="942.33"/>
  </r>
  <r>
    <n v="10859"/>
    <x v="858"/>
    <n v="1364"/>
    <x v="0"/>
    <n v="0"/>
    <x v="1"/>
    <s v="North"/>
    <n v="1"/>
    <n v="563.54"/>
    <n v="0.26"/>
    <x v="0"/>
    <x v="1"/>
    <n v="9"/>
    <n v="2.5"/>
    <n v="563.54"/>
    <n v="417.02"/>
  </r>
  <r>
    <n v="10860"/>
    <x v="859"/>
    <n v="1832"/>
    <x v="0"/>
    <n v="1"/>
    <x v="0"/>
    <s v="South"/>
    <n v="4"/>
    <n v="252.23"/>
    <n v="7.0000000000000007E-2"/>
    <x v="1"/>
    <x v="2"/>
    <n v="4"/>
    <n v="4.5999999999999996"/>
    <n v="1008.92"/>
    <n v="938.3"/>
  </r>
  <r>
    <n v="10861"/>
    <x v="860"/>
    <n v="1341"/>
    <x v="0"/>
    <n v="0"/>
    <x v="1"/>
    <s v="West"/>
    <n v="7"/>
    <n v="347.73"/>
    <n v="0.27"/>
    <x v="0"/>
    <x v="1"/>
    <n v="6"/>
    <n v="1.5"/>
    <n v="2434.11"/>
    <n v="1776.9"/>
  </r>
  <r>
    <n v="10862"/>
    <x v="861"/>
    <n v="1499"/>
    <x v="0"/>
    <n v="1"/>
    <x v="1"/>
    <s v="North"/>
    <n v="2"/>
    <n v="477.54"/>
    <n v="0.28000000000000003"/>
    <x v="0"/>
    <x v="2"/>
    <n v="7"/>
    <n v="4"/>
    <n v="955.08"/>
    <n v="687.66"/>
  </r>
  <r>
    <n v="10863"/>
    <x v="862"/>
    <n v="1656"/>
    <x v="0"/>
    <n v="0"/>
    <x v="0"/>
    <s v="South"/>
    <n v="4"/>
    <n v="422.83"/>
    <n v="0.28999999999999998"/>
    <x v="0"/>
    <x v="2"/>
    <n v="4"/>
    <n v="3.8"/>
    <n v="1691.32"/>
    <n v="1200.8399999999999"/>
  </r>
  <r>
    <n v="10864"/>
    <x v="863"/>
    <n v="1510"/>
    <x v="0"/>
    <n v="0"/>
    <x v="3"/>
    <s v="South"/>
    <n v="3"/>
    <n v="597.38"/>
    <n v="0.17"/>
    <x v="2"/>
    <x v="2"/>
    <n v="6"/>
    <n v="1.5"/>
    <n v="1792.1399999999999"/>
    <n v="1487.48"/>
  </r>
  <r>
    <n v="10865"/>
    <x v="864"/>
    <n v="1326"/>
    <x v="0"/>
    <n v="1"/>
    <x v="1"/>
    <s v="South"/>
    <n v="7"/>
    <n v="23"/>
    <n v="7.0000000000000007E-2"/>
    <x v="1"/>
    <x v="1"/>
    <n v="3"/>
    <n v="3.8"/>
    <n v="161"/>
    <n v="149.72999999999999"/>
  </r>
  <r>
    <n v="10866"/>
    <x v="865"/>
    <n v="1216"/>
    <x v="0"/>
    <n v="0"/>
    <x v="3"/>
    <s v="East"/>
    <n v="2"/>
    <n v="222.75"/>
    <n v="0.03"/>
    <x v="1"/>
    <x v="0"/>
    <n v="5"/>
    <n v="3.3"/>
    <n v="445.5"/>
    <n v="432.14"/>
  </r>
  <r>
    <n v="10867"/>
    <x v="866"/>
    <n v="1300"/>
    <x v="0"/>
    <n v="1"/>
    <x v="1"/>
    <s v="North"/>
    <n v="7"/>
    <n v="179.4"/>
    <n v="0.26"/>
    <x v="0"/>
    <x v="2"/>
    <n v="11"/>
    <n v="2.2000000000000002"/>
    <n v="1255.8"/>
    <n v="929.29"/>
  </r>
  <r>
    <n v="10868"/>
    <x v="867"/>
    <n v="1131"/>
    <x v="0"/>
    <n v="1"/>
    <x v="2"/>
    <s v="North"/>
    <n v="6"/>
    <n v="168.45"/>
    <n v="0.31"/>
    <x v="0"/>
    <x v="1"/>
    <n v="10"/>
    <n v="2.2000000000000002"/>
    <n v="1010.6999999999999"/>
    <n v="697.38"/>
  </r>
  <r>
    <n v="10869"/>
    <x v="868"/>
    <n v="1803"/>
    <x v="0"/>
    <n v="1"/>
    <x v="1"/>
    <s v="South"/>
    <n v="6"/>
    <n v="145.18"/>
    <n v="0.23"/>
    <x v="0"/>
    <x v="0"/>
    <n v="4"/>
    <n v="4.3"/>
    <n v="871.08"/>
    <n v="670.73"/>
  </r>
  <r>
    <n v="10870"/>
    <x v="869"/>
    <n v="1069"/>
    <x v="0"/>
    <n v="1"/>
    <x v="0"/>
    <s v="West"/>
    <n v="5"/>
    <n v="429.84"/>
    <n v="0.05"/>
    <x v="1"/>
    <x v="2"/>
    <n v="7"/>
    <n v="1.9"/>
    <n v="2149.1999999999998"/>
    <n v="2041.74"/>
  </r>
  <r>
    <n v="10871"/>
    <x v="870"/>
    <n v="1251"/>
    <x v="0"/>
    <n v="0"/>
    <x v="0"/>
    <s v="North"/>
    <n v="1"/>
    <n v="64.58"/>
    <n v="0.33"/>
    <x v="0"/>
    <x v="2"/>
    <n v="6"/>
    <n v="3.1"/>
    <n v="64.58"/>
    <n v="43.27"/>
  </r>
  <r>
    <n v="10872"/>
    <x v="871"/>
    <n v="1414"/>
    <x v="0"/>
    <n v="0"/>
    <x v="2"/>
    <s v="East"/>
    <n v="1"/>
    <n v="448.84"/>
    <n v="0.35"/>
    <x v="0"/>
    <x v="1"/>
    <n v="7"/>
    <n v="3.7"/>
    <n v="448.84"/>
    <n v="291.75"/>
  </r>
  <r>
    <n v="10873"/>
    <x v="872"/>
    <n v="1786"/>
    <x v="0"/>
    <n v="0"/>
    <x v="1"/>
    <s v="West"/>
    <n v="4"/>
    <n v="420.65"/>
    <n v="0.15"/>
    <x v="2"/>
    <x v="2"/>
    <n v="6"/>
    <n v="1.5"/>
    <n v="1682.6"/>
    <n v="1430.21"/>
  </r>
  <r>
    <n v="10874"/>
    <x v="873"/>
    <n v="1444"/>
    <x v="0"/>
    <n v="0"/>
    <x v="2"/>
    <s v="West"/>
    <n v="1"/>
    <n v="161.72"/>
    <n v="0.21"/>
    <x v="0"/>
    <x v="1"/>
    <n v="2"/>
    <n v="4.7"/>
    <n v="161.72"/>
    <n v="127.76"/>
  </r>
  <r>
    <n v="10875"/>
    <x v="874"/>
    <n v="1875"/>
    <x v="0"/>
    <n v="0"/>
    <x v="0"/>
    <s v="West"/>
    <n v="7"/>
    <n v="162.91"/>
    <n v="0.27"/>
    <x v="0"/>
    <x v="1"/>
    <n v="7"/>
    <n v="2"/>
    <n v="1140.3699999999999"/>
    <n v="832.47"/>
  </r>
  <r>
    <n v="10876"/>
    <x v="875"/>
    <n v="1181"/>
    <x v="0"/>
    <n v="1"/>
    <x v="0"/>
    <s v="West"/>
    <n v="7"/>
    <n v="382.88"/>
    <n v="0.26"/>
    <x v="0"/>
    <x v="1"/>
    <n v="8"/>
    <n v="2.2999999999999998"/>
    <n v="2680.16"/>
    <n v="1983.32"/>
  </r>
  <r>
    <n v="10877"/>
    <x v="876"/>
    <n v="1166"/>
    <x v="0"/>
    <n v="0"/>
    <x v="1"/>
    <s v="North"/>
    <n v="5"/>
    <n v="460.87"/>
    <n v="0.34"/>
    <x v="0"/>
    <x v="2"/>
    <n v="7"/>
    <n v="3.7"/>
    <n v="2304.35"/>
    <n v="1520.87"/>
  </r>
  <r>
    <n v="10878"/>
    <x v="877"/>
    <n v="1090"/>
    <x v="0"/>
    <n v="1"/>
    <x v="3"/>
    <s v="South"/>
    <n v="6"/>
    <n v="527.74"/>
    <n v="0.04"/>
    <x v="1"/>
    <x v="1"/>
    <n v="4"/>
    <n v="1.3"/>
    <n v="3166.44"/>
    <n v="3039.78"/>
  </r>
  <r>
    <n v="10879"/>
    <x v="878"/>
    <n v="1713"/>
    <x v="0"/>
    <n v="1"/>
    <x v="3"/>
    <s v="West"/>
    <n v="2"/>
    <n v="513.5"/>
    <n v="0.2"/>
    <x v="0"/>
    <x v="0"/>
    <n v="4"/>
    <n v="3.5"/>
    <n v="1027"/>
    <n v="821.6"/>
  </r>
  <r>
    <n v="10880"/>
    <x v="879"/>
    <n v="1857"/>
    <x v="0"/>
    <n v="0"/>
    <x v="1"/>
    <s v="East"/>
    <n v="2"/>
    <n v="579.46"/>
    <n v="0.24"/>
    <x v="0"/>
    <x v="1"/>
    <n v="5"/>
    <n v="4.7"/>
    <n v="1158.92"/>
    <n v="880.78"/>
  </r>
  <r>
    <n v="10881"/>
    <x v="880"/>
    <n v="1530"/>
    <x v="0"/>
    <n v="1"/>
    <x v="2"/>
    <s v="East"/>
    <n v="6"/>
    <n v="355.11"/>
    <n v="0.31"/>
    <x v="0"/>
    <x v="1"/>
    <n v="9"/>
    <n v="2"/>
    <n v="2130.66"/>
    <n v="1470.16"/>
  </r>
  <r>
    <n v="10882"/>
    <x v="881"/>
    <n v="1038"/>
    <x v="0"/>
    <n v="0"/>
    <x v="1"/>
    <s v="South"/>
    <n v="3"/>
    <n v="546.55999999999995"/>
    <n v="0.31"/>
    <x v="0"/>
    <x v="2"/>
    <n v="5"/>
    <n v="2.4"/>
    <n v="1639.6799999999998"/>
    <n v="1131.3800000000001"/>
  </r>
  <r>
    <n v="10883"/>
    <x v="882"/>
    <n v="1125"/>
    <x v="0"/>
    <n v="1"/>
    <x v="3"/>
    <s v="North"/>
    <n v="6"/>
    <n v="487.98"/>
    <n v="0.34"/>
    <x v="0"/>
    <x v="2"/>
    <n v="2"/>
    <n v="1.9"/>
    <n v="2927.88"/>
    <n v="1932.4"/>
  </r>
  <r>
    <n v="10884"/>
    <x v="883"/>
    <n v="1450"/>
    <x v="0"/>
    <n v="1"/>
    <x v="3"/>
    <s v="South"/>
    <n v="2"/>
    <n v="538.38"/>
    <n v="0.18"/>
    <x v="2"/>
    <x v="1"/>
    <n v="5"/>
    <n v="4.3"/>
    <n v="1076.76"/>
    <n v="882.94"/>
  </r>
  <r>
    <n v="10885"/>
    <x v="884"/>
    <n v="1172"/>
    <x v="0"/>
    <n v="1"/>
    <x v="1"/>
    <s v="West"/>
    <n v="4"/>
    <n v="21.8"/>
    <n v="0.28999999999999998"/>
    <x v="0"/>
    <x v="1"/>
    <n v="3"/>
    <n v="1.7"/>
    <n v="87.2"/>
    <n v="61.91"/>
  </r>
  <r>
    <n v="10886"/>
    <x v="885"/>
    <n v="1652"/>
    <x v="0"/>
    <n v="0"/>
    <x v="0"/>
    <s v="North"/>
    <n v="5"/>
    <n v="580.04999999999995"/>
    <n v="0.15"/>
    <x v="2"/>
    <x v="1"/>
    <n v="10"/>
    <n v="2.4"/>
    <n v="2900.25"/>
    <n v="2465.21"/>
  </r>
  <r>
    <n v="10887"/>
    <x v="886"/>
    <n v="1753"/>
    <x v="0"/>
    <n v="0"/>
    <x v="2"/>
    <s v="North"/>
    <n v="6"/>
    <n v="292.02"/>
    <n v="0.15"/>
    <x v="2"/>
    <x v="2"/>
    <n v="8"/>
    <n v="3.4"/>
    <n v="1752.12"/>
    <n v="1489.3"/>
  </r>
  <r>
    <n v="10888"/>
    <x v="887"/>
    <n v="1219"/>
    <x v="0"/>
    <n v="0"/>
    <x v="1"/>
    <s v="West"/>
    <n v="3"/>
    <n v="481.94"/>
    <n v="0.09"/>
    <x v="1"/>
    <x v="1"/>
    <n v="10"/>
    <n v="2.6"/>
    <n v="1445.82"/>
    <n v="1315.7"/>
  </r>
  <r>
    <n v="10889"/>
    <x v="888"/>
    <n v="1637"/>
    <x v="0"/>
    <n v="0"/>
    <x v="3"/>
    <s v="East"/>
    <n v="4"/>
    <n v="89.41"/>
    <n v="0.28999999999999998"/>
    <x v="0"/>
    <x v="2"/>
    <n v="10"/>
    <n v="1.3"/>
    <n v="357.64"/>
    <n v="253.92"/>
  </r>
  <r>
    <n v="10890"/>
    <x v="889"/>
    <n v="1057"/>
    <x v="0"/>
    <n v="0"/>
    <x v="3"/>
    <s v="West"/>
    <n v="6"/>
    <n v="246.63"/>
    <n v="0.35"/>
    <x v="0"/>
    <x v="2"/>
    <n v="2"/>
    <n v="4.8"/>
    <n v="1479.78"/>
    <n v="961.86"/>
  </r>
  <r>
    <n v="10891"/>
    <x v="890"/>
    <n v="1659"/>
    <x v="0"/>
    <n v="0"/>
    <x v="1"/>
    <s v="South"/>
    <n v="4"/>
    <n v="173.8"/>
    <n v="0.09"/>
    <x v="1"/>
    <x v="1"/>
    <n v="11"/>
    <n v="2.4"/>
    <n v="695.2"/>
    <n v="632.63"/>
  </r>
  <r>
    <n v="10892"/>
    <x v="891"/>
    <n v="1475"/>
    <x v="0"/>
    <n v="0"/>
    <x v="2"/>
    <s v="West"/>
    <n v="6"/>
    <n v="185.62"/>
    <n v="0.02"/>
    <x v="1"/>
    <x v="1"/>
    <n v="4"/>
    <n v="2.8"/>
    <n v="1113.72"/>
    <n v="1091.45"/>
  </r>
  <r>
    <n v="10893"/>
    <x v="892"/>
    <n v="1455"/>
    <x v="0"/>
    <n v="0"/>
    <x v="2"/>
    <s v="East"/>
    <n v="4"/>
    <n v="87.1"/>
    <n v="0.28999999999999998"/>
    <x v="0"/>
    <x v="1"/>
    <n v="5"/>
    <n v="1.7"/>
    <n v="348.4"/>
    <n v="247.36"/>
  </r>
  <r>
    <n v="10894"/>
    <x v="893"/>
    <n v="1828"/>
    <x v="0"/>
    <n v="0"/>
    <x v="1"/>
    <s v="West"/>
    <n v="7"/>
    <n v="486.37"/>
    <n v="0.22"/>
    <x v="0"/>
    <x v="1"/>
    <n v="4"/>
    <n v="4.5"/>
    <n v="3404.59"/>
    <n v="2655.58"/>
  </r>
  <r>
    <n v="10895"/>
    <x v="894"/>
    <n v="1894"/>
    <x v="0"/>
    <n v="1"/>
    <x v="1"/>
    <s v="South"/>
    <n v="1"/>
    <n v="20.41"/>
    <n v="0.34"/>
    <x v="0"/>
    <x v="2"/>
    <n v="5"/>
    <n v="2.2000000000000002"/>
    <n v="20.41"/>
    <n v="13.47"/>
  </r>
  <r>
    <n v="10896"/>
    <x v="895"/>
    <n v="1360"/>
    <x v="0"/>
    <n v="1"/>
    <x v="2"/>
    <s v="South"/>
    <n v="4"/>
    <n v="197.82"/>
    <n v="0.09"/>
    <x v="1"/>
    <x v="2"/>
    <n v="10"/>
    <n v="1.1000000000000001"/>
    <n v="791.28"/>
    <n v="720.06"/>
  </r>
  <r>
    <n v="10897"/>
    <x v="896"/>
    <n v="1934"/>
    <x v="0"/>
    <n v="0"/>
    <x v="3"/>
    <s v="East"/>
    <n v="7"/>
    <n v="117.03"/>
    <n v="0.02"/>
    <x v="1"/>
    <x v="2"/>
    <n v="11"/>
    <n v="2.2999999999999998"/>
    <n v="819.21"/>
    <n v="802.83"/>
  </r>
  <r>
    <n v="10898"/>
    <x v="897"/>
    <n v="1000"/>
    <x v="0"/>
    <n v="1"/>
    <x v="1"/>
    <s v="South"/>
    <n v="1"/>
    <n v="359.59"/>
    <n v="0.17"/>
    <x v="2"/>
    <x v="1"/>
    <n v="4"/>
    <n v="4.9000000000000004"/>
    <n v="359.59"/>
    <n v="298.45999999999998"/>
  </r>
  <r>
    <n v="10899"/>
    <x v="898"/>
    <n v="1386"/>
    <x v="0"/>
    <n v="0"/>
    <x v="3"/>
    <s v="South"/>
    <n v="2"/>
    <n v="163.74"/>
    <n v="0.03"/>
    <x v="1"/>
    <x v="0"/>
    <n v="3"/>
    <n v="1.6"/>
    <n v="327.48"/>
    <n v="317.66000000000003"/>
  </r>
  <r>
    <n v="10900"/>
    <x v="899"/>
    <n v="1972"/>
    <x v="0"/>
    <n v="0"/>
    <x v="3"/>
    <s v="West"/>
    <n v="1"/>
    <n v="166.51"/>
    <n v="0.09"/>
    <x v="1"/>
    <x v="1"/>
    <n v="1"/>
    <n v="1.1000000000000001"/>
    <n v="166.51"/>
    <n v="151.52000000000001"/>
  </r>
  <r>
    <n v="10901"/>
    <x v="900"/>
    <n v="1347"/>
    <x v="0"/>
    <n v="0"/>
    <x v="2"/>
    <s v="North"/>
    <n v="4"/>
    <n v="300.68"/>
    <n v="0.04"/>
    <x v="1"/>
    <x v="1"/>
    <n v="4"/>
    <n v="3.3"/>
    <n v="1202.72"/>
    <n v="1154.6099999999999"/>
  </r>
  <r>
    <n v="10902"/>
    <x v="901"/>
    <n v="1189"/>
    <x v="0"/>
    <n v="0"/>
    <x v="2"/>
    <s v="South"/>
    <n v="5"/>
    <n v="396.82"/>
    <n v="0.08"/>
    <x v="1"/>
    <x v="2"/>
    <n v="9"/>
    <n v="2.5"/>
    <n v="1984.1"/>
    <n v="1825.37"/>
  </r>
  <r>
    <n v="10903"/>
    <x v="902"/>
    <n v="1504"/>
    <x v="0"/>
    <n v="0"/>
    <x v="3"/>
    <s v="South"/>
    <n v="5"/>
    <n v="85.96"/>
    <n v="0.04"/>
    <x v="1"/>
    <x v="0"/>
    <n v="1"/>
    <n v="4.2"/>
    <n v="429.79999999999995"/>
    <n v="412.61"/>
  </r>
  <r>
    <n v="10904"/>
    <x v="903"/>
    <n v="1190"/>
    <x v="0"/>
    <n v="0"/>
    <x v="1"/>
    <s v="East"/>
    <n v="2"/>
    <n v="117.67"/>
    <n v="0.33"/>
    <x v="0"/>
    <x v="1"/>
    <n v="7"/>
    <n v="3.9"/>
    <n v="235.34"/>
    <n v="157.68"/>
  </r>
  <r>
    <n v="10905"/>
    <x v="904"/>
    <n v="1507"/>
    <x v="0"/>
    <n v="1"/>
    <x v="3"/>
    <s v="East"/>
    <n v="4"/>
    <n v="159.6"/>
    <n v="0.1"/>
    <x v="2"/>
    <x v="2"/>
    <n v="3"/>
    <n v="1.7"/>
    <n v="638.4"/>
    <n v="574.55999999999995"/>
  </r>
  <r>
    <n v="10906"/>
    <x v="905"/>
    <n v="1368"/>
    <x v="0"/>
    <n v="0"/>
    <x v="3"/>
    <s v="West"/>
    <n v="1"/>
    <n v="584.64"/>
    <n v="0.16"/>
    <x v="2"/>
    <x v="0"/>
    <n v="8"/>
    <n v="3.3"/>
    <n v="584.64"/>
    <n v="491.1"/>
  </r>
  <r>
    <n v="10907"/>
    <x v="906"/>
    <n v="1408"/>
    <x v="1"/>
    <n v="1"/>
    <x v="3"/>
    <s v="West"/>
    <n v="5"/>
    <n v="247.33"/>
    <n v="0.31"/>
    <x v="0"/>
    <x v="2"/>
    <n v="6"/>
    <n v="1.1000000000000001"/>
    <n v="1236.6500000000001"/>
    <n v="853.29"/>
  </r>
  <r>
    <n v="10908"/>
    <x v="907"/>
    <n v="1823"/>
    <x v="0"/>
    <n v="1"/>
    <x v="0"/>
    <s v="South"/>
    <n v="6"/>
    <n v="365.41"/>
    <n v="0.24"/>
    <x v="0"/>
    <x v="1"/>
    <n v="1"/>
    <n v="2.8"/>
    <n v="2192.46"/>
    <n v="1666.27"/>
  </r>
  <r>
    <n v="10909"/>
    <x v="908"/>
    <n v="1928"/>
    <x v="0"/>
    <n v="0"/>
    <x v="1"/>
    <s v="North"/>
    <n v="3"/>
    <n v="156.30000000000001"/>
    <n v="0.22"/>
    <x v="0"/>
    <x v="0"/>
    <n v="10"/>
    <n v="3.9"/>
    <n v="468.90000000000003"/>
    <n v="365.74"/>
  </r>
  <r>
    <n v="10910"/>
    <x v="909"/>
    <n v="1933"/>
    <x v="0"/>
    <n v="1"/>
    <x v="1"/>
    <s v="North"/>
    <n v="4"/>
    <n v="301.92"/>
    <n v="0.25"/>
    <x v="0"/>
    <x v="2"/>
    <n v="5"/>
    <n v="2.7"/>
    <n v="1207.68"/>
    <n v="905.76"/>
  </r>
  <r>
    <n v="10911"/>
    <x v="910"/>
    <n v="1116"/>
    <x v="0"/>
    <n v="0"/>
    <x v="1"/>
    <s v="West"/>
    <n v="7"/>
    <n v="58.36"/>
    <n v="0.28999999999999998"/>
    <x v="0"/>
    <x v="2"/>
    <n v="8"/>
    <n v="1.5"/>
    <n v="408.52"/>
    <n v="290.05"/>
  </r>
  <r>
    <n v="10912"/>
    <x v="911"/>
    <n v="1133"/>
    <x v="0"/>
    <n v="1"/>
    <x v="2"/>
    <s v="East"/>
    <n v="7"/>
    <n v="35.32"/>
    <n v="0.31"/>
    <x v="0"/>
    <x v="2"/>
    <n v="11"/>
    <n v="1.2"/>
    <n v="247.24"/>
    <n v="170.6"/>
  </r>
  <r>
    <n v="10913"/>
    <x v="912"/>
    <n v="1057"/>
    <x v="0"/>
    <n v="0"/>
    <x v="1"/>
    <s v="South"/>
    <n v="6"/>
    <n v="289.20999999999998"/>
    <n v="0.22"/>
    <x v="0"/>
    <x v="0"/>
    <n v="3"/>
    <n v="4.4000000000000004"/>
    <n v="1735.2599999999998"/>
    <n v="1353.5"/>
  </r>
  <r>
    <n v="10914"/>
    <x v="913"/>
    <n v="1555"/>
    <x v="0"/>
    <n v="0"/>
    <x v="2"/>
    <s v="South"/>
    <n v="6"/>
    <n v="248.22"/>
    <n v="0.31"/>
    <x v="0"/>
    <x v="1"/>
    <n v="4"/>
    <n v="4.5999999999999996"/>
    <n v="1489.32"/>
    <n v="1027.6300000000001"/>
  </r>
  <r>
    <n v="10915"/>
    <x v="914"/>
    <n v="1684"/>
    <x v="0"/>
    <n v="0"/>
    <x v="0"/>
    <s v="North"/>
    <n v="4"/>
    <n v="95.07"/>
    <n v="0.19"/>
    <x v="2"/>
    <x v="1"/>
    <n v="7"/>
    <n v="2.4"/>
    <n v="380.28"/>
    <n v="308.02999999999997"/>
  </r>
  <r>
    <n v="10916"/>
    <x v="915"/>
    <n v="1671"/>
    <x v="0"/>
    <n v="0"/>
    <x v="1"/>
    <s v="West"/>
    <n v="3"/>
    <n v="417.25"/>
    <n v="0.1"/>
    <x v="2"/>
    <x v="2"/>
    <n v="11"/>
    <n v="1.7"/>
    <n v="1251.75"/>
    <n v="1126.58"/>
  </r>
  <r>
    <n v="10917"/>
    <x v="916"/>
    <n v="1172"/>
    <x v="0"/>
    <n v="0"/>
    <x v="1"/>
    <s v="North"/>
    <n v="5"/>
    <n v="595.85"/>
    <n v="0.31"/>
    <x v="0"/>
    <x v="1"/>
    <n v="6"/>
    <n v="4.9000000000000004"/>
    <n v="2979.25"/>
    <n v="2055.6799999999998"/>
  </r>
  <r>
    <n v="10918"/>
    <x v="917"/>
    <n v="1828"/>
    <x v="0"/>
    <n v="0"/>
    <x v="1"/>
    <s v="North"/>
    <n v="3"/>
    <n v="246.45"/>
    <n v="0.19"/>
    <x v="2"/>
    <x v="1"/>
    <n v="7"/>
    <n v="3.2"/>
    <n v="739.34999999999991"/>
    <n v="598.87"/>
  </r>
  <r>
    <n v="10919"/>
    <x v="918"/>
    <n v="1814"/>
    <x v="0"/>
    <n v="1"/>
    <x v="2"/>
    <s v="West"/>
    <n v="2"/>
    <n v="380.37"/>
    <n v="0.32"/>
    <x v="0"/>
    <x v="2"/>
    <n v="9"/>
    <n v="2.9"/>
    <n v="760.74"/>
    <n v="517.29999999999995"/>
  </r>
  <r>
    <n v="10920"/>
    <x v="919"/>
    <n v="1148"/>
    <x v="0"/>
    <n v="1"/>
    <x v="2"/>
    <s v="East"/>
    <n v="1"/>
    <n v="578.34"/>
    <n v="0.01"/>
    <x v="1"/>
    <x v="1"/>
    <n v="9"/>
    <n v="4"/>
    <n v="578.34"/>
    <n v="572.55999999999995"/>
  </r>
  <r>
    <n v="10921"/>
    <x v="920"/>
    <n v="1079"/>
    <x v="0"/>
    <n v="1"/>
    <x v="1"/>
    <s v="South"/>
    <n v="1"/>
    <n v="501.45"/>
    <n v="0.14000000000000001"/>
    <x v="2"/>
    <x v="2"/>
    <n v="2"/>
    <n v="1.7"/>
    <n v="501.45"/>
    <n v="431.25"/>
  </r>
  <r>
    <n v="10922"/>
    <x v="921"/>
    <n v="1885"/>
    <x v="0"/>
    <n v="1"/>
    <x v="2"/>
    <s v="East"/>
    <n v="6"/>
    <n v="286.18"/>
    <n v="0.33"/>
    <x v="0"/>
    <x v="0"/>
    <n v="3"/>
    <n v="3.3"/>
    <n v="1717.08"/>
    <n v="1150.44"/>
  </r>
  <r>
    <n v="10923"/>
    <x v="922"/>
    <n v="1212"/>
    <x v="0"/>
    <n v="1"/>
    <x v="1"/>
    <s v="West"/>
    <n v="5"/>
    <n v="446.43"/>
    <n v="0.09"/>
    <x v="1"/>
    <x v="1"/>
    <n v="4"/>
    <n v="4.5999999999999996"/>
    <n v="2232.15"/>
    <n v="2031.26"/>
  </r>
  <r>
    <n v="10924"/>
    <x v="923"/>
    <n v="1202"/>
    <x v="0"/>
    <n v="0"/>
    <x v="0"/>
    <s v="West"/>
    <n v="3"/>
    <n v="89.96"/>
    <n v="0.33"/>
    <x v="0"/>
    <x v="0"/>
    <n v="6"/>
    <n v="1.1000000000000001"/>
    <n v="269.88"/>
    <n v="180.82"/>
  </r>
  <r>
    <n v="10925"/>
    <x v="924"/>
    <n v="1763"/>
    <x v="0"/>
    <n v="0"/>
    <x v="0"/>
    <s v="South"/>
    <n v="6"/>
    <n v="314.58"/>
    <n v="0.33"/>
    <x v="0"/>
    <x v="1"/>
    <n v="5"/>
    <n v="3.7"/>
    <n v="1887.48"/>
    <n v="1264.6099999999999"/>
  </r>
  <r>
    <n v="10926"/>
    <x v="925"/>
    <n v="1228"/>
    <x v="0"/>
    <n v="1"/>
    <x v="3"/>
    <s v="East"/>
    <n v="4"/>
    <n v="178.25"/>
    <n v="0.31"/>
    <x v="0"/>
    <x v="0"/>
    <n v="6"/>
    <n v="3.2"/>
    <n v="713"/>
    <n v="491.97"/>
  </r>
  <r>
    <n v="10927"/>
    <x v="926"/>
    <n v="1675"/>
    <x v="0"/>
    <n v="0"/>
    <x v="2"/>
    <s v="South"/>
    <n v="6"/>
    <n v="109.28"/>
    <n v="0.2"/>
    <x v="0"/>
    <x v="0"/>
    <n v="11"/>
    <n v="4.8"/>
    <n v="655.68000000000006"/>
    <n v="524.54"/>
  </r>
  <r>
    <n v="10928"/>
    <x v="927"/>
    <n v="1226"/>
    <x v="0"/>
    <n v="0"/>
    <x v="0"/>
    <s v="North"/>
    <n v="4"/>
    <n v="264.37"/>
    <n v="0.23"/>
    <x v="0"/>
    <x v="1"/>
    <n v="8"/>
    <n v="2"/>
    <n v="1057.48"/>
    <n v="814.26"/>
  </r>
  <r>
    <n v="10929"/>
    <x v="928"/>
    <n v="1658"/>
    <x v="0"/>
    <n v="0"/>
    <x v="0"/>
    <s v="North"/>
    <n v="4"/>
    <n v="91.64"/>
    <n v="0.3"/>
    <x v="0"/>
    <x v="1"/>
    <n v="2"/>
    <n v="4.4000000000000004"/>
    <n v="366.56"/>
    <n v="256.58999999999997"/>
  </r>
  <r>
    <n v="10930"/>
    <x v="929"/>
    <n v="1531"/>
    <x v="0"/>
    <n v="1"/>
    <x v="2"/>
    <s v="North"/>
    <n v="2"/>
    <n v="423.91"/>
    <n v="0.27"/>
    <x v="0"/>
    <x v="1"/>
    <n v="6"/>
    <n v="2.2000000000000002"/>
    <n v="847.82"/>
    <n v="618.91"/>
  </r>
  <r>
    <n v="10931"/>
    <x v="930"/>
    <n v="1440"/>
    <x v="0"/>
    <n v="1"/>
    <x v="3"/>
    <s v="East"/>
    <n v="2"/>
    <n v="281.89999999999998"/>
    <n v="0.22"/>
    <x v="0"/>
    <x v="0"/>
    <n v="9"/>
    <n v="2.7"/>
    <n v="563.79999999999995"/>
    <n v="439.76"/>
  </r>
  <r>
    <n v="10932"/>
    <x v="931"/>
    <n v="1401"/>
    <x v="0"/>
    <n v="0"/>
    <x v="2"/>
    <s v="North"/>
    <n v="4"/>
    <n v="325.72000000000003"/>
    <n v="0.34"/>
    <x v="0"/>
    <x v="0"/>
    <n v="5"/>
    <n v="1.9"/>
    <n v="1302.8800000000001"/>
    <n v="859.9"/>
  </r>
  <r>
    <n v="10933"/>
    <x v="932"/>
    <n v="1046"/>
    <x v="0"/>
    <n v="0"/>
    <x v="3"/>
    <s v="South"/>
    <n v="5"/>
    <n v="100.63"/>
    <n v="0.24"/>
    <x v="0"/>
    <x v="1"/>
    <n v="1"/>
    <n v="4.5"/>
    <n v="503.15"/>
    <n v="382.39"/>
  </r>
  <r>
    <n v="10934"/>
    <x v="933"/>
    <n v="1232"/>
    <x v="0"/>
    <n v="0"/>
    <x v="0"/>
    <s v="East"/>
    <n v="2"/>
    <n v="96.77"/>
    <n v="0.34"/>
    <x v="0"/>
    <x v="2"/>
    <n v="8"/>
    <n v="1.8"/>
    <n v="193.54"/>
    <n v="127.74"/>
  </r>
  <r>
    <n v="10935"/>
    <x v="934"/>
    <n v="1304"/>
    <x v="0"/>
    <n v="0"/>
    <x v="2"/>
    <s v="South"/>
    <n v="2"/>
    <n v="356.3"/>
    <n v="0.02"/>
    <x v="1"/>
    <x v="1"/>
    <n v="4"/>
    <n v="4.4000000000000004"/>
    <n v="712.6"/>
    <n v="698.35"/>
  </r>
  <r>
    <n v="10936"/>
    <x v="935"/>
    <n v="1525"/>
    <x v="0"/>
    <n v="1"/>
    <x v="0"/>
    <s v="West"/>
    <n v="1"/>
    <n v="591.23"/>
    <n v="0.05"/>
    <x v="1"/>
    <x v="2"/>
    <n v="8"/>
    <n v="2.8"/>
    <n v="591.23"/>
    <n v="561.66999999999996"/>
  </r>
  <r>
    <n v="10937"/>
    <x v="936"/>
    <n v="1142"/>
    <x v="0"/>
    <n v="0"/>
    <x v="1"/>
    <s v="East"/>
    <n v="6"/>
    <n v="71.31"/>
    <n v="0.16"/>
    <x v="2"/>
    <x v="0"/>
    <n v="4"/>
    <n v="4.3"/>
    <n v="427.86"/>
    <n v="359.4"/>
  </r>
  <r>
    <n v="10938"/>
    <x v="937"/>
    <n v="1414"/>
    <x v="0"/>
    <n v="0"/>
    <x v="0"/>
    <s v="South"/>
    <n v="1"/>
    <n v="182.15"/>
    <n v="0.13"/>
    <x v="2"/>
    <x v="1"/>
    <n v="11"/>
    <n v="2.1"/>
    <n v="182.15"/>
    <n v="158.47"/>
  </r>
  <r>
    <n v="10939"/>
    <x v="938"/>
    <n v="1512"/>
    <x v="0"/>
    <n v="0"/>
    <x v="1"/>
    <s v="South"/>
    <n v="5"/>
    <n v="523.63"/>
    <n v="0.27"/>
    <x v="0"/>
    <x v="0"/>
    <n v="8"/>
    <n v="1.5"/>
    <n v="2618.15"/>
    <n v="1911.25"/>
  </r>
  <r>
    <n v="10940"/>
    <x v="939"/>
    <n v="1372"/>
    <x v="0"/>
    <n v="0"/>
    <x v="3"/>
    <s v="East"/>
    <n v="2"/>
    <n v="57.28"/>
    <n v="0.06"/>
    <x v="1"/>
    <x v="0"/>
    <n v="9"/>
    <n v="3.2"/>
    <n v="114.56"/>
    <n v="107.69"/>
  </r>
  <r>
    <n v="10941"/>
    <x v="940"/>
    <n v="1565"/>
    <x v="0"/>
    <n v="0"/>
    <x v="2"/>
    <s v="West"/>
    <n v="7"/>
    <n v="527.39"/>
    <n v="0.34"/>
    <x v="0"/>
    <x v="0"/>
    <n v="5"/>
    <n v="3"/>
    <n v="3691.73"/>
    <n v="2436.54"/>
  </r>
  <r>
    <n v="10942"/>
    <x v="941"/>
    <n v="1885"/>
    <x v="0"/>
    <n v="0"/>
    <x v="2"/>
    <s v="East"/>
    <n v="2"/>
    <n v="321.70999999999998"/>
    <n v="0.11"/>
    <x v="2"/>
    <x v="1"/>
    <n v="5"/>
    <n v="2.4"/>
    <n v="643.41999999999996"/>
    <n v="572.64"/>
  </r>
  <r>
    <n v="10943"/>
    <x v="942"/>
    <n v="1258"/>
    <x v="0"/>
    <n v="0"/>
    <x v="2"/>
    <s v="North"/>
    <n v="3"/>
    <n v="253.84"/>
    <n v="0.15"/>
    <x v="2"/>
    <x v="1"/>
    <n v="2"/>
    <n v="3.7"/>
    <n v="761.52"/>
    <n v="647.29"/>
  </r>
  <r>
    <n v="10944"/>
    <x v="943"/>
    <n v="1655"/>
    <x v="0"/>
    <n v="0"/>
    <x v="0"/>
    <s v="North"/>
    <n v="5"/>
    <n v="196.16"/>
    <n v="0.1"/>
    <x v="2"/>
    <x v="1"/>
    <n v="9"/>
    <n v="1.4"/>
    <n v="980.8"/>
    <n v="882.72"/>
  </r>
  <r>
    <n v="10945"/>
    <x v="944"/>
    <n v="1470"/>
    <x v="0"/>
    <n v="0"/>
    <x v="3"/>
    <s v="West"/>
    <n v="7"/>
    <n v="188.81"/>
    <n v="0.2"/>
    <x v="0"/>
    <x v="2"/>
    <n v="11"/>
    <n v="3.5"/>
    <n v="1321.67"/>
    <n v="1057.3399999999999"/>
  </r>
  <r>
    <n v="10946"/>
    <x v="945"/>
    <n v="1952"/>
    <x v="0"/>
    <n v="0"/>
    <x v="0"/>
    <s v="South"/>
    <n v="6"/>
    <n v="193.89"/>
    <n v="0.02"/>
    <x v="1"/>
    <x v="2"/>
    <n v="4"/>
    <n v="1.8"/>
    <n v="1163.3399999999999"/>
    <n v="1140.07"/>
  </r>
  <r>
    <n v="10947"/>
    <x v="946"/>
    <n v="1970"/>
    <x v="0"/>
    <n v="1"/>
    <x v="0"/>
    <s v="South"/>
    <n v="6"/>
    <n v="532.61"/>
    <n v="0.05"/>
    <x v="1"/>
    <x v="1"/>
    <n v="3"/>
    <n v="1.5"/>
    <n v="3195.66"/>
    <n v="3035.88"/>
  </r>
  <r>
    <n v="10948"/>
    <x v="947"/>
    <n v="1011"/>
    <x v="0"/>
    <n v="0"/>
    <x v="2"/>
    <s v="South"/>
    <n v="7"/>
    <n v="438.42"/>
    <n v="0.26"/>
    <x v="0"/>
    <x v="2"/>
    <n v="2"/>
    <n v="4.5999999999999996"/>
    <n v="3068.94"/>
    <n v="2271.02"/>
  </r>
  <r>
    <n v="10949"/>
    <x v="948"/>
    <n v="1329"/>
    <x v="0"/>
    <n v="1"/>
    <x v="1"/>
    <s v="East"/>
    <n v="6"/>
    <n v="406.79"/>
    <n v="7.0000000000000007E-2"/>
    <x v="1"/>
    <x v="1"/>
    <n v="3"/>
    <n v="2.8"/>
    <n v="2440.7400000000002"/>
    <n v="2269.89"/>
  </r>
  <r>
    <n v="10950"/>
    <x v="949"/>
    <n v="1735"/>
    <x v="0"/>
    <n v="0"/>
    <x v="2"/>
    <s v="East"/>
    <n v="7"/>
    <n v="482.27"/>
    <n v="0.08"/>
    <x v="1"/>
    <x v="1"/>
    <n v="4"/>
    <n v="4.0999999999999996"/>
    <n v="3375.89"/>
    <n v="3105.82"/>
  </r>
  <r>
    <n v="10951"/>
    <x v="950"/>
    <n v="1783"/>
    <x v="0"/>
    <n v="1"/>
    <x v="2"/>
    <s v="West"/>
    <n v="5"/>
    <n v="165.41"/>
    <n v="0.28000000000000003"/>
    <x v="0"/>
    <x v="1"/>
    <n v="9"/>
    <n v="1.4"/>
    <n v="827.05"/>
    <n v="595.48"/>
  </r>
  <r>
    <n v="10952"/>
    <x v="951"/>
    <n v="1967"/>
    <x v="0"/>
    <n v="0"/>
    <x v="2"/>
    <s v="North"/>
    <n v="7"/>
    <n v="376.56"/>
    <n v="0.03"/>
    <x v="1"/>
    <x v="1"/>
    <n v="6"/>
    <n v="1.2"/>
    <n v="2635.92"/>
    <n v="2556.84"/>
  </r>
  <r>
    <n v="10953"/>
    <x v="952"/>
    <n v="1357"/>
    <x v="0"/>
    <n v="1"/>
    <x v="1"/>
    <s v="South"/>
    <n v="7"/>
    <n v="284.14"/>
    <n v="0.15"/>
    <x v="2"/>
    <x v="1"/>
    <n v="10"/>
    <n v="3"/>
    <n v="1988.98"/>
    <n v="1690.63"/>
  </r>
  <r>
    <n v="10954"/>
    <x v="953"/>
    <n v="1971"/>
    <x v="0"/>
    <n v="0"/>
    <x v="2"/>
    <s v="North"/>
    <n v="3"/>
    <n v="472.73"/>
    <n v="0.01"/>
    <x v="1"/>
    <x v="1"/>
    <n v="5"/>
    <n v="2.2999999999999998"/>
    <n v="1418.19"/>
    <n v="1404.01"/>
  </r>
  <r>
    <n v="10955"/>
    <x v="954"/>
    <n v="1407"/>
    <x v="0"/>
    <n v="0"/>
    <x v="2"/>
    <s v="East"/>
    <n v="3"/>
    <n v="195.91"/>
    <n v="0.12"/>
    <x v="2"/>
    <x v="0"/>
    <n v="9"/>
    <n v="1"/>
    <n v="587.73"/>
    <n v="517.20000000000005"/>
  </r>
  <r>
    <n v="10956"/>
    <x v="955"/>
    <n v="1667"/>
    <x v="0"/>
    <n v="1"/>
    <x v="2"/>
    <s v="East"/>
    <n v="1"/>
    <n v="391.26"/>
    <n v="0.24"/>
    <x v="0"/>
    <x v="2"/>
    <n v="8"/>
    <n v="1.7"/>
    <n v="391.26"/>
    <n v="297.36"/>
  </r>
  <r>
    <n v="10957"/>
    <x v="956"/>
    <n v="1372"/>
    <x v="0"/>
    <n v="0"/>
    <x v="2"/>
    <s v="East"/>
    <n v="5"/>
    <n v="531.09"/>
    <n v="0.03"/>
    <x v="1"/>
    <x v="1"/>
    <n v="6"/>
    <n v="1.9"/>
    <n v="2655.4500000000003"/>
    <n v="2575.79"/>
  </r>
  <r>
    <n v="10958"/>
    <x v="957"/>
    <n v="1007"/>
    <x v="0"/>
    <n v="1"/>
    <x v="0"/>
    <s v="North"/>
    <n v="5"/>
    <n v="250.26"/>
    <n v="0.31"/>
    <x v="0"/>
    <x v="2"/>
    <n v="3"/>
    <n v="2.2000000000000002"/>
    <n v="1251.3"/>
    <n v="863.4"/>
  </r>
  <r>
    <n v="10959"/>
    <x v="958"/>
    <n v="1121"/>
    <x v="0"/>
    <n v="0"/>
    <x v="3"/>
    <s v="West"/>
    <n v="3"/>
    <n v="53.97"/>
    <n v="0.32"/>
    <x v="0"/>
    <x v="2"/>
    <n v="7"/>
    <n v="4.5"/>
    <n v="161.91"/>
    <n v="110.1"/>
  </r>
  <r>
    <n v="10960"/>
    <x v="959"/>
    <n v="1347"/>
    <x v="0"/>
    <n v="0"/>
    <x v="0"/>
    <s v="West"/>
    <n v="4"/>
    <n v="316.89"/>
    <n v="0.04"/>
    <x v="1"/>
    <x v="1"/>
    <n v="10"/>
    <n v="2.7"/>
    <n v="1267.56"/>
    <n v="1216.8599999999999"/>
  </r>
  <r>
    <n v="10961"/>
    <x v="960"/>
    <n v="1675"/>
    <x v="0"/>
    <n v="0"/>
    <x v="1"/>
    <s v="East"/>
    <n v="4"/>
    <n v="217.39"/>
    <n v="0.35"/>
    <x v="0"/>
    <x v="2"/>
    <n v="6"/>
    <n v="3.7"/>
    <n v="869.56"/>
    <n v="565.21"/>
  </r>
  <r>
    <n v="10962"/>
    <x v="961"/>
    <n v="1089"/>
    <x v="0"/>
    <n v="0"/>
    <x v="2"/>
    <s v="South"/>
    <n v="1"/>
    <n v="408.25"/>
    <n v="0.1"/>
    <x v="2"/>
    <x v="2"/>
    <n v="11"/>
    <n v="1.1000000000000001"/>
    <n v="408.25"/>
    <n v="367.42"/>
  </r>
  <r>
    <n v="10963"/>
    <x v="962"/>
    <n v="1647"/>
    <x v="0"/>
    <n v="0"/>
    <x v="3"/>
    <s v="North"/>
    <n v="4"/>
    <n v="571.35"/>
    <n v="0.03"/>
    <x v="1"/>
    <x v="2"/>
    <n v="8"/>
    <n v="4.3"/>
    <n v="2285.4"/>
    <n v="2216.84"/>
  </r>
  <r>
    <n v="10964"/>
    <x v="963"/>
    <n v="1697"/>
    <x v="0"/>
    <n v="0"/>
    <x v="2"/>
    <s v="East"/>
    <n v="4"/>
    <n v="299.08"/>
    <n v="0"/>
    <x v="1"/>
    <x v="2"/>
    <n v="6"/>
    <n v="2"/>
    <n v="1196.32"/>
    <n v="1196.32"/>
  </r>
  <r>
    <n v="10965"/>
    <x v="964"/>
    <n v="1315"/>
    <x v="0"/>
    <n v="0"/>
    <x v="2"/>
    <s v="North"/>
    <n v="4"/>
    <n v="287.72000000000003"/>
    <n v="0.14000000000000001"/>
    <x v="2"/>
    <x v="2"/>
    <n v="11"/>
    <n v="2.2000000000000002"/>
    <n v="1150.8800000000001"/>
    <n v="989.76"/>
  </r>
  <r>
    <n v="10966"/>
    <x v="965"/>
    <n v="1177"/>
    <x v="0"/>
    <n v="1"/>
    <x v="2"/>
    <s v="North"/>
    <n v="2"/>
    <n v="397.93"/>
    <n v="0.22"/>
    <x v="0"/>
    <x v="1"/>
    <n v="10"/>
    <n v="1.2"/>
    <n v="795.86"/>
    <n v="620.77"/>
  </r>
  <r>
    <n v="10967"/>
    <x v="966"/>
    <n v="1539"/>
    <x v="0"/>
    <n v="1"/>
    <x v="2"/>
    <s v="West"/>
    <n v="1"/>
    <n v="75.55"/>
    <n v="0.12"/>
    <x v="2"/>
    <x v="0"/>
    <n v="4"/>
    <n v="2.6"/>
    <n v="75.55"/>
    <n v="66.48"/>
  </r>
  <r>
    <n v="10968"/>
    <x v="967"/>
    <n v="1731"/>
    <x v="0"/>
    <n v="1"/>
    <x v="2"/>
    <s v="East"/>
    <n v="3"/>
    <n v="163.30000000000001"/>
    <n v="0.28999999999999998"/>
    <x v="0"/>
    <x v="1"/>
    <n v="10"/>
    <n v="4.4000000000000004"/>
    <n v="489.90000000000003"/>
    <n v="347.83"/>
  </r>
  <r>
    <n v="10969"/>
    <x v="968"/>
    <n v="1868"/>
    <x v="0"/>
    <n v="0"/>
    <x v="1"/>
    <s v="West"/>
    <n v="4"/>
    <n v="552.6"/>
    <n v="0.25"/>
    <x v="0"/>
    <x v="0"/>
    <n v="7"/>
    <n v="2.5"/>
    <n v="2210.4"/>
    <n v="1657.8"/>
  </r>
  <r>
    <n v="10970"/>
    <x v="969"/>
    <n v="1040"/>
    <x v="0"/>
    <n v="0"/>
    <x v="3"/>
    <s v="East"/>
    <n v="6"/>
    <n v="406.92"/>
    <n v="0.12"/>
    <x v="2"/>
    <x v="1"/>
    <n v="7"/>
    <n v="4.5999999999999996"/>
    <n v="2441.52"/>
    <n v="2148.54"/>
  </r>
  <r>
    <n v="10971"/>
    <x v="970"/>
    <n v="1739"/>
    <x v="0"/>
    <n v="1"/>
    <x v="2"/>
    <s v="North"/>
    <n v="7"/>
    <n v="22.86"/>
    <n v="0.26"/>
    <x v="0"/>
    <x v="1"/>
    <n v="11"/>
    <n v="4.5"/>
    <n v="160.01999999999998"/>
    <n v="118.41"/>
  </r>
  <r>
    <n v="10972"/>
    <x v="971"/>
    <n v="1703"/>
    <x v="0"/>
    <n v="0"/>
    <x v="2"/>
    <s v="West"/>
    <n v="2"/>
    <n v="134.71"/>
    <n v="0.33"/>
    <x v="0"/>
    <x v="2"/>
    <n v="8"/>
    <n v="1.2"/>
    <n v="269.42"/>
    <n v="180.51"/>
  </r>
  <r>
    <n v="10973"/>
    <x v="972"/>
    <n v="1922"/>
    <x v="0"/>
    <n v="1"/>
    <x v="3"/>
    <s v="North"/>
    <n v="4"/>
    <n v="414.46"/>
    <n v="0.03"/>
    <x v="1"/>
    <x v="1"/>
    <n v="2"/>
    <n v="2.2000000000000002"/>
    <n v="1657.84"/>
    <n v="1608.1"/>
  </r>
  <r>
    <n v="10974"/>
    <x v="973"/>
    <n v="1501"/>
    <x v="0"/>
    <n v="1"/>
    <x v="2"/>
    <s v="East"/>
    <n v="7"/>
    <n v="462.17"/>
    <n v="0.11"/>
    <x v="2"/>
    <x v="0"/>
    <n v="11"/>
    <n v="4.5999999999999996"/>
    <n v="3235.19"/>
    <n v="2879.32"/>
  </r>
  <r>
    <n v="10975"/>
    <x v="974"/>
    <n v="1958"/>
    <x v="0"/>
    <n v="0"/>
    <x v="2"/>
    <s v="South"/>
    <n v="7"/>
    <n v="506.32"/>
    <n v="0.16"/>
    <x v="2"/>
    <x v="1"/>
    <n v="6"/>
    <n v="1.1000000000000001"/>
    <n v="3544.24"/>
    <n v="2977.16"/>
  </r>
  <r>
    <n v="10976"/>
    <x v="975"/>
    <n v="1144"/>
    <x v="0"/>
    <n v="1"/>
    <x v="0"/>
    <s v="West"/>
    <n v="2"/>
    <n v="185.92"/>
    <n v="0.17"/>
    <x v="2"/>
    <x v="2"/>
    <n v="3"/>
    <n v="4.0999999999999996"/>
    <n v="371.84"/>
    <n v="308.63"/>
  </r>
  <r>
    <n v="10977"/>
    <x v="976"/>
    <n v="1200"/>
    <x v="0"/>
    <n v="0"/>
    <x v="2"/>
    <s v="West"/>
    <n v="1"/>
    <n v="559.65"/>
    <n v="0.19"/>
    <x v="2"/>
    <x v="1"/>
    <n v="8"/>
    <n v="4.5999999999999996"/>
    <n v="559.65"/>
    <n v="453.32"/>
  </r>
  <r>
    <n v="10978"/>
    <x v="977"/>
    <n v="1928"/>
    <x v="0"/>
    <n v="0"/>
    <x v="2"/>
    <s v="North"/>
    <n v="6"/>
    <n v="338.47"/>
    <n v="0.11"/>
    <x v="2"/>
    <x v="1"/>
    <n v="4"/>
    <n v="4.0999999999999996"/>
    <n v="2030.8200000000002"/>
    <n v="1807.43"/>
  </r>
  <r>
    <n v="10979"/>
    <x v="978"/>
    <n v="1723"/>
    <x v="0"/>
    <n v="1"/>
    <x v="1"/>
    <s v="North"/>
    <n v="6"/>
    <n v="422.48"/>
    <n v="0.23"/>
    <x v="0"/>
    <x v="1"/>
    <n v="4"/>
    <n v="4"/>
    <n v="2534.88"/>
    <n v="1951.86"/>
  </r>
  <r>
    <n v="10980"/>
    <x v="979"/>
    <n v="1460"/>
    <x v="0"/>
    <n v="0"/>
    <x v="2"/>
    <s v="South"/>
    <n v="6"/>
    <n v="364.09"/>
    <n v="0.23"/>
    <x v="0"/>
    <x v="2"/>
    <n v="2"/>
    <n v="4.4000000000000004"/>
    <n v="2184.54"/>
    <n v="1682.1"/>
  </r>
  <r>
    <n v="10981"/>
    <x v="980"/>
    <n v="1731"/>
    <x v="0"/>
    <n v="0"/>
    <x v="1"/>
    <s v="West"/>
    <n v="4"/>
    <n v="86.8"/>
    <n v="0.2"/>
    <x v="0"/>
    <x v="2"/>
    <n v="6"/>
    <n v="3.7"/>
    <n v="347.2"/>
    <n v="277.76"/>
  </r>
  <r>
    <n v="10982"/>
    <x v="981"/>
    <n v="1751"/>
    <x v="0"/>
    <n v="0"/>
    <x v="3"/>
    <s v="East"/>
    <n v="2"/>
    <n v="578.41999999999996"/>
    <n v="0.04"/>
    <x v="1"/>
    <x v="2"/>
    <n v="6"/>
    <n v="2.7"/>
    <n v="1156.8399999999999"/>
    <n v="1110.57"/>
  </r>
  <r>
    <n v="10983"/>
    <x v="982"/>
    <n v="1924"/>
    <x v="0"/>
    <n v="1"/>
    <x v="2"/>
    <s v="East"/>
    <n v="6"/>
    <n v="86.88"/>
    <n v="0.17"/>
    <x v="2"/>
    <x v="0"/>
    <n v="1"/>
    <n v="1.3"/>
    <n v="521.28"/>
    <n v="432.66"/>
  </r>
  <r>
    <n v="10984"/>
    <x v="983"/>
    <n v="1908"/>
    <x v="0"/>
    <n v="1"/>
    <x v="1"/>
    <s v="West"/>
    <n v="7"/>
    <n v="164.11"/>
    <n v="0.12"/>
    <x v="2"/>
    <x v="2"/>
    <n v="8"/>
    <n v="4.2"/>
    <n v="1148.77"/>
    <n v="1010.92"/>
  </r>
  <r>
    <n v="10985"/>
    <x v="984"/>
    <n v="1557"/>
    <x v="0"/>
    <n v="1"/>
    <x v="1"/>
    <s v="West"/>
    <n v="7"/>
    <n v="490.97"/>
    <n v="0.17"/>
    <x v="2"/>
    <x v="0"/>
    <n v="3"/>
    <n v="4.5999999999999996"/>
    <n v="3436.79"/>
    <n v="2852.54"/>
  </r>
  <r>
    <n v="10986"/>
    <x v="985"/>
    <n v="1546"/>
    <x v="0"/>
    <n v="0"/>
    <x v="2"/>
    <s v="West"/>
    <n v="5"/>
    <n v="376.88"/>
    <n v="0.32"/>
    <x v="0"/>
    <x v="1"/>
    <n v="1"/>
    <n v="3"/>
    <n v="1884.4"/>
    <n v="1281.3900000000001"/>
  </r>
  <r>
    <n v="10987"/>
    <x v="986"/>
    <n v="1252"/>
    <x v="0"/>
    <n v="0"/>
    <x v="1"/>
    <s v="South"/>
    <n v="5"/>
    <n v="505.32"/>
    <n v="0.17"/>
    <x v="2"/>
    <x v="1"/>
    <n v="10"/>
    <n v="3.1"/>
    <n v="2526.6"/>
    <n v="2097.08"/>
  </r>
  <r>
    <n v="10988"/>
    <x v="987"/>
    <n v="1389"/>
    <x v="0"/>
    <n v="0"/>
    <x v="2"/>
    <s v="East"/>
    <n v="2"/>
    <n v="316.70999999999998"/>
    <n v="0"/>
    <x v="1"/>
    <x v="1"/>
    <n v="1"/>
    <n v="2.6"/>
    <n v="633.41999999999996"/>
    <n v="633.41999999999996"/>
  </r>
  <r>
    <n v="10989"/>
    <x v="988"/>
    <n v="1593"/>
    <x v="0"/>
    <n v="1"/>
    <x v="1"/>
    <s v="East"/>
    <n v="4"/>
    <n v="235.54"/>
    <n v="0.15"/>
    <x v="2"/>
    <x v="1"/>
    <n v="1"/>
    <n v="4.4000000000000004"/>
    <n v="942.16"/>
    <n v="800.84"/>
  </r>
  <r>
    <n v="10990"/>
    <x v="989"/>
    <n v="1882"/>
    <x v="0"/>
    <n v="0"/>
    <x v="2"/>
    <s v="North"/>
    <n v="4"/>
    <n v="554.28"/>
    <n v="0.28999999999999998"/>
    <x v="0"/>
    <x v="2"/>
    <n v="5"/>
    <n v="1.1000000000000001"/>
    <n v="2217.12"/>
    <n v="1574.16"/>
  </r>
  <r>
    <n v="10991"/>
    <x v="990"/>
    <n v="1255"/>
    <x v="0"/>
    <n v="0"/>
    <x v="1"/>
    <s v="North"/>
    <n v="1"/>
    <n v="36.21"/>
    <n v="0.27"/>
    <x v="0"/>
    <x v="2"/>
    <n v="5"/>
    <n v="3.5"/>
    <n v="36.21"/>
    <n v="26.43"/>
  </r>
  <r>
    <n v="10992"/>
    <x v="991"/>
    <n v="1708"/>
    <x v="0"/>
    <n v="1"/>
    <x v="2"/>
    <s v="West"/>
    <n v="1"/>
    <n v="515.84"/>
    <n v="0.18"/>
    <x v="2"/>
    <x v="2"/>
    <n v="1"/>
    <n v="4.5999999999999996"/>
    <n v="515.84"/>
    <n v="422.99"/>
  </r>
  <r>
    <n v="10993"/>
    <x v="992"/>
    <n v="1814"/>
    <x v="0"/>
    <n v="0"/>
    <x v="3"/>
    <s v="North"/>
    <n v="6"/>
    <n v="150.03"/>
    <n v="0.09"/>
    <x v="1"/>
    <x v="2"/>
    <n v="5"/>
    <n v="1.4"/>
    <n v="900.18000000000006"/>
    <n v="819.16"/>
  </r>
  <r>
    <n v="10994"/>
    <x v="993"/>
    <n v="1920"/>
    <x v="0"/>
    <n v="0"/>
    <x v="2"/>
    <s v="South"/>
    <n v="3"/>
    <n v="511.51"/>
    <n v="0.16"/>
    <x v="2"/>
    <x v="0"/>
    <n v="7"/>
    <n v="4.8"/>
    <n v="1534.53"/>
    <n v="1289.01"/>
  </r>
  <r>
    <n v="10995"/>
    <x v="994"/>
    <n v="1449"/>
    <x v="0"/>
    <n v="1"/>
    <x v="1"/>
    <s v="East"/>
    <n v="7"/>
    <n v="96.43"/>
    <n v="0.2"/>
    <x v="0"/>
    <x v="0"/>
    <n v="5"/>
    <n v="4.9000000000000004"/>
    <n v="675.01"/>
    <n v="540.01"/>
  </r>
  <r>
    <n v="10996"/>
    <x v="995"/>
    <n v="1009"/>
    <x v="0"/>
    <n v="1"/>
    <x v="1"/>
    <s v="East"/>
    <n v="1"/>
    <n v="354.43"/>
    <n v="0.35"/>
    <x v="0"/>
    <x v="1"/>
    <n v="9"/>
    <n v="4.7"/>
    <n v="354.43"/>
    <n v="230.38"/>
  </r>
  <r>
    <n v="10997"/>
    <x v="996"/>
    <n v="1823"/>
    <x v="0"/>
    <n v="0"/>
    <x v="3"/>
    <s v="North"/>
    <n v="4"/>
    <n v="534.54"/>
    <n v="0.23"/>
    <x v="0"/>
    <x v="1"/>
    <n v="4"/>
    <n v="2.9"/>
    <n v="2138.16"/>
    <n v="1646.38"/>
  </r>
  <r>
    <n v="10998"/>
    <x v="997"/>
    <n v="1797"/>
    <x v="0"/>
    <n v="0"/>
    <x v="1"/>
    <s v="West"/>
    <n v="7"/>
    <n v="292.02"/>
    <n v="0.24"/>
    <x v="0"/>
    <x v="1"/>
    <n v="9"/>
    <n v="2.5"/>
    <n v="2044.1399999999999"/>
    <n v="1553.55"/>
  </r>
  <r>
    <n v="10999"/>
    <x v="998"/>
    <n v="1241"/>
    <x v="0"/>
    <n v="0"/>
    <x v="3"/>
    <s v="North"/>
    <n v="3"/>
    <n v="451.74"/>
    <n v="0.17"/>
    <x v="2"/>
    <x v="1"/>
    <n v="8"/>
    <n v="3.8"/>
    <n v="1355.22"/>
    <n v="1124.83"/>
  </r>
  <r>
    <n v="11000"/>
    <x v="999"/>
    <n v="1250"/>
    <x v="0"/>
    <n v="1"/>
    <x v="3"/>
    <s v="West"/>
    <n v="1"/>
    <n v="485.73"/>
    <n v="0.12"/>
    <x v="2"/>
    <x v="2"/>
    <n v="1"/>
    <n v="2.2999999999999998"/>
    <n v="485.73"/>
    <n v="427.44"/>
  </r>
  <r>
    <n v="11001"/>
    <x v="1000"/>
    <n v="1876"/>
    <x v="0"/>
    <n v="0"/>
    <x v="0"/>
    <s v="South"/>
    <n v="2"/>
    <n v="445.85"/>
    <n v="0.28000000000000003"/>
    <x v="0"/>
    <x v="2"/>
    <n v="4"/>
    <n v="1.3"/>
    <n v="891.7"/>
    <n v="642.02"/>
  </r>
  <r>
    <n v="11002"/>
    <x v="1001"/>
    <n v="1004"/>
    <x v="0"/>
    <n v="0"/>
    <x v="2"/>
    <s v="East"/>
    <n v="5"/>
    <n v="556.32000000000005"/>
    <n v="0.17"/>
    <x v="2"/>
    <x v="1"/>
    <n v="7"/>
    <n v="4.5999999999999996"/>
    <n v="2781.6000000000004"/>
    <n v="2308.73"/>
  </r>
  <r>
    <n v="11003"/>
    <x v="1002"/>
    <n v="1118"/>
    <x v="0"/>
    <n v="1"/>
    <x v="1"/>
    <s v="South"/>
    <n v="1"/>
    <n v="276.39999999999998"/>
    <n v="0.35"/>
    <x v="0"/>
    <x v="2"/>
    <n v="1"/>
    <n v="3.5"/>
    <n v="276.39999999999998"/>
    <n v="179.66"/>
  </r>
  <r>
    <n v="11004"/>
    <x v="1003"/>
    <n v="1800"/>
    <x v="0"/>
    <n v="0"/>
    <x v="3"/>
    <s v="East"/>
    <n v="1"/>
    <n v="116.28"/>
    <n v="0.16"/>
    <x v="2"/>
    <x v="2"/>
    <n v="8"/>
    <n v="1.8"/>
    <n v="116.28"/>
    <n v="97.68"/>
  </r>
  <r>
    <n v="11005"/>
    <x v="1004"/>
    <n v="1373"/>
    <x v="0"/>
    <n v="0"/>
    <x v="0"/>
    <s v="South"/>
    <n v="2"/>
    <n v="42.97"/>
    <n v="0.02"/>
    <x v="1"/>
    <x v="1"/>
    <n v="11"/>
    <n v="1.1000000000000001"/>
    <n v="85.94"/>
    <n v="84.22"/>
  </r>
  <r>
    <n v="11006"/>
    <x v="1005"/>
    <n v="1064"/>
    <x v="0"/>
    <n v="0"/>
    <x v="0"/>
    <s v="North"/>
    <n v="4"/>
    <n v="159.18"/>
    <n v="0.24"/>
    <x v="0"/>
    <x v="1"/>
    <n v="2"/>
    <n v="3.9"/>
    <n v="636.72"/>
    <n v="483.91"/>
  </r>
  <r>
    <n v="11007"/>
    <x v="1006"/>
    <n v="1145"/>
    <x v="0"/>
    <n v="1"/>
    <x v="1"/>
    <s v="South"/>
    <n v="6"/>
    <n v="98.77"/>
    <n v="0.02"/>
    <x v="1"/>
    <x v="0"/>
    <n v="8"/>
    <n v="4.4000000000000004"/>
    <n v="592.62"/>
    <n v="580.77"/>
  </r>
  <r>
    <n v="11008"/>
    <x v="1007"/>
    <n v="1223"/>
    <x v="0"/>
    <n v="1"/>
    <x v="2"/>
    <s v="South"/>
    <n v="2"/>
    <n v="341.4"/>
    <n v="0.09"/>
    <x v="1"/>
    <x v="2"/>
    <n v="11"/>
    <n v="2.6"/>
    <n v="682.8"/>
    <n v="621.35"/>
  </r>
  <r>
    <n v="11009"/>
    <x v="1008"/>
    <n v="1238"/>
    <x v="0"/>
    <n v="1"/>
    <x v="1"/>
    <s v="North"/>
    <n v="6"/>
    <n v="123.19"/>
    <n v="0.12"/>
    <x v="2"/>
    <x v="1"/>
    <n v="4"/>
    <n v="1.3"/>
    <n v="739.14"/>
    <n v="650.44000000000005"/>
  </r>
  <r>
    <n v="11010"/>
    <x v="1009"/>
    <n v="1176"/>
    <x v="0"/>
    <n v="0"/>
    <x v="3"/>
    <s v="East"/>
    <n v="1"/>
    <n v="37.78"/>
    <n v="0.26"/>
    <x v="0"/>
    <x v="1"/>
    <n v="8"/>
    <n v="3.6"/>
    <n v="37.78"/>
    <n v="27.96"/>
  </r>
  <r>
    <n v="11011"/>
    <x v="1010"/>
    <n v="1778"/>
    <x v="0"/>
    <n v="0"/>
    <x v="1"/>
    <s v="East"/>
    <n v="4"/>
    <n v="36.049999999999997"/>
    <n v="0.17"/>
    <x v="2"/>
    <x v="1"/>
    <n v="1"/>
    <n v="2.2000000000000002"/>
    <n v="144.19999999999999"/>
    <n v="119.69"/>
  </r>
  <r>
    <n v="11012"/>
    <x v="1011"/>
    <n v="1852"/>
    <x v="0"/>
    <n v="1"/>
    <x v="1"/>
    <s v="North"/>
    <n v="3"/>
    <n v="501.47"/>
    <n v="0.01"/>
    <x v="1"/>
    <x v="1"/>
    <n v="5"/>
    <n v="1.6"/>
    <n v="1504.41"/>
    <n v="1489.37"/>
  </r>
  <r>
    <n v="11013"/>
    <x v="1012"/>
    <n v="1281"/>
    <x v="0"/>
    <n v="1"/>
    <x v="3"/>
    <s v="South"/>
    <n v="1"/>
    <n v="361"/>
    <n v="0.22"/>
    <x v="0"/>
    <x v="0"/>
    <n v="9"/>
    <n v="3"/>
    <n v="361"/>
    <n v="281.58"/>
  </r>
  <r>
    <n v="11014"/>
    <x v="1013"/>
    <n v="1062"/>
    <x v="0"/>
    <n v="0"/>
    <x v="1"/>
    <s v="South"/>
    <n v="2"/>
    <n v="224.48"/>
    <n v="0.14000000000000001"/>
    <x v="2"/>
    <x v="1"/>
    <n v="7"/>
    <n v="2.9"/>
    <n v="448.96"/>
    <n v="386.11"/>
  </r>
  <r>
    <n v="11015"/>
    <x v="1014"/>
    <n v="1216"/>
    <x v="0"/>
    <n v="0"/>
    <x v="0"/>
    <s v="South"/>
    <n v="3"/>
    <n v="538.12"/>
    <n v="0.32"/>
    <x v="0"/>
    <x v="1"/>
    <n v="3"/>
    <n v="3.1"/>
    <n v="1614.3600000000001"/>
    <n v="1097.76"/>
  </r>
  <r>
    <n v="11016"/>
    <x v="1015"/>
    <n v="1853"/>
    <x v="0"/>
    <n v="0"/>
    <x v="1"/>
    <s v="West"/>
    <n v="5"/>
    <n v="56.07"/>
    <n v="0.17"/>
    <x v="2"/>
    <x v="1"/>
    <n v="4"/>
    <n v="4.3"/>
    <n v="280.35000000000002"/>
    <n v="232.69"/>
  </r>
  <r>
    <n v="11017"/>
    <x v="1016"/>
    <n v="1826"/>
    <x v="0"/>
    <n v="0"/>
    <x v="2"/>
    <s v="East"/>
    <n v="3"/>
    <n v="588.49"/>
    <n v="0.25"/>
    <x v="0"/>
    <x v="2"/>
    <n v="10"/>
    <n v="2.9"/>
    <n v="1765.47"/>
    <n v="1324.1"/>
  </r>
  <r>
    <n v="11018"/>
    <x v="1017"/>
    <n v="1794"/>
    <x v="0"/>
    <n v="0"/>
    <x v="1"/>
    <s v="South"/>
    <n v="2"/>
    <n v="375.53"/>
    <n v="0.08"/>
    <x v="1"/>
    <x v="1"/>
    <n v="7"/>
    <n v="4.5999999999999996"/>
    <n v="751.06"/>
    <n v="690.98"/>
  </r>
  <r>
    <n v="11019"/>
    <x v="1018"/>
    <n v="1688"/>
    <x v="0"/>
    <n v="0"/>
    <x v="3"/>
    <s v="East"/>
    <n v="7"/>
    <n v="122.33"/>
    <n v="0.27"/>
    <x v="0"/>
    <x v="1"/>
    <n v="6"/>
    <n v="4.4000000000000004"/>
    <n v="856.31"/>
    <n v="625.11"/>
  </r>
  <r>
    <n v="11020"/>
    <x v="1019"/>
    <n v="1460"/>
    <x v="0"/>
    <n v="0"/>
    <x v="2"/>
    <s v="South"/>
    <n v="3"/>
    <n v="412.26"/>
    <n v="0.25"/>
    <x v="0"/>
    <x v="2"/>
    <n v="4"/>
    <n v="3.6"/>
    <n v="1236.78"/>
    <n v="927.58"/>
  </r>
  <r>
    <n v="11021"/>
    <x v="1020"/>
    <n v="1928"/>
    <x v="0"/>
    <n v="0"/>
    <x v="2"/>
    <s v="North"/>
    <n v="2"/>
    <n v="461.58"/>
    <n v="0.32"/>
    <x v="0"/>
    <x v="1"/>
    <n v="3"/>
    <n v="1.2"/>
    <n v="923.16"/>
    <n v="627.75"/>
  </r>
  <r>
    <n v="11022"/>
    <x v="1021"/>
    <n v="1609"/>
    <x v="0"/>
    <n v="0"/>
    <x v="0"/>
    <s v="North"/>
    <n v="7"/>
    <n v="266.17"/>
    <n v="0.01"/>
    <x v="1"/>
    <x v="1"/>
    <n v="11"/>
    <n v="4.5"/>
    <n v="1863.19"/>
    <n v="1844.56"/>
  </r>
  <r>
    <n v="11023"/>
    <x v="1022"/>
    <n v="1104"/>
    <x v="0"/>
    <n v="1"/>
    <x v="2"/>
    <s v="East"/>
    <n v="1"/>
    <n v="519.05999999999995"/>
    <n v="0.16"/>
    <x v="2"/>
    <x v="1"/>
    <n v="2"/>
    <n v="4.5999999999999996"/>
    <n v="519.05999999999995"/>
    <n v="436.01"/>
  </r>
  <r>
    <n v="11024"/>
    <x v="1023"/>
    <n v="1098"/>
    <x v="0"/>
    <n v="0"/>
    <x v="1"/>
    <s v="East"/>
    <n v="7"/>
    <n v="103.18"/>
    <n v="0.24"/>
    <x v="0"/>
    <x v="2"/>
    <n v="10"/>
    <n v="2.5"/>
    <n v="722.26"/>
    <n v="548.91999999999996"/>
  </r>
  <r>
    <n v="11025"/>
    <x v="1024"/>
    <n v="1510"/>
    <x v="0"/>
    <n v="0"/>
    <x v="1"/>
    <s v="North"/>
    <n v="4"/>
    <n v="178.12"/>
    <n v="0.03"/>
    <x v="1"/>
    <x v="0"/>
    <n v="9"/>
    <n v="3.1"/>
    <n v="712.48"/>
    <n v="691.11"/>
  </r>
  <r>
    <n v="11026"/>
    <x v="1025"/>
    <n v="1384"/>
    <x v="0"/>
    <n v="0"/>
    <x v="1"/>
    <s v="West"/>
    <n v="5"/>
    <n v="69.69"/>
    <n v="0.14000000000000001"/>
    <x v="2"/>
    <x v="1"/>
    <n v="3"/>
    <n v="2.1"/>
    <n v="348.45"/>
    <n v="299.67"/>
  </r>
  <r>
    <n v="11027"/>
    <x v="1026"/>
    <n v="1404"/>
    <x v="0"/>
    <n v="1"/>
    <x v="1"/>
    <s v="North"/>
    <n v="7"/>
    <n v="138.36000000000001"/>
    <n v="0.33"/>
    <x v="0"/>
    <x v="1"/>
    <n v="7"/>
    <n v="1.1000000000000001"/>
    <n v="968.5200000000001"/>
    <n v="648.91"/>
  </r>
  <r>
    <n v="11028"/>
    <x v="1027"/>
    <n v="1822"/>
    <x v="0"/>
    <n v="0"/>
    <x v="2"/>
    <s v="South"/>
    <n v="4"/>
    <n v="154.66"/>
    <n v="0.15"/>
    <x v="2"/>
    <x v="1"/>
    <n v="1"/>
    <n v="2.9"/>
    <n v="618.64"/>
    <n v="525.84"/>
  </r>
  <r>
    <n v="11029"/>
    <x v="1028"/>
    <n v="1517"/>
    <x v="0"/>
    <n v="0"/>
    <x v="1"/>
    <s v="West"/>
    <n v="4"/>
    <n v="551.82000000000005"/>
    <n v="0.34"/>
    <x v="0"/>
    <x v="2"/>
    <n v="8"/>
    <n v="1.5"/>
    <n v="2207.2800000000002"/>
    <n v="1456.8"/>
  </r>
  <r>
    <n v="11030"/>
    <x v="1029"/>
    <n v="1475"/>
    <x v="0"/>
    <n v="0"/>
    <x v="1"/>
    <s v="North"/>
    <n v="4"/>
    <n v="60.69"/>
    <n v="0.02"/>
    <x v="1"/>
    <x v="2"/>
    <n v="1"/>
    <n v="1.7"/>
    <n v="242.76"/>
    <n v="237.9"/>
  </r>
  <r>
    <n v="11031"/>
    <x v="1030"/>
    <n v="1976"/>
    <x v="0"/>
    <n v="1"/>
    <x v="3"/>
    <s v="West"/>
    <n v="7"/>
    <n v="265.04000000000002"/>
    <n v="0.25"/>
    <x v="0"/>
    <x v="2"/>
    <n v="2"/>
    <n v="2.9"/>
    <n v="1855.2800000000002"/>
    <n v="1391.46"/>
  </r>
  <r>
    <n v="11032"/>
    <x v="1031"/>
    <n v="1708"/>
    <x v="0"/>
    <n v="0"/>
    <x v="2"/>
    <s v="West"/>
    <n v="2"/>
    <n v="326.45"/>
    <n v="0.2"/>
    <x v="0"/>
    <x v="2"/>
    <n v="1"/>
    <n v="4.5"/>
    <n v="652.9"/>
    <n v="522.32000000000005"/>
  </r>
  <r>
    <n v="11033"/>
    <x v="1032"/>
    <n v="1862"/>
    <x v="0"/>
    <n v="0"/>
    <x v="1"/>
    <s v="West"/>
    <n v="2"/>
    <n v="540.74"/>
    <n v="0.18"/>
    <x v="2"/>
    <x v="0"/>
    <n v="4"/>
    <n v="4.4000000000000004"/>
    <n v="1081.48"/>
    <n v="886.81"/>
  </r>
  <r>
    <n v="11034"/>
    <x v="1033"/>
    <n v="1644"/>
    <x v="0"/>
    <n v="1"/>
    <x v="2"/>
    <s v="East"/>
    <n v="5"/>
    <n v="598.65"/>
    <n v="0.34"/>
    <x v="0"/>
    <x v="0"/>
    <n v="2"/>
    <n v="4.9000000000000004"/>
    <n v="2993.25"/>
    <n v="1975.54"/>
  </r>
  <r>
    <n v="11035"/>
    <x v="1034"/>
    <n v="1869"/>
    <x v="1"/>
    <n v="1"/>
    <x v="2"/>
    <s v="North"/>
    <n v="2"/>
    <n v="455.73"/>
    <n v="0.05"/>
    <x v="1"/>
    <x v="2"/>
    <n v="1"/>
    <n v="2.9"/>
    <n v="911.46"/>
    <n v="865.89"/>
  </r>
  <r>
    <n v="11036"/>
    <x v="1035"/>
    <n v="1770"/>
    <x v="0"/>
    <n v="0"/>
    <x v="2"/>
    <s v="East"/>
    <n v="6"/>
    <n v="582.91"/>
    <n v="0.31"/>
    <x v="0"/>
    <x v="2"/>
    <n v="1"/>
    <n v="3.2"/>
    <n v="3497.46"/>
    <n v="2413.25"/>
  </r>
  <r>
    <n v="11037"/>
    <x v="1036"/>
    <n v="1436"/>
    <x v="0"/>
    <n v="1"/>
    <x v="2"/>
    <s v="East"/>
    <n v="2"/>
    <n v="475.45"/>
    <n v="0.24"/>
    <x v="0"/>
    <x v="1"/>
    <n v="2"/>
    <n v="4.3"/>
    <n v="950.9"/>
    <n v="722.68"/>
  </r>
  <r>
    <n v="11038"/>
    <x v="1037"/>
    <n v="1022"/>
    <x v="0"/>
    <n v="0"/>
    <x v="3"/>
    <s v="South"/>
    <n v="2"/>
    <n v="578.47"/>
    <n v="0.09"/>
    <x v="1"/>
    <x v="2"/>
    <n v="6"/>
    <n v="3.8"/>
    <n v="1156.94"/>
    <n v="1052.82"/>
  </r>
  <r>
    <n v="11039"/>
    <x v="1038"/>
    <n v="1996"/>
    <x v="0"/>
    <n v="0"/>
    <x v="2"/>
    <s v="South"/>
    <n v="2"/>
    <n v="428.75"/>
    <n v="0.32"/>
    <x v="0"/>
    <x v="2"/>
    <n v="2"/>
    <n v="1.7"/>
    <n v="857.5"/>
    <n v="583.1"/>
  </r>
  <r>
    <n v="11040"/>
    <x v="1039"/>
    <n v="1564"/>
    <x v="0"/>
    <n v="0"/>
    <x v="0"/>
    <s v="West"/>
    <n v="1"/>
    <n v="61.66"/>
    <n v="0.15"/>
    <x v="2"/>
    <x v="2"/>
    <n v="11"/>
    <n v="2.6"/>
    <n v="61.66"/>
    <n v="52.41"/>
  </r>
  <r>
    <n v="11041"/>
    <x v="1040"/>
    <n v="1676"/>
    <x v="0"/>
    <n v="0"/>
    <x v="0"/>
    <s v="West"/>
    <n v="5"/>
    <n v="250.12"/>
    <n v="0.28000000000000003"/>
    <x v="0"/>
    <x v="1"/>
    <n v="2"/>
    <n v="4.7"/>
    <n v="1250.5999999999999"/>
    <n v="900.43"/>
  </r>
  <r>
    <n v="11042"/>
    <x v="1041"/>
    <n v="1713"/>
    <x v="0"/>
    <n v="0"/>
    <x v="1"/>
    <s v="South"/>
    <n v="6"/>
    <n v="393.26"/>
    <n v="0.14000000000000001"/>
    <x v="2"/>
    <x v="2"/>
    <n v="8"/>
    <n v="1.6"/>
    <n v="2359.56"/>
    <n v="2029.22"/>
  </r>
  <r>
    <n v="11043"/>
    <x v="1042"/>
    <n v="1457"/>
    <x v="0"/>
    <n v="1"/>
    <x v="2"/>
    <s v="South"/>
    <n v="2"/>
    <n v="220.17"/>
    <n v="0.3"/>
    <x v="0"/>
    <x v="2"/>
    <n v="5"/>
    <n v="1.8"/>
    <n v="440.34"/>
    <n v="308.24"/>
  </r>
  <r>
    <n v="11044"/>
    <x v="1043"/>
    <n v="1082"/>
    <x v="0"/>
    <n v="1"/>
    <x v="1"/>
    <s v="North"/>
    <n v="5"/>
    <n v="174.93"/>
    <n v="0.22"/>
    <x v="0"/>
    <x v="2"/>
    <n v="8"/>
    <n v="2.6"/>
    <n v="874.65000000000009"/>
    <n v="682.23"/>
  </r>
  <r>
    <n v="11045"/>
    <x v="1044"/>
    <n v="1144"/>
    <x v="0"/>
    <n v="0"/>
    <x v="3"/>
    <s v="West"/>
    <n v="3"/>
    <n v="352.78"/>
    <n v="0.05"/>
    <x v="1"/>
    <x v="1"/>
    <n v="8"/>
    <n v="4.8"/>
    <n v="1058.3399999999999"/>
    <n v="1005.42"/>
  </r>
  <r>
    <n v="11046"/>
    <x v="1045"/>
    <n v="1084"/>
    <x v="0"/>
    <n v="1"/>
    <x v="1"/>
    <s v="West"/>
    <n v="1"/>
    <n v="561.1"/>
    <n v="0.23"/>
    <x v="0"/>
    <x v="1"/>
    <n v="2"/>
    <n v="1.5"/>
    <n v="561.1"/>
    <n v="432.05"/>
  </r>
  <r>
    <n v="11047"/>
    <x v="1046"/>
    <n v="1077"/>
    <x v="0"/>
    <n v="1"/>
    <x v="2"/>
    <s v="South"/>
    <n v="7"/>
    <n v="35.46"/>
    <n v="7.0000000000000007E-2"/>
    <x v="1"/>
    <x v="1"/>
    <n v="7"/>
    <n v="3.7"/>
    <n v="248.22"/>
    <n v="230.84"/>
  </r>
  <r>
    <n v="11048"/>
    <x v="1047"/>
    <n v="1456"/>
    <x v="0"/>
    <n v="0"/>
    <x v="1"/>
    <s v="North"/>
    <n v="2"/>
    <n v="465"/>
    <n v="0.14000000000000001"/>
    <x v="2"/>
    <x v="0"/>
    <n v="9"/>
    <n v="1.5"/>
    <n v="930"/>
    <n v="799.8"/>
  </r>
  <r>
    <n v="11049"/>
    <x v="1048"/>
    <n v="1877"/>
    <x v="0"/>
    <n v="0"/>
    <x v="3"/>
    <s v="South"/>
    <n v="6"/>
    <n v="437.8"/>
    <n v="0.06"/>
    <x v="1"/>
    <x v="2"/>
    <n v="8"/>
    <n v="3.1"/>
    <n v="2626.8"/>
    <n v="2469.19"/>
  </r>
  <r>
    <n v="11050"/>
    <x v="1049"/>
    <n v="1000"/>
    <x v="0"/>
    <n v="0"/>
    <x v="3"/>
    <s v="South"/>
    <n v="1"/>
    <n v="578.91"/>
    <n v="0.01"/>
    <x v="1"/>
    <x v="1"/>
    <n v="9"/>
    <n v="3.1"/>
    <n v="578.91"/>
    <n v="573.12"/>
  </r>
  <r>
    <n v="11051"/>
    <x v="1050"/>
    <n v="1050"/>
    <x v="0"/>
    <n v="0"/>
    <x v="2"/>
    <s v="East"/>
    <n v="6"/>
    <n v="559.47"/>
    <n v="7.0000000000000007E-2"/>
    <x v="1"/>
    <x v="1"/>
    <n v="8"/>
    <n v="1.2"/>
    <n v="3356.82"/>
    <n v="3121.84"/>
  </r>
  <r>
    <n v="11052"/>
    <x v="1051"/>
    <n v="1684"/>
    <x v="0"/>
    <n v="0"/>
    <x v="3"/>
    <s v="West"/>
    <n v="7"/>
    <n v="460.91"/>
    <n v="0.19"/>
    <x v="2"/>
    <x v="2"/>
    <n v="4"/>
    <n v="4.8"/>
    <n v="3226.3700000000003"/>
    <n v="2613.36"/>
  </r>
  <r>
    <n v="11053"/>
    <x v="1052"/>
    <n v="1716"/>
    <x v="0"/>
    <n v="1"/>
    <x v="2"/>
    <s v="North"/>
    <n v="7"/>
    <n v="319.44"/>
    <n v="0.17"/>
    <x v="2"/>
    <x v="1"/>
    <n v="10"/>
    <n v="4.2"/>
    <n v="2236.08"/>
    <n v="1855.95"/>
  </r>
  <r>
    <n v="11054"/>
    <x v="1053"/>
    <n v="1771"/>
    <x v="0"/>
    <n v="0"/>
    <x v="2"/>
    <s v="East"/>
    <n v="1"/>
    <n v="134.5"/>
    <n v="0.18"/>
    <x v="2"/>
    <x v="0"/>
    <n v="7"/>
    <n v="2.2000000000000002"/>
    <n v="134.5"/>
    <n v="110.29"/>
  </r>
  <r>
    <n v="11055"/>
    <x v="1054"/>
    <n v="1445"/>
    <x v="0"/>
    <n v="1"/>
    <x v="0"/>
    <s v="West"/>
    <n v="3"/>
    <n v="333.96"/>
    <n v="0.09"/>
    <x v="1"/>
    <x v="2"/>
    <n v="9"/>
    <n v="1.5"/>
    <n v="1001.8799999999999"/>
    <n v="911.71"/>
  </r>
  <r>
    <n v="11056"/>
    <x v="1055"/>
    <n v="1448"/>
    <x v="0"/>
    <n v="1"/>
    <x v="2"/>
    <s v="South"/>
    <n v="5"/>
    <n v="462.73"/>
    <n v="0.24"/>
    <x v="0"/>
    <x v="1"/>
    <n v="9"/>
    <n v="2.4"/>
    <n v="2313.65"/>
    <n v="1758.37"/>
  </r>
  <r>
    <n v="11057"/>
    <x v="1056"/>
    <n v="1880"/>
    <x v="0"/>
    <n v="0"/>
    <x v="2"/>
    <s v="North"/>
    <n v="1"/>
    <n v="538.97"/>
    <n v="0.25"/>
    <x v="0"/>
    <x v="2"/>
    <n v="4"/>
    <n v="4.5999999999999996"/>
    <n v="538.97"/>
    <n v="404.23"/>
  </r>
  <r>
    <n v="11058"/>
    <x v="1057"/>
    <n v="1487"/>
    <x v="0"/>
    <n v="0"/>
    <x v="2"/>
    <s v="West"/>
    <n v="4"/>
    <n v="476.98"/>
    <n v="0.13"/>
    <x v="2"/>
    <x v="1"/>
    <n v="7"/>
    <n v="1.5"/>
    <n v="1907.92"/>
    <n v="1659.89"/>
  </r>
  <r>
    <n v="11059"/>
    <x v="1058"/>
    <n v="1799"/>
    <x v="0"/>
    <n v="0"/>
    <x v="0"/>
    <s v="South"/>
    <n v="7"/>
    <n v="129.22999999999999"/>
    <n v="0.31"/>
    <x v="0"/>
    <x v="0"/>
    <n v="6"/>
    <n v="2.4"/>
    <n v="904.6099999999999"/>
    <n v="624.17999999999995"/>
  </r>
  <r>
    <n v="11060"/>
    <x v="1059"/>
    <n v="1033"/>
    <x v="0"/>
    <n v="1"/>
    <x v="3"/>
    <s v="East"/>
    <n v="3"/>
    <n v="365.82"/>
    <n v="0.23"/>
    <x v="0"/>
    <x v="1"/>
    <n v="3"/>
    <n v="3"/>
    <n v="1097.46"/>
    <n v="845.04"/>
  </r>
  <r>
    <n v="11061"/>
    <x v="1060"/>
    <n v="1347"/>
    <x v="0"/>
    <n v="0"/>
    <x v="1"/>
    <s v="North"/>
    <n v="7"/>
    <n v="209.32"/>
    <n v="0.25"/>
    <x v="0"/>
    <x v="0"/>
    <n v="10"/>
    <n v="1.1000000000000001"/>
    <n v="1465.24"/>
    <n v="1098.93"/>
  </r>
  <r>
    <n v="11062"/>
    <x v="1061"/>
    <n v="1094"/>
    <x v="0"/>
    <n v="1"/>
    <x v="3"/>
    <s v="West"/>
    <n v="4"/>
    <n v="20.39"/>
    <n v="0.1"/>
    <x v="2"/>
    <x v="2"/>
    <n v="6"/>
    <n v="2.1"/>
    <n v="81.56"/>
    <n v="73.400000000000006"/>
  </r>
  <r>
    <n v="11063"/>
    <x v="1062"/>
    <n v="1071"/>
    <x v="0"/>
    <n v="0"/>
    <x v="2"/>
    <s v="East"/>
    <n v="3"/>
    <n v="132.13"/>
    <n v="0"/>
    <x v="1"/>
    <x v="0"/>
    <n v="8"/>
    <n v="3.4"/>
    <n v="396.39"/>
    <n v="396.39"/>
  </r>
  <r>
    <n v="11064"/>
    <x v="1063"/>
    <n v="1550"/>
    <x v="0"/>
    <n v="0"/>
    <x v="1"/>
    <s v="South"/>
    <n v="7"/>
    <n v="81.23"/>
    <n v="0.3"/>
    <x v="0"/>
    <x v="1"/>
    <n v="2"/>
    <n v="2.2999999999999998"/>
    <n v="568.61"/>
    <n v="398.03"/>
  </r>
  <r>
    <n v="11065"/>
    <x v="1064"/>
    <n v="1153"/>
    <x v="0"/>
    <n v="0"/>
    <x v="1"/>
    <s v="South"/>
    <n v="4"/>
    <n v="507.99"/>
    <n v="0.28999999999999998"/>
    <x v="0"/>
    <x v="1"/>
    <n v="3"/>
    <n v="4.5"/>
    <n v="2031.96"/>
    <n v="1442.69"/>
  </r>
  <r>
    <n v="11066"/>
    <x v="1065"/>
    <n v="1249"/>
    <x v="0"/>
    <n v="1"/>
    <x v="2"/>
    <s v="West"/>
    <n v="4"/>
    <n v="166.23"/>
    <n v="0.04"/>
    <x v="1"/>
    <x v="2"/>
    <n v="8"/>
    <n v="4.7"/>
    <n v="664.92"/>
    <n v="638.32000000000005"/>
  </r>
  <r>
    <n v="11067"/>
    <x v="1066"/>
    <n v="1673"/>
    <x v="0"/>
    <n v="1"/>
    <x v="1"/>
    <s v="South"/>
    <n v="7"/>
    <n v="181.55"/>
    <n v="0.13"/>
    <x v="2"/>
    <x v="2"/>
    <n v="4"/>
    <n v="2.8"/>
    <n v="1270.8500000000001"/>
    <n v="1105.6400000000001"/>
  </r>
  <r>
    <n v="11068"/>
    <x v="1067"/>
    <n v="1437"/>
    <x v="0"/>
    <n v="0"/>
    <x v="0"/>
    <s v="North"/>
    <n v="7"/>
    <n v="576.55999999999995"/>
    <n v="0.23"/>
    <x v="0"/>
    <x v="1"/>
    <n v="4"/>
    <n v="3.1"/>
    <n v="4035.9199999999996"/>
    <n v="3107.66"/>
  </r>
  <r>
    <n v="11069"/>
    <x v="1068"/>
    <n v="1117"/>
    <x v="0"/>
    <n v="0"/>
    <x v="2"/>
    <s v="West"/>
    <n v="6"/>
    <n v="236.77"/>
    <n v="0.23"/>
    <x v="0"/>
    <x v="1"/>
    <n v="2"/>
    <n v="3.5"/>
    <n v="1420.6200000000001"/>
    <n v="1093.8800000000001"/>
  </r>
  <r>
    <n v="11070"/>
    <x v="1069"/>
    <n v="1770"/>
    <x v="0"/>
    <n v="0"/>
    <x v="2"/>
    <s v="East"/>
    <n v="1"/>
    <n v="20.61"/>
    <n v="0.3"/>
    <x v="0"/>
    <x v="1"/>
    <n v="11"/>
    <n v="3.7"/>
    <n v="20.61"/>
    <n v="14.43"/>
  </r>
  <r>
    <n v="11071"/>
    <x v="1070"/>
    <n v="1890"/>
    <x v="0"/>
    <n v="0"/>
    <x v="2"/>
    <s v="West"/>
    <n v="1"/>
    <n v="181.05"/>
    <n v="0.05"/>
    <x v="1"/>
    <x v="2"/>
    <n v="10"/>
    <n v="1.3"/>
    <n v="181.05"/>
    <n v="172"/>
  </r>
  <r>
    <n v="11072"/>
    <x v="1071"/>
    <n v="1305"/>
    <x v="0"/>
    <n v="1"/>
    <x v="2"/>
    <s v="West"/>
    <n v="3"/>
    <n v="84.79"/>
    <n v="0.15"/>
    <x v="2"/>
    <x v="1"/>
    <n v="1"/>
    <n v="1.2"/>
    <n v="254.37"/>
    <n v="216.21"/>
  </r>
  <r>
    <n v="11073"/>
    <x v="1072"/>
    <n v="1267"/>
    <x v="0"/>
    <n v="0"/>
    <x v="0"/>
    <s v="East"/>
    <n v="5"/>
    <n v="75.14"/>
    <n v="0.03"/>
    <x v="1"/>
    <x v="1"/>
    <n v="7"/>
    <n v="4.5"/>
    <n v="375.7"/>
    <n v="364.43"/>
  </r>
  <r>
    <n v="11074"/>
    <x v="1073"/>
    <n v="1960"/>
    <x v="0"/>
    <n v="0"/>
    <x v="1"/>
    <s v="South"/>
    <n v="7"/>
    <n v="60.33"/>
    <n v="0.14000000000000001"/>
    <x v="2"/>
    <x v="1"/>
    <n v="4"/>
    <n v="1.9"/>
    <n v="422.31"/>
    <n v="363.19"/>
  </r>
  <r>
    <n v="11075"/>
    <x v="1074"/>
    <n v="1053"/>
    <x v="0"/>
    <n v="0"/>
    <x v="1"/>
    <s v="East"/>
    <n v="6"/>
    <n v="362.06"/>
    <n v="0.01"/>
    <x v="1"/>
    <x v="1"/>
    <n v="6"/>
    <n v="3.3"/>
    <n v="2172.36"/>
    <n v="2150.64"/>
  </r>
  <r>
    <n v="11076"/>
    <x v="1075"/>
    <n v="1235"/>
    <x v="0"/>
    <n v="1"/>
    <x v="3"/>
    <s v="North"/>
    <n v="1"/>
    <n v="125.77"/>
    <n v="0.31"/>
    <x v="0"/>
    <x v="1"/>
    <n v="8"/>
    <n v="3.5"/>
    <n v="125.77"/>
    <n v="86.78"/>
  </r>
  <r>
    <n v="11077"/>
    <x v="1076"/>
    <n v="1388"/>
    <x v="0"/>
    <n v="1"/>
    <x v="2"/>
    <s v="South"/>
    <n v="1"/>
    <n v="226.33"/>
    <n v="0.18"/>
    <x v="2"/>
    <x v="0"/>
    <n v="11"/>
    <n v="1.7"/>
    <n v="226.33"/>
    <n v="185.59"/>
  </r>
  <r>
    <n v="11078"/>
    <x v="1077"/>
    <n v="1989"/>
    <x v="0"/>
    <n v="0"/>
    <x v="1"/>
    <s v="West"/>
    <n v="6"/>
    <n v="519.28"/>
    <n v="0.3"/>
    <x v="0"/>
    <x v="1"/>
    <n v="7"/>
    <n v="4"/>
    <n v="3115.68"/>
    <n v="2180.98"/>
  </r>
  <r>
    <n v="11079"/>
    <x v="1078"/>
    <n v="1733"/>
    <x v="0"/>
    <n v="0"/>
    <x v="1"/>
    <s v="South"/>
    <n v="2"/>
    <n v="263.24"/>
    <n v="0.02"/>
    <x v="1"/>
    <x v="0"/>
    <n v="7"/>
    <n v="4.5"/>
    <n v="526.48"/>
    <n v="515.95000000000005"/>
  </r>
  <r>
    <n v="11080"/>
    <x v="1079"/>
    <n v="1762"/>
    <x v="0"/>
    <n v="1"/>
    <x v="1"/>
    <s v="South"/>
    <n v="6"/>
    <n v="550.67999999999995"/>
    <n v="0.08"/>
    <x v="1"/>
    <x v="1"/>
    <n v="6"/>
    <n v="2.1"/>
    <n v="3304.08"/>
    <n v="3039.75"/>
  </r>
  <r>
    <n v="11081"/>
    <x v="1080"/>
    <n v="1824"/>
    <x v="0"/>
    <n v="0"/>
    <x v="0"/>
    <s v="North"/>
    <n v="1"/>
    <n v="306.29000000000002"/>
    <n v="0.09"/>
    <x v="1"/>
    <x v="1"/>
    <n v="11"/>
    <n v="4.5"/>
    <n v="306.29000000000002"/>
    <n v="278.72000000000003"/>
  </r>
  <r>
    <n v="11082"/>
    <x v="1081"/>
    <n v="1400"/>
    <x v="0"/>
    <n v="0"/>
    <x v="3"/>
    <s v="South"/>
    <n v="5"/>
    <n v="248.32"/>
    <n v="0.14000000000000001"/>
    <x v="2"/>
    <x v="1"/>
    <n v="4"/>
    <n v="1.3"/>
    <n v="1241.5999999999999"/>
    <n v="1067.78"/>
  </r>
  <r>
    <n v="11083"/>
    <x v="1082"/>
    <n v="1623"/>
    <x v="0"/>
    <n v="0"/>
    <x v="1"/>
    <s v="South"/>
    <n v="2"/>
    <n v="453.98"/>
    <n v="0.28000000000000003"/>
    <x v="0"/>
    <x v="2"/>
    <n v="4"/>
    <n v="4.2"/>
    <n v="907.96"/>
    <n v="653.73"/>
  </r>
  <r>
    <n v="11084"/>
    <x v="1083"/>
    <n v="1766"/>
    <x v="0"/>
    <n v="0"/>
    <x v="3"/>
    <s v="South"/>
    <n v="4"/>
    <n v="57.81"/>
    <n v="0.14000000000000001"/>
    <x v="2"/>
    <x v="2"/>
    <n v="9"/>
    <n v="3.6"/>
    <n v="231.24"/>
    <n v="198.87"/>
  </r>
  <r>
    <n v="11085"/>
    <x v="1084"/>
    <n v="1302"/>
    <x v="0"/>
    <n v="1"/>
    <x v="2"/>
    <s v="West"/>
    <n v="6"/>
    <n v="67.34"/>
    <n v="7.0000000000000007E-2"/>
    <x v="1"/>
    <x v="2"/>
    <n v="11"/>
    <n v="3.3"/>
    <n v="404.04"/>
    <n v="375.76"/>
  </r>
  <r>
    <n v="11086"/>
    <x v="1085"/>
    <n v="1918"/>
    <x v="0"/>
    <n v="1"/>
    <x v="2"/>
    <s v="South"/>
    <n v="4"/>
    <n v="396.4"/>
    <n v="0.02"/>
    <x v="1"/>
    <x v="1"/>
    <n v="5"/>
    <n v="1.9"/>
    <n v="1585.6"/>
    <n v="1553.89"/>
  </r>
  <r>
    <n v="11087"/>
    <x v="1086"/>
    <n v="1206"/>
    <x v="0"/>
    <n v="0"/>
    <x v="2"/>
    <s v="East"/>
    <n v="2"/>
    <n v="299.86"/>
    <n v="0.03"/>
    <x v="1"/>
    <x v="0"/>
    <n v="9"/>
    <n v="2.4"/>
    <n v="599.72"/>
    <n v="581.73"/>
  </r>
  <r>
    <n v="11088"/>
    <x v="1087"/>
    <n v="1228"/>
    <x v="0"/>
    <n v="0"/>
    <x v="2"/>
    <s v="South"/>
    <n v="2"/>
    <n v="477.39"/>
    <n v="0.27"/>
    <x v="0"/>
    <x v="0"/>
    <n v="11"/>
    <n v="4.5999999999999996"/>
    <n v="954.78"/>
    <n v="696.99"/>
  </r>
  <r>
    <n v="11089"/>
    <x v="1088"/>
    <n v="1852"/>
    <x v="0"/>
    <n v="0"/>
    <x v="1"/>
    <s v="North"/>
    <n v="2"/>
    <n v="551.02"/>
    <n v="0.16"/>
    <x v="2"/>
    <x v="1"/>
    <n v="9"/>
    <n v="2.9"/>
    <n v="1102.04"/>
    <n v="925.71"/>
  </r>
  <r>
    <n v="11090"/>
    <x v="1089"/>
    <n v="1909"/>
    <x v="0"/>
    <n v="1"/>
    <x v="1"/>
    <s v="South"/>
    <n v="3"/>
    <n v="242.19"/>
    <n v="0.25"/>
    <x v="0"/>
    <x v="2"/>
    <n v="4"/>
    <n v="3.4"/>
    <n v="726.56999999999994"/>
    <n v="544.92999999999995"/>
  </r>
  <r>
    <n v="11091"/>
    <x v="1090"/>
    <n v="1577"/>
    <x v="0"/>
    <n v="0"/>
    <x v="0"/>
    <s v="South"/>
    <n v="6"/>
    <n v="363.9"/>
    <n v="0.24"/>
    <x v="0"/>
    <x v="2"/>
    <n v="2"/>
    <n v="4.7"/>
    <n v="2183.3999999999996"/>
    <n v="1659.38"/>
  </r>
  <r>
    <n v="11092"/>
    <x v="1091"/>
    <n v="1074"/>
    <x v="0"/>
    <n v="0"/>
    <x v="1"/>
    <s v="West"/>
    <n v="7"/>
    <n v="307.91000000000003"/>
    <n v="0.05"/>
    <x v="1"/>
    <x v="1"/>
    <n v="2"/>
    <n v="2.9"/>
    <n v="2155.3700000000003"/>
    <n v="2047.6"/>
  </r>
  <r>
    <n v="11093"/>
    <x v="1092"/>
    <n v="1434"/>
    <x v="0"/>
    <n v="0"/>
    <x v="1"/>
    <s v="East"/>
    <n v="5"/>
    <n v="589.24"/>
    <n v="0.05"/>
    <x v="1"/>
    <x v="1"/>
    <n v="9"/>
    <n v="2.6"/>
    <n v="2946.2"/>
    <n v="2798.89"/>
  </r>
  <r>
    <n v="11094"/>
    <x v="1093"/>
    <n v="1102"/>
    <x v="0"/>
    <n v="0"/>
    <x v="2"/>
    <s v="South"/>
    <n v="5"/>
    <n v="501.18"/>
    <n v="0.26"/>
    <x v="0"/>
    <x v="2"/>
    <n v="9"/>
    <n v="4.5999999999999996"/>
    <n v="2505.9"/>
    <n v="1854.37"/>
  </r>
  <r>
    <n v="11095"/>
    <x v="1094"/>
    <n v="1421"/>
    <x v="0"/>
    <n v="0"/>
    <x v="2"/>
    <s v="East"/>
    <n v="4"/>
    <n v="548.37"/>
    <n v="0.25"/>
    <x v="0"/>
    <x v="0"/>
    <n v="3"/>
    <n v="4.5999999999999996"/>
    <n v="2193.48"/>
    <n v="1645.11"/>
  </r>
  <r>
    <n v="11096"/>
    <x v="1095"/>
    <n v="1703"/>
    <x v="0"/>
    <n v="0"/>
    <x v="1"/>
    <s v="North"/>
    <n v="4"/>
    <n v="163.79"/>
    <n v="0.13"/>
    <x v="2"/>
    <x v="1"/>
    <n v="5"/>
    <n v="2.4"/>
    <n v="655.16"/>
    <n v="569.99"/>
  </r>
  <r>
    <n v="11097"/>
    <x v="1096"/>
    <n v="1763"/>
    <x v="0"/>
    <n v="0"/>
    <x v="1"/>
    <s v="West"/>
    <n v="7"/>
    <n v="466.93"/>
    <n v="0.03"/>
    <x v="1"/>
    <x v="2"/>
    <n v="5"/>
    <n v="3.4"/>
    <n v="3268.51"/>
    <n v="3170.45"/>
  </r>
  <r>
    <n v="11098"/>
    <x v="1097"/>
    <n v="1737"/>
    <x v="0"/>
    <n v="1"/>
    <x v="3"/>
    <s v="East"/>
    <n v="4"/>
    <n v="170.3"/>
    <n v="0"/>
    <x v="1"/>
    <x v="0"/>
    <n v="2"/>
    <n v="4.9000000000000004"/>
    <n v="681.2"/>
    <n v="681.2"/>
  </r>
  <r>
    <n v="11099"/>
    <x v="1098"/>
    <n v="1805"/>
    <x v="0"/>
    <n v="0"/>
    <x v="2"/>
    <s v="West"/>
    <n v="6"/>
    <n v="137.11000000000001"/>
    <n v="0.1"/>
    <x v="2"/>
    <x v="1"/>
    <n v="2"/>
    <n v="1.2"/>
    <n v="822.66000000000008"/>
    <n v="740.39"/>
  </r>
  <r>
    <n v="11100"/>
    <x v="1099"/>
    <n v="1305"/>
    <x v="0"/>
    <n v="0"/>
    <x v="2"/>
    <s v="South"/>
    <n v="1"/>
    <n v="567.4"/>
    <n v="0"/>
    <x v="1"/>
    <x v="1"/>
    <n v="10"/>
    <n v="1.2"/>
    <n v="567.4"/>
    <n v="567.4"/>
  </r>
  <r>
    <n v="11101"/>
    <x v="1100"/>
    <n v="1097"/>
    <x v="0"/>
    <n v="1"/>
    <x v="1"/>
    <s v="North"/>
    <n v="4"/>
    <n v="26.29"/>
    <n v="0.08"/>
    <x v="1"/>
    <x v="2"/>
    <n v="1"/>
    <n v="3.1"/>
    <n v="105.16"/>
    <n v="96.75"/>
  </r>
  <r>
    <n v="11102"/>
    <x v="1101"/>
    <n v="1849"/>
    <x v="0"/>
    <n v="1"/>
    <x v="2"/>
    <s v="West"/>
    <n v="2"/>
    <n v="579.75"/>
    <n v="0.15"/>
    <x v="2"/>
    <x v="1"/>
    <n v="2"/>
    <n v="2.2000000000000002"/>
    <n v="1159.5"/>
    <n v="985.58"/>
  </r>
  <r>
    <n v="11103"/>
    <x v="1102"/>
    <n v="1797"/>
    <x v="0"/>
    <n v="0"/>
    <x v="2"/>
    <s v="South"/>
    <n v="4"/>
    <n v="102.32"/>
    <n v="0.04"/>
    <x v="1"/>
    <x v="1"/>
    <n v="11"/>
    <n v="3.3"/>
    <n v="409.28"/>
    <n v="392.91"/>
  </r>
  <r>
    <n v="11104"/>
    <x v="1103"/>
    <n v="1334"/>
    <x v="0"/>
    <n v="1"/>
    <x v="3"/>
    <s v="East"/>
    <n v="2"/>
    <n v="494.37"/>
    <n v="0.04"/>
    <x v="1"/>
    <x v="1"/>
    <n v="7"/>
    <n v="3.9"/>
    <n v="988.74"/>
    <n v="949.19"/>
  </r>
  <r>
    <n v="11105"/>
    <x v="1104"/>
    <n v="1858"/>
    <x v="0"/>
    <n v="1"/>
    <x v="2"/>
    <s v="North"/>
    <n v="3"/>
    <n v="176.41"/>
    <n v="0.31"/>
    <x v="0"/>
    <x v="1"/>
    <n v="1"/>
    <n v="1.3"/>
    <n v="529.23"/>
    <n v="365.17"/>
  </r>
  <r>
    <n v="11106"/>
    <x v="1105"/>
    <n v="1434"/>
    <x v="0"/>
    <n v="0"/>
    <x v="1"/>
    <s v="North"/>
    <n v="1"/>
    <n v="220.16"/>
    <n v="0.2"/>
    <x v="0"/>
    <x v="0"/>
    <n v="1"/>
    <n v="4.5"/>
    <n v="220.16"/>
    <n v="176.13"/>
  </r>
  <r>
    <n v="11107"/>
    <x v="1106"/>
    <n v="1446"/>
    <x v="0"/>
    <n v="0"/>
    <x v="2"/>
    <s v="East"/>
    <n v="1"/>
    <n v="141.80000000000001"/>
    <n v="0.33"/>
    <x v="0"/>
    <x v="2"/>
    <n v="9"/>
    <n v="2.1"/>
    <n v="141.80000000000001"/>
    <n v="95.01"/>
  </r>
  <r>
    <n v="11108"/>
    <x v="1107"/>
    <n v="1993"/>
    <x v="0"/>
    <n v="1"/>
    <x v="2"/>
    <s v="East"/>
    <n v="7"/>
    <n v="357.53"/>
    <n v="0.12"/>
    <x v="2"/>
    <x v="1"/>
    <n v="2"/>
    <n v="2.5"/>
    <n v="2502.71"/>
    <n v="2202.38"/>
  </r>
  <r>
    <n v="11109"/>
    <x v="1108"/>
    <n v="1307"/>
    <x v="0"/>
    <n v="1"/>
    <x v="1"/>
    <s v="North"/>
    <n v="6"/>
    <n v="218.64"/>
    <n v="0.24"/>
    <x v="0"/>
    <x v="2"/>
    <n v="11"/>
    <n v="2.2999999999999998"/>
    <n v="1311.84"/>
    <n v="997"/>
  </r>
  <r>
    <n v="11110"/>
    <x v="1109"/>
    <n v="1248"/>
    <x v="0"/>
    <n v="1"/>
    <x v="3"/>
    <s v="West"/>
    <n v="6"/>
    <n v="399.57"/>
    <n v="7.0000000000000007E-2"/>
    <x v="1"/>
    <x v="0"/>
    <n v="4"/>
    <n v="4.4000000000000004"/>
    <n v="2397.42"/>
    <n v="2229.6"/>
  </r>
  <r>
    <n v="11111"/>
    <x v="1110"/>
    <n v="1165"/>
    <x v="0"/>
    <n v="1"/>
    <x v="1"/>
    <s v="North"/>
    <n v="5"/>
    <n v="24.15"/>
    <n v="0.22"/>
    <x v="0"/>
    <x v="1"/>
    <n v="11"/>
    <n v="1.7"/>
    <n v="120.75"/>
    <n v="94.18"/>
  </r>
  <r>
    <n v="11112"/>
    <x v="1111"/>
    <n v="1480"/>
    <x v="0"/>
    <n v="0"/>
    <x v="3"/>
    <s v="East"/>
    <n v="3"/>
    <n v="52.66"/>
    <n v="0.05"/>
    <x v="1"/>
    <x v="1"/>
    <n v="3"/>
    <n v="1.1000000000000001"/>
    <n v="157.97999999999999"/>
    <n v="150.08000000000001"/>
  </r>
  <r>
    <n v="11113"/>
    <x v="1112"/>
    <n v="1983"/>
    <x v="0"/>
    <n v="1"/>
    <x v="2"/>
    <s v="West"/>
    <n v="7"/>
    <n v="73.3"/>
    <n v="0"/>
    <x v="1"/>
    <x v="0"/>
    <n v="11"/>
    <n v="4.9000000000000004"/>
    <n v="513.1"/>
    <n v="513.1"/>
  </r>
  <r>
    <n v="11114"/>
    <x v="1113"/>
    <n v="1334"/>
    <x v="0"/>
    <n v="0"/>
    <x v="3"/>
    <s v="South"/>
    <n v="6"/>
    <n v="260.11"/>
    <n v="0.33"/>
    <x v="0"/>
    <x v="0"/>
    <n v="4"/>
    <n v="4.9000000000000004"/>
    <n v="1560.66"/>
    <n v="1045.6400000000001"/>
  </r>
  <r>
    <n v="11115"/>
    <x v="1114"/>
    <n v="1541"/>
    <x v="0"/>
    <n v="1"/>
    <x v="2"/>
    <s v="North"/>
    <n v="2"/>
    <n v="491.66"/>
    <n v="0.19"/>
    <x v="2"/>
    <x v="1"/>
    <n v="11"/>
    <n v="2"/>
    <n v="983.32"/>
    <n v="796.49"/>
  </r>
  <r>
    <n v="11116"/>
    <x v="1115"/>
    <n v="1758"/>
    <x v="0"/>
    <n v="0"/>
    <x v="3"/>
    <s v="East"/>
    <n v="3"/>
    <n v="534.58000000000004"/>
    <n v="0.32"/>
    <x v="0"/>
    <x v="1"/>
    <n v="11"/>
    <n v="1"/>
    <n v="1603.7400000000002"/>
    <n v="1090.54"/>
  </r>
  <r>
    <n v="11117"/>
    <x v="1116"/>
    <n v="1105"/>
    <x v="0"/>
    <n v="0"/>
    <x v="1"/>
    <s v="South"/>
    <n v="1"/>
    <n v="158.21"/>
    <n v="0.12"/>
    <x v="2"/>
    <x v="1"/>
    <n v="7"/>
    <n v="3.6"/>
    <n v="158.21"/>
    <n v="139.22"/>
  </r>
  <r>
    <n v="11118"/>
    <x v="1117"/>
    <n v="1562"/>
    <x v="0"/>
    <n v="0"/>
    <x v="0"/>
    <s v="North"/>
    <n v="2"/>
    <n v="351.01"/>
    <n v="0.11"/>
    <x v="2"/>
    <x v="1"/>
    <n v="10"/>
    <n v="3.6"/>
    <n v="702.02"/>
    <n v="624.79999999999995"/>
  </r>
  <r>
    <n v="11119"/>
    <x v="1118"/>
    <n v="1080"/>
    <x v="0"/>
    <n v="0"/>
    <x v="1"/>
    <s v="North"/>
    <n v="7"/>
    <n v="464.49"/>
    <n v="0.14000000000000001"/>
    <x v="2"/>
    <x v="2"/>
    <n v="2"/>
    <n v="4.8"/>
    <n v="3251.4300000000003"/>
    <n v="2796.23"/>
  </r>
  <r>
    <n v="11120"/>
    <x v="1119"/>
    <n v="1132"/>
    <x v="0"/>
    <n v="0"/>
    <x v="2"/>
    <s v="West"/>
    <n v="7"/>
    <n v="183.97"/>
    <n v="0.25"/>
    <x v="0"/>
    <x v="1"/>
    <n v="2"/>
    <n v="2.2000000000000002"/>
    <n v="1287.79"/>
    <n v="965.84"/>
  </r>
  <r>
    <n v="11121"/>
    <x v="1120"/>
    <n v="1796"/>
    <x v="0"/>
    <n v="1"/>
    <x v="2"/>
    <s v="East"/>
    <n v="3"/>
    <n v="254.27"/>
    <n v="0.2"/>
    <x v="0"/>
    <x v="1"/>
    <n v="9"/>
    <n v="1.8"/>
    <n v="762.81000000000006"/>
    <n v="610.25"/>
  </r>
  <r>
    <n v="11122"/>
    <x v="1121"/>
    <n v="1899"/>
    <x v="0"/>
    <n v="0"/>
    <x v="3"/>
    <s v="South"/>
    <n v="1"/>
    <n v="321.52"/>
    <n v="0.32"/>
    <x v="0"/>
    <x v="2"/>
    <n v="6"/>
    <n v="3.5"/>
    <n v="321.52"/>
    <n v="218.63"/>
  </r>
  <r>
    <n v="11123"/>
    <x v="1122"/>
    <n v="1137"/>
    <x v="0"/>
    <n v="1"/>
    <x v="1"/>
    <s v="North"/>
    <n v="6"/>
    <n v="93.9"/>
    <n v="0.01"/>
    <x v="1"/>
    <x v="0"/>
    <n v="11"/>
    <n v="3.3"/>
    <n v="563.40000000000009"/>
    <n v="557.77"/>
  </r>
  <r>
    <n v="11124"/>
    <x v="1123"/>
    <n v="1183"/>
    <x v="0"/>
    <n v="0"/>
    <x v="3"/>
    <s v="West"/>
    <n v="2"/>
    <n v="30.2"/>
    <n v="0.25"/>
    <x v="0"/>
    <x v="1"/>
    <n v="7"/>
    <n v="3.9"/>
    <n v="60.4"/>
    <n v="45.3"/>
  </r>
  <r>
    <n v="11125"/>
    <x v="1124"/>
    <n v="1400"/>
    <x v="0"/>
    <n v="0"/>
    <x v="2"/>
    <s v="South"/>
    <n v="2"/>
    <n v="104.39"/>
    <n v="0.12"/>
    <x v="2"/>
    <x v="1"/>
    <n v="5"/>
    <n v="4.5"/>
    <n v="208.78"/>
    <n v="183.73"/>
  </r>
  <r>
    <n v="11126"/>
    <x v="1125"/>
    <n v="1329"/>
    <x v="0"/>
    <n v="0"/>
    <x v="2"/>
    <s v="South"/>
    <n v="1"/>
    <n v="381.71"/>
    <n v="0.06"/>
    <x v="1"/>
    <x v="0"/>
    <n v="5"/>
    <n v="3.2"/>
    <n v="381.71"/>
    <n v="358.81"/>
  </r>
  <r>
    <n v="11127"/>
    <x v="1126"/>
    <n v="1784"/>
    <x v="0"/>
    <n v="0"/>
    <x v="2"/>
    <s v="North"/>
    <n v="2"/>
    <n v="58.07"/>
    <n v="0.18"/>
    <x v="2"/>
    <x v="2"/>
    <n v="4"/>
    <n v="1.6"/>
    <n v="116.14"/>
    <n v="95.23"/>
  </r>
  <r>
    <n v="11128"/>
    <x v="1127"/>
    <n v="1507"/>
    <x v="0"/>
    <n v="0"/>
    <x v="0"/>
    <s v="South"/>
    <n v="6"/>
    <n v="125.97"/>
    <n v="0.18"/>
    <x v="2"/>
    <x v="1"/>
    <n v="8"/>
    <n v="3.4"/>
    <n v="755.81999999999994"/>
    <n v="619.77"/>
  </r>
  <r>
    <n v="11129"/>
    <x v="1128"/>
    <n v="1851"/>
    <x v="0"/>
    <n v="0"/>
    <x v="3"/>
    <s v="North"/>
    <n v="6"/>
    <n v="212.64"/>
    <n v="0.05"/>
    <x v="1"/>
    <x v="1"/>
    <n v="7"/>
    <n v="2.5"/>
    <n v="1275.8399999999999"/>
    <n v="1212.05"/>
  </r>
  <r>
    <n v="11130"/>
    <x v="1129"/>
    <n v="1983"/>
    <x v="0"/>
    <n v="0"/>
    <x v="0"/>
    <s v="West"/>
    <n v="6"/>
    <n v="60.55"/>
    <n v="7.0000000000000007E-2"/>
    <x v="1"/>
    <x v="1"/>
    <n v="10"/>
    <n v="2.8"/>
    <n v="363.29999999999995"/>
    <n v="337.87"/>
  </r>
  <r>
    <n v="11131"/>
    <x v="1130"/>
    <n v="1068"/>
    <x v="0"/>
    <n v="0"/>
    <x v="2"/>
    <s v="West"/>
    <n v="1"/>
    <n v="127.14"/>
    <n v="0.14000000000000001"/>
    <x v="2"/>
    <x v="2"/>
    <n v="2"/>
    <n v="4.8"/>
    <n v="127.14"/>
    <n v="109.34"/>
  </r>
  <r>
    <n v="11132"/>
    <x v="1131"/>
    <n v="1545"/>
    <x v="0"/>
    <n v="1"/>
    <x v="1"/>
    <s v="South"/>
    <n v="4"/>
    <n v="548.09"/>
    <n v="0.14000000000000001"/>
    <x v="2"/>
    <x v="1"/>
    <n v="2"/>
    <n v="3.2"/>
    <n v="2192.36"/>
    <n v="1885.43"/>
  </r>
  <r>
    <n v="11133"/>
    <x v="1132"/>
    <n v="1773"/>
    <x v="0"/>
    <n v="0"/>
    <x v="3"/>
    <s v="North"/>
    <n v="4"/>
    <n v="26.29"/>
    <n v="0.11"/>
    <x v="2"/>
    <x v="1"/>
    <n v="6"/>
    <n v="1.6"/>
    <n v="105.16"/>
    <n v="93.59"/>
  </r>
  <r>
    <n v="11134"/>
    <x v="1133"/>
    <n v="1052"/>
    <x v="0"/>
    <n v="0"/>
    <x v="2"/>
    <s v="East"/>
    <n v="7"/>
    <n v="397.26"/>
    <n v="0.05"/>
    <x v="1"/>
    <x v="1"/>
    <n v="11"/>
    <n v="2.8"/>
    <n v="2780.8199999999997"/>
    <n v="2641.78"/>
  </r>
  <r>
    <n v="11135"/>
    <x v="1134"/>
    <n v="1449"/>
    <x v="0"/>
    <n v="0"/>
    <x v="3"/>
    <s v="West"/>
    <n v="7"/>
    <n v="239.88"/>
    <n v="0"/>
    <x v="1"/>
    <x v="1"/>
    <n v="1"/>
    <n v="1.9"/>
    <n v="1679.1599999999999"/>
    <n v="1679.16"/>
  </r>
  <r>
    <n v="11136"/>
    <x v="1135"/>
    <n v="1204"/>
    <x v="0"/>
    <n v="1"/>
    <x v="0"/>
    <s v="North"/>
    <n v="2"/>
    <n v="408.5"/>
    <n v="0.34"/>
    <x v="0"/>
    <x v="2"/>
    <n v="7"/>
    <n v="1.5"/>
    <n v="817"/>
    <n v="539.22"/>
  </r>
  <r>
    <n v="11137"/>
    <x v="1136"/>
    <n v="1125"/>
    <x v="0"/>
    <n v="0"/>
    <x v="0"/>
    <s v="North"/>
    <n v="6"/>
    <n v="359.38"/>
    <n v="0.33"/>
    <x v="0"/>
    <x v="1"/>
    <n v="8"/>
    <n v="3.8"/>
    <n v="2156.2799999999997"/>
    <n v="1444.71"/>
  </r>
  <r>
    <n v="11138"/>
    <x v="1137"/>
    <n v="1746"/>
    <x v="0"/>
    <n v="1"/>
    <x v="3"/>
    <s v="North"/>
    <n v="2"/>
    <n v="145.75"/>
    <n v="0.17"/>
    <x v="2"/>
    <x v="1"/>
    <n v="10"/>
    <n v="3.5"/>
    <n v="291.5"/>
    <n v="241.94"/>
  </r>
  <r>
    <n v="11139"/>
    <x v="1138"/>
    <n v="1042"/>
    <x v="0"/>
    <n v="0"/>
    <x v="2"/>
    <s v="South"/>
    <n v="1"/>
    <n v="510.62"/>
    <n v="0.35"/>
    <x v="0"/>
    <x v="0"/>
    <n v="8"/>
    <n v="3"/>
    <n v="510.62"/>
    <n v="331.9"/>
  </r>
  <r>
    <n v="11140"/>
    <x v="1139"/>
    <n v="1751"/>
    <x v="0"/>
    <n v="0"/>
    <x v="2"/>
    <s v="East"/>
    <n v="2"/>
    <n v="302.79000000000002"/>
    <n v="0.24"/>
    <x v="0"/>
    <x v="2"/>
    <n v="3"/>
    <n v="2.7"/>
    <n v="605.58000000000004"/>
    <n v="460.24"/>
  </r>
  <r>
    <n v="11141"/>
    <x v="1140"/>
    <n v="1970"/>
    <x v="0"/>
    <n v="0"/>
    <x v="0"/>
    <s v="South"/>
    <n v="5"/>
    <n v="496.18"/>
    <n v="0.02"/>
    <x v="1"/>
    <x v="1"/>
    <n v="7"/>
    <n v="2.2999999999999998"/>
    <n v="2480.9"/>
    <n v="2431.2800000000002"/>
  </r>
  <r>
    <n v="11142"/>
    <x v="1141"/>
    <n v="1882"/>
    <x v="0"/>
    <n v="0"/>
    <x v="2"/>
    <s v="West"/>
    <n v="4"/>
    <n v="252.52"/>
    <n v="0.04"/>
    <x v="1"/>
    <x v="2"/>
    <n v="1"/>
    <n v="1.4"/>
    <n v="1010.08"/>
    <n v="969.68"/>
  </r>
  <r>
    <n v="11143"/>
    <x v="1142"/>
    <n v="1110"/>
    <x v="0"/>
    <n v="1"/>
    <x v="3"/>
    <s v="South"/>
    <n v="2"/>
    <n v="591.04"/>
    <n v="0.32"/>
    <x v="0"/>
    <x v="1"/>
    <n v="11"/>
    <n v="2.2000000000000002"/>
    <n v="1182.08"/>
    <n v="803.81"/>
  </r>
  <r>
    <n v="11144"/>
    <x v="1143"/>
    <n v="1760"/>
    <x v="0"/>
    <n v="0"/>
    <x v="3"/>
    <s v="North"/>
    <n v="2"/>
    <n v="465.74"/>
    <n v="0.22"/>
    <x v="0"/>
    <x v="2"/>
    <n v="3"/>
    <n v="4.4000000000000004"/>
    <n v="931.48"/>
    <n v="726.55"/>
  </r>
  <r>
    <n v="11145"/>
    <x v="1144"/>
    <n v="1662"/>
    <x v="0"/>
    <n v="0"/>
    <x v="1"/>
    <s v="South"/>
    <n v="3"/>
    <n v="580.08000000000004"/>
    <n v="0.3"/>
    <x v="0"/>
    <x v="2"/>
    <n v="6"/>
    <n v="4.0999999999999996"/>
    <n v="1740.2400000000002"/>
    <n v="1218.17"/>
  </r>
  <r>
    <n v="11146"/>
    <x v="1145"/>
    <n v="1182"/>
    <x v="0"/>
    <n v="1"/>
    <x v="0"/>
    <s v="North"/>
    <n v="2"/>
    <n v="315.88"/>
    <n v="0.31"/>
    <x v="0"/>
    <x v="2"/>
    <n v="9"/>
    <n v="4.9000000000000004"/>
    <n v="631.76"/>
    <n v="435.91"/>
  </r>
  <r>
    <n v="11147"/>
    <x v="1146"/>
    <n v="1847"/>
    <x v="0"/>
    <n v="1"/>
    <x v="2"/>
    <s v="East"/>
    <n v="5"/>
    <n v="292.11"/>
    <n v="0.16"/>
    <x v="2"/>
    <x v="2"/>
    <n v="5"/>
    <n v="3.6"/>
    <n v="1460.5500000000002"/>
    <n v="1226.8599999999999"/>
  </r>
  <r>
    <n v="11148"/>
    <x v="1147"/>
    <n v="1094"/>
    <x v="0"/>
    <n v="0"/>
    <x v="2"/>
    <s v="South"/>
    <n v="4"/>
    <n v="456.94"/>
    <n v="0.02"/>
    <x v="1"/>
    <x v="1"/>
    <n v="5"/>
    <n v="3.2"/>
    <n v="1827.76"/>
    <n v="1791.2"/>
  </r>
  <r>
    <n v="11149"/>
    <x v="1148"/>
    <n v="1970"/>
    <x v="0"/>
    <n v="0"/>
    <x v="2"/>
    <s v="South"/>
    <n v="3"/>
    <n v="529.97"/>
    <n v="7.0000000000000007E-2"/>
    <x v="1"/>
    <x v="2"/>
    <n v="9"/>
    <n v="2.2000000000000002"/>
    <n v="1589.91"/>
    <n v="1478.62"/>
  </r>
  <r>
    <n v="11150"/>
    <x v="1149"/>
    <n v="1373"/>
    <x v="0"/>
    <n v="0"/>
    <x v="1"/>
    <s v="South"/>
    <n v="1"/>
    <n v="579.03"/>
    <n v="0.02"/>
    <x v="1"/>
    <x v="1"/>
    <n v="9"/>
    <n v="1.3"/>
    <n v="579.03"/>
    <n v="567.45000000000005"/>
  </r>
  <r>
    <n v="11151"/>
    <x v="1150"/>
    <n v="1911"/>
    <x v="0"/>
    <n v="0"/>
    <x v="2"/>
    <s v="North"/>
    <n v="7"/>
    <n v="204.86"/>
    <n v="7.0000000000000007E-2"/>
    <x v="1"/>
    <x v="1"/>
    <n v="6"/>
    <n v="3.5"/>
    <n v="1434.02"/>
    <n v="1333.64"/>
  </r>
  <r>
    <n v="11152"/>
    <x v="1151"/>
    <n v="1519"/>
    <x v="0"/>
    <n v="1"/>
    <x v="2"/>
    <s v="North"/>
    <n v="1"/>
    <n v="482.24"/>
    <n v="0.14000000000000001"/>
    <x v="2"/>
    <x v="0"/>
    <n v="5"/>
    <n v="3"/>
    <n v="482.24"/>
    <n v="414.73"/>
  </r>
  <r>
    <n v="11153"/>
    <x v="1152"/>
    <n v="1899"/>
    <x v="0"/>
    <n v="0"/>
    <x v="3"/>
    <s v="South"/>
    <n v="4"/>
    <n v="138.22999999999999"/>
    <n v="0.04"/>
    <x v="1"/>
    <x v="2"/>
    <n v="10"/>
    <n v="4"/>
    <n v="552.91999999999996"/>
    <n v="530.79999999999995"/>
  </r>
  <r>
    <n v="11154"/>
    <x v="1153"/>
    <n v="1359"/>
    <x v="0"/>
    <n v="1"/>
    <x v="0"/>
    <s v="South"/>
    <n v="7"/>
    <n v="334.16"/>
    <n v="0.06"/>
    <x v="1"/>
    <x v="0"/>
    <n v="2"/>
    <n v="2.6"/>
    <n v="2339.1200000000003"/>
    <n v="2198.77"/>
  </r>
  <r>
    <n v="11155"/>
    <x v="1154"/>
    <n v="1899"/>
    <x v="0"/>
    <n v="0"/>
    <x v="2"/>
    <s v="East"/>
    <n v="1"/>
    <n v="120.21"/>
    <n v="0.16"/>
    <x v="2"/>
    <x v="1"/>
    <n v="11"/>
    <n v="4.9000000000000004"/>
    <n v="120.21"/>
    <n v="100.98"/>
  </r>
  <r>
    <n v="11156"/>
    <x v="1155"/>
    <n v="1695"/>
    <x v="0"/>
    <n v="1"/>
    <x v="1"/>
    <s v="East"/>
    <n v="5"/>
    <n v="218.23"/>
    <n v="0.12"/>
    <x v="2"/>
    <x v="2"/>
    <n v="8"/>
    <n v="2.6"/>
    <n v="1091.1499999999999"/>
    <n v="960.21"/>
  </r>
  <r>
    <n v="11157"/>
    <x v="1156"/>
    <n v="1280"/>
    <x v="0"/>
    <n v="1"/>
    <x v="0"/>
    <s v="West"/>
    <n v="2"/>
    <n v="559.84"/>
    <n v="0.16"/>
    <x v="2"/>
    <x v="1"/>
    <n v="8"/>
    <n v="2.2999999999999998"/>
    <n v="1119.68"/>
    <n v="940.53"/>
  </r>
  <r>
    <n v="11158"/>
    <x v="1157"/>
    <n v="1194"/>
    <x v="0"/>
    <n v="0"/>
    <x v="2"/>
    <s v="East"/>
    <n v="4"/>
    <n v="100.46"/>
    <n v="0.15"/>
    <x v="2"/>
    <x v="2"/>
    <n v="7"/>
    <n v="4.5"/>
    <n v="401.84"/>
    <n v="341.56"/>
  </r>
  <r>
    <n v="11159"/>
    <x v="1158"/>
    <n v="1863"/>
    <x v="0"/>
    <n v="0"/>
    <x v="2"/>
    <s v="East"/>
    <n v="7"/>
    <n v="384.95"/>
    <n v="0.23"/>
    <x v="0"/>
    <x v="1"/>
    <n v="8"/>
    <n v="2.6"/>
    <n v="2694.65"/>
    <n v="2074.88"/>
  </r>
  <r>
    <n v="11160"/>
    <x v="1159"/>
    <n v="1194"/>
    <x v="0"/>
    <n v="0"/>
    <x v="2"/>
    <s v="East"/>
    <n v="3"/>
    <n v="361.88"/>
    <n v="0.33"/>
    <x v="0"/>
    <x v="1"/>
    <n v="3"/>
    <n v="4.5"/>
    <n v="1085.6399999999999"/>
    <n v="727.38"/>
  </r>
  <r>
    <n v="11161"/>
    <x v="1160"/>
    <n v="1666"/>
    <x v="0"/>
    <n v="1"/>
    <x v="1"/>
    <s v="North"/>
    <n v="2"/>
    <n v="85.63"/>
    <n v="0.04"/>
    <x v="1"/>
    <x v="1"/>
    <n v="3"/>
    <n v="1.1000000000000001"/>
    <n v="171.26"/>
    <n v="164.41"/>
  </r>
  <r>
    <n v="11162"/>
    <x v="1161"/>
    <n v="1092"/>
    <x v="0"/>
    <n v="1"/>
    <x v="2"/>
    <s v="East"/>
    <n v="1"/>
    <n v="205.7"/>
    <n v="0.03"/>
    <x v="1"/>
    <x v="2"/>
    <n v="2"/>
    <n v="3.8"/>
    <n v="205.7"/>
    <n v="199.53"/>
  </r>
  <r>
    <n v="11163"/>
    <x v="1162"/>
    <n v="1671"/>
    <x v="0"/>
    <n v="0"/>
    <x v="0"/>
    <s v="East"/>
    <n v="1"/>
    <n v="344.34"/>
    <n v="0.3"/>
    <x v="0"/>
    <x v="1"/>
    <n v="1"/>
    <n v="1.3"/>
    <n v="344.34"/>
    <n v="241.04"/>
  </r>
  <r>
    <n v="11164"/>
    <x v="1163"/>
    <n v="1945"/>
    <x v="0"/>
    <n v="0"/>
    <x v="1"/>
    <s v="South"/>
    <n v="3"/>
    <n v="124.5"/>
    <n v="0.18"/>
    <x v="2"/>
    <x v="0"/>
    <n v="3"/>
    <n v="1.6"/>
    <n v="373.5"/>
    <n v="306.27"/>
  </r>
  <r>
    <n v="11165"/>
    <x v="1164"/>
    <n v="1060"/>
    <x v="0"/>
    <n v="1"/>
    <x v="1"/>
    <s v="North"/>
    <n v="5"/>
    <n v="483.36"/>
    <n v="0.27"/>
    <x v="0"/>
    <x v="1"/>
    <n v="3"/>
    <n v="3.8"/>
    <n v="2416.8000000000002"/>
    <n v="1764.26"/>
  </r>
  <r>
    <n v="11166"/>
    <x v="1165"/>
    <n v="1633"/>
    <x v="0"/>
    <n v="0"/>
    <x v="2"/>
    <s v="West"/>
    <n v="3"/>
    <n v="583.71"/>
    <n v="0.08"/>
    <x v="1"/>
    <x v="1"/>
    <n v="7"/>
    <n v="2.2000000000000002"/>
    <n v="1751.13"/>
    <n v="1611.04"/>
  </r>
  <r>
    <n v="11167"/>
    <x v="1166"/>
    <n v="1050"/>
    <x v="0"/>
    <n v="0"/>
    <x v="1"/>
    <s v="West"/>
    <n v="4"/>
    <n v="140.63"/>
    <n v="0.28999999999999998"/>
    <x v="0"/>
    <x v="1"/>
    <n v="10"/>
    <n v="1.8"/>
    <n v="562.52"/>
    <n v="399.39"/>
  </r>
  <r>
    <n v="11168"/>
    <x v="1167"/>
    <n v="1402"/>
    <x v="0"/>
    <n v="0"/>
    <x v="3"/>
    <s v="East"/>
    <n v="3"/>
    <n v="124.34"/>
    <n v="0.32"/>
    <x v="0"/>
    <x v="0"/>
    <n v="9"/>
    <n v="4.2"/>
    <n v="373.02"/>
    <n v="253.65"/>
  </r>
  <r>
    <n v="11169"/>
    <x v="1168"/>
    <n v="1788"/>
    <x v="0"/>
    <n v="1"/>
    <x v="3"/>
    <s v="West"/>
    <n v="1"/>
    <n v="281.14"/>
    <n v="0.22"/>
    <x v="0"/>
    <x v="1"/>
    <n v="1"/>
    <n v="4.8"/>
    <n v="281.14"/>
    <n v="219.29"/>
  </r>
  <r>
    <n v="11170"/>
    <x v="1169"/>
    <n v="1004"/>
    <x v="0"/>
    <n v="0"/>
    <x v="3"/>
    <s v="West"/>
    <n v="5"/>
    <n v="452.44"/>
    <n v="0.04"/>
    <x v="1"/>
    <x v="1"/>
    <n v="8"/>
    <n v="1.9"/>
    <n v="2262.1999999999998"/>
    <n v="2171.71"/>
  </r>
  <r>
    <n v="11171"/>
    <x v="1170"/>
    <n v="1465"/>
    <x v="0"/>
    <n v="1"/>
    <x v="1"/>
    <s v="West"/>
    <n v="5"/>
    <n v="179.74"/>
    <n v="0.31"/>
    <x v="0"/>
    <x v="2"/>
    <n v="1"/>
    <n v="2.2999999999999998"/>
    <n v="898.7"/>
    <n v="620.1"/>
  </r>
  <r>
    <n v="11172"/>
    <x v="1171"/>
    <n v="1603"/>
    <x v="0"/>
    <n v="0"/>
    <x v="0"/>
    <s v="East"/>
    <n v="6"/>
    <n v="26.63"/>
    <n v="0.28000000000000003"/>
    <x v="0"/>
    <x v="1"/>
    <n v="3"/>
    <n v="3.9"/>
    <n v="159.78"/>
    <n v="115.04"/>
  </r>
  <r>
    <n v="11173"/>
    <x v="1172"/>
    <n v="1681"/>
    <x v="0"/>
    <n v="0"/>
    <x v="3"/>
    <s v="West"/>
    <n v="3"/>
    <n v="331.61"/>
    <n v="0.26"/>
    <x v="0"/>
    <x v="2"/>
    <n v="4"/>
    <n v="4.3"/>
    <n v="994.83"/>
    <n v="736.17"/>
  </r>
  <r>
    <n v="11174"/>
    <x v="1173"/>
    <n v="1828"/>
    <x v="0"/>
    <n v="0"/>
    <x v="3"/>
    <s v="East"/>
    <n v="4"/>
    <n v="574.61"/>
    <n v="0.01"/>
    <x v="1"/>
    <x v="1"/>
    <n v="11"/>
    <n v="5"/>
    <n v="2298.44"/>
    <n v="2275.46"/>
  </r>
  <r>
    <n v="11175"/>
    <x v="1174"/>
    <n v="1533"/>
    <x v="0"/>
    <n v="1"/>
    <x v="2"/>
    <s v="South"/>
    <n v="1"/>
    <n v="243.9"/>
    <n v="0.28000000000000003"/>
    <x v="0"/>
    <x v="2"/>
    <n v="8"/>
    <n v="2.1"/>
    <n v="243.9"/>
    <n v="175.61"/>
  </r>
  <r>
    <n v="11176"/>
    <x v="1175"/>
    <n v="1404"/>
    <x v="0"/>
    <n v="0"/>
    <x v="2"/>
    <s v="South"/>
    <n v="2"/>
    <n v="260.77999999999997"/>
    <n v="0.05"/>
    <x v="1"/>
    <x v="1"/>
    <n v="1"/>
    <n v="3.2"/>
    <n v="521.55999999999995"/>
    <n v="495.48"/>
  </r>
  <r>
    <n v="11177"/>
    <x v="1176"/>
    <n v="1837"/>
    <x v="0"/>
    <n v="0"/>
    <x v="2"/>
    <s v="West"/>
    <n v="5"/>
    <n v="581.80999999999995"/>
    <n v="0.08"/>
    <x v="1"/>
    <x v="2"/>
    <n v="2"/>
    <n v="1.5"/>
    <n v="2909.0499999999997"/>
    <n v="2676.33"/>
  </r>
  <r>
    <n v="11178"/>
    <x v="1177"/>
    <n v="1512"/>
    <x v="0"/>
    <n v="0"/>
    <x v="3"/>
    <s v="South"/>
    <n v="3"/>
    <n v="421.35"/>
    <n v="0.2"/>
    <x v="0"/>
    <x v="2"/>
    <n v="11"/>
    <n v="2.2999999999999998"/>
    <n v="1264.0500000000002"/>
    <n v="1011.24"/>
  </r>
  <r>
    <n v="11179"/>
    <x v="1178"/>
    <n v="1644"/>
    <x v="0"/>
    <n v="0"/>
    <x v="1"/>
    <s v="East"/>
    <n v="6"/>
    <n v="435.72"/>
    <n v="0.09"/>
    <x v="1"/>
    <x v="2"/>
    <n v="5"/>
    <n v="1.2"/>
    <n v="2614.3200000000002"/>
    <n v="2379.0300000000002"/>
  </r>
  <r>
    <n v="11180"/>
    <x v="1179"/>
    <n v="1232"/>
    <x v="0"/>
    <n v="0"/>
    <x v="1"/>
    <s v="South"/>
    <n v="4"/>
    <n v="344.18"/>
    <n v="0.23"/>
    <x v="0"/>
    <x v="2"/>
    <n v="6"/>
    <n v="1.8"/>
    <n v="1376.72"/>
    <n v="1060.07"/>
  </r>
  <r>
    <n v="11181"/>
    <x v="1180"/>
    <n v="1523"/>
    <x v="0"/>
    <n v="1"/>
    <x v="0"/>
    <s v="West"/>
    <n v="4"/>
    <n v="585.15"/>
    <n v="0.21"/>
    <x v="0"/>
    <x v="0"/>
    <n v="5"/>
    <n v="3"/>
    <n v="2340.6"/>
    <n v="1849.07"/>
  </r>
  <r>
    <n v="11182"/>
    <x v="1181"/>
    <n v="1345"/>
    <x v="0"/>
    <n v="0"/>
    <x v="0"/>
    <s v="East"/>
    <n v="7"/>
    <n v="417.99"/>
    <n v="0.04"/>
    <x v="1"/>
    <x v="1"/>
    <n v="3"/>
    <n v="1.7"/>
    <n v="2925.9300000000003"/>
    <n v="2808.89"/>
  </r>
  <r>
    <n v="11183"/>
    <x v="1182"/>
    <n v="1045"/>
    <x v="0"/>
    <n v="0"/>
    <x v="0"/>
    <s v="North"/>
    <n v="1"/>
    <n v="538.59"/>
    <n v="0.23"/>
    <x v="0"/>
    <x v="1"/>
    <n v="10"/>
    <n v="4.5999999999999996"/>
    <n v="538.59"/>
    <n v="414.71"/>
  </r>
  <r>
    <n v="11184"/>
    <x v="1183"/>
    <n v="1545"/>
    <x v="0"/>
    <n v="0"/>
    <x v="2"/>
    <s v="East"/>
    <n v="5"/>
    <n v="424.14"/>
    <n v="0.32"/>
    <x v="0"/>
    <x v="2"/>
    <n v="7"/>
    <n v="3.8"/>
    <n v="2120.6999999999998"/>
    <n v="1442.08"/>
  </r>
  <r>
    <n v="11185"/>
    <x v="1184"/>
    <n v="1944"/>
    <x v="0"/>
    <n v="1"/>
    <x v="3"/>
    <s v="South"/>
    <n v="1"/>
    <n v="445.04"/>
    <n v="0.06"/>
    <x v="1"/>
    <x v="2"/>
    <n v="1"/>
    <n v="1.1000000000000001"/>
    <n v="445.04"/>
    <n v="418.34"/>
  </r>
  <r>
    <n v="11186"/>
    <x v="1185"/>
    <n v="1077"/>
    <x v="0"/>
    <n v="0"/>
    <x v="2"/>
    <s v="North"/>
    <n v="6"/>
    <n v="184.89"/>
    <n v="0.21"/>
    <x v="0"/>
    <x v="1"/>
    <n v="2"/>
    <n v="4.5"/>
    <n v="1109.3399999999999"/>
    <n v="876.38"/>
  </r>
  <r>
    <n v="11187"/>
    <x v="1186"/>
    <n v="1729"/>
    <x v="0"/>
    <n v="0"/>
    <x v="2"/>
    <s v="East"/>
    <n v="2"/>
    <n v="192.54"/>
    <n v="0.12"/>
    <x v="2"/>
    <x v="2"/>
    <n v="11"/>
    <n v="4.9000000000000004"/>
    <n v="385.08"/>
    <n v="338.87"/>
  </r>
  <r>
    <n v="11188"/>
    <x v="1187"/>
    <n v="1812"/>
    <x v="0"/>
    <n v="0"/>
    <x v="2"/>
    <s v="North"/>
    <n v="2"/>
    <n v="473.05"/>
    <n v="0.16"/>
    <x v="2"/>
    <x v="1"/>
    <n v="9"/>
    <n v="3"/>
    <n v="946.1"/>
    <n v="794.72"/>
  </r>
  <r>
    <n v="11189"/>
    <x v="1188"/>
    <n v="1922"/>
    <x v="0"/>
    <n v="0"/>
    <x v="2"/>
    <s v="North"/>
    <n v="2"/>
    <n v="188.57"/>
    <n v="0.1"/>
    <x v="2"/>
    <x v="2"/>
    <n v="4"/>
    <n v="2.2999999999999998"/>
    <n v="377.14"/>
    <n v="339.43"/>
  </r>
  <r>
    <n v="11190"/>
    <x v="1189"/>
    <n v="1072"/>
    <x v="0"/>
    <n v="1"/>
    <x v="1"/>
    <s v="North"/>
    <n v="4"/>
    <n v="344.22"/>
    <n v="0.12"/>
    <x v="2"/>
    <x v="0"/>
    <n v="8"/>
    <n v="2.1"/>
    <n v="1376.88"/>
    <n v="1211.6500000000001"/>
  </r>
  <r>
    <n v="11191"/>
    <x v="1190"/>
    <n v="1793"/>
    <x v="0"/>
    <n v="1"/>
    <x v="3"/>
    <s v="East"/>
    <n v="5"/>
    <n v="160.87"/>
    <n v="0.01"/>
    <x v="1"/>
    <x v="2"/>
    <n v="9"/>
    <n v="1.3"/>
    <n v="804.35"/>
    <n v="796.31"/>
  </r>
  <r>
    <n v="11192"/>
    <x v="1191"/>
    <n v="1248"/>
    <x v="0"/>
    <n v="0"/>
    <x v="2"/>
    <s v="South"/>
    <n v="1"/>
    <n v="492.94"/>
    <n v="0.34"/>
    <x v="0"/>
    <x v="1"/>
    <n v="7"/>
    <n v="3"/>
    <n v="492.94"/>
    <n v="325.33999999999997"/>
  </r>
  <r>
    <n v="11193"/>
    <x v="1192"/>
    <n v="1046"/>
    <x v="0"/>
    <n v="0"/>
    <x v="3"/>
    <s v="East"/>
    <n v="1"/>
    <n v="79.64"/>
    <n v="0.22"/>
    <x v="0"/>
    <x v="2"/>
    <n v="1"/>
    <n v="1.2"/>
    <n v="79.64"/>
    <n v="62.12"/>
  </r>
  <r>
    <n v="11194"/>
    <x v="1193"/>
    <n v="1120"/>
    <x v="0"/>
    <n v="1"/>
    <x v="1"/>
    <s v="South"/>
    <n v="6"/>
    <n v="500.23"/>
    <n v="0.18"/>
    <x v="2"/>
    <x v="2"/>
    <n v="5"/>
    <n v="3"/>
    <n v="3001.38"/>
    <n v="2461.13"/>
  </r>
  <r>
    <n v="11195"/>
    <x v="1194"/>
    <n v="1213"/>
    <x v="0"/>
    <n v="1"/>
    <x v="2"/>
    <s v="East"/>
    <n v="2"/>
    <n v="367.6"/>
    <n v="0.13"/>
    <x v="2"/>
    <x v="1"/>
    <n v="6"/>
    <n v="2"/>
    <n v="735.2"/>
    <n v="639.62"/>
  </r>
  <r>
    <n v="11196"/>
    <x v="1195"/>
    <n v="1238"/>
    <x v="0"/>
    <n v="0"/>
    <x v="1"/>
    <s v="East"/>
    <n v="5"/>
    <n v="124.34"/>
    <n v="0.19"/>
    <x v="2"/>
    <x v="2"/>
    <n v="11"/>
    <n v="2.9"/>
    <n v="621.70000000000005"/>
    <n v="503.58"/>
  </r>
  <r>
    <n v="11197"/>
    <x v="1196"/>
    <n v="1055"/>
    <x v="0"/>
    <n v="1"/>
    <x v="2"/>
    <s v="East"/>
    <n v="5"/>
    <n v="332.09"/>
    <n v="0.13"/>
    <x v="2"/>
    <x v="0"/>
    <n v="8"/>
    <n v="2.7"/>
    <n v="1660.4499999999998"/>
    <n v="1444.59"/>
  </r>
  <r>
    <n v="11198"/>
    <x v="1197"/>
    <n v="1349"/>
    <x v="0"/>
    <n v="0"/>
    <x v="1"/>
    <s v="South"/>
    <n v="6"/>
    <n v="180.26"/>
    <n v="0.13"/>
    <x v="2"/>
    <x v="1"/>
    <n v="10"/>
    <n v="2.2000000000000002"/>
    <n v="1081.56"/>
    <n v="940.96"/>
  </r>
  <r>
    <n v="11199"/>
    <x v="1198"/>
    <n v="1106"/>
    <x v="0"/>
    <n v="0"/>
    <x v="1"/>
    <s v="East"/>
    <n v="3"/>
    <n v="204.23"/>
    <n v="0.16"/>
    <x v="2"/>
    <x v="1"/>
    <n v="8"/>
    <n v="2.8"/>
    <n v="612.68999999999994"/>
    <n v="514.66"/>
  </r>
  <r>
    <n v="11200"/>
    <x v="1199"/>
    <n v="1830"/>
    <x v="0"/>
    <n v="0"/>
    <x v="2"/>
    <s v="North"/>
    <n v="5"/>
    <n v="220.64"/>
    <n v="0.1"/>
    <x v="2"/>
    <x v="1"/>
    <n v="9"/>
    <n v="2.9"/>
    <n v="1103.1999999999998"/>
    <n v="992.88"/>
  </r>
  <r>
    <n v="11201"/>
    <x v="1200"/>
    <n v="1047"/>
    <x v="0"/>
    <n v="0"/>
    <x v="2"/>
    <s v="East"/>
    <n v="5"/>
    <n v="52.04"/>
    <n v="0.06"/>
    <x v="1"/>
    <x v="2"/>
    <n v="9"/>
    <n v="4.3"/>
    <n v="260.2"/>
    <n v="244.59"/>
  </r>
  <r>
    <n v="11202"/>
    <x v="1201"/>
    <n v="1572"/>
    <x v="0"/>
    <n v="1"/>
    <x v="1"/>
    <s v="North"/>
    <n v="1"/>
    <n v="591.79"/>
    <n v="0.19"/>
    <x v="2"/>
    <x v="0"/>
    <n v="4"/>
    <n v="3.7"/>
    <n v="591.79"/>
    <n v="479.35"/>
  </r>
  <r>
    <n v="11203"/>
    <x v="1202"/>
    <n v="1336"/>
    <x v="0"/>
    <n v="1"/>
    <x v="0"/>
    <s v="West"/>
    <n v="6"/>
    <n v="33.450000000000003"/>
    <n v="0.28999999999999998"/>
    <x v="0"/>
    <x v="2"/>
    <n v="6"/>
    <n v="2.7"/>
    <n v="200.70000000000002"/>
    <n v="142.5"/>
  </r>
  <r>
    <n v="11204"/>
    <x v="1203"/>
    <n v="1025"/>
    <x v="0"/>
    <n v="1"/>
    <x v="2"/>
    <s v="West"/>
    <n v="5"/>
    <n v="402.56"/>
    <n v="0.05"/>
    <x v="1"/>
    <x v="1"/>
    <n v="3"/>
    <n v="4.5999999999999996"/>
    <n v="2012.8"/>
    <n v="1912.16"/>
  </r>
  <r>
    <n v="11205"/>
    <x v="1204"/>
    <n v="1803"/>
    <x v="0"/>
    <n v="0"/>
    <x v="3"/>
    <s v="South"/>
    <n v="5"/>
    <n v="232.17"/>
    <n v="0.01"/>
    <x v="1"/>
    <x v="2"/>
    <n v="1"/>
    <n v="4"/>
    <n v="1160.8499999999999"/>
    <n v="1149.24"/>
  </r>
  <r>
    <n v="11206"/>
    <x v="1205"/>
    <n v="1256"/>
    <x v="0"/>
    <n v="1"/>
    <x v="3"/>
    <s v="South"/>
    <n v="1"/>
    <n v="392.92"/>
    <n v="0.09"/>
    <x v="1"/>
    <x v="2"/>
    <n v="6"/>
    <n v="1.3"/>
    <n v="392.92"/>
    <n v="357.56"/>
  </r>
  <r>
    <n v="11207"/>
    <x v="1206"/>
    <n v="1007"/>
    <x v="0"/>
    <n v="0"/>
    <x v="0"/>
    <s v="West"/>
    <n v="5"/>
    <n v="223.41"/>
    <n v="0.34"/>
    <x v="0"/>
    <x v="2"/>
    <n v="1"/>
    <n v="1.6"/>
    <n v="1117.05"/>
    <n v="737.25"/>
  </r>
  <r>
    <n v="11208"/>
    <x v="1207"/>
    <n v="1624"/>
    <x v="0"/>
    <n v="0"/>
    <x v="3"/>
    <s v="East"/>
    <n v="1"/>
    <n v="409.14"/>
    <n v="0.28999999999999998"/>
    <x v="0"/>
    <x v="1"/>
    <n v="9"/>
    <n v="1.3"/>
    <n v="409.14"/>
    <n v="290.49"/>
  </r>
  <r>
    <n v="11209"/>
    <x v="1208"/>
    <n v="1866"/>
    <x v="0"/>
    <n v="0"/>
    <x v="1"/>
    <s v="East"/>
    <n v="3"/>
    <n v="441.6"/>
    <n v="0.21"/>
    <x v="0"/>
    <x v="2"/>
    <n v="11"/>
    <n v="2.2999999999999998"/>
    <n v="1324.8000000000002"/>
    <n v="1046.5899999999999"/>
  </r>
  <r>
    <n v="11210"/>
    <x v="1209"/>
    <n v="1252"/>
    <x v="0"/>
    <n v="0"/>
    <x v="3"/>
    <s v="East"/>
    <n v="4"/>
    <n v="418.97"/>
    <n v="0.33"/>
    <x v="0"/>
    <x v="1"/>
    <n v="6"/>
    <n v="2.7"/>
    <n v="1675.88"/>
    <n v="1122.8399999999999"/>
  </r>
  <r>
    <n v="11211"/>
    <x v="1210"/>
    <n v="1691"/>
    <x v="0"/>
    <n v="0"/>
    <x v="0"/>
    <s v="West"/>
    <n v="7"/>
    <n v="81.67"/>
    <n v="0.16"/>
    <x v="2"/>
    <x v="1"/>
    <n v="1"/>
    <n v="3"/>
    <n v="571.69000000000005"/>
    <n v="480.22"/>
  </r>
  <r>
    <n v="11212"/>
    <x v="1211"/>
    <n v="1718"/>
    <x v="0"/>
    <n v="1"/>
    <x v="1"/>
    <s v="North"/>
    <n v="1"/>
    <n v="399.28"/>
    <n v="0.34"/>
    <x v="0"/>
    <x v="2"/>
    <n v="11"/>
    <n v="4.4000000000000004"/>
    <n v="399.28"/>
    <n v="263.52"/>
  </r>
  <r>
    <n v="11213"/>
    <x v="1212"/>
    <n v="1302"/>
    <x v="0"/>
    <n v="0"/>
    <x v="2"/>
    <s v="South"/>
    <n v="1"/>
    <n v="178.79"/>
    <n v="0.1"/>
    <x v="2"/>
    <x v="0"/>
    <n v="3"/>
    <n v="1.1000000000000001"/>
    <n v="178.79"/>
    <n v="160.91"/>
  </r>
  <r>
    <n v="11214"/>
    <x v="1213"/>
    <n v="1638"/>
    <x v="0"/>
    <n v="0"/>
    <x v="2"/>
    <s v="North"/>
    <n v="5"/>
    <n v="31.85"/>
    <n v="0.08"/>
    <x v="1"/>
    <x v="1"/>
    <n v="1"/>
    <n v="2.7"/>
    <n v="159.25"/>
    <n v="146.51"/>
  </r>
  <r>
    <n v="11215"/>
    <x v="1214"/>
    <n v="1055"/>
    <x v="0"/>
    <n v="0"/>
    <x v="3"/>
    <s v="West"/>
    <n v="1"/>
    <n v="257.68"/>
    <n v="0.22"/>
    <x v="0"/>
    <x v="0"/>
    <n v="2"/>
    <n v="2.6"/>
    <n v="257.68"/>
    <n v="200.99"/>
  </r>
  <r>
    <n v="11216"/>
    <x v="1215"/>
    <n v="1725"/>
    <x v="0"/>
    <n v="0"/>
    <x v="3"/>
    <s v="North"/>
    <n v="6"/>
    <n v="268.62"/>
    <n v="0.13"/>
    <x v="2"/>
    <x v="1"/>
    <n v="6"/>
    <n v="4.8"/>
    <n v="1611.72"/>
    <n v="1402.2"/>
  </r>
  <r>
    <n v="11217"/>
    <x v="1216"/>
    <n v="1525"/>
    <x v="0"/>
    <n v="0"/>
    <x v="2"/>
    <s v="East"/>
    <n v="2"/>
    <n v="288.3"/>
    <n v="0.22"/>
    <x v="0"/>
    <x v="2"/>
    <n v="7"/>
    <n v="2"/>
    <n v="576.6"/>
    <n v="449.75"/>
  </r>
  <r>
    <n v="11218"/>
    <x v="1217"/>
    <n v="1473"/>
    <x v="0"/>
    <n v="0"/>
    <x v="1"/>
    <s v="East"/>
    <n v="2"/>
    <n v="427.32"/>
    <n v="0.11"/>
    <x v="2"/>
    <x v="1"/>
    <n v="1"/>
    <n v="1.5"/>
    <n v="854.64"/>
    <n v="760.63"/>
  </r>
  <r>
    <n v="11219"/>
    <x v="1218"/>
    <n v="1027"/>
    <x v="0"/>
    <n v="0"/>
    <x v="1"/>
    <s v="North"/>
    <n v="3"/>
    <n v="195.67"/>
    <n v="0.22"/>
    <x v="0"/>
    <x v="1"/>
    <n v="10"/>
    <n v="1.6"/>
    <n v="587.01"/>
    <n v="457.87"/>
  </r>
  <r>
    <n v="11220"/>
    <x v="1219"/>
    <n v="1982"/>
    <x v="0"/>
    <n v="0"/>
    <x v="2"/>
    <s v="West"/>
    <n v="1"/>
    <n v="199.44"/>
    <n v="0.1"/>
    <x v="2"/>
    <x v="2"/>
    <n v="5"/>
    <n v="3.1"/>
    <n v="199.44"/>
    <n v="179.5"/>
  </r>
  <r>
    <n v="11221"/>
    <x v="1220"/>
    <n v="1077"/>
    <x v="0"/>
    <n v="0"/>
    <x v="0"/>
    <s v="North"/>
    <n v="6"/>
    <n v="50.42"/>
    <n v="0.02"/>
    <x v="1"/>
    <x v="2"/>
    <n v="6"/>
    <n v="2.6"/>
    <n v="302.52"/>
    <n v="296.47000000000003"/>
  </r>
  <r>
    <n v="11222"/>
    <x v="1221"/>
    <n v="1215"/>
    <x v="0"/>
    <n v="1"/>
    <x v="2"/>
    <s v="East"/>
    <n v="5"/>
    <n v="416.79"/>
    <n v="0.32"/>
    <x v="0"/>
    <x v="2"/>
    <n v="4"/>
    <n v="4"/>
    <n v="2083.9500000000003"/>
    <n v="1417.09"/>
  </r>
  <r>
    <n v="11223"/>
    <x v="1222"/>
    <n v="1385"/>
    <x v="0"/>
    <n v="0"/>
    <x v="2"/>
    <s v="East"/>
    <n v="5"/>
    <n v="347.18"/>
    <n v="0.31"/>
    <x v="0"/>
    <x v="2"/>
    <n v="6"/>
    <n v="2.2999999999999998"/>
    <n v="1735.9"/>
    <n v="1197.77"/>
  </r>
  <r>
    <n v="11224"/>
    <x v="1223"/>
    <n v="1364"/>
    <x v="0"/>
    <n v="0"/>
    <x v="1"/>
    <s v="West"/>
    <n v="7"/>
    <n v="219.41"/>
    <n v="0.34"/>
    <x v="0"/>
    <x v="2"/>
    <n v="5"/>
    <n v="1.5"/>
    <n v="1535.87"/>
    <n v="1013.67"/>
  </r>
  <r>
    <n v="11225"/>
    <x v="1224"/>
    <n v="1665"/>
    <x v="0"/>
    <n v="1"/>
    <x v="3"/>
    <s v="North"/>
    <n v="4"/>
    <n v="427.54"/>
    <n v="0.25"/>
    <x v="0"/>
    <x v="0"/>
    <n v="11"/>
    <n v="2.5"/>
    <n v="1710.16"/>
    <n v="1282.6199999999999"/>
  </r>
  <r>
    <n v="11226"/>
    <x v="1225"/>
    <n v="1525"/>
    <x v="0"/>
    <n v="0"/>
    <x v="2"/>
    <s v="East"/>
    <n v="3"/>
    <n v="329.35"/>
    <n v="0.24"/>
    <x v="0"/>
    <x v="2"/>
    <n v="7"/>
    <n v="4.5"/>
    <n v="988.05000000000007"/>
    <n v="750.92"/>
  </r>
  <r>
    <n v="11227"/>
    <x v="1226"/>
    <n v="1698"/>
    <x v="0"/>
    <n v="0"/>
    <x v="3"/>
    <s v="East"/>
    <n v="6"/>
    <n v="289.51"/>
    <n v="0.2"/>
    <x v="0"/>
    <x v="1"/>
    <n v="4"/>
    <n v="2.6"/>
    <n v="1737.06"/>
    <n v="1389.65"/>
  </r>
  <r>
    <n v="11228"/>
    <x v="1227"/>
    <n v="1311"/>
    <x v="0"/>
    <n v="1"/>
    <x v="1"/>
    <s v="North"/>
    <n v="6"/>
    <n v="314.12"/>
    <n v="0.04"/>
    <x v="1"/>
    <x v="1"/>
    <n v="1"/>
    <n v="4.3"/>
    <n v="1884.72"/>
    <n v="1809.33"/>
  </r>
  <r>
    <n v="11229"/>
    <x v="1228"/>
    <n v="1882"/>
    <x v="0"/>
    <n v="0"/>
    <x v="2"/>
    <s v="North"/>
    <n v="7"/>
    <n v="387.26"/>
    <n v="7.0000000000000007E-2"/>
    <x v="1"/>
    <x v="1"/>
    <n v="2"/>
    <n v="2.5"/>
    <n v="2710.8199999999997"/>
    <n v="2521.06"/>
  </r>
  <r>
    <n v="11230"/>
    <x v="1229"/>
    <n v="1006"/>
    <x v="0"/>
    <n v="1"/>
    <x v="2"/>
    <s v="South"/>
    <n v="7"/>
    <n v="401.1"/>
    <n v="0.1"/>
    <x v="2"/>
    <x v="2"/>
    <n v="6"/>
    <n v="2.1"/>
    <n v="2807.7000000000003"/>
    <n v="2526.9299999999998"/>
  </r>
  <r>
    <n v="11231"/>
    <x v="1230"/>
    <n v="1002"/>
    <x v="0"/>
    <n v="1"/>
    <x v="1"/>
    <s v="West"/>
    <n v="5"/>
    <n v="184.04"/>
    <n v="0.31"/>
    <x v="0"/>
    <x v="1"/>
    <n v="10"/>
    <n v="4.0999999999999996"/>
    <n v="920.19999999999993"/>
    <n v="634.94000000000005"/>
  </r>
  <r>
    <n v="11232"/>
    <x v="1231"/>
    <n v="1622"/>
    <x v="0"/>
    <n v="1"/>
    <x v="2"/>
    <s v="West"/>
    <n v="4"/>
    <n v="97.33"/>
    <n v="0.06"/>
    <x v="1"/>
    <x v="1"/>
    <n v="11"/>
    <n v="1.8"/>
    <n v="389.32"/>
    <n v="365.96"/>
  </r>
  <r>
    <n v="11233"/>
    <x v="1232"/>
    <n v="1918"/>
    <x v="0"/>
    <n v="0"/>
    <x v="0"/>
    <s v="North"/>
    <n v="5"/>
    <n v="106.63"/>
    <n v="0.32"/>
    <x v="0"/>
    <x v="1"/>
    <n v="2"/>
    <n v="1.9"/>
    <n v="533.15"/>
    <n v="362.54"/>
  </r>
  <r>
    <n v="11234"/>
    <x v="1233"/>
    <n v="1749"/>
    <x v="0"/>
    <n v="0"/>
    <x v="3"/>
    <s v="West"/>
    <n v="4"/>
    <n v="389.04"/>
    <n v="0.18"/>
    <x v="2"/>
    <x v="2"/>
    <n v="5"/>
    <n v="1.2"/>
    <n v="1556.16"/>
    <n v="1276.05"/>
  </r>
  <r>
    <n v="11235"/>
    <x v="1234"/>
    <n v="1362"/>
    <x v="0"/>
    <n v="1"/>
    <x v="0"/>
    <s v="East"/>
    <n v="2"/>
    <n v="525.63"/>
    <n v="0.25"/>
    <x v="0"/>
    <x v="1"/>
    <n v="4"/>
    <n v="1.8"/>
    <n v="1051.26"/>
    <n v="788.44"/>
  </r>
  <r>
    <n v="11236"/>
    <x v="1235"/>
    <n v="1750"/>
    <x v="0"/>
    <n v="0"/>
    <x v="2"/>
    <s v="North"/>
    <n v="6"/>
    <n v="254.56"/>
    <n v="0.04"/>
    <x v="1"/>
    <x v="1"/>
    <n v="7"/>
    <n v="2.5"/>
    <n v="1527.3600000000001"/>
    <n v="1466.27"/>
  </r>
  <r>
    <n v="11237"/>
    <x v="1236"/>
    <n v="1507"/>
    <x v="0"/>
    <n v="0"/>
    <x v="0"/>
    <s v="North"/>
    <n v="7"/>
    <n v="114.17"/>
    <n v="0.09"/>
    <x v="1"/>
    <x v="2"/>
    <n v="4"/>
    <n v="2.6"/>
    <n v="799.19"/>
    <n v="727.26"/>
  </r>
  <r>
    <n v="11238"/>
    <x v="1237"/>
    <n v="1273"/>
    <x v="0"/>
    <n v="0"/>
    <x v="1"/>
    <s v="North"/>
    <n v="2"/>
    <n v="457.61"/>
    <n v="0.34"/>
    <x v="0"/>
    <x v="2"/>
    <n v="7"/>
    <n v="2.7"/>
    <n v="915.22"/>
    <n v="604.04999999999995"/>
  </r>
  <r>
    <n v="11239"/>
    <x v="1238"/>
    <n v="1505"/>
    <x v="0"/>
    <n v="0"/>
    <x v="2"/>
    <s v="South"/>
    <n v="5"/>
    <n v="502.01"/>
    <n v="0.09"/>
    <x v="1"/>
    <x v="1"/>
    <n v="11"/>
    <n v="2.9"/>
    <n v="2510.0500000000002"/>
    <n v="2284.15"/>
  </r>
  <r>
    <n v="11240"/>
    <x v="1239"/>
    <n v="1805"/>
    <x v="0"/>
    <n v="0"/>
    <x v="2"/>
    <s v="West"/>
    <n v="3"/>
    <n v="530.14"/>
    <n v="0.1"/>
    <x v="2"/>
    <x v="2"/>
    <n v="8"/>
    <n v="3.3"/>
    <n v="1590.42"/>
    <n v="1431.38"/>
  </r>
  <r>
    <n v="11241"/>
    <x v="1240"/>
    <n v="1738"/>
    <x v="0"/>
    <n v="0"/>
    <x v="2"/>
    <s v="South"/>
    <n v="1"/>
    <n v="370"/>
    <n v="7.0000000000000007E-2"/>
    <x v="1"/>
    <x v="1"/>
    <n v="7"/>
    <n v="1.8"/>
    <n v="370"/>
    <n v="344.1"/>
  </r>
  <r>
    <n v="11242"/>
    <x v="1241"/>
    <n v="1882"/>
    <x v="0"/>
    <n v="0"/>
    <x v="3"/>
    <s v="East"/>
    <n v="3"/>
    <n v="518.53"/>
    <n v="0.05"/>
    <x v="1"/>
    <x v="0"/>
    <n v="2"/>
    <n v="3.5"/>
    <n v="1555.59"/>
    <n v="1477.81"/>
  </r>
  <r>
    <n v="11243"/>
    <x v="1242"/>
    <n v="1014"/>
    <x v="0"/>
    <n v="0"/>
    <x v="1"/>
    <s v="West"/>
    <n v="3"/>
    <n v="24.02"/>
    <n v="0.08"/>
    <x v="1"/>
    <x v="1"/>
    <n v="11"/>
    <n v="2.2999999999999998"/>
    <n v="72.06"/>
    <n v="66.3"/>
  </r>
  <r>
    <n v="11244"/>
    <x v="1243"/>
    <n v="1191"/>
    <x v="0"/>
    <n v="0"/>
    <x v="2"/>
    <s v="South"/>
    <n v="1"/>
    <n v="77.73"/>
    <n v="0.22"/>
    <x v="0"/>
    <x v="0"/>
    <n v="1"/>
    <n v="3.9"/>
    <n v="77.73"/>
    <n v="60.63"/>
  </r>
  <r>
    <n v="11245"/>
    <x v="1244"/>
    <n v="1984"/>
    <x v="0"/>
    <n v="1"/>
    <x v="1"/>
    <s v="North"/>
    <n v="6"/>
    <n v="69.16"/>
    <n v="0.16"/>
    <x v="2"/>
    <x v="0"/>
    <n v="5"/>
    <n v="3.2"/>
    <n v="414.96"/>
    <n v="348.57"/>
  </r>
  <r>
    <n v="11246"/>
    <x v="1245"/>
    <n v="1630"/>
    <x v="0"/>
    <n v="1"/>
    <x v="2"/>
    <s v="South"/>
    <n v="2"/>
    <n v="431.87"/>
    <n v="0.19"/>
    <x v="2"/>
    <x v="2"/>
    <n v="7"/>
    <n v="3.2"/>
    <n v="863.74"/>
    <n v="699.63"/>
  </r>
  <r>
    <n v="11247"/>
    <x v="1246"/>
    <n v="1484"/>
    <x v="0"/>
    <n v="0"/>
    <x v="1"/>
    <s v="North"/>
    <n v="2"/>
    <n v="55.71"/>
    <n v="0.04"/>
    <x v="1"/>
    <x v="1"/>
    <n v="1"/>
    <n v="3.7"/>
    <n v="111.42"/>
    <n v="106.96"/>
  </r>
  <r>
    <n v="11248"/>
    <x v="1247"/>
    <n v="1027"/>
    <x v="0"/>
    <n v="0"/>
    <x v="1"/>
    <s v="South"/>
    <n v="6"/>
    <n v="305.37"/>
    <n v="0.28000000000000003"/>
    <x v="0"/>
    <x v="2"/>
    <n v="11"/>
    <n v="2.2999999999999998"/>
    <n v="1832.22"/>
    <n v="1319.2"/>
  </r>
  <r>
    <n v="11249"/>
    <x v="1248"/>
    <n v="1713"/>
    <x v="0"/>
    <n v="0"/>
    <x v="3"/>
    <s v="South"/>
    <n v="1"/>
    <n v="291.52999999999997"/>
    <n v="0.27"/>
    <x v="0"/>
    <x v="1"/>
    <n v="8"/>
    <n v="2.7"/>
    <n v="291.52999999999997"/>
    <n v="212.82"/>
  </r>
  <r>
    <n v="11250"/>
    <x v="1249"/>
    <n v="1038"/>
    <x v="0"/>
    <n v="0"/>
    <x v="3"/>
    <s v="South"/>
    <n v="4"/>
    <n v="196.76"/>
    <n v="0.01"/>
    <x v="1"/>
    <x v="0"/>
    <n v="3"/>
    <n v="3.3"/>
    <n v="787.04"/>
    <n v="779.17"/>
  </r>
  <r>
    <n v="11251"/>
    <x v="1250"/>
    <n v="1952"/>
    <x v="0"/>
    <n v="0"/>
    <x v="1"/>
    <s v="North"/>
    <n v="3"/>
    <n v="524.19000000000005"/>
    <n v="0.13"/>
    <x v="2"/>
    <x v="2"/>
    <n v="7"/>
    <n v="2.7"/>
    <n v="1572.5700000000002"/>
    <n v="1368.14"/>
  </r>
  <r>
    <n v="11252"/>
    <x v="1251"/>
    <n v="1272"/>
    <x v="0"/>
    <n v="0"/>
    <x v="1"/>
    <s v="South"/>
    <n v="5"/>
    <n v="114.7"/>
    <n v="0.02"/>
    <x v="1"/>
    <x v="0"/>
    <n v="3"/>
    <n v="2.8"/>
    <n v="573.5"/>
    <n v="562.03"/>
  </r>
  <r>
    <n v="11253"/>
    <x v="1252"/>
    <n v="1230"/>
    <x v="0"/>
    <n v="0"/>
    <x v="1"/>
    <s v="West"/>
    <n v="2"/>
    <n v="221.19"/>
    <n v="0.28000000000000003"/>
    <x v="0"/>
    <x v="2"/>
    <n v="4"/>
    <n v="2.1"/>
    <n v="442.38"/>
    <n v="318.51"/>
  </r>
  <r>
    <n v="11254"/>
    <x v="1253"/>
    <n v="1085"/>
    <x v="0"/>
    <n v="0"/>
    <x v="3"/>
    <s v="West"/>
    <n v="6"/>
    <n v="467.89"/>
    <n v="0.26"/>
    <x v="0"/>
    <x v="2"/>
    <n v="8"/>
    <n v="2.1"/>
    <n v="2807.34"/>
    <n v="2077.4299999999998"/>
  </r>
  <r>
    <n v="11255"/>
    <x v="1254"/>
    <n v="1473"/>
    <x v="0"/>
    <n v="0"/>
    <x v="2"/>
    <s v="West"/>
    <n v="5"/>
    <n v="32.799999999999997"/>
    <n v="0.32"/>
    <x v="0"/>
    <x v="2"/>
    <n v="2"/>
    <n v="3.8"/>
    <n v="164"/>
    <n v="111.52"/>
  </r>
  <r>
    <n v="11256"/>
    <x v="1255"/>
    <n v="1125"/>
    <x v="0"/>
    <n v="0"/>
    <x v="2"/>
    <s v="North"/>
    <n v="7"/>
    <n v="408.68"/>
    <n v="0.08"/>
    <x v="1"/>
    <x v="1"/>
    <n v="6"/>
    <n v="1"/>
    <n v="2860.76"/>
    <n v="2631.9"/>
  </r>
  <r>
    <n v="11257"/>
    <x v="1256"/>
    <n v="1811"/>
    <x v="0"/>
    <n v="1"/>
    <x v="2"/>
    <s v="North"/>
    <n v="1"/>
    <n v="492.59"/>
    <n v="0.16"/>
    <x v="2"/>
    <x v="2"/>
    <n v="10"/>
    <n v="1.4"/>
    <n v="492.59"/>
    <n v="413.78"/>
  </r>
  <r>
    <n v="11258"/>
    <x v="1257"/>
    <n v="1536"/>
    <x v="0"/>
    <n v="1"/>
    <x v="1"/>
    <s v="West"/>
    <n v="5"/>
    <n v="560.38"/>
    <n v="0.06"/>
    <x v="1"/>
    <x v="2"/>
    <n v="9"/>
    <n v="4.8"/>
    <n v="2801.9"/>
    <n v="2633.79"/>
  </r>
  <r>
    <n v="11259"/>
    <x v="1258"/>
    <n v="1144"/>
    <x v="0"/>
    <n v="0"/>
    <x v="1"/>
    <s v="West"/>
    <n v="5"/>
    <n v="527.63"/>
    <n v="0.13"/>
    <x v="2"/>
    <x v="0"/>
    <n v="10"/>
    <n v="1.7"/>
    <n v="2638.15"/>
    <n v="2295.19"/>
  </r>
  <r>
    <n v="11260"/>
    <x v="1259"/>
    <n v="1524"/>
    <x v="0"/>
    <n v="0"/>
    <x v="3"/>
    <s v="West"/>
    <n v="3"/>
    <n v="201.84"/>
    <n v="0.18"/>
    <x v="2"/>
    <x v="2"/>
    <n v="9"/>
    <n v="2.7"/>
    <n v="605.52"/>
    <n v="496.53"/>
  </r>
  <r>
    <n v="11261"/>
    <x v="1260"/>
    <n v="1211"/>
    <x v="1"/>
    <n v="1"/>
    <x v="2"/>
    <s v="East"/>
    <n v="1"/>
    <n v="358.02"/>
    <n v="0.02"/>
    <x v="1"/>
    <x v="0"/>
    <n v="5"/>
    <n v="4.4000000000000004"/>
    <n v="358.02"/>
    <n v="350.86"/>
  </r>
  <r>
    <n v="11262"/>
    <x v="1261"/>
    <n v="1024"/>
    <x v="0"/>
    <n v="0"/>
    <x v="1"/>
    <s v="West"/>
    <n v="5"/>
    <n v="60.22"/>
    <n v="0.25"/>
    <x v="0"/>
    <x v="0"/>
    <n v="3"/>
    <n v="1"/>
    <n v="301.10000000000002"/>
    <n v="225.82"/>
  </r>
  <r>
    <n v="11263"/>
    <x v="1262"/>
    <n v="1579"/>
    <x v="0"/>
    <n v="0"/>
    <x v="3"/>
    <s v="South"/>
    <n v="2"/>
    <n v="165.85"/>
    <n v="0.19"/>
    <x v="2"/>
    <x v="2"/>
    <n v="6"/>
    <n v="4.7"/>
    <n v="331.7"/>
    <n v="268.68"/>
  </r>
  <r>
    <n v="11264"/>
    <x v="1263"/>
    <n v="1393"/>
    <x v="0"/>
    <n v="0"/>
    <x v="3"/>
    <s v="East"/>
    <n v="1"/>
    <n v="70.12"/>
    <n v="0.28999999999999998"/>
    <x v="0"/>
    <x v="1"/>
    <n v="9"/>
    <n v="1.2"/>
    <n v="70.12"/>
    <n v="49.79"/>
  </r>
  <r>
    <n v="11265"/>
    <x v="1264"/>
    <n v="1066"/>
    <x v="0"/>
    <n v="1"/>
    <x v="1"/>
    <s v="East"/>
    <n v="2"/>
    <n v="199.38"/>
    <n v="0.1"/>
    <x v="2"/>
    <x v="2"/>
    <n v="6"/>
    <n v="1.7"/>
    <n v="398.76"/>
    <n v="358.88"/>
  </r>
  <r>
    <n v="11266"/>
    <x v="1265"/>
    <n v="1232"/>
    <x v="0"/>
    <n v="0"/>
    <x v="1"/>
    <s v="North"/>
    <n v="6"/>
    <n v="526.98"/>
    <n v="0.32"/>
    <x v="0"/>
    <x v="1"/>
    <n v="4"/>
    <n v="1.1000000000000001"/>
    <n v="3161.88"/>
    <n v="2150.08"/>
  </r>
  <r>
    <n v="11267"/>
    <x v="1266"/>
    <n v="1108"/>
    <x v="0"/>
    <n v="0"/>
    <x v="2"/>
    <s v="South"/>
    <n v="6"/>
    <n v="218.09"/>
    <n v="0.35"/>
    <x v="0"/>
    <x v="1"/>
    <n v="11"/>
    <n v="3.1"/>
    <n v="1308.54"/>
    <n v="850.55"/>
  </r>
  <r>
    <n v="11268"/>
    <x v="1267"/>
    <n v="1145"/>
    <x v="0"/>
    <n v="0"/>
    <x v="0"/>
    <s v="North"/>
    <n v="7"/>
    <n v="343.71"/>
    <n v="0.32"/>
    <x v="0"/>
    <x v="1"/>
    <n v="5"/>
    <n v="4.8"/>
    <n v="2405.9699999999998"/>
    <n v="1636.06"/>
  </r>
  <r>
    <n v="11269"/>
    <x v="1268"/>
    <n v="1110"/>
    <x v="0"/>
    <n v="0"/>
    <x v="2"/>
    <s v="North"/>
    <n v="4"/>
    <n v="268.52999999999997"/>
    <n v="0.27"/>
    <x v="0"/>
    <x v="0"/>
    <n v="7"/>
    <n v="4.4000000000000004"/>
    <n v="1074.1199999999999"/>
    <n v="784.11"/>
  </r>
  <r>
    <n v="11270"/>
    <x v="1269"/>
    <n v="1227"/>
    <x v="0"/>
    <n v="1"/>
    <x v="0"/>
    <s v="South"/>
    <n v="6"/>
    <n v="283.47000000000003"/>
    <n v="0.28000000000000003"/>
    <x v="0"/>
    <x v="1"/>
    <n v="10"/>
    <n v="3.6"/>
    <n v="1700.8200000000002"/>
    <n v="1224.5899999999999"/>
  </r>
  <r>
    <n v="11271"/>
    <x v="1270"/>
    <n v="1110"/>
    <x v="0"/>
    <n v="0"/>
    <x v="3"/>
    <s v="North"/>
    <n v="5"/>
    <n v="582.20000000000005"/>
    <n v="0.2"/>
    <x v="0"/>
    <x v="2"/>
    <n v="3"/>
    <n v="1.7"/>
    <n v="2911"/>
    <n v="2328.8000000000002"/>
  </r>
  <r>
    <n v="11272"/>
    <x v="1271"/>
    <n v="1469"/>
    <x v="0"/>
    <n v="0"/>
    <x v="1"/>
    <s v="South"/>
    <n v="1"/>
    <n v="188.25"/>
    <n v="7.0000000000000007E-2"/>
    <x v="1"/>
    <x v="0"/>
    <n v="9"/>
    <n v="4.5"/>
    <n v="188.25"/>
    <n v="175.07"/>
  </r>
  <r>
    <n v="11273"/>
    <x v="1272"/>
    <n v="1033"/>
    <x v="0"/>
    <n v="0"/>
    <x v="2"/>
    <s v="South"/>
    <n v="6"/>
    <n v="381.98"/>
    <n v="0.24"/>
    <x v="0"/>
    <x v="2"/>
    <n v="1"/>
    <n v="4"/>
    <n v="2291.88"/>
    <n v="1741.83"/>
  </r>
  <r>
    <n v="11274"/>
    <x v="1273"/>
    <n v="1622"/>
    <x v="0"/>
    <n v="0"/>
    <x v="1"/>
    <s v="North"/>
    <n v="2"/>
    <n v="260.74"/>
    <n v="0.25"/>
    <x v="0"/>
    <x v="2"/>
    <n v="8"/>
    <n v="2.1"/>
    <n v="521.48"/>
    <n v="391.11"/>
  </r>
  <r>
    <n v="11275"/>
    <x v="1274"/>
    <n v="1775"/>
    <x v="0"/>
    <n v="0"/>
    <x v="1"/>
    <s v="West"/>
    <n v="5"/>
    <n v="50.77"/>
    <n v="0.34"/>
    <x v="0"/>
    <x v="2"/>
    <n v="5"/>
    <n v="4.2"/>
    <n v="253.85000000000002"/>
    <n v="167.54"/>
  </r>
  <r>
    <n v="11276"/>
    <x v="1275"/>
    <n v="1935"/>
    <x v="0"/>
    <n v="0"/>
    <x v="2"/>
    <s v="North"/>
    <n v="6"/>
    <n v="301.26"/>
    <n v="0.19"/>
    <x v="2"/>
    <x v="1"/>
    <n v="10"/>
    <n v="4.5"/>
    <n v="1807.56"/>
    <n v="1464.12"/>
  </r>
  <r>
    <n v="11277"/>
    <x v="1276"/>
    <n v="1368"/>
    <x v="0"/>
    <n v="0"/>
    <x v="3"/>
    <s v="East"/>
    <n v="3"/>
    <n v="490.81"/>
    <n v="0.09"/>
    <x v="1"/>
    <x v="1"/>
    <n v="9"/>
    <n v="3.8"/>
    <n v="1472.43"/>
    <n v="1339.91"/>
  </r>
  <r>
    <n v="11278"/>
    <x v="1277"/>
    <n v="1747"/>
    <x v="0"/>
    <n v="0"/>
    <x v="0"/>
    <s v="North"/>
    <n v="2"/>
    <n v="72.77"/>
    <n v="0.24"/>
    <x v="0"/>
    <x v="0"/>
    <n v="2"/>
    <n v="1.4"/>
    <n v="145.54"/>
    <n v="110.61"/>
  </r>
  <r>
    <n v="11279"/>
    <x v="1278"/>
    <n v="1594"/>
    <x v="1"/>
    <n v="1"/>
    <x v="1"/>
    <s v="South"/>
    <n v="7"/>
    <n v="55.71"/>
    <n v="0.34"/>
    <x v="0"/>
    <x v="1"/>
    <n v="1"/>
    <n v="4.9000000000000004"/>
    <n v="389.97"/>
    <n v="257.38"/>
  </r>
  <r>
    <n v="11280"/>
    <x v="1279"/>
    <n v="1553"/>
    <x v="0"/>
    <n v="0"/>
    <x v="3"/>
    <s v="East"/>
    <n v="7"/>
    <n v="104.87"/>
    <n v="0.06"/>
    <x v="1"/>
    <x v="2"/>
    <n v="10"/>
    <n v="1.3"/>
    <n v="734.09"/>
    <n v="690.04"/>
  </r>
  <r>
    <n v="11281"/>
    <x v="1280"/>
    <n v="1424"/>
    <x v="0"/>
    <n v="1"/>
    <x v="2"/>
    <s v="South"/>
    <n v="7"/>
    <n v="462.17"/>
    <n v="0.11"/>
    <x v="2"/>
    <x v="2"/>
    <n v="7"/>
    <n v="3.6"/>
    <n v="3235.19"/>
    <n v="2879.32"/>
  </r>
  <r>
    <n v="11282"/>
    <x v="1281"/>
    <n v="1612"/>
    <x v="0"/>
    <n v="0"/>
    <x v="1"/>
    <s v="West"/>
    <n v="2"/>
    <n v="438.54"/>
    <n v="0.19"/>
    <x v="2"/>
    <x v="1"/>
    <n v="10"/>
    <n v="1.4"/>
    <n v="877.08"/>
    <n v="710.43"/>
  </r>
  <r>
    <n v="11283"/>
    <x v="1282"/>
    <n v="1517"/>
    <x v="0"/>
    <n v="0"/>
    <x v="2"/>
    <s v="West"/>
    <n v="7"/>
    <n v="345.54"/>
    <n v="0.06"/>
    <x v="1"/>
    <x v="0"/>
    <n v="11"/>
    <n v="4.5999999999999996"/>
    <n v="2418.7800000000002"/>
    <n v="2273.65"/>
  </r>
  <r>
    <n v="11284"/>
    <x v="1283"/>
    <n v="1691"/>
    <x v="0"/>
    <n v="0"/>
    <x v="1"/>
    <s v="East"/>
    <n v="4"/>
    <n v="288.91000000000003"/>
    <n v="0.01"/>
    <x v="1"/>
    <x v="2"/>
    <n v="9"/>
    <n v="2.4"/>
    <n v="1155.6400000000001"/>
    <n v="1144.08"/>
  </r>
  <r>
    <n v="11285"/>
    <x v="1284"/>
    <n v="1281"/>
    <x v="0"/>
    <n v="0"/>
    <x v="0"/>
    <s v="West"/>
    <n v="3"/>
    <n v="534.66999999999996"/>
    <n v="0.12"/>
    <x v="2"/>
    <x v="1"/>
    <n v="5"/>
    <n v="3"/>
    <n v="1604.0099999999998"/>
    <n v="1411.53"/>
  </r>
  <r>
    <n v="11286"/>
    <x v="1285"/>
    <n v="1319"/>
    <x v="0"/>
    <n v="1"/>
    <x v="3"/>
    <s v="West"/>
    <n v="4"/>
    <n v="463.52"/>
    <n v="0.3"/>
    <x v="0"/>
    <x v="0"/>
    <n v="11"/>
    <n v="1.7"/>
    <n v="1854.08"/>
    <n v="1297.8599999999999"/>
  </r>
  <r>
    <n v="11287"/>
    <x v="1286"/>
    <n v="1737"/>
    <x v="0"/>
    <n v="0"/>
    <x v="2"/>
    <s v="North"/>
    <n v="6"/>
    <n v="489.99"/>
    <n v="0.02"/>
    <x v="1"/>
    <x v="2"/>
    <n v="4"/>
    <n v="3.2"/>
    <n v="2939.94"/>
    <n v="2881.14"/>
  </r>
  <r>
    <n v="11288"/>
    <x v="1287"/>
    <n v="1442"/>
    <x v="0"/>
    <n v="1"/>
    <x v="1"/>
    <s v="North"/>
    <n v="3"/>
    <n v="490.76"/>
    <n v="0.15"/>
    <x v="2"/>
    <x v="2"/>
    <n v="4"/>
    <n v="4.8"/>
    <n v="1472.28"/>
    <n v="1251.44"/>
  </r>
  <r>
    <n v="11289"/>
    <x v="1288"/>
    <n v="1951"/>
    <x v="0"/>
    <n v="0"/>
    <x v="1"/>
    <s v="West"/>
    <n v="2"/>
    <n v="390.99"/>
    <n v="0.27"/>
    <x v="0"/>
    <x v="2"/>
    <n v="8"/>
    <n v="4.5999999999999996"/>
    <n v="781.98"/>
    <n v="570.85"/>
  </r>
  <r>
    <n v="11290"/>
    <x v="1289"/>
    <n v="1314"/>
    <x v="1"/>
    <n v="1"/>
    <x v="1"/>
    <s v="West"/>
    <n v="4"/>
    <n v="282.94"/>
    <n v="0.33"/>
    <x v="0"/>
    <x v="1"/>
    <n v="1"/>
    <n v="1.3"/>
    <n v="1131.76"/>
    <n v="758.28"/>
  </r>
  <r>
    <n v="11291"/>
    <x v="1290"/>
    <n v="1876"/>
    <x v="0"/>
    <n v="0"/>
    <x v="3"/>
    <s v="North"/>
    <n v="5"/>
    <n v="520.84"/>
    <n v="0.34"/>
    <x v="0"/>
    <x v="2"/>
    <n v="1"/>
    <n v="2.5"/>
    <n v="2604.2000000000003"/>
    <n v="1718.77"/>
  </r>
  <r>
    <n v="11292"/>
    <x v="1291"/>
    <n v="1965"/>
    <x v="0"/>
    <n v="1"/>
    <x v="3"/>
    <s v="West"/>
    <n v="3"/>
    <n v="556.71"/>
    <n v="0.15"/>
    <x v="2"/>
    <x v="1"/>
    <n v="8"/>
    <n v="2.1"/>
    <n v="1670.13"/>
    <n v="1419.61"/>
  </r>
  <r>
    <n v="11293"/>
    <x v="1292"/>
    <n v="1740"/>
    <x v="0"/>
    <n v="0"/>
    <x v="1"/>
    <s v="West"/>
    <n v="2"/>
    <n v="28.93"/>
    <n v="0.33"/>
    <x v="0"/>
    <x v="2"/>
    <n v="2"/>
    <n v="2.9"/>
    <n v="57.86"/>
    <n v="38.770000000000003"/>
  </r>
  <r>
    <n v="11294"/>
    <x v="1293"/>
    <n v="1376"/>
    <x v="0"/>
    <n v="0"/>
    <x v="1"/>
    <s v="South"/>
    <n v="1"/>
    <n v="45.16"/>
    <n v="0.01"/>
    <x v="1"/>
    <x v="2"/>
    <n v="10"/>
    <n v="4.3"/>
    <n v="45.16"/>
    <n v="44.71"/>
  </r>
  <r>
    <n v="11295"/>
    <x v="1294"/>
    <n v="1288"/>
    <x v="0"/>
    <n v="0"/>
    <x v="2"/>
    <s v="West"/>
    <n v="3"/>
    <n v="575.86"/>
    <n v="0.26"/>
    <x v="0"/>
    <x v="0"/>
    <n v="6"/>
    <n v="4"/>
    <n v="1727.58"/>
    <n v="1278.4100000000001"/>
  </r>
  <r>
    <n v="11296"/>
    <x v="1295"/>
    <n v="1436"/>
    <x v="0"/>
    <n v="0"/>
    <x v="2"/>
    <s v="East"/>
    <n v="3"/>
    <n v="177.14"/>
    <n v="0.22"/>
    <x v="0"/>
    <x v="2"/>
    <n v="2"/>
    <n v="2.4"/>
    <n v="531.41999999999996"/>
    <n v="414.51"/>
  </r>
  <r>
    <n v="11297"/>
    <x v="1296"/>
    <n v="1661"/>
    <x v="0"/>
    <n v="0"/>
    <x v="1"/>
    <s v="South"/>
    <n v="6"/>
    <n v="525.91999999999996"/>
    <n v="0.09"/>
    <x v="1"/>
    <x v="1"/>
    <n v="5"/>
    <n v="2.5"/>
    <n v="3155.5199999999995"/>
    <n v="2871.52"/>
  </r>
  <r>
    <n v="11298"/>
    <x v="1297"/>
    <n v="1276"/>
    <x v="0"/>
    <n v="0"/>
    <x v="1"/>
    <s v="East"/>
    <n v="5"/>
    <n v="242.45"/>
    <n v="0.18"/>
    <x v="2"/>
    <x v="0"/>
    <n v="3"/>
    <n v="3.6"/>
    <n v="1212.25"/>
    <n v="994.04"/>
  </r>
  <r>
    <n v="11299"/>
    <x v="1298"/>
    <n v="1709"/>
    <x v="0"/>
    <n v="0"/>
    <x v="3"/>
    <s v="West"/>
    <n v="6"/>
    <n v="84.67"/>
    <n v="0.05"/>
    <x v="1"/>
    <x v="2"/>
    <n v="7"/>
    <n v="1.8"/>
    <n v="508.02"/>
    <n v="482.62"/>
  </r>
  <r>
    <n v="11300"/>
    <x v="1299"/>
    <n v="1581"/>
    <x v="0"/>
    <n v="1"/>
    <x v="3"/>
    <s v="North"/>
    <n v="7"/>
    <n v="62.06"/>
    <n v="0.31"/>
    <x v="0"/>
    <x v="2"/>
    <n v="9"/>
    <n v="1.4"/>
    <n v="434.42"/>
    <n v="299.75"/>
  </r>
  <r>
    <n v="11301"/>
    <x v="1300"/>
    <n v="1502"/>
    <x v="0"/>
    <n v="0"/>
    <x v="2"/>
    <s v="South"/>
    <n v="3"/>
    <n v="106.56"/>
    <n v="0.13"/>
    <x v="2"/>
    <x v="1"/>
    <n v="2"/>
    <n v="2"/>
    <n v="319.68"/>
    <n v="278.12"/>
  </r>
  <r>
    <n v="11302"/>
    <x v="1301"/>
    <n v="1623"/>
    <x v="0"/>
    <n v="0"/>
    <x v="1"/>
    <s v="North"/>
    <n v="3"/>
    <n v="161.19"/>
    <n v="0.22"/>
    <x v="0"/>
    <x v="0"/>
    <n v="7"/>
    <n v="1.5"/>
    <n v="483.57"/>
    <n v="377.18"/>
  </r>
  <r>
    <n v="11303"/>
    <x v="1302"/>
    <n v="1515"/>
    <x v="0"/>
    <n v="0"/>
    <x v="2"/>
    <s v="South"/>
    <n v="7"/>
    <n v="300.77999999999997"/>
    <n v="0.06"/>
    <x v="1"/>
    <x v="0"/>
    <n v="8"/>
    <n v="2.4"/>
    <n v="2105.46"/>
    <n v="1979.13"/>
  </r>
  <r>
    <n v="11304"/>
    <x v="1303"/>
    <n v="1349"/>
    <x v="0"/>
    <n v="0"/>
    <x v="2"/>
    <s v="North"/>
    <n v="5"/>
    <n v="425.38"/>
    <n v="7.0000000000000007E-2"/>
    <x v="1"/>
    <x v="2"/>
    <n v="10"/>
    <n v="4.8"/>
    <n v="2126.9"/>
    <n v="1978.02"/>
  </r>
  <r>
    <n v="11305"/>
    <x v="1304"/>
    <n v="1842"/>
    <x v="0"/>
    <n v="0"/>
    <x v="3"/>
    <s v="South"/>
    <n v="5"/>
    <n v="592.04"/>
    <n v="0.35"/>
    <x v="0"/>
    <x v="0"/>
    <n v="8"/>
    <n v="1.5"/>
    <n v="2960.2"/>
    <n v="1924.13"/>
  </r>
  <r>
    <n v="11306"/>
    <x v="1305"/>
    <n v="1445"/>
    <x v="0"/>
    <n v="0"/>
    <x v="2"/>
    <s v="South"/>
    <n v="4"/>
    <n v="273.27999999999997"/>
    <n v="0.26"/>
    <x v="0"/>
    <x v="1"/>
    <n v="7"/>
    <n v="4.3"/>
    <n v="1093.1199999999999"/>
    <n v="808.91"/>
  </r>
  <r>
    <n v="11307"/>
    <x v="1306"/>
    <n v="1829"/>
    <x v="0"/>
    <n v="0"/>
    <x v="1"/>
    <s v="East"/>
    <n v="2"/>
    <n v="318.14"/>
    <n v="0.34"/>
    <x v="0"/>
    <x v="0"/>
    <n v="4"/>
    <n v="3.1"/>
    <n v="636.28"/>
    <n v="419.94"/>
  </r>
  <r>
    <n v="11308"/>
    <x v="1307"/>
    <n v="1349"/>
    <x v="0"/>
    <n v="0"/>
    <x v="2"/>
    <s v="North"/>
    <n v="2"/>
    <n v="320.26"/>
    <n v="0.1"/>
    <x v="2"/>
    <x v="2"/>
    <n v="4"/>
    <n v="3.5"/>
    <n v="640.52"/>
    <n v="576.47"/>
  </r>
  <r>
    <n v="11309"/>
    <x v="1308"/>
    <n v="1606"/>
    <x v="0"/>
    <n v="0"/>
    <x v="0"/>
    <s v="East"/>
    <n v="4"/>
    <n v="330.57"/>
    <n v="0.06"/>
    <x v="1"/>
    <x v="1"/>
    <n v="10"/>
    <n v="1.7"/>
    <n v="1322.28"/>
    <n v="1242.94"/>
  </r>
  <r>
    <n v="11310"/>
    <x v="1309"/>
    <n v="1663"/>
    <x v="0"/>
    <n v="0"/>
    <x v="1"/>
    <s v="East"/>
    <n v="2"/>
    <n v="317.88"/>
    <n v="0.18"/>
    <x v="2"/>
    <x v="2"/>
    <n v="9"/>
    <n v="1.6"/>
    <n v="635.76"/>
    <n v="521.32000000000005"/>
  </r>
  <r>
    <n v="11311"/>
    <x v="1310"/>
    <n v="1822"/>
    <x v="0"/>
    <n v="0"/>
    <x v="2"/>
    <s v="North"/>
    <n v="3"/>
    <n v="20.13"/>
    <n v="0.17"/>
    <x v="2"/>
    <x v="2"/>
    <n v="10"/>
    <n v="1.7"/>
    <n v="60.39"/>
    <n v="50.12"/>
  </r>
  <r>
    <n v="11312"/>
    <x v="1311"/>
    <n v="1136"/>
    <x v="0"/>
    <n v="1"/>
    <x v="1"/>
    <s v="South"/>
    <n v="4"/>
    <n v="16.010000000000002"/>
    <n v="0.06"/>
    <x v="1"/>
    <x v="1"/>
    <n v="9"/>
    <n v="3.7"/>
    <n v="64.040000000000006"/>
    <n v="60.2"/>
  </r>
  <r>
    <n v="11313"/>
    <x v="1312"/>
    <n v="1758"/>
    <x v="0"/>
    <n v="0"/>
    <x v="3"/>
    <s v="East"/>
    <n v="4"/>
    <n v="72.13"/>
    <n v="0.26"/>
    <x v="0"/>
    <x v="1"/>
    <n v="5"/>
    <n v="4"/>
    <n v="288.52"/>
    <n v="213.5"/>
  </r>
  <r>
    <n v="11314"/>
    <x v="1313"/>
    <n v="1898"/>
    <x v="0"/>
    <n v="1"/>
    <x v="0"/>
    <s v="North"/>
    <n v="2"/>
    <n v="74.41"/>
    <n v="0.13"/>
    <x v="2"/>
    <x v="1"/>
    <n v="7"/>
    <n v="4.7"/>
    <n v="148.82"/>
    <n v="129.47"/>
  </r>
  <r>
    <n v="11315"/>
    <x v="1314"/>
    <n v="1242"/>
    <x v="0"/>
    <n v="0"/>
    <x v="2"/>
    <s v="South"/>
    <n v="1"/>
    <n v="427.36"/>
    <n v="7.0000000000000007E-2"/>
    <x v="1"/>
    <x v="1"/>
    <n v="7"/>
    <n v="2.6"/>
    <n v="427.36"/>
    <n v="397.44"/>
  </r>
  <r>
    <n v="11316"/>
    <x v="1315"/>
    <n v="1542"/>
    <x v="0"/>
    <n v="1"/>
    <x v="0"/>
    <s v="East"/>
    <n v="2"/>
    <n v="134.88"/>
    <n v="0.12"/>
    <x v="2"/>
    <x v="1"/>
    <n v="9"/>
    <n v="2.8"/>
    <n v="269.76"/>
    <n v="237.39"/>
  </r>
  <r>
    <n v="11317"/>
    <x v="1316"/>
    <n v="1039"/>
    <x v="0"/>
    <n v="1"/>
    <x v="0"/>
    <s v="East"/>
    <n v="6"/>
    <n v="538.41"/>
    <n v="0.2"/>
    <x v="0"/>
    <x v="1"/>
    <n v="7"/>
    <n v="2.9"/>
    <n v="3230.46"/>
    <n v="2584.37"/>
  </r>
  <r>
    <n v="11318"/>
    <x v="1317"/>
    <n v="1228"/>
    <x v="0"/>
    <n v="0"/>
    <x v="0"/>
    <s v="East"/>
    <n v="1"/>
    <n v="558.23"/>
    <n v="0.25"/>
    <x v="0"/>
    <x v="1"/>
    <n v="8"/>
    <n v="2.1"/>
    <n v="558.23"/>
    <n v="418.67"/>
  </r>
  <r>
    <n v="11319"/>
    <x v="1318"/>
    <n v="1547"/>
    <x v="0"/>
    <n v="0"/>
    <x v="1"/>
    <s v="South"/>
    <n v="4"/>
    <n v="585.9"/>
    <n v="0.17"/>
    <x v="2"/>
    <x v="0"/>
    <n v="7"/>
    <n v="2.2999999999999998"/>
    <n v="2343.6"/>
    <n v="1945.19"/>
  </r>
  <r>
    <n v="11320"/>
    <x v="1319"/>
    <n v="1919"/>
    <x v="0"/>
    <n v="0"/>
    <x v="1"/>
    <s v="East"/>
    <n v="1"/>
    <n v="564.36"/>
    <n v="0.18"/>
    <x v="2"/>
    <x v="2"/>
    <n v="11"/>
    <n v="4.4000000000000004"/>
    <n v="564.36"/>
    <n v="462.78"/>
  </r>
  <r>
    <n v="11321"/>
    <x v="1320"/>
    <n v="1222"/>
    <x v="0"/>
    <n v="0"/>
    <x v="1"/>
    <s v="South"/>
    <n v="3"/>
    <n v="174.05"/>
    <n v="0.05"/>
    <x v="1"/>
    <x v="1"/>
    <n v="4"/>
    <n v="2.4"/>
    <n v="522.15000000000009"/>
    <n v="496.04"/>
  </r>
  <r>
    <n v="11322"/>
    <x v="1321"/>
    <n v="1005"/>
    <x v="1"/>
    <n v="1"/>
    <x v="3"/>
    <s v="West"/>
    <n v="5"/>
    <n v="313.22000000000003"/>
    <n v="0.32"/>
    <x v="0"/>
    <x v="0"/>
    <n v="2"/>
    <n v="4.5"/>
    <n v="1566.1000000000001"/>
    <n v="1064.95"/>
  </r>
  <r>
    <n v="11323"/>
    <x v="1322"/>
    <n v="1321"/>
    <x v="0"/>
    <n v="1"/>
    <x v="1"/>
    <s v="East"/>
    <n v="1"/>
    <n v="117.64"/>
    <n v="0.33"/>
    <x v="0"/>
    <x v="2"/>
    <n v="3"/>
    <n v="2.2000000000000002"/>
    <n v="117.64"/>
    <n v="78.819999999999993"/>
  </r>
  <r>
    <n v="11324"/>
    <x v="1323"/>
    <n v="1467"/>
    <x v="0"/>
    <n v="1"/>
    <x v="3"/>
    <s v="West"/>
    <n v="6"/>
    <n v="486.63"/>
    <n v="0.24"/>
    <x v="0"/>
    <x v="2"/>
    <n v="7"/>
    <n v="2.4"/>
    <n v="2919.7799999999997"/>
    <n v="2219.0300000000002"/>
  </r>
  <r>
    <n v="11325"/>
    <x v="1324"/>
    <n v="1731"/>
    <x v="0"/>
    <n v="0"/>
    <x v="1"/>
    <s v="North"/>
    <n v="5"/>
    <n v="534.73"/>
    <n v="0.01"/>
    <x v="1"/>
    <x v="2"/>
    <n v="11"/>
    <n v="3.2"/>
    <n v="2673.65"/>
    <n v="2646.91"/>
  </r>
  <r>
    <n v="11326"/>
    <x v="1325"/>
    <n v="1074"/>
    <x v="0"/>
    <n v="0"/>
    <x v="3"/>
    <s v="East"/>
    <n v="3"/>
    <n v="513"/>
    <n v="0.19"/>
    <x v="2"/>
    <x v="1"/>
    <n v="11"/>
    <n v="1.4"/>
    <n v="1539"/>
    <n v="1246.5899999999999"/>
  </r>
  <r>
    <n v="11327"/>
    <x v="1326"/>
    <n v="1003"/>
    <x v="0"/>
    <n v="1"/>
    <x v="3"/>
    <s v="North"/>
    <n v="6"/>
    <n v="268.52"/>
    <n v="0.22"/>
    <x v="0"/>
    <x v="1"/>
    <n v="9"/>
    <n v="4.7"/>
    <n v="1611.12"/>
    <n v="1256.67"/>
  </r>
  <r>
    <n v="11328"/>
    <x v="1327"/>
    <n v="1846"/>
    <x v="0"/>
    <n v="1"/>
    <x v="2"/>
    <s v="North"/>
    <n v="7"/>
    <n v="458.82"/>
    <n v="0.35"/>
    <x v="0"/>
    <x v="1"/>
    <n v="11"/>
    <n v="4.3"/>
    <n v="3211.74"/>
    <n v="2087.63"/>
  </r>
  <r>
    <n v="11329"/>
    <x v="1328"/>
    <n v="1645"/>
    <x v="0"/>
    <n v="0"/>
    <x v="3"/>
    <s v="North"/>
    <n v="5"/>
    <n v="72.08"/>
    <n v="0.35"/>
    <x v="0"/>
    <x v="2"/>
    <n v="2"/>
    <n v="3.7"/>
    <n v="360.4"/>
    <n v="234.26"/>
  </r>
  <r>
    <n v="11330"/>
    <x v="1329"/>
    <n v="1117"/>
    <x v="0"/>
    <n v="0"/>
    <x v="1"/>
    <s v="West"/>
    <n v="7"/>
    <n v="38.54"/>
    <n v="0.3"/>
    <x v="0"/>
    <x v="2"/>
    <n v="7"/>
    <n v="5"/>
    <n v="269.77999999999997"/>
    <n v="188.85"/>
  </r>
  <r>
    <n v="11331"/>
    <x v="1330"/>
    <n v="1880"/>
    <x v="0"/>
    <n v="0"/>
    <x v="3"/>
    <s v="South"/>
    <n v="3"/>
    <n v="455.64"/>
    <n v="0.02"/>
    <x v="1"/>
    <x v="2"/>
    <n v="4"/>
    <n v="1.1000000000000001"/>
    <n v="1366.92"/>
    <n v="1339.58"/>
  </r>
  <r>
    <n v="11332"/>
    <x v="1331"/>
    <n v="1605"/>
    <x v="0"/>
    <n v="1"/>
    <x v="1"/>
    <s v="West"/>
    <n v="5"/>
    <n v="263.83"/>
    <n v="0.33"/>
    <x v="0"/>
    <x v="1"/>
    <n v="7"/>
    <n v="2.6"/>
    <n v="1319.1499999999999"/>
    <n v="883.83"/>
  </r>
  <r>
    <n v="11333"/>
    <x v="1332"/>
    <n v="1503"/>
    <x v="0"/>
    <n v="0"/>
    <x v="1"/>
    <s v="West"/>
    <n v="5"/>
    <n v="597.4"/>
    <n v="0.21"/>
    <x v="0"/>
    <x v="2"/>
    <n v="5"/>
    <n v="4.4000000000000004"/>
    <n v="2987"/>
    <n v="2359.73"/>
  </r>
  <r>
    <n v="11334"/>
    <x v="1333"/>
    <n v="1997"/>
    <x v="0"/>
    <n v="1"/>
    <x v="0"/>
    <s v="North"/>
    <n v="2"/>
    <n v="71.89"/>
    <n v="0.28000000000000003"/>
    <x v="0"/>
    <x v="2"/>
    <n v="7"/>
    <n v="2.7"/>
    <n v="143.78"/>
    <n v="103.52"/>
  </r>
  <r>
    <n v="11335"/>
    <x v="1334"/>
    <n v="1946"/>
    <x v="0"/>
    <n v="1"/>
    <x v="2"/>
    <s v="East"/>
    <n v="6"/>
    <n v="515.54"/>
    <n v="0.14000000000000001"/>
    <x v="2"/>
    <x v="0"/>
    <n v="6"/>
    <n v="1"/>
    <n v="3093.24"/>
    <n v="2660.19"/>
  </r>
  <r>
    <n v="11336"/>
    <x v="1335"/>
    <n v="1573"/>
    <x v="0"/>
    <n v="0"/>
    <x v="3"/>
    <s v="South"/>
    <n v="6"/>
    <n v="295.79000000000002"/>
    <n v="0.11"/>
    <x v="2"/>
    <x v="1"/>
    <n v="2"/>
    <n v="1.6"/>
    <n v="1774.7400000000002"/>
    <n v="1579.52"/>
  </r>
  <r>
    <n v="11337"/>
    <x v="1336"/>
    <n v="1440"/>
    <x v="0"/>
    <n v="0"/>
    <x v="1"/>
    <s v="North"/>
    <n v="1"/>
    <n v="498.88"/>
    <n v="0.16"/>
    <x v="2"/>
    <x v="0"/>
    <n v="7"/>
    <n v="2.7"/>
    <n v="498.88"/>
    <n v="419.06"/>
  </r>
  <r>
    <n v="11338"/>
    <x v="1337"/>
    <n v="1193"/>
    <x v="0"/>
    <n v="0"/>
    <x v="1"/>
    <s v="South"/>
    <n v="7"/>
    <n v="493.02"/>
    <n v="0.05"/>
    <x v="1"/>
    <x v="0"/>
    <n v="5"/>
    <n v="3.7"/>
    <n v="3451.14"/>
    <n v="3278.58"/>
  </r>
  <r>
    <n v="11339"/>
    <x v="1338"/>
    <n v="1846"/>
    <x v="0"/>
    <n v="0"/>
    <x v="2"/>
    <s v="West"/>
    <n v="7"/>
    <n v="550.86"/>
    <n v="0.12"/>
    <x v="2"/>
    <x v="2"/>
    <n v="9"/>
    <n v="1.7"/>
    <n v="3856.02"/>
    <n v="3393.3"/>
  </r>
  <r>
    <n v="11340"/>
    <x v="1339"/>
    <n v="1714"/>
    <x v="0"/>
    <n v="1"/>
    <x v="1"/>
    <s v="South"/>
    <n v="6"/>
    <n v="189.24"/>
    <n v="0.3"/>
    <x v="0"/>
    <x v="2"/>
    <n v="11"/>
    <n v="2.8"/>
    <n v="1135.44"/>
    <n v="794.81"/>
  </r>
  <r>
    <n v="11341"/>
    <x v="1340"/>
    <n v="1391"/>
    <x v="0"/>
    <n v="0"/>
    <x v="2"/>
    <s v="South"/>
    <n v="6"/>
    <n v="570.63"/>
    <n v="0.01"/>
    <x v="1"/>
    <x v="1"/>
    <n v="1"/>
    <n v="1.1000000000000001"/>
    <n v="3423.7799999999997"/>
    <n v="3389.54"/>
  </r>
  <r>
    <n v="11342"/>
    <x v="1341"/>
    <n v="1025"/>
    <x v="0"/>
    <n v="0"/>
    <x v="2"/>
    <s v="East"/>
    <n v="5"/>
    <n v="103.73"/>
    <n v="0.05"/>
    <x v="1"/>
    <x v="0"/>
    <n v="1"/>
    <n v="2.9"/>
    <n v="518.65"/>
    <n v="492.72"/>
  </r>
  <r>
    <n v="11343"/>
    <x v="1342"/>
    <n v="1434"/>
    <x v="0"/>
    <n v="0"/>
    <x v="2"/>
    <s v="North"/>
    <n v="7"/>
    <n v="62.95"/>
    <n v="0.04"/>
    <x v="1"/>
    <x v="1"/>
    <n v="2"/>
    <n v="4.5999999999999996"/>
    <n v="440.65000000000003"/>
    <n v="423.02"/>
  </r>
  <r>
    <n v="11344"/>
    <x v="1343"/>
    <n v="1172"/>
    <x v="0"/>
    <n v="0"/>
    <x v="2"/>
    <s v="South"/>
    <n v="4"/>
    <n v="267.5"/>
    <n v="0.14000000000000001"/>
    <x v="2"/>
    <x v="2"/>
    <n v="8"/>
    <n v="3.4"/>
    <n v="1070"/>
    <n v="920.2"/>
  </r>
  <r>
    <n v="11345"/>
    <x v="1344"/>
    <n v="1299"/>
    <x v="0"/>
    <n v="1"/>
    <x v="0"/>
    <s v="South"/>
    <n v="2"/>
    <n v="499.57"/>
    <n v="0.35"/>
    <x v="0"/>
    <x v="1"/>
    <n v="11"/>
    <n v="2.8"/>
    <n v="999.14"/>
    <n v="649.44000000000005"/>
  </r>
  <r>
    <n v="11346"/>
    <x v="1345"/>
    <n v="1644"/>
    <x v="0"/>
    <n v="0"/>
    <x v="0"/>
    <s v="West"/>
    <n v="1"/>
    <n v="291.95"/>
    <n v="0.06"/>
    <x v="1"/>
    <x v="1"/>
    <n v="9"/>
    <n v="1.6"/>
    <n v="291.95"/>
    <n v="274.43"/>
  </r>
  <r>
    <n v="11347"/>
    <x v="1346"/>
    <n v="1325"/>
    <x v="0"/>
    <n v="0"/>
    <x v="1"/>
    <s v="West"/>
    <n v="2"/>
    <n v="500.13"/>
    <n v="0.05"/>
    <x v="1"/>
    <x v="2"/>
    <n v="11"/>
    <n v="1.8"/>
    <n v="1000.26"/>
    <n v="950.25"/>
  </r>
  <r>
    <n v="11348"/>
    <x v="1347"/>
    <n v="1409"/>
    <x v="0"/>
    <n v="1"/>
    <x v="3"/>
    <s v="South"/>
    <n v="1"/>
    <n v="441.87"/>
    <n v="0.32"/>
    <x v="0"/>
    <x v="0"/>
    <n v="11"/>
    <n v="1.3"/>
    <n v="441.87"/>
    <n v="300.47000000000003"/>
  </r>
  <r>
    <n v="11349"/>
    <x v="1348"/>
    <n v="1117"/>
    <x v="0"/>
    <n v="0"/>
    <x v="2"/>
    <s v="North"/>
    <n v="3"/>
    <n v="137.52000000000001"/>
    <n v="0.31"/>
    <x v="0"/>
    <x v="2"/>
    <n v="7"/>
    <n v="4"/>
    <n v="412.56000000000006"/>
    <n v="284.67"/>
  </r>
  <r>
    <n v="11350"/>
    <x v="1349"/>
    <n v="1835"/>
    <x v="0"/>
    <n v="0"/>
    <x v="3"/>
    <s v="South"/>
    <n v="5"/>
    <n v="570.1"/>
    <n v="0.01"/>
    <x v="1"/>
    <x v="0"/>
    <n v="1"/>
    <n v="1.3"/>
    <n v="2850.5"/>
    <n v="2822"/>
  </r>
  <r>
    <n v="11351"/>
    <x v="1350"/>
    <n v="1786"/>
    <x v="0"/>
    <n v="0"/>
    <x v="3"/>
    <s v="South"/>
    <n v="6"/>
    <n v="50.56"/>
    <n v="0.26"/>
    <x v="0"/>
    <x v="2"/>
    <n v="7"/>
    <n v="2.5"/>
    <n v="303.36"/>
    <n v="224.49"/>
  </r>
  <r>
    <n v="11352"/>
    <x v="1351"/>
    <n v="1723"/>
    <x v="0"/>
    <n v="0"/>
    <x v="0"/>
    <s v="East"/>
    <n v="6"/>
    <n v="540.49"/>
    <n v="0.23"/>
    <x v="0"/>
    <x v="1"/>
    <n v="8"/>
    <n v="4"/>
    <n v="3242.94"/>
    <n v="2497.06"/>
  </r>
  <r>
    <n v="11353"/>
    <x v="1352"/>
    <n v="1224"/>
    <x v="0"/>
    <n v="0"/>
    <x v="1"/>
    <s v="North"/>
    <n v="4"/>
    <n v="193.1"/>
    <n v="0.27"/>
    <x v="0"/>
    <x v="1"/>
    <n v="7"/>
    <n v="3.9"/>
    <n v="772.4"/>
    <n v="563.85"/>
  </r>
  <r>
    <n v="11354"/>
    <x v="1353"/>
    <n v="1531"/>
    <x v="0"/>
    <n v="0"/>
    <x v="3"/>
    <s v="East"/>
    <n v="7"/>
    <n v="307.58999999999997"/>
    <n v="0.17"/>
    <x v="2"/>
    <x v="2"/>
    <n v="5"/>
    <n v="3.3"/>
    <n v="2153.1299999999997"/>
    <n v="1787.1"/>
  </r>
  <r>
    <n v="11355"/>
    <x v="1354"/>
    <n v="1112"/>
    <x v="0"/>
    <n v="0"/>
    <x v="2"/>
    <s v="North"/>
    <n v="7"/>
    <n v="262.08"/>
    <n v="0.35"/>
    <x v="0"/>
    <x v="1"/>
    <n v="7"/>
    <n v="3.3"/>
    <n v="1834.56"/>
    <n v="1192.46"/>
  </r>
  <r>
    <n v="11356"/>
    <x v="1355"/>
    <n v="1139"/>
    <x v="0"/>
    <n v="1"/>
    <x v="0"/>
    <s v="North"/>
    <n v="2"/>
    <n v="115.52"/>
    <n v="0.02"/>
    <x v="1"/>
    <x v="2"/>
    <n v="10"/>
    <n v="1.4"/>
    <n v="231.04"/>
    <n v="226.42"/>
  </r>
  <r>
    <n v="11357"/>
    <x v="1356"/>
    <n v="1558"/>
    <x v="0"/>
    <n v="1"/>
    <x v="2"/>
    <s v="North"/>
    <n v="2"/>
    <n v="224.52"/>
    <n v="0.08"/>
    <x v="1"/>
    <x v="1"/>
    <n v="11"/>
    <n v="1.7"/>
    <n v="449.04"/>
    <n v="413.12"/>
  </r>
  <r>
    <n v="11358"/>
    <x v="1357"/>
    <n v="1000"/>
    <x v="0"/>
    <n v="0"/>
    <x v="1"/>
    <s v="East"/>
    <n v="2"/>
    <n v="127.87"/>
    <n v="0.14000000000000001"/>
    <x v="2"/>
    <x v="1"/>
    <n v="2"/>
    <n v="3.1"/>
    <n v="255.74"/>
    <n v="219.94"/>
  </r>
  <r>
    <n v="11359"/>
    <x v="1358"/>
    <n v="1089"/>
    <x v="0"/>
    <n v="0"/>
    <x v="3"/>
    <s v="East"/>
    <n v="7"/>
    <n v="134.27000000000001"/>
    <n v="0.16"/>
    <x v="2"/>
    <x v="2"/>
    <n v="9"/>
    <n v="2.4"/>
    <n v="939.8900000000001"/>
    <n v="789.51"/>
  </r>
  <r>
    <n v="11360"/>
    <x v="1359"/>
    <n v="1653"/>
    <x v="0"/>
    <n v="0"/>
    <x v="3"/>
    <s v="East"/>
    <n v="6"/>
    <n v="124.43"/>
    <n v="0.32"/>
    <x v="0"/>
    <x v="2"/>
    <n v="2"/>
    <n v="1.1000000000000001"/>
    <n v="746.58"/>
    <n v="507.67"/>
  </r>
  <r>
    <n v="11361"/>
    <x v="1360"/>
    <n v="1319"/>
    <x v="0"/>
    <n v="0"/>
    <x v="2"/>
    <s v="West"/>
    <n v="7"/>
    <n v="301.08"/>
    <n v="0.2"/>
    <x v="0"/>
    <x v="1"/>
    <n v="2"/>
    <n v="4.2"/>
    <n v="2107.56"/>
    <n v="1686.05"/>
  </r>
  <r>
    <n v="11362"/>
    <x v="1361"/>
    <n v="1549"/>
    <x v="0"/>
    <n v="1"/>
    <x v="0"/>
    <s v="East"/>
    <n v="2"/>
    <n v="481.79"/>
    <n v="0.02"/>
    <x v="1"/>
    <x v="1"/>
    <n v="5"/>
    <n v="3.6"/>
    <n v="963.58"/>
    <n v="944.31"/>
  </r>
  <r>
    <n v="11363"/>
    <x v="1362"/>
    <n v="1804"/>
    <x v="0"/>
    <n v="0"/>
    <x v="2"/>
    <s v="West"/>
    <n v="5"/>
    <n v="347.85"/>
    <n v="0.14000000000000001"/>
    <x v="2"/>
    <x v="1"/>
    <n v="8"/>
    <n v="2.2999999999999998"/>
    <n v="1739.25"/>
    <n v="1495.76"/>
  </r>
  <r>
    <n v="11364"/>
    <x v="1363"/>
    <n v="1893"/>
    <x v="0"/>
    <n v="1"/>
    <x v="1"/>
    <s v="West"/>
    <n v="1"/>
    <n v="537.53"/>
    <n v="0.15"/>
    <x v="2"/>
    <x v="1"/>
    <n v="6"/>
    <n v="1.4"/>
    <n v="537.53"/>
    <n v="456.9"/>
  </r>
  <r>
    <n v="11365"/>
    <x v="1364"/>
    <n v="1138"/>
    <x v="0"/>
    <n v="0"/>
    <x v="2"/>
    <s v="West"/>
    <n v="6"/>
    <n v="387.38"/>
    <n v="0.34"/>
    <x v="0"/>
    <x v="2"/>
    <n v="9"/>
    <n v="3.4"/>
    <n v="2324.2799999999997"/>
    <n v="1534.02"/>
  </r>
  <r>
    <n v="11366"/>
    <x v="1365"/>
    <n v="1510"/>
    <x v="0"/>
    <n v="0"/>
    <x v="2"/>
    <s v="South"/>
    <n v="5"/>
    <n v="418.26"/>
    <n v="0.21"/>
    <x v="0"/>
    <x v="2"/>
    <n v="6"/>
    <n v="2.4"/>
    <n v="2091.3000000000002"/>
    <n v="1652.13"/>
  </r>
  <r>
    <n v="11367"/>
    <x v="1366"/>
    <n v="1867"/>
    <x v="0"/>
    <n v="1"/>
    <x v="1"/>
    <s v="South"/>
    <n v="3"/>
    <n v="405.55"/>
    <n v="0.22"/>
    <x v="0"/>
    <x v="1"/>
    <n v="5"/>
    <n v="2"/>
    <n v="1216.6500000000001"/>
    <n v="948.99"/>
  </r>
  <r>
    <n v="11368"/>
    <x v="1367"/>
    <n v="1844"/>
    <x v="0"/>
    <n v="1"/>
    <x v="1"/>
    <s v="South"/>
    <n v="5"/>
    <n v="277.93"/>
    <n v="0.25"/>
    <x v="0"/>
    <x v="1"/>
    <n v="1"/>
    <n v="3.9"/>
    <n v="1389.65"/>
    <n v="1042.24"/>
  </r>
  <r>
    <n v="11369"/>
    <x v="1368"/>
    <n v="1258"/>
    <x v="0"/>
    <n v="0"/>
    <x v="2"/>
    <s v="West"/>
    <n v="5"/>
    <n v="418.26"/>
    <n v="0.27"/>
    <x v="0"/>
    <x v="1"/>
    <n v="8"/>
    <n v="2.2999999999999998"/>
    <n v="2091.3000000000002"/>
    <n v="1526.65"/>
  </r>
  <r>
    <n v="11370"/>
    <x v="1369"/>
    <n v="1672"/>
    <x v="0"/>
    <n v="0"/>
    <x v="2"/>
    <s v="West"/>
    <n v="3"/>
    <n v="55.78"/>
    <n v="0.22"/>
    <x v="0"/>
    <x v="1"/>
    <n v="3"/>
    <n v="1.5"/>
    <n v="167.34"/>
    <n v="130.53"/>
  </r>
  <r>
    <n v="11371"/>
    <x v="1370"/>
    <n v="1901"/>
    <x v="0"/>
    <n v="1"/>
    <x v="1"/>
    <s v="North"/>
    <n v="5"/>
    <n v="518.01"/>
    <n v="0.08"/>
    <x v="1"/>
    <x v="2"/>
    <n v="2"/>
    <n v="2.9"/>
    <n v="2590.0500000000002"/>
    <n v="2382.85"/>
  </r>
  <r>
    <n v="11372"/>
    <x v="1371"/>
    <n v="1689"/>
    <x v="0"/>
    <n v="0"/>
    <x v="3"/>
    <s v="West"/>
    <n v="1"/>
    <n v="470.02"/>
    <n v="0.31"/>
    <x v="0"/>
    <x v="1"/>
    <n v="7"/>
    <n v="4.3"/>
    <n v="470.02"/>
    <n v="324.31"/>
  </r>
  <r>
    <n v="11373"/>
    <x v="1372"/>
    <n v="1009"/>
    <x v="0"/>
    <n v="0"/>
    <x v="0"/>
    <s v="South"/>
    <n v="6"/>
    <n v="158.46"/>
    <n v="0.26"/>
    <x v="0"/>
    <x v="1"/>
    <n v="11"/>
    <n v="4.4000000000000004"/>
    <n v="950.76"/>
    <n v="703.56"/>
  </r>
  <r>
    <n v="11374"/>
    <x v="1373"/>
    <n v="1260"/>
    <x v="0"/>
    <n v="1"/>
    <x v="2"/>
    <s v="West"/>
    <n v="4"/>
    <n v="464.3"/>
    <n v="0.26"/>
    <x v="0"/>
    <x v="2"/>
    <n v="2"/>
    <n v="4.4000000000000004"/>
    <n v="1857.2"/>
    <n v="1374.33"/>
  </r>
  <r>
    <n v="11375"/>
    <x v="1374"/>
    <n v="1918"/>
    <x v="0"/>
    <n v="0"/>
    <x v="1"/>
    <s v="West"/>
    <n v="7"/>
    <n v="22.4"/>
    <n v="0.35"/>
    <x v="0"/>
    <x v="1"/>
    <n v="1"/>
    <n v="2.7"/>
    <n v="156.79999999999998"/>
    <n v="101.92"/>
  </r>
  <r>
    <n v="11376"/>
    <x v="1375"/>
    <n v="1649"/>
    <x v="0"/>
    <n v="1"/>
    <x v="2"/>
    <s v="North"/>
    <n v="3"/>
    <n v="142.09"/>
    <n v="0.28000000000000003"/>
    <x v="0"/>
    <x v="2"/>
    <n v="11"/>
    <n v="4.2"/>
    <n v="426.27"/>
    <n v="306.91000000000003"/>
  </r>
  <r>
    <n v="11377"/>
    <x v="1376"/>
    <n v="1171"/>
    <x v="0"/>
    <n v="0"/>
    <x v="2"/>
    <s v="West"/>
    <n v="6"/>
    <n v="53.11"/>
    <n v="0.28999999999999998"/>
    <x v="0"/>
    <x v="2"/>
    <n v="2"/>
    <n v="4.4000000000000004"/>
    <n v="318.65999999999997"/>
    <n v="226.25"/>
  </r>
  <r>
    <n v="11378"/>
    <x v="1377"/>
    <n v="1897"/>
    <x v="0"/>
    <n v="0"/>
    <x v="3"/>
    <s v="East"/>
    <n v="2"/>
    <n v="471.43"/>
    <n v="0.33"/>
    <x v="0"/>
    <x v="1"/>
    <n v="6"/>
    <n v="2.8"/>
    <n v="942.86"/>
    <n v="631.72"/>
  </r>
  <r>
    <n v="11379"/>
    <x v="1378"/>
    <n v="1012"/>
    <x v="0"/>
    <n v="1"/>
    <x v="1"/>
    <s v="North"/>
    <n v="1"/>
    <n v="457.19"/>
    <n v="0.05"/>
    <x v="1"/>
    <x v="2"/>
    <n v="2"/>
    <n v="2.2999999999999998"/>
    <n v="457.19"/>
    <n v="434.33"/>
  </r>
  <r>
    <n v="11380"/>
    <x v="1379"/>
    <n v="1167"/>
    <x v="0"/>
    <n v="0"/>
    <x v="2"/>
    <s v="West"/>
    <n v="4"/>
    <n v="490.98"/>
    <n v="0.17"/>
    <x v="2"/>
    <x v="2"/>
    <n v="1"/>
    <n v="3.8"/>
    <n v="1963.92"/>
    <n v="1630.05"/>
  </r>
  <r>
    <n v="11381"/>
    <x v="1380"/>
    <n v="1641"/>
    <x v="0"/>
    <n v="0"/>
    <x v="2"/>
    <s v="West"/>
    <n v="1"/>
    <n v="17.62"/>
    <n v="0.2"/>
    <x v="0"/>
    <x v="2"/>
    <n v="1"/>
    <n v="4.5999999999999996"/>
    <n v="17.62"/>
    <n v="14.1"/>
  </r>
  <r>
    <n v="11382"/>
    <x v="1381"/>
    <n v="1595"/>
    <x v="0"/>
    <n v="0"/>
    <x v="2"/>
    <s v="North"/>
    <n v="1"/>
    <n v="308.22000000000003"/>
    <n v="0.12"/>
    <x v="2"/>
    <x v="2"/>
    <n v="4"/>
    <n v="4.9000000000000004"/>
    <n v="308.22000000000003"/>
    <n v="271.23"/>
  </r>
  <r>
    <n v="11383"/>
    <x v="1382"/>
    <n v="1320"/>
    <x v="0"/>
    <n v="0"/>
    <x v="3"/>
    <s v="West"/>
    <n v="2"/>
    <n v="427.33"/>
    <n v="0.28999999999999998"/>
    <x v="0"/>
    <x v="0"/>
    <n v="8"/>
    <n v="2.2000000000000002"/>
    <n v="854.66"/>
    <n v="606.80999999999995"/>
  </r>
  <r>
    <n v="11384"/>
    <x v="1383"/>
    <n v="1318"/>
    <x v="0"/>
    <n v="1"/>
    <x v="0"/>
    <s v="South"/>
    <n v="4"/>
    <n v="105.91"/>
    <n v="0.27"/>
    <x v="0"/>
    <x v="0"/>
    <n v="6"/>
    <n v="4.8"/>
    <n v="423.64"/>
    <n v="309.26"/>
  </r>
  <r>
    <n v="11385"/>
    <x v="1384"/>
    <n v="1612"/>
    <x v="0"/>
    <n v="0"/>
    <x v="2"/>
    <s v="East"/>
    <n v="7"/>
    <n v="395.13"/>
    <n v="0.25"/>
    <x v="0"/>
    <x v="2"/>
    <n v="4"/>
    <n v="3"/>
    <n v="2765.91"/>
    <n v="2074.4299999999998"/>
  </r>
  <r>
    <n v="11386"/>
    <x v="1385"/>
    <n v="1328"/>
    <x v="0"/>
    <n v="1"/>
    <x v="2"/>
    <s v="East"/>
    <n v="1"/>
    <n v="64.2"/>
    <n v="0.35"/>
    <x v="0"/>
    <x v="0"/>
    <n v="6"/>
    <n v="2.2000000000000002"/>
    <n v="64.2"/>
    <n v="41.73"/>
  </r>
  <r>
    <n v="11387"/>
    <x v="1386"/>
    <n v="1784"/>
    <x v="0"/>
    <n v="0"/>
    <x v="0"/>
    <s v="South"/>
    <n v="2"/>
    <n v="121.08"/>
    <n v="0.09"/>
    <x v="1"/>
    <x v="1"/>
    <n v="6"/>
    <n v="5"/>
    <n v="242.16"/>
    <n v="220.37"/>
  </r>
  <r>
    <n v="11388"/>
    <x v="1387"/>
    <n v="1776"/>
    <x v="0"/>
    <n v="0"/>
    <x v="0"/>
    <s v="West"/>
    <n v="3"/>
    <n v="293.33999999999997"/>
    <n v="0.26"/>
    <x v="0"/>
    <x v="2"/>
    <n v="9"/>
    <n v="4.5"/>
    <n v="880.02"/>
    <n v="651.21"/>
  </r>
  <r>
    <n v="11389"/>
    <x v="1388"/>
    <n v="1970"/>
    <x v="0"/>
    <n v="0"/>
    <x v="1"/>
    <s v="West"/>
    <n v="2"/>
    <n v="397.34"/>
    <n v="0.19"/>
    <x v="2"/>
    <x v="1"/>
    <n v="4"/>
    <n v="3.8"/>
    <n v="794.68"/>
    <n v="643.69000000000005"/>
  </r>
  <r>
    <n v="11390"/>
    <x v="1389"/>
    <n v="1910"/>
    <x v="0"/>
    <n v="1"/>
    <x v="2"/>
    <s v="East"/>
    <n v="5"/>
    <n v="100.33"/>
    <n v="0.11"/>
    <x v="2"/>
    <x v="1"/>
    <n v="6"/>
    <n v="4.5999999999999996"/>
    <n v="501.65"/>
    <n v="446.47"/>
  </r>
  <r>
    <n v="11391"/>
    <x v="1390"/>
    <n v="1919"/>
    <x v="0"/>
    <n v="0"/>
    <x v="2"/>
    <s v="West"/>
    <n v="6"/>
    <n v="123.36"/>
    <n v="0.06"/>
    <x v="1"/>
    <x v="2"/>
    <n v="10"/>
    <n v="3.7"/>
    <n v="740.16"/>
    <n v="695.75"/>
  </r>
  <r>
    <n v="11392"/>
    <x v="1391"/>
    <n v="1549"/>
    <x v="0"/>
    <n v="0"/>
    <x v="1"/>
    <s v="East"/>
    <n v="2"/>
    <n v="134.6"/>
    <n v="0.31"/>
    <x v="0"/>
    <x v="2"/>
    <n v="1"/>
    <n v="2.8"/>
    <n v="269.2"/>
    <n v="185.75"/>
  </r>
  <r>
    <n v="11393"/>
    <x v="1392"/>
    <n v="1418"/>
    <x v="0"/>
    <n v="0"/>
    <x v="1"/>
    <s v="East"/>
    <n v="2"/>
    <n v="154.63999999999999"/>
    <n v="0.21"/>
    <x v="0"/>
    <x v="1"/>
    <n v="7"/>
    <n v="4.8"/>
    <n v="309.27999999999997"/>
    <n v="244.33"/>
  </r>
  <r>
    <n v="11394"/>
    <x v="1393"/>
    <n v="1605"/>
    <x v="0"/>
    <n v="0"/>
    <x v="2"/>
    <s v="South"/>
    <n v="2"/>
    <n v="147.53"/>
    <n v="0.28999999999999998"/>
    <x v="0"/>
    <x v="2"/>
    <n v="7"/>
    <n v="4.9000000000000004"/>
    <n v="295.06"/>
    <n v="209.49"/>
  </r>
  <r>
    <n v="11395"/>
    <x v="1394"/>
    <n v="1094"/>
    <x v="0"/>
    <n v="0"/>
    <x v="1"/>
    <s v="East"/>
    <n v="7"/>
    <n v="246.16"/>
    <n v="0.19"/>
    <x v="2"/>
    <x v="2"/>
    <n v="11"/>
    <n v="2.2999999999999998"/>
    <n v="1723.12"/>
    <n v="1395.73"/>
  </r>
  <r>
    <n v="11396"/>
    <x v="1395"/>
    <n v="1816"/>
    <x v="0"/>
    <n v="1"/>
    <x v="2"/>
    <s v="West"/>
    <n v="1"/>
    <n v="397.47"/>
    <n v="0.08"/>
    <x v="1"/>
    <x v="1"/>
    <n v="1"/>
    <n v="2.4"/>
    <n v="397.47"/>
    <n v="365.67"/>
  </r>
  <r>
    <n v="11397"/>
    <x v="1396"/>
    <n v="1580"/>
    <x v="0"/>
    <n v="0"/>
    <x v="3"/>
    <s v="West"/>
    <n v="7"/>
    <n v="271.25"/>
    <n v="0.12"/>
    <x v="2"/>
    <x v="1"/>
    <n v="8"/>
    <n v="2.5"/>
    <n v="1898.75"/>
    <n v="1670.9"/>
  </r>
  <r>
    <n v="11398"/>
    <x v="1397"/>
    <n v="1317"/>
    <x v="0"/>
    <n v="0"/>
    <x v="2"/>
    <s v="North"/>
    <n v="4"/>
    <n v="468.94"/>
    <n v="0.13"/>
    <x v="2"/>
    <x v="1"/>
    <n v="5"/>
    <n v="4.3"/>
    <n v="1875.76"/>
    <n v="1631.91"/>
  </r>
  <r>
    <n v="11399"/>
    <x v="1398"/>
    <n v="1955"/>
    <x v="0"/>
    <n v="0"/>
    <x v="2"/>
    <s v="West"/>
    <n v="2"/>
    <n v="435.77"/>
    <n v="0.34"/>
    <x v="0"/>
    <x v="1"/>
    <n v="9"/>
    <n v="4.2"/>
    <n v="871.54"/>
    <n v="575.22"/>
  </r>
  <r>
    <n v="11400"/>
    <x v="1399"/>
    <n v="1235"/>
    <x v="0"/>
    <n v="0"/>
    <x v="1"/>
    <s v="North"/>
    <n v="2"/>
    <n v="89.02"/>
    <n v="0"/>
    <x v="1"/>
    <x v="2"/>
    <n v="8"/>
    <n v="4.9000000000000004"/>
    <n v="178.04"/>
    <n v="178.04"/>
  </r>
  <r>
    <n v="11401"/>
    <x v="1400"/>
    <n v="1945"/>
    <x v="0"/>
    <n v="0"/>
    <x v="1"/>
    <s v="East"/>
    <n v="5"/>
    <n v="43.57"/>
    <n v="0.34"/>
    <x v="0"/>
    <x v="1"/>
    <n v="3"/>
    <n v="2.9"/>
    <n v="217.85"/>
    <n v="143.78"/>
  </r>
  <r>
    <n v="11402"/>
    <x v="1401"/>
    <n v="1333"/>
    <x v="0"/>
    <n v="1"/>
    <x v="0"/>
    <s v="West"/>
    <n v="5"/>
    <n v="528.6"/>
    <n v="0.34"/>
    <x v="0"/>
    <x v="1"/>
    <n v="1"/>
    <n v="3.9"/>
    <n v="2643"/>
    <n v="1744.38"/>
  </r>
  <r>
    <n v="11403"/>
    <x v="1402"/>
    <n v="1884"/>
    <x v="0"/>
    <n v="0"/>
    <x v="1"/>
    <s v="South"/>
    <n v="3"/>
    <n v="61.7"/>
    <n v="0.35"/>
    <x v="0"/>
    <x v="2"/>
    <n v="3"/>
    <n v="4.4000000000000004"/>
    <n v="185.10000000000002"/>
    <n v="120.32"/>
  </r>
  <r>
    <n v="11404"/>
    <x v="1403"/>
    <n v="1375"/>
    <x v="0"/>
    <n v="0"/>
    <x v="2"/>
    <s v="South"/>
    <n v="3"/>
    <n v="101.78"/>
    <n v="0.17"/>
    <x v="2"/>
    <x v="2"/>
    <n v="2"/>
    <n v="1.9"/>
    <n v="305.34000000000003"/>
    <n v="253.43"/>
  </r>
  <r>
    <n v="11405"/>
    <x v="1404"/>
    <n v="1458"/>
    <x v="0"/>
    <n v="0"/>
    <x v="3"/>
    <s v="South"/>
    <n v="5"/>
    <n v="27.95"/>
    <n v="0.34"/>
    <x v="0"/>
    <x v="1"/>
    <n v="2"/>
    <n v="3.5"/>
    <n v="139.75"/>
    <n v="92.23"/>
  </r>
  <r>
    <n v="11406"/>
    <x v="1405"/>
    <n v="1136"/>
    <x v="0"/>
    <n v="0"/>
    <x v="2"/>
    <s v="East"/>
    <n v="4"/>
    <n v="382.58"/>
    <n v="0.14000000000000001"/>
    <x v="2"/>
    <x v="1"/>
    <n v="11"/>
    <n v="3.2"/>
    <n v="1530.32"/>
    <n v="1316.08"/>
  </r>
  <r>
    <n v="11407"/>
    <x v="1406"/>
    <n v="1929"/>
    <x v="0"/>
    <n v="0"/>
    <x v="0"/>
    <s v="East"/>
    <n v="3"/>
    <n v="355.69"/>
    <n v="0.01"/>
    <x v="1"/>
    <x v="1"/>
    <n v="4"/>
    <n v="4"/>
    <n v="1067.07"/>
    <n v="1056.4000000000001"/>
  </r>
  <r>
    <n v="11408"/>
    <x v="1407"/>
    <n v="1587"/>
    <x v="0"/>
    <n v="0"/>
    <x v="1"/>
    <s v="North"/>
    <n v="6"/>
    <n v="592.34"/>
    <n v="0.08"/>
    <x v="1"/>
    <x v="2"/>
    <n v="2"/>
    <n v="3.8"/>
    <n v="3554.04"/>
    <n v="3269.72"/>
  </r>
  <r>
    <n v="11409"/>
    <x v="1408"/>
    <n v="1994"/>
    <x v="0"/>
    <n v="1"/>
    <x v="1"/>
    <s v="South"/>
    <n v="6"/>
    <n v="533.86"/>
    <n v="0.33"/>
    <x v="0"/>
    <x v="0"/>
    <n v="8"/>
    <n v="4.3"/>
    <n v="3203.16"/>
    <n v="2146.12"/>
  </r>
  <r>
    <n v="11410"/>
    <x v="1409"/>
    <n v="1546"/>
    <x v="0"/>
    <n v="0"/>
    <x v="2"/>
    <s v="North"/>
    <n v="4"/>
    <n v="255.34"/>
    <n v="0"/>
    <x v="1"/>
    <x v="2"/>
    <n v="5"/>
    <n v="2.2000000000000002"/>
    <n v="1021.36"/>
    <n v="1021.36"/>
  </r>
  <r>
    <n v="11411"/>
    <x v="1410"/>
    <n v="1512"/>
    <x v="0"/>
    <n v="0"/>
    <x v="1"/>
    <s v="North"/>
    <n v="5"/>
    <n v="232.38"/>
    <n v="0.19"/>
    <x v="2"/>
    <x v="1"/>
    <n v="1"/>
    <n v="1.9"/>
    <n v="1161.9000000000001"/>
    <n v="941.14"/>
  </r>
  <r>
    <n v="11412"/>
    <x v="1411"/>
    <n v="1295"/>
    <x v="0"/>
    <n v="0"/>
    <x v="3"/>
    <s v="West"/>
    <n v="3"/>
    <n v="188.66"/>
    <n v="0.03"/>
    <x v="1"/>
    <x v="2"/>
    <n v="6"/>
    <n v="4.2"/>
    <n v="565.98"/>
    <n v="549"/>
  </r>
  <r>
    <n v="11413"/>
    <x v="1412"/>
    <n v="1319"/>
    <x v="0"/>
    <n v="0"/>
    <x v="3"/>
    <s v="West"/>
    <n v="2"/>
    <n v="104.16"/>
    <n v="0.1"/>
    <x v="2"/>
    <x v="1"/>
    <n v="7"/>
    <n v="2.4"/>
    <n v="208.32"/>
    <n v="187.49"/>
  </r>
  <r>
    <n v="11414"/>
    <x v="1413"/>
    <n v="1917"/>
    <x v="0"/>
    <n v="1"/>
    <x v="2"/>
    <s v="South"/>
    <n v="5"/>
    <n v="95.78"/>
    <n v="0.03"/>
    <x v="1"/>
    <x v="1"/>
    <n v="1"/>
    <n v="2.2000000000000002"/>
    <n v="478.9"/>
    <n v="464.53"/>
  </r>
  <r>
    <n v="11415"/>
    <x v="1414"/>
    <n v="1571"/>
    <x v="0"/>
    <n v="0"/>
    <x v="2"/>
    <s v="East"/>
    <n v="3"/>
    <n v="92.39"/>
    <n v="0.3"/>
    <x v="0"/>
    <x v="1"/>
    <n v="3"/>
    <n v="2.2999999999999998"/>
    <n v="277.17"/>
    <n v="194.02"/>
  </r>
  <r>
    <n v="11416"/>
    <x v="1415"/>
    <n v="1831"/>
    <x v="0"/>
    <n v="0"/>
    <x v="3"/>
    <s v="West"/>
    <n v="4"/>
    <n v="81.760000000000005"/>
    <n v="0.21"/>
    <x v="0"/>
    <x v="2"/>
    <n v="9"/>
    <n v="1.3"/>
    <n v="327.04000000000002"/>
    <n v="258.36"/>
  </r>
  <r>
    <n v="11417"/>
    <x v="1416"/>
    <n v="1348"/>
    <x v="0"/>
    <n v="0"/>
    <x v="0"/>
    <s v="East"/>
    <n v="6"/>
    <n v="155.69999999999999"/>
    <n v="0.32"/>
    <x v="0"/>
    <x v="2"/>
    <n v="7"/>
    <n v="4.0999999999999996"/>
    <n v="934.19999999999993"/>
    <n v="635.26"/>
  </r>
  <r>
    <n v="11418"/>
    <x v="1417"/>
    <n v="1839"/>
    <x v="0"/>
    <n v="0"/>
    <x v="2"/>
    <s v="North"/>
    <n v="4"/>
    <n v="194.4"/>
    <n v="0.24"/>
    <x v="0"/>
    <x v="2"/>
    <n v="4"/>
    <n v="3.9"/>
    <n v="777.6"/>
    <n v="590.98"/>
  </r>
  <r>
    <n v="11419"/>
    <x v="1418"/>
    <n v="1778"/>
    <x v="0"/>
    <n v="0"/>
    <x v="1"/>
    <s v="North"/>
    <n v="3"/>
    <n v="577.52"/>
    <n v="0.34"/>
    <x v="0"/>
    <x v="2"/>
    <n v="6"/>
    <n v="3.2"/>
    <n v="1732.56"/>
    <n v="1143.49"/>
  </r>
  <r>
    <n v="11420"/>
    <x v="1419"/>
    <n v="1872"/>
    <x v="0"/>
    <n v="0"/>
    <x v="2"/>
    <s v="North"/>
    <n v="4"/>
    <n v="353.41"/>
    <n v="0.18"/>
    <x v="2"/>
    <x v="1"/>
    <n v="6"/>
    <n v="3.9"/>
    <n v="1413.64"/>
    <n v="1159.18"/>
  </r>
  <r>
    <n v="11421"/>
    <x v="1420"/>
    <n v="1228"/>
    <x v="0"/>
    <n v="0"/>
    <x v="0"/>
    <s v="North"/>
    <n v="3"/>
    <n v="592.74"/>
    <n v="0.22"/>
    <x v="0"/>
    <x v="1"/>
    <n v="3"/>
    <n v="2.5"/>
    <n v="1778.22"/>
    <n v="1387.01"/>
  </r>
  <r>
    <n v="11422"/>
    <x v="1421"/>
    <n v="1269"/>
    <x v="0"/>
    <n v="0"/>
    <x v="2"/>
    <s v="South"/>
    <n v="3"/>
    <n v="232.89"/>
    <n v="0.2"/>
    <x v="0"/>
    <x v="2"/>
    <n v="2"/>
    <n v="2.2000000000000002"/>
    <n v="698.67"/>
    <n v="558.94000000000005"/>
  </r>
  <r>
    <n v="11423"/>
    <x v="1422"/>
    <n v="1827"/>
    <x v="0"/>
    <n v="0"/>
    <x v="2"/>
    <s v="North"/>
    <n v="4"/>
    <n v="282.70999999999998"/>
    <n v="0.17"/>
    <x v="2"/>
    <x v="2"/>
    <n v="5"/>
    <n v="4.4000000000000004"/>
    <n v="1130.8399999999999"/>
    <n v="938.6"/>
  </r>
  <r>
    <n v="11424"/>
    <x v="1423"/>
    <n v="1797"/>
    <x v="0"/>
    <n v="0"/>
    <x v="3"/>
    <s v="West"/>
    <n v="1"/>
    <n v="204.88"/>
    <n v="0.3"/>
    <x v="0"/>
    <x v="2"/>
    <n v="8"/>
    <n v="2.7"/>
    <n v="204.88"/>
    <n v="143.41999999999999"/>
  </r>
  <r>
    <n v="11425"/>
    <x v="1424"/>
    <n v="1290"/>
    <x v="0"/>
    <n v="1"/>
    <x v="2"/>
    <s v="North"/>
    <n v="2"/>
    <n v="121.99"/>
    <n v="0.23"/>
    <x v="0"/>
    <x v="1"/>
    <n v="3"/>
    <n v="1.8"/>
    <n v="243.98"/>
    <n v="187.86"/>
  </r>
  <r>
    <n v="11426"/>
    <x v="1425"/>
    <n v="1724"/>
    <x v="0"/>
    <n v="0"/>
    <x v="1"/>
    <s v="East"/>
    <n v="5"/>
    <n v="98.75"/>
    <n v="0.28000000000000003"/>
    <x v="0"/>
    <x v="2"/>
    <n v="5"/>
    <n v="4"/>
    <n v="493.75"/>
    <n v="355.5"/>
  </r>
  <r>
    <n v="11427"/>
    <x v="1426"/>
    <n v="1164"/>
    <x v="0"/>
    <n v="0"/>
    <x v="1"/>
    <s v="West"/>
    <n v="6"/>
    <n v="567.87"/>
    <n v="0.28000000000000003"/>
    <x v="0"/>
    <x v="1"/>
    <n v="3"/>
    <n v="2.2999999999999998"/>
    <n v="3407.2200000000003"/>
    <n v="2453.1999999999998"/>
  </r>
  <r>
    <n v="11428"/>
    <x v="1427"/>
    <n v="1004"/>
    <x v="0"/>
    <n v="0"/>
    <x v="2"/>
    <s v="East"/>
    <n v="2"/>
    <n v="592.28"/>
    <n v="7.0000000000000007E-2"/>
    <x v="1"/>
    <x v="2"/>
    <n v="7"/>
    <n v="1.8"/>
    <n v="1184.56"/>
    <n v="1101.6400000000001"/>
  </r>
  <r>
    <n v="11429"/>
    <x v="1428"/>
    <n v="1850"/>
    <x v="0"/>
    <n v="0"/>
    <x v="1"/>
    <s v="East"/>
    <n v="5"/>
    <n v="41.27"/>
    <n v="0.23"/>
    <x v="0"/>
    <x v="2"/>
    <n v="6"/>
    <n v="1.1000000000000001"/>
    <n v="206.35000000000002"/>
    <n v="158.88999999999999"/>
  </r>
  <r>
    <n v="11430"/>
    <x v="1429"/>
    <n v="1378"/>
    <x v="0"/>
    <n v="0"/>
    <x v="1"/>
    <s v="South"/>
    <n v="5"/>
    <n v="102.95"/>
    <n v="7.0000000000000007E-2"/>
    <x v="1"/>
    <x v="0"/>
    <n v="6"/>
    <n v="4.9000000000000004"/>
    <n v="514.75"/>
    <n v="478.72"/>
  </r>
  <r>
    <n v="11431"/>
    <x v="1430"/>
    <n v="1077"/>
    <x v="0"/>
    <n v="0"/>
    <x v="2"/>
    <s v="South"/>
    <n v="6"/>
    <n v="262.76"/>
    <n v="0.2"/>
    <x v="0"/>
    <x v="1"/>
    <n v="1"/>
    <n v="2.9"/>
    <n v="1576.56"/>
    <n v="1261.25"/>
  </r>
  <r>
    <n v="11432"/>
    <x v="1431"/>
    <n v="1409"/>
    <x v="0"/>
    <n v="0"/>
    <x v="1"/>
    <s v="East"/>
    <n v="2"/>
    <n v="124.01"/>
    <n v="0.24"/>
    <x v="0"/>
    <x v="2"/>
    <n v="2"/>
    <n v="1.6"/>
    <n v="248.02"/>
    <n v="188.5"/>
  </r>
  <r>
    <n v="11433"/>
    <x v="1432"/>
    <n v="1573"/>
    <x v="0"/>
    <n v="0"/>
    <x v="3"/>
    <s v="East"/>
    <n v="6"/>
    <n v="227.87"/>
    <n v="0.35"/>
    <x v="0"/>
    <x v="2"/>
    <n v="6"/>
    <n v="4"/>
    <n v="1367.22"/>
    <n v="888.69"/>
  </r>
  <r>
    <n v="11434"/>
    <x v="1433"/>
    <n v="1131"/>
    <x v="0"/>
    <n v="0"/>
    <x v="3"/>
    <s v="North"/>
    <n v="3"/>
    <n v="90.52"/>
    <n v="0.01"/>
    <x v="1"/>
    <x v="1"/>
    <n v="8"/>
    <n v="4.5999999999999996"/>
    <n v="271.56"/>
    <n v="268.83999999999997"/>
  </r>
  <r>
    <n v="11435"/>
    <x v="1434"/>
    <n v="1600"/>
    <x v="0"/>
    <n v="0"/>
    <x v="2"/>
    <s v="West"/>
    <n v="6"/>
    <n v="282.06"/>
    <n v="0.03"/>
    <x v="1"/>
    <x v="1"/>
    <n v="5"/>
    <n v="3.1"/>
    <n v="1692.3600000000001"/>
    <n v="1641.59"/>
  </r>
  <r>
    <n v="11436"/>
    <x v="1435"/>
    <n v="1748"/>
    <x v="0"/>
    <n v="0"/>
    <x v="2"/>
    <s v="North"/>
    <n v="4"/>
    <n v="173.94"/>
    <n v="0.03"/>
    <x v="1"/>
    <x v="2"/>
    <n v="2"/>
    <n v="1.1000000000000001"/>
    <n v="695.76"/>
    <n v="674.89"/>
  </r>
  <r>
    <n v="11437"/>
    <x v="1436"/>
    <n v="1041"/>
    <x v="0"/>
    <n v="0"/>
    <x v="2"/>
    <s v="South"/>
    <n v="1"/>
    <n v="220.86"/>
    <n v="0.14000000000000001"/>
    <x v="2"/>
    <x v="1"/>
    <n v="5"/>
    <n v="2.5"/>
    <n v="220.86"/>
    <n v="189.94"/>
  </r>
  <r>
    <n v="11438"/>
    <x v="1437"/>
    <n v="1088"/>
    <x v="0"/>
    <n v="1"/>
    <x v="1"/>
    <s v="South"/>
    <n v="1"/>
    <n v="70.17"/>
    <n v="0.28999999999999998"/>
    <x v="0"/>
    <x v="1"/>
    <n v="9"/>
    <n v="2"/>
    <n v="70.17"/>
    <n v="49.82"/>
  </r>
  <r>
    <n v="11439"/>
    <x v="1438"/>
    <n v="1401"/>
    <x v="0"/>
    <n v="0"/>
    <x v="1"/>
    <s v="North"/>
    <n v="1"/>
    <n v="265.45"/>
    <n v="0.3"/>
    <x v="0"/>
    <x v="0"/>
    <n v="6"/>
    <n v="3.5"/>
    <n v="265.45"/>
    <n v="185.81"/>
  </r>
  <r>
    <n v="11440"/>
    <x v="1439"/>
    <n v="1295"/>
    <x v="0"/>
    <n v="0"/>
    <x v="3"/>
    <s v="West"/>
    <n v="2"/>
    <n v="590.21"/>
    <n v="0.26"/>
    <x v="0"/>
    <x v="2"/>
    <n v="5"/>
    <n v="3.1"/>
    <n v="1180.42"/>
    <n v="873.51"/>
  </r>
  <r>
    <n v="11441"/>
    <x v="1440"/>
    <n v="1839"/>
    <x v="0"/>
    <n v="0"/>
    <x v="2"/>
    <s v="East"/>
    <n v="2"/>
    <n v="207.37"/>
    <n v="0.31"/>
    <x v="0"/>
    <x v="1"/>
    <n v="10"/>
    <n v="2.4"/>
    <n v="414.74"/>
    <n v="286.17"/>
  </r>
  <r>
    <n v="11442"/>
    <x v="1441"/>
    <n v="1294"/>
    <x v="0"/>
    <n v="1"/>
    <x v="2"/>
    <s v="North"/>
    <n v="3"/>
    <n v="527.71"/>
    <n v="0.11"/>
    <x v="2"/>
    <x v="2"/>
    <n v="6"/>
    <n v="3.6"/>
    <n v="1583.13"/>
    <n v="1408.99"/>
  </r>
  <r>
    <n v="11443"/>
    <x v="1442"/>
    <n v="1615"/>
    <x v="0"/>
    <n v="1"/>
    <x v="1"/>
    <s v="South"/>
    <n v="7"/>
    <n v="508.27"/>
    <n v="0.03"/>
    <x v="1"/>
    <x v="2"/>
    <n v="11"/>
    <n v="3.3"/>
    <n v="3557.89"/>
    <n v="3451.15"/>
  </r>
  <r>
    <n v="11444"/>
    <x v="1443"/>
    <n v="1525"/>
    <x v="0"/>
    <n v="0"/>
    <x v="3"/>
    <s v="West"/>
    <n v="1"/>
    <n v="571.95000000000005"/>
    <n v="0.02"/>
    <x v="1"/>
    <x v="0"/>
    <n v="9"/>
    <n v="4.5999999999999996"/>
    <n v="571.95000000000005"/>
    <n v="560.51"/>
  </r>
  <r>
    <n v="11445"/>
    <x v="1444"/>
    <n v="1799"/>
    <x v="0"/>
    <n v="0"/>
    <x v="2"/>
    <s v="South"/>
    <n v="3"/>
    <n v="477.21"/>
    <n v="0.3"/>
    <x v="0"/>
    <x v="2"/>
    <n v="7"/>
    <n v="3.4"/>
    <n v="1431.6299999999999"/>
    <n v="1002.14"/>
  </r>
  <r>
    <n v="11446"/>
    <x v="1445"/>
    <n v="1690"/>
    <x v="0"/>
    <n v="0"/>
    <x v="1"/>
    <s v="West"/>
    <n v="7"/>
    <n v="400.86"/>
    <n v="0.26"/>
    <x v="0"/>
    <x v="0"/>
    <n v="10"/>
    <n v="3"/>
    <n v="2806.02"/>
    <n v="2076.4499999999998"/>
  </r>
  <r>
    <n v="11447"/>
    <x v="1446"/>
    <n v="1636"/>
    <x v="0"/>
    <n v="1"/>
    <x v="2"/>
    <s v="West"/>
    <n v="1"/>
    <n v="516.1"/>
    <n v="0.24"/>
    <x v="0"/>
    <x v="1"/>
    <n v="3"/>
    <n v="4.3"/>
    <n v="516.1"/>
    <n v="392.24"/>
  </r>
  <r>
    <n v="11448"/>
    <x v="1447"/>
    <n v="1421"/>
    <x v="0"/>
    <n v="0"/>
    <x v="0"/>
    <s v="West"/>
    <n v="2"/>
    <n v="59.25"/>
    <n v="0.12"/>
    <x v="2"/>
    <x v="2"/>
    <n v="10"/>
    <n v="1.8"/>
    <n v="118.5"/>
    <n v="104.28"/>
  </r>
  <r>
    <n v="11449"/>
    <x v="1448"/>
    <n v="1864"/>
    <x v="0"/>
    <n v="1"/>
    <x v="0"/>
    <s v="North"/>
    <n v="7"/>
    <n v="285.76"/>
    <n v="0.13"/>
    <x v="2"/>
    <x v="1"/>
    <n v="10"/>
    <n v="2"/>
    <n v="2000.32"/>
    <n v="1740.28"/>
  </r>
  <r>
    <n v="11450"/>
    <x v="1449"/>
    <n v="1022"/>
    <x v="0"/>
    <n v="0"/>
    <x v="2"/>
    <s v="North"/>
    <n v="4"/>
    <n v="593.71"/>
    <n v="0.34"/>
    <x v="0"/>
    <x v="1"/>
    <n v="5"/>
    <n v="4.0999999999999996"/>
    <n v="2374.84"/>
    <n v="1567.39"/>
  </r>
  <r>
    <n v="11451"/>
    <x v="1450"/>
    <n v="1574"/>
    <x v="0"/>
    <n v="0"/>
    <x v="2"/>
    <s v="North"/>
    <n v="4"/>
    <n v="465.22"/>
    <n v="0.02"/>
    <x v="1"/>
    <x v="2"/>
    <n v="4"/>
    <n v="2.8"/>
    <n v="1860.88"/>
    <n v="1823.66"/>
  </r>
  <r>
    <n v="11452"/>
    <x v="1451"/>
    <n v="1142"/>
    <x v="0"/>
    <n v="0"/>
    <x v="1"/>
    <s v="West"/>
    <n v="4"/>
    <n v="577.80999999999995"/>
    <n v="0.27"/>
    <x v="0"/>
    <x v="1"/>
    <n v="11"/>
    <n v="2.6"/>
    <n v="2311.2399999999998"/>
    <n v="1687.21"/>
  </r>
  <r>
    <n v="11453"/>
    <x v="1452"/>
    <n v="1992"/>
    <x v="0"/>
    <n v="0"/>
    <x v="2"/>
    <s v="West"/>
    <n v="6"/>
    <n v="471.09"/>
    <n v="0.11"/>
    <x v="2"/>
    <x v="2"/>
    <n v="5"/>
    <n v="4.5"/>
    <n v="2826.54"/>
    <n v="2515.62"/>
  </r>
  <r>
    <n v="11454"/>
    <x v="1453"/>
    <n v="1664"/>
    <x v="0"/>
    <n v="0"/>
    <x v="3"/>
    <s v="South"/>
    <n v="4"/>
    <n v="526.80999999999995"/>
    <n v="0.01"/>
    <x v="1"/>
    <x v="0"/>
    <n v="8"/>
    <n v="3.4"/>
    <n v="2107.2399999999998"/>
    <n v="2086.17"/>
  </r>
  <r>
    <n v="11455"/>
    <x v="1454"/>
    <n v="1144"/>
    <x v="0"/>
    <n v="0"/>
    <x v="3"/>
    <s v="East"/>
    <n v="5"/>
    <n v="428.32"/>
    <n v="0.26"/>
    <x v="0"/>
    <x v="1"/>
    <n v="11"/>
    <n v="4.2"/>
    <n v="2141.6"/>
    <n v="1584.78"/>
  </r>
  <r>
    <n v="11456"/>
    <x v="1455"/>
    <n v="1224"/>
    <x v="0"/>
    <n v="0"/>
    <x v="3"/>
    <s v="North"/>
    <n v="1"/>
    <n v="459.89"/>
    <n v="0.12"/>
    <x v="2"/>
    <x v="1"/>
    <n v="6"/>
    <n v="4.2"/>
    <n v="459.89"/>
    <n v="404.7"/>
  </r>
  <r>
    <n v="11457"/>
    <x v="1456"/>
    <n v="1502"/>
    <x v="0"/>
    <n v="0"/>
    <x v="3"/>
    <s v="West"/>
    <n v="4"/>
    <n v="321.06"/>
    <n v="0.25"/>
    <x v="0"/>
    <x v="2"/>
    <n v="4"/>
    <n v="1.5"/>
    <n v="1284.24"/>
    <n v="963.18"/>
  </r>
  <r>
    <n v="11458"/>
    <x v="1457"/>
    <n v="1961"/>
    <x v="0"/>
    <n v="0"/>
    <x v="1"/>
    <s v="South"/>
    <n v="7"/>
    <n v="555.67999999999995"/>
    <n v="0.25"/>
    <x v="0"/>
    <x v="0"/>
    <n v="5"/>
    <n v="3.6"/>
    <n v="3889.7599999999998"/>
    <n v="2917.32"/>
  </r>
  <r>
    <n v="11459"/>
    <x v="1458"/>
    <n v="1973"/>
    <x v="0"/>
    <n v="0"/>
    <x v="2"/>
    <s v="South"/>
    <n v="5"/>
    <n v="497.65"/>
    <n v="0.19"/>
    <x v="2"/>
    <x v="2"/>
    <n v="11"/>
    <n v="4.8"/>
    <n v="2488.25"/>
    <n v="2015.48"/>
  </r>
  <r>
    <n v="11460"/>
    <x v="1459"/>
    <n v="1820"/>
    <x v="0"/>
    <n v="1"/>
    <x v="3"/>
    <s v="South"/>
    <n v="5"/>
    <n v="508.67"/>
    <n v="0.27"/>
    <x v="0"/>
    <x v="2"/>
    <n v="7"/>
    <n v="2.9"/>
    <n v="2543.35"/>
    <n v="1856.65"/>
  </r>
  <r>
    <n v="11461"/>
    <x v="1460"/>
    <n v="1615"/>
    <x v="0"/>
    <n v="0"/>
    <x v="1"/>
    <s v="North"/>
    <n v="5"/>
    <n v="408.71"/>
    <n v="0.2"/>
    <x v="0"/>
    <x v="1"/>
    <n v="8"/>
    <n v="3.9"/>
    <n v="2043.55"/>
    <n v="1634.84"/>
  </r>
  <r>
    <n v="11462"/>
    <x v="1461"/>
    <n v="1103"/>
    <x v="0"/>
    <n v="0"/>
    <x v="3"/>
    <s v="North"/>
    <n v="3"/>
    <n v="193.18"/>
    <n v="0.1"/>
    <x v="2"/>
    <x v="1"/>
    <n v="5"/>
    <n v="3.3"/>
    <n v="579.54"/>
    <n v="521.59"/>
  </r>
  <r>
    <n v="11463"/>
    <x v="1462"/>
    <n v="1946"/>
    <x v="0"/>
    <n v="0"/>
    <x v="2"/>
    <s v="East"/>
    <n v="7"/>
    <n v="35.840000000000003"/>
    <n v="0.26"/>
    <x v="0"/>
    <x v="2"/>
    <n v="2"/>
    <n v="1.8"/>
    <n v="250.88000000000002"/>
    <n v="185.65"/>
  </r>
  <r>
    <n v="11464"/>
    <x v="1463"/>
    <n v="1038"/>
    <x v="0"/>
    <n v="0"/>
    <x v="2"/>
    <s v="South"/>
    <n v="3"/>
    <n v="562.36"/>
    <n v="0.21"/>
    <x v="0"/>
    <x v="1"/>
    <n v="6"/>
    <n v="1.8"/>
    <n v="1687.08"/>
    <n v="1332.79"/>
  </r>
  <r>
    <n v="11465"/>
    <x v="1464"/>
    <n v="1946"/>
    <x v="0"/>
    <n v="0"/>
    <x v="0"/>
    <s v="North"/>
    <n v="5"/>
    <n v="357.88"/>
    <n v="0"/>
    <x v="1"/>
    <x v="0"/>
    <n v="9"/>
    <n v="2.7"/>
    <n v="1789.4"/>
    <n v="1789.4"/>
  </r>
  <r>
    <n v="11466"/>
    <x v="1465"/>
    <n v="1197"/>
    <x v="0"/>
    <n v="0"/>
    <x v="2"/>
    <s v="South"/>
    <n v="6"/>
    <n v="189.41"/>
    <n v="0.32"/>
    <x v="0"/>
    <x v="2"/>
    <n v="3"/>
    <n v="2.9"/>
    <n v="1136.46"/>
    <n v="772.79"/>
  </r>
  <r>
    <n v="11467"/>
    <x v="1466"/>
    <n v="1645"/>
    <x v="0"/>
    <n v="0"/>
    <x v="0"/>
    <s v="West"/>
    <n v="4"/>
    <n v="102.24"/>
    <n v="0.19"/>
    <x v="2"/>
    <x v="2"/>
    <n v="7"/>
    <n v="3"/>
    <n v="408.96"/>
    <n v="331.26"/>
  </r>
  <r>
    <n v="11468"/>
    <x v="1467"/>
    <n v="1578"/>
    <x v="0"/>
    <n v="1"/>
    <x v="0"/>
    <s v="South"/>
    <n v="1"/>
    <n v="500.27"/>
    <n v="0.3"/>
    <x v="0"/>
    <x v="2"/>
    <n v="8"/>
    <n v="4.8"/>
    <n v="500.27"/>
    <n v="350.19"/>
  </r>
  <r>
    <n v="11469"/>
    <x v="1468"/>
    <n v="1390"/>
    <x v="0"/>
    <n v="1"/>
    <x v="3"/>
    <s v="East"/>
    <n v="7"/>
    <n v="504.36"/>
    <n v="0.31"/>
    <x v="0"/>
    <x v="2"/>
    <n v="6"/>
    <n v="1.4"/>
    <n v="3530.52"/>
    <n v="2436.06"/>
  </r>
  <r>
    <n v="11470"/>
    <x v="1469"/>
    <n v="1178"/>
    <x v="0"/>
    <n v="1"/>
    <x v="3"/>
    <s v="North"/>
    <n v="6"/>
    <n v="491.49"/>
    <n v="0.16"/>
    <x v="2"/>
    <x v="2"/>
    <n v="3"/>
    <n v="2.5"/>
    <n v="2948.94"/>
    <n v="2477.11"/>
  </r>
  <r>
    <n v="11471"/>
    <x v="1470"/>
    <n v="1967"/>
    <x v="0"/>
    <n v="0"/>
    <x v="1"/>
    <s v="West"/>
    <n v="2"/>
    <n v="392.37"/>
    <n v="0.18"/>
    <x v="2"/>
    <x v="0"/>
    <n v="1"/>
    <n v="3.1"/>
    <n v="784.74"/>
    <n v="643.49"/>
  </r>
  <r>
    <n v="11472"/>
    <x v="1471"/>
    <n v="1553"/>
    <x v="0"/>
    <n v="0"/>
    <x v="0"/>
    <s v="North"/>
    <n v="3"/>
    <n v="229.12"/>
    <n v="0.15"/>
    <x v="2"/>
    <x v="0"/>
    <n v="3"/>
    <n v="4.9000000000000004"/>
    <n v="687.36"/>
    <n v="584.26"/>
  </r>
  <r>
    <n v="11473"/>
    <x v="1472"/>
    <n v="1447"/>
    <x v="0"/>
    <n v="1"/>
    <x v="2"/>
    <s v="West"/>
    <n v="4"/>
    <n v="192.88"/>
    <n v="0.16"/>
    <x v="2"/>
    <x v="0"/>
    <n v="11"/>
    <n v="3"/>
    <n v="771.52"/>
    <n v="648.08000000000004"/>
  </r>
  <r>
    <n v="11474"/>
    <x v="1473"/>
    <n v="1499"/>
    <x v="0"/>
    <n v="0"/>
    <x v="1"/>
    <s v="South"/>
    <n v="4"/>
    <n v="20"/>
    <n v="0.31"/>
    <x v="0"/>
    <x v="0"/>
    <n v="6"/>
    <n v="4.0999999999999996"/>
    <n v="80"/>
    <n v="55.2"/>
  </r>
  <r>
    <n v="11475"/>
    <x v="1474"/>
    <n v="1014"/>
    <x v="0"/>
    <n v="0"/>
    <x v="1"/>
    <s v="South"/>
    <n v="2"/>
    <n v="502.66"/>
    <n v="0.28000000000000003"/>
    <x v="0"/>
    <x v="2"/>
    <n v="11"/>
    <n v="4"/>
    <n v="1005.32"/>
    <n v="723.83"/>
  </r>
  <r>
    <n v="11476"/>
    <x v="1475"/>
    <n v="1622"/>
    <x v="0"/>
    <n v="0"/>
    <x v="1"/>
    <s v="East"/>
    <n v="2"/>
    <n v="66.150000000000006"/>
    <n v="0.04"/>
    <x v="1"/>
    <x v="2"/>
    <n v="4"/>
    <n v="3.3"/>
    <n v="132.30000000000001"/>
    <n v="127.01"/>
  </r>
  <r>
    <n v="11477"/>
    <x v="1476"/>
    <n v="1668"/>
    <x v="0"/>
    <n v="1"/>
    <x v="1"/>
    <s v="East"/>
    <n v="7"/>
    <n v="383.99"/>
    <n v="0.21"/>
    <x v="0"/>
    <x v="1"/>
    <n v="1"/>
    <n v="1.5"/>
    <n v="2687.9300000000003"/>
    <n v="2123.46"/>
  </r>
  <r>
    <n v="11478"/>
    <x v="1477"/>
    <n v="1288"/>
    <x v="0"/>
    <n v="0"/>
    <x v="2"/>
    <s v="West"/>
    <n v="4"/>
    <n v="309.88"/>
    <n v="0.35"/>
    <x v="0"/>
    <x v="1"/>
    <n v="6"/>
    <n v="1.9"/>
    <n v="1239.52"/>
    <n v="805.69"/>
  </r>
  <r>
    <n v="11479"/>
    <x v="1478"/>
    <n v="1477"/>
    <x v="0"/>
    <n v="1"/>
    <x v="1"/>
    <s v="East"/>
    <n v="2"/>
    <n v="323.11"/>
    <n v="0.21"/>
    <x v="0"/>
    <x v="1"/>
    <n v="1"/>
    <n v="2"/>
    <n v="646.22"/>
    <n v="510.51"/>
  </r>
  <r>
    <n v="11480"/>
    <x v="1479"/>
    <n v="1230"/>
    <x v="0"/>
    <n v="0"/>
    <x v="0"/>
    <s v="East"/>
    <n v="4"/>
    <n v="557.13"/>
    <n v="0.28000000000000003"/>
    <x v="0"/>
    <x v="1"/>
    <n v="8"/>
    <n v="1.2"/>
    <n v="2228.52"/>
    <n v="1604.53"/>
  </r>
  <r>
    <n v="11481"/>
    <x v="1480"/>
    <n v="1922"/>
    <x v="0"/>
    <n v="0"/>
    <x v="2"/>
    <s v="East"/>
    <n v="6"/>
    <n v="33.49"/>
    <n v="0.27"/>
    <x v="0"/>
    <x v="1"/>
    <n v="3"/>
    <n v="2.5"/>
    <n v="200.94"/>
    <n v="146.69"/>
  </r>
  <r>
    <n v="11482"/>
    <x v="1481"/>
    <n v="1419"/>
    <x v="0"/>
    <n v="0"/>
    <x v="0"/>
    <s v="East"/>
    <n v="7"/>
    <n v="467.43"/>
    <n v="0.12"/>
    <x v="2"/>
    <x v="1"/>
    <n v="3"/>
    <n v="3.4"/>
    <n v="3272.01"/>
    <n v="2879.37"/>
  </r>
  <r>
    <n v="11483"/>
    <x v="1482"/>
    <n v="1156"/>
    <x v="0"/>
    <n v="0"/>
    <x v="3"/>
    <s v="South"/>
    <n v="2"/>
    <n v="45.45"/>
    <n v="0.13"/>
    <x v="2"/>
    <x v="0"/>
    <n v="1"/>
    <n v="1.6"/>
    <n v="90.9"/>
    <n v="79.08"/>
  </r>
  <r>
    <n v="11484"/>
    <x v="1483"/>
    <n v="1549"/>
    <x v="0"/>
    <n v="0"/>
    <x v="3"/>
    <s v="East"/>
    <n v="6"/>
    <n v="37.32"/>
    <n v="0.25"/>
    <x v="0"/>
    <x v="0"/>
    <n v="3"/>
    <n v="1.7"/>
    <n v="223.92000000000002"/>
    <n v="167.94"/>
  </r>
  <r>
    <n v="11485"/>
    <x v="1484"/>
    <n v="1440"/>
    <x v="0"/>
    <n v="0"/>
    <x v="1"/>
    <s v="South"/>
    <n v="6"/>
    <n v="266.44"/>
    <n v="0.17"/>
    <x v="2"/>
    <x v="1"/>
    <n v="7"/>
    <n v="3.8"/>
    <n v="1598.6399999999999"/>
    <n v="1326.87"/>
  </r>
  <r>
    <n v="11486"/>
    <x v="1485"/>
    <n v="1096"/>
    <x v="0"/>
    <n v="1"/>
    <x v="3"/>
    <s v="South"/>
    <n v="2"/>
    <n v="51.9"/>
    <n v="0.2"/>
    <x v="0"/>
    <x v="1"/>
    <n v="10"/>
    <n v="1.7"/>
    <n v="103.8"/>
    <n v="83.04"/>
  </r>
  <r>
    <n v="11487"/>
    <x v="1486"/>
    <n v="1996"/>
    <x v="0"/>
    <n v="0"/>
    <x v="2"/>
    <s v="North"/>
    <n v="7"/>
    <n v="476.65"/>
    <n v="0.25"/>
    <x v="0"/>
    <x v="0"/>
    <n v="8"/>
    <n v="1.5"/>
    <n v="3336.5499999999997"/>
    <n v="2502.41"/>
  </r>
  <r>
    <n v="11488"/>
    <x v="1487"/>
    <n v="1410"/>
    <x v="0"/>
    <n v="0"/>
    <x v="3"/>
    <s v="South"/>
    <n v="4"/>
    <n v="324.79000000000002"/>
    <n v="0.27"/>
    <x v="0"/>
    <x v="0"/>
    <n v="11"/>
    <n v="4.9000000000000004"/>
    <n v="1299.1600000000001"/>
    <n v="948.39"/>
  </r>
  <r>
    <n v="11489"/>
    <x v="1488"/>
    <n v="1950"/>
    <x v="0"/>
    <n v="0"/>
    <x v="2"/>
    <s v="South"/>
    <n v="5"/>
    <n v="31.99"/>
    <n v="0.1"/>
    <x v="2"/>
    <x v="0"/>
    <n v="8"/>
    <n v="1.1000000000000001"/>
    <n v="159.94999999999999"/>
    <n v="143.94999999999999"/>
  </r>
  <r>
    <n v="11490"/>
    <x v="1489"/>
    <n v="1288"/>
    <x v="0"/>
    <n v="0"/>
    <x v="0"/>
    <s v="East"/>
    <n v="4"/>
    <n v="38.69"/>
    <n v="0.05"/>
    <x v="1"/>
    <x v="0"/>
    <n v="3"/>
    <n v="2.2999999999999998"/>
    <n v="154.76"/>
    <n v="147.02000000000001"/>
  </r>
  <r>
    <n v="11491"/>
    <x v="1490"/>
    <n v="1253"/>
    <x v="0"/>
    <n v="0"/>
    <x v="0"/>
    <s v="South"/>
    <n v="1"/>
    <n v="373.41"/>
    <n v="0.1"/>
    <x v="2"/>
    <x v="0"/>
    <n v="5"/>
    <n v="1.1000000000000001"/>
    <n v="373.41"/>
    <n v="336.07"/>
  </r>
  <r>
    <n v="11492"/>
    <x v="1491"/>
    <n v="1195"/>
    <x v="0"/>
    <n v="0"/>
    <x v="2"/>
    <s v="West"/>
    <n v="2"/>
    <n v="486.58"/>
    <n v="0.18"/>
    <x v="2"/>
    <x v="1"/>
    <n v="1"/>
    <n v="4.4000000000000004"/>
    <n v="973.16"/>
    <n v="797.99"/>
  </r>
  <r>
    <n v="11493"/>
    <x v="1492"/>
    <n v="1597"/>
    <x v="0"/>
    <n v="1"/>
    <x v="2"/>
    <s v="East"/>
    <n v="3"/>
    <n v="271.11"/>
    <n v="0.12"/>
    <x v="2"/>
    <x v="1"/>
    <n v="9"/>
    <n v="3.3"/>
    <n v="813.33"/>
    <n v="715.73"/>
  </r>
  <r>
    <n v="11494"/>
    <x v="1493"/>
    <n v="1833"/>
    <x v="0"/>
    <n v="0"/>
    <x v="3"/>
    <s v="East"/>
    <n v="7"/>
    <n v="339.43"/>
    <n v="0.2"/>
    <x v="0"/>
    <x v="2"/>
    <n v="8"/>
    <n v="1.2"/>
    <n v="2376.0100000000002"/>
    <n v="1900.81"/>
  </r>
  <r>
    <n v="11495"/>
    <x v="1494"/>
    <n v="1521"/>
    <x v="0"/>
    <n v="0"/>
    <x v="2"/>
    <s v="East"/>
    <n v="2"/>
    <n v="482.9"/>
    <n v="0.02"/>
    <x v="1"/>
    <x v="1"/>
    <n v="10"/>
    <n v="3.5"/>
    <n v="965.8"/>
    <n v="946.48"/>
  </r>
  <r>
    <n v="11496"/>
    <x v="1495"/>
    <n v="1516"/>
    <x v="0"/>
    <n v="0"/>
    <x v="0"/>
    <s v="North"/>
    <n v="1"/>
    <n v="372.15"/>
    <n v="0.18"/>
    <x v="2"/>
    <x v="0"/>
    <n v="2"/>
    <n v="1.5"/>
    <n v="372.15"/>
    <n v="305.16000000000003"/>
  </r>
  <r>
    <n v="11497"/>
    <x v="1496"/>
    <n v="1634"/>
    <x v="0"/>
    <n v="1"/>
    <x v="2"/>
    <s v="East"/>
    <n v="6"/>
    <n v="146.47999999999999"/>
    <n v="0.13"/>
    <x v="2"/>
    <x v="2"/>
    <n v="10"/>
    <n v="3"/>
    <n v="878.87999999999988"/>
    <n v="764.63"/>
  </r>
  <r>
    <n v="11498"/>
    <x v="1497"/>
    <n v="1841"/>
    <x v="0"/>
    <n v="0"/>
    <x v="2"/>
    <s v="South"/>
    <n v="3"/>
    <n v="373.64"/>
    <n v="0.19"/>
    <x v="2"/>
    <x v="2"/>
    <n v="1"/>
    <n v="3.7"/>
    <n v="1120.92"/>
    <n v="907.95"/>
  </r>
  <r>
    <n v="11499"/>
    <x v="1498"/>
    <n v="1864"/>
    <x v="0"/>
    <n v="0"/>
    <x v="0"/>
    <s v="West"/>
    <n v="3"/>
    <n v="382.54"/>
    <n v="0.15"/>
    <x v="2"/>
    <x v="1"/>
    <n v="4"/>
    <n v="1.6"/>
    <n v="1147.6200000000001"/>
    <n v="975.48"/>
  </r>
  <r>
    <n v="11500"/>
    <x v="1499"/>
    <n v="1117"/>
    <x v="0"/>
    <n v="0"/>
    <x v="3"/>
    <s v="East"/>
    <n v="4"/>
    <n v="444.45"/>
    <n v="0.1"/>
    <x v="2"/>
    <x v="2"/>
    <n v="9"/>
    <n v="3"/>
    <n v="1777.8"/>
    <n v="1600.02"/>
  </r>
  <r>
    <n v="11501"/>
    <x v="1500"/>
    <n v="1805"/>
    <x v="0"/>
    <n v="0"/>
    <x v="3"/>
    <s v="East"/>
    <n v="5"/>
    <n v="378.21"/>
    <n v="0.32"/>
    <x v="0"/>
    <x v="2"/>
    <n v="8"/>
    <n v="2.8"/>
    <n v="1891.05"/>
    <n v="1285.9100000000001"/>
  </r>
  <r>
    <n v="11502"/>
    <x v="1501"/>
    <n v="1908"/>
    <x v="0"/>
    <n v="0"/>
    <x v="2"/>
    <s v="West"/>
    <n v="4"/>
    <n v="582.01"/>
    <n v="0.06"/>
    <x v="1"/>
    <x v="0"/>
    <n v="3"/>
    <n v="4.7"/>
    <n v="2328.04"/>
    <n v="2188.36"/>
  </r>
  <r>
    <n v="11503"/>
    <x v="1502"/>
    <n v="1158"/>
    <x v="0"/>
    <n v="1"/>
    <x v="3"/>
    <s v="East"/>
    <n v="7"/>
    <n v="130.41"/>
    <n v="0.24"/>
    <x v="0"/>
    <x v="1"/>
    <n v="10"/>
    <n v="5"/>
    <n v="912.87"/>
    <n v="693.78"/>
  </r>
  <r>
    <n v="11504"/>
    <x v="1503"/>
    <n v="1814"/>
    <x v="0"/>
    <n v="0"/>
    <x v="1"/>
    <s v="North"/>
    <n v="3"/>
    <n v="571.39"/>
    <n v="0.32"/>
    <x v="0"/>
    <x v="0"/>
    <n v="6"/>
    <n v="3.6"/>
    <n v="1714.17"/>
    <n v="1165.6400000000001"/>
  </r>
  <r>
    <n v="11505"/>
    <x v="1504"/>
    <n v="1227"/>
    <x v="0"/>
    <n v="0"/>
    <x v="1"/>
    <s v="South"/>
    <n v="3"/>
    <n v="329.93"/>
    <n v="0.19"/>
    <x v="2"/>
    <x v="0"/>
    <n v="9"/>
    <n v="4.4000000000000004"/>
    <n v="989.79"/>
    <n v="801.73"/>
  </r>
  <r>
    <n v="11506"/>
    <x v="1505"/>
    <n v="1876"/>
    <x v="0"/>
    <n v="0"/>
    <x v="3"/>
    <s v="West"/>
    <n v="5"/>
    <n v="408.09"/>
    <n v="0.31"/>
    <x v="0"/>
    <x v="2"/>
    <n v="10"/>
    <n v="3.6"/>
    <n v="2040.4499999999998"/>
    <n v="1407.91"/>
  </r>
  <r>
    <n v="11507"/>
    <x v="1506"/>
    <n v="1215"/>
    <x v="0"/>
    <n v="0"/>
    <x v="1"/>
    <s v="West"/>
    <n v="7"/>
    <n v="73.19"/>
    <n v="0.04"/>
    <x v="1"/>
    <x v="2"/>
    <n v="8"/>
    <n v="4.5"/>
    <n v="512.32999999999993"/>
    <n v="491.84"/>
  </r>
  <r>
    <n v="11508"/>
    <x v="1507"/>
    <n v="1947"/>
    <x v="0"/>
    <n v="0"/>
    <x v="1"/>
    <s v="North"/>
    <n v="2"/>
    <n v="237.64"/>
    <n v="0.17"/>
    <x v="2"/>
    <x v="2"/>
    <n v="10"/>
    <n v="2.7"/>
    <n v="475.28"/>
    <n v="394.48"/>
  </r>
  <r>
    <n v="11509"/>
    <x v="1508"/>
    <n v="1695"/>
    <x v="0"/>
    <n v="0"/>
    <x v="2"/>
    <s v="South"/>
    <n v="5"/>
    <n v="465.09"/>
    <n v="0.16"/>
    <x v="2"/>
    <x v="1"/>
    <n v="5"/>
    <n v="3.4"/>
    <n v="2325.4499999999998"/>
    <n v="1953.38"/>
  </r>
  <r>
    <n v="11510"/>
    <x v="1509"/>
    <n v="1014"/>
    <x v="0"/>
    <n v="0"/>
    <x v="3"/>
    <s v="North"/>
    <n v="6"/>
    <n v="428.54"/>
    <n v="0"/>
    <x v="1"/>
    <x v="1"/>
    <n v="9"/>
    <n v="4.4000000000000004"/>
    <n v="2571.2400000000002"/>
    <n v="2571.2399999999998"/>
  </r>
  <r>
    <n v="11511"/>
    <x v="1510"/>
    <n v="1156"/>
    <x v="0"/>
    <n v="0"/>
    <x v="2"/>
    <s v="South"/>
    <n v="4"/>
    <n v="38.479999999999997"/>
    <n v="0.16"/>
    <x v="2"/>
    <x v="0"/>
    <n v="9"/>
    <n v="4.7"/>
    <n v="153.91999999999999"/>
    <n v="129.29"/>
  </r>
  <r>
    <n v="11512"/>
    <x v="1511"/>
    <n v="1647"/>
    <x v="0"/>
    <n v="0"/>
    <x v="3"/>
    <s v="North"/>
    <n v="2"/>
    <n v="334.76"/>
    <n v="0.13"/>
    <x v="2"/>
    <x v="2"/>
    <n v="3"/>
    <n v="1.1000000000000001"/>
    <n v="669.52"/>
    <n v="582.48"/>
  </r>
  <r>
    <n v="11513"/>
    <x v="1512"/>
    <n v="1260"/>
    <x v="0"/>
    <n v="0"/>
    <x v="2"/>
    <s v="East"/>
    <n v="4"/>
    <n v="66.64"/>
    <n v="0.23"/>
    <x v="0"/>
    <x v="1"/>
    <n v="8"/>
    <n v="1.4"/>
    <n v="266.56"/>
    <n v="205.25"/>
  </r>
  <r>
    <n v="11514"/>
    <x v="1513"/>
    <n v="1156"/>
    <x v="0"/>
    <n v="0"/>
    <x v="1"/>
    <s v="North"/>
    <n v="5"/>
    <n v="597.58000000000004"/>
    <n v="0.33"/>
    <x v="0"/>
    <x v="2"/>
    <n v="4"/>
    <n v="4.7"/>
    <n v="2987.9"/>
    <n v="2001.89"/>
  </r>
  <r>
    <n v="11515"/>
    <x v="1514"/>
    <n v="1046"/>
    <x v="0"/>
    <n v="0"/>
    <x v="3"/>
    <s v="West"/>
    <n v="2"/>
    <n v="539.91999999999996"/>
    <n v="0.03"/>
    <x v="1"/>
    <x v="1"/>
    <n v="10"/>
    <n v="3.3"/>
    <n v="1079.8399999999999"/>
    <n v="1047.44"/>
  </r>
  <r>
    <n v="11516"/>
    <x v="1515"/>
    <n v="1323"/>
    <x v="0"/>
    <n v="1"/>
    <x v="2"/>
    <s v="West"/>
    <n v="5"/>
    <n v="27.33"/>
    <n v="0.11"/>
    <x v="2"/>
    <x v="1"/>
    <n v="7"/>
    <n v="5"/>
    <n v="136.64999999999998"/>
    <n v="121.62"/>
  </r>
  <r>
    <n v="11517"/>
    <x v="1516"/>
    <n v="1843"/>
    <x v="0"/>
    <n v="1"/>
    <x v="2"/>
    <s v="West"/>
    <n v="6"/>
    <n v="517.30999999999995"/>
    <n v="0.16"/>
    <x v="2"/>
    <x v="2"/>
    <n v="10"/>
    <n v="4.2"/>
    <n v="3103.8599999999997"/>
    <n v="2607.2399999999998"/>
  </r>
  <r>
    <n v="11518"/>
    <x v="1517"/>
    <n v="1684"/>
    <x v="0"/>
    <n v="0"/>
    <x v="2"/>
    <s v="North"/>
    <n v="1"/>
    <n v="552.87"/>
    <n v="0.16"/>
    <x v="2"/>
    <x v="1"/>
    <n v="8"/>
    <n v="4.3"/>
    <n v="552.87"/>
    <n v="464.41"/>
  </r>
  <r>
    <n v="11519"/>
    <x v="1518"/>
    <n v="1129"/>
    <x v="0"/>
    <n v="0"/>
    <x v="1"/>
    <s v="West"/>
    <n v="3"/>
    <n v="221.83"/>
    <n v="0.27"/>
    <x v="0"/>
    <x v="1"/>
    <n v="7"/>
    <n v="2.5"/>
    <n v="665.49"/>
    <n v="485.81"/>
  </r>
  <r>
    <n v="11520"/>
    <x v="1519"/>
    <n v="1410"/>
    <x v="0"/>
    <n v="0"/>
    <x v="3"/>
    <s v="West"/>
    <n v="7"/>
    <n v="435.91"/>
    <n v="0.16"/>
    <x v="2"/>
    <x v="2"/>
    <n v="5"/>
    <n v="2"/>
    <n v="3051.3700000000003"/>
    <n v="2563.15"/>
  </r>
  <r>
    <n v="11521"/>
    <x v="1520"/>
    <n v="1094"/>
    <x v="0"/>
    <n v="0"/>
    <x v="2"/>
    <s v="East"/>
    <n v="2"/>
    <n v="273.63"/>
    <n v="0.01"/>
    <x v="1"/>
    <x v="2"/>
    <n v="11"/>
    <n v="3.4"/>
    <n v="547.26"/>
    <n v="541.79"/>
  </r>
  <r>
    <n v="11522"/>
    <x v="1521"/>
    <n v="1626"/>
    <x v="0"/>
    <n v="1"/>
    <x v="3"/>
    <s v="East"/>
    <n v="3"/>
    <n v="398.31"/>
    <n v="0.25"/>
    <x v="0"/>
    <x v="1"/>
    <n v="1"/>
    <n v="4.5"/>
    <n v="1194.93"/>
    <n v="896.2"/>
  </r>
  <r>
    <n v="11523"/>
    <x v="1522"/>
    <n v="1754"/>
    <x v="0"/>
    <n v="1"/>
    <x v="2"/>
    <s v="South"/>
    <n v="1"/>
    <n v="214.09"/>
    <n v="0.31"/>
    <x v="0"/>
    <x v="1"/>
    <n v="8"/>
    <n v="3.9"/>
    <n v="214.09"/>
    <n v="147.72"/>
  </r>
  <r>
    <n v="11524"/>
    <x v="1523"/>
    <n v="1931"/>
    <x v="0"/>
    <n v="0"/>
    <x v="1"/>
    <s v="South"/>
    <n v="2"/>
    <n v="203.7"/>
    <n v="0.18"/>
    <x v="2"/>
    <x v="1"/>
    <n v="5"/>
    <n v="2.9"/>
    <n v="407.4"/>
    <n v="334.07"/>
  </r>
  <r>
    <n v="11525"/>
    <x v="1524"/>
    <n v="1291"/>
    <x v="0"/>
    <n v="1"/>
    <x v="0"/>
    <s v="South"/>
    <n v="3"/>
    <n v="263.29000000000002"/>
    <n v="0.2"/>
    <x v="0"/>
    <x v="1"/>
    <n v="3"/>
    <n v="4"/>
    <n v="789.87000000000012"/>
    <n v="631.9"/>
  </r>
  <r>
    <n v="11526"/>
    <x v="1525"/>
    <n v="1793"/>
    <x v="0"/>
    <n v="0"/>
    <x v="2"/>
    <s v="North"/>
    <n v="3"/>
    <n v="100.16"/>
    <n v="0.06"/>
    <x v="1"/>
    <x v="1"/>
    <n v="2"/>
    <n v="3.8"/>
    <n v="300.48"/>
    <n v="282.45"/>
  </r>
  <r>
    <n v="11527"/>
    <x v="1526"/>
    <n v="1810"/>
    <x v="0"/>
    <n v="0"/>
    <x v="1"/>
    <s v="South"/>
    <n v="2"/>
    <n v="501.22"/>
    <n v="0.08"/>
    <x v="1"/>
    <x v="1"/>
    <n v="3"/>
    <n v="4.7"/>
    <n v="1002.44"/>
    <n v="922.24"/>
  </r>
  <r>
    <n v="11528"/>
    <x v="1527"/>
    <n v="1282"/>
    <x v="0"/>
    <n v="0"/>
    <x v="2"/>
    <s v="North"/>
    <n v="3"/>
    <n v="218.99"/>
    <n v="0.08"/>
    <x v="1"/>
    <x v="1"/>
    <n v="9"/>
    <n v="2.1"/>
    <n v="656.97"/>
    <n v="604.41"/>
  </r>
  <r>
    <n v="11529"/>
    <x v="1528"/>
    <n v="1068"/>
    <x v="0"/>
    <n v="0"/>
    <x v="2"/>
    <s v="North"/>
    <n v="3"/>
    <n v="249.09"/>
    <n v="0.15"/>
    <x v="2"/>
    <x v="0"/>
    <n v="2"/>
    <n v="1.5"/>
    <n v="747.27"/>
    <n v="635.17999999999995"/>
  </r>
  <r>
    <n v="11530"/>
    <x v="1529"/>
    <n v="1659"/>
    <x v="0"/>
    <n v="0"/>
    <x v="2"/>
    <s v="South"/>
    <n v="2"/>
    <n v="538.02"/>
    <n v="0.32"/>
    <x v="0"/>
    <x v="1"/>
    <n v="10"/>
    <n v="2.9"/>
    <n v="1076.04"/>
    <n v="731.71"/>
  </r>
  <r>
    <n v="11531"/>
    <x v="1530"/>
    <n v="1010"/>
    <x v="0"/>
    <n v="1"/>
    <x v="2"/>
    <s v="South"/>
    <n v="7"/>
    <n v="305.52"/>
    <n v="0.18"/>
    <x v="2"/>
    <x v="1"/>
    <n v="1"/>
    <n v="2.4"/>
    <n v="2138.64"/>
    <n v="1753.68"/>
  </r>
  <r>
    <n v="11532"/>
    <x v="1531"/>
    <n v="1253"/>
    <x v="0"/>
    <n v="0"/>
    <x v="1"/>
    <s v="North"/>
    <n v="3"/>
    <n v="333.39"/>
    <n v="7.0000000000000007E-2"/>
    <x v="1"/>
    <x v="1"/>
    <n v="2"/>
    <n v="4.9000000000000004"/>
    <n v="1000.17"/>
    <n v="930.16"/>
  </r>
  <r>
    <n v="11533"/>
    <x v="1532"/>
    <n v="1841"/>
    <x v="0"/>
    <n v="0"/>
    <x v="1"/>
    <s v="East"/>
    <n v="3"/>
    <n v="574.54999999999995"/>
    <n v="0.09"/>
    <x v="1"/>
    <x v="1"/>
    <n v="2"/>
    <n v="1"/>
    <n v="1723.6499999999999"/>
    <n v="1568.52"/>
  </r>
  <r>
    <n v="11534"/>
    <x v="1533"/>
    <n v="1871"/>
    <x v="0"/>
    <n v="0"/>
    <x v="1"/>
    <s v="West"/>
    <n v="7"/>
    <n v="533.73"/>
    <n v="0.13"/>
    <x v="2"/>
    <x v="2"/>
    <n v="11"/>
    <n v="4.7"/>
    <n v="3736.11"/>
    <n v="3250.42"/>
  </r>
  <r>
    <n v="11535"/>
    <x v="1534"/>
    <n v="1549"/>
    <x v="0"/>
    <n v="0"/>
    <x v="2"/>
    <s v="West"/>
    <n v="4"/>
    <n v="114.14"/>
    <n v="0.22"/>
    <x v="0"/>
    <x v="1"/>
    <n v="5"/>
    <n v="4.8"/>
    <n v="456.56"/>
    <n v="356.12"/>
  </r>
  <r>
    <n v="11536"/>
    <x v="1535"/>
    <n v="1133"/>
    <x v="0"/>
    <n v="0"/>
    <x v="2"/>
    <s v="West"/>
    <n v="6"/>
    <n v="291.83"/>
    <n v="0.15"/>
    <x v="2"/>
    <x v="1"/>
    <n v="1"/>
    <n v="1.2"/>
    <n v="1750.98"/>
    <n v="1488.33"/>
  </r>
  <r>
    <n v="11537"/>
    <x v="1536"/>
    <n v="1711"/>
    <x v="0"/>
    <n v="1"/>
    <x v="3"/>
    <s v="East"/>
    <n v="4"/>
    <n v="583.21"/>
    <n v="0.14000000000000001"/>
    <x v="2"/>
    <x v="1"/>
    <n v="10"/>
    <n v="4.5999999999999996"/>
    <n v="2332.84"/>
    <n v="2006.24"/>
  </r>
  <r>
    <n v="11538"/>
    <x v="1537"/>
    <n v="1022"/>
    <x v="0"/>
    <n v="0"/>
    <x v="0"/>
    <s v="North"/>
    <n v="1"/>
    <n v="232.83"/>
    <n v="0.2"/>
    <x v="0"/>
    <x v="2"/>
    <n v="8"/>
    <n v="2.9"/>
    <n v="232.83"/>
    <n v="186.26"/>
  </r>
  <r>
    <n v="11539"/>
    <x v="1538"/>
    <n v="1814"/>
    <x v="0"/>
    <n v="0"/>
    <x v="2"/>
    <s v="South"/>
    <n v="4"/>
    <n v="232.37"/>
    <n v="0.08"/>
    <x v="1"/>
    <x v="1"/>
    <n v="2"/>
    <n v="4.0999999999999996"/>
    <n v="929.48"/>
    <n v="855.12"/>
  </r>
  <r>
    <n v="11540"/>
    <x v="1539"/>
    <n v="1345"/>
    <x v="0"/>
    <n v="0"/>
    <x v="0"/>
    <s v="North"/>
    <n v="4"/>
    <n v="129.09"/>
    <n v="0.03"/>
    <x v="1"/>
    <x v="2"/>
    <n v="6"/>
    <n v="1.3"/>
    <n v="516.36"/>
    <n v="500.87"/>
  </r>
  <r>
    <n v="11541"/>
    <x v="1540"/>
    <n v="1301"/>
    <x v="0"/>
    <n v="0"/>
    <x v="1"/>
    <s v="North"/>
    <n v="1"/>
    <n v="81.88"/>
    <n v="0.01"/>
    <x v="1"/>
    <x v="1"/>
    <n v="5"/>
    <n v="4.8"/>
    <n v="81.88"/>
    <n v="81.06"/>
  </r>
  <r>
    <n v="11542"/>
    <x v="1541"/>
    <n v="1362"/>
    <x v="0"/>
    <n v="0"/>
    <x v="1"/>
    <s v="South"/>
    <n v="3"/>
    <n v="448.08"/>
    <n v="0.09"/>
    <x v="1"/>
    <x v="1"/>
    <n v="2"/>
    <n v="3.4"/>
    <n v="1344.24"/>
    <n v="1223.26"/>
  </r>
  <r>
    <n v="11543"/>
    <x v="1542"/>
    <n v="1395"/>
    <x v="0"/>
    <n v="0"/>
    <x v="1"/>
    <s v="East"/>
    <n v="3"/>
    <n v="465.47"/>
    <n v="0.03"/>
    <x v="1"/>
    <x v="2"/>
    <n v="10"/>
    <n v="4.5999999999999996"/>
    <n v="1396.41"/>
    <n v="1354.52"/>
  </r>
  <r>
    <n v="11544"/>
    <x v="1543"/>
    <n v="1217"/>
    <x v="0"/>
    <n v="0"/>
    <x v="2"/>
    <s v="West"/>
    <n v="4"/>
    <n v="581.87"/>
    <n v="0.12"/>
    <x v="2"/>
    <x v="2"/>
    <n v="1"/>
    <n v="3.7"/>
    <n v="2327.48"/>
    <n v="2048.1799999999998"/>
  </r>
  <r>
    <n v="11545"/>
    <x v="1544"/>
    <n v="1140"/>
    <x v="0"/>
    <n v="1"/>
    <x v="2"/>
    <s v="West"/>
    <n v="1"/>
    <n v="467.45"/>
    <n v="0.27"/>
    <x v="0"/>
    <x v="2"/>
    <n v="6"/>
    <n v="3.1"/>
    <n v="467.45"/>
    <n v="341.24"/>
  </r>
  <r>
    <n v="11546"/>
    <x v="1545"/>
    <n v="1615"/>
    <x v="0"/>
    <n v="0"/>
    <x v="1"/>
    <s v="North"/>
    <n v="3"/>
    <n v="157.36000000000001"/>
    <n v="0.25"/>
    <x v="0"/>
    <x v="1"/>
    <n v="6"/>
    <n v="1.7"/>
    <n v="472.08000000000004"/>
    <n v="354.06"/>
  </r>
  <r>
    <n v="11547"/>
    <x v="1546"/>
    <n v="1957"/>
    <x v="0"/>
    <n v="0"/>
    <x v="2"/>
    <s v="East"/>
    <n v="5"/>
    <n v="38.47"/>
    <n v="0.21"/>
    <x v="0"/>
    <x v="2"/>
    <n v="3"/>
    <n v="1.7"/>
    <n v="192.35"/>
    <n v="151.96"/>
  </r>
  <r>
    <n v="11548"/>
    <x v="1547"/>
    <n v="1209"/>
    <x v="0"/>
    <n v="1"/>
    <x v="0"/>
    <s v="West"/>
    <n v="2"/>
    <n v="591.48"/>
    <n v="0.3"/>
    <x v="0"/>
    <x v="1"/>
    <n v="8"/>
    <n v="2.9"/>
    <n v="1182.96"/>
    <n v="828.07"/>
  </r>
  <r>
    <n v="11549"/>
    <x v="1548"/>
    <n v="1984"/>
    <x v="0"/>
    <n v="0"/>
    <x v="1"/>
    <s v="East"/>
    <n v="2"/>
    <n v="214.16"/>
    <n v="0.1"/>
    <x v="2"/>
    <x v="2"/>
    <n v="9"/>
    <n v="4.5"/>
    <n v="428.32"/>
    <n v="385.49"/>
  </r>
  <r>
    <n v="11550"/>
    <x v="1549"/>
    <n v="1992"/>
    <x v="0"/>
    <n v="0"/>
    <x v="2"/>
    <s v="South"/>
    <n v="6"/>
    <n v="197.5"/>
    <n v="0.31"/>
    <x v="0"/>
    <x v="2"/>
    <n v="3"/>
    <n v="1.5"/>
    <n v="1185"/>
    <n v="817.65"/>
  </r>
  <r>
    <n v="11551"/>
    <x v="1550"/>
    <n v="1622"/>
    <x v="0"/>
    <n v="0"/>
    <x v="3"/>
    <s v="North"/>
    <n v="2"/>
    <n v="544.98"/>
    <n v="0.14000000000000001"/>
    <x v="2"/>
    <x v="1"/>
    <n v="9"/>
    <n v="5"/>
    <n v="1089.96"/>
    <n v="937.37"/>
  </r>
  <r>
    <n v="11552"/>
    <x v="1551"/>
    <n v="1615"/>
    <x v="0"/>
    <n v="0"/>
    <x v="2"/>
    <s v="North"/>
    <n v="4"/>
    <n v="357.28"/>
    <n v="0.14000000000000001"/>
    <x v="2"/>
    <x v="2"/>
    <n v="8"/>
    <n v="4.5"/>
    <n v="1429.12"/>
    <n v="1229.04"/>
  </r>
  <r>
    <n v="11553"/>
    <x v="1552"/>
    <n v="1827"/>
    <x v="0"/>
    <n v="0"/>
    <x v="1"/>
    <s v="East"/>
    <n v="2"/>
    <n v="140.69999999999999"/>
    <n v="0.14000000000000001"/>
    <x v="2"/>
    <x v="2"/>
    <n v="5"/>
    <n v="2.6"/>
    <n v="281.39999999999998"/>
    <n v="242"/>
  </r>
  <r>
    <n v="11554"/>
    <x v="1553"/>
    <n v="1682"/>
    <x v="0"/>
    <n v="1"/>
    <x v="3"/>
    <s v="West"/>
    <n v="2"/>
    <n v="535.12"/>
    <n v="0.03"/>
    <x v="1"/>
    <x v="1"/>
    <n v="6"/>
    <n v="2"/>
    <n v="1070.24"/>
    <n v="1038.1300000000001"/>
  </r>
  <r>
    <n v="11555"/>
    <x v="1554"/>
    <n v="1459"/>
    <x v="0"/>
    <n v="0"/>
    <x v="0"/>
    <s v="East"/>
    <n v="5"/>
    <n v="596.12"/>
    <n v="0.34"/>
    <x v="0"/>
    <x v="0"/>
    <n v="1"/>
    <n v="4.7"/>
    <n v="2980.6"/>
    <n v="1967.2"/>
  </r>
  <r>
    <n v="11556"/>
    <x v="1555"/>
    <n v="1355"/>
    <x v="0"/>
    <n v="1"/>
    <x v="3"/>
    <s v="South"/>
    <n v="3"/>
    <n v="65.709999999999994"/>
    <n v="0.05"/>
    <x v="1"/>
    <x v="0"/>
    <n v="5"/>
    <n v="1.5"/>
    <n v="197.13"/>
    <n v="187.27"/>
  </r>
  <r>
    <n v="11557"/>
    <x v="1556"/>
    <n v="1323"/>
    <x v="0"/>
    <n v="0"/>
    <x v="3"/>
    <s v="West"/>
    <n v="5"/>
    <n v="519.41999999999996"/>
    <n v="0.12"/>
    <x v="2"/>
    <x v="1"/>
    <n v="10"/>
    <n v="2.4"/>
    <n v="2597.1"/>
    <n v="2285.4499999999998"/>
  </r>
  <r>
    <n v="11558"/>
    <x v="1557"/>
    <n v="1132"/>
    <x v="0"/>
    <n v="0"/>
    <x v="3"/>
    <s v="West"/>
    <n v="4"/>
    <n v="243.45"/>
    <n v="0.11"/>
    <x v="2"/>
    <x v="0"/>
    <n v="10"/>
    <n v="1.3"/>
    <n v="973.8"/>
    <n v="866.68"/>
  </r>
  <r>
    <n v="11559"/>
    <x v="1558"/>
    <n v="1887"/>
    <x v="0"/>
    <n v="1"/>
    <x v="0"/>
    <s v="East"/>
    <n v="2"/>
    <n v="321.58"/>
    <n v="0.03"/>
    <x v="1"/>
    <x v="1"/>
    <n v="7"/>
    <n v="4.8"/>
    <n v="643.16"/>
    <n v="623.87"/>
  </r>
  <r>
    <n v="11560"/>
    <x v="1559"/>
    <n v="1804"/>
    <x v="0"/>
    <n v="0"/>
    <x v="2"/>
    <s v="South"/>
    <n v="7"/>
    <n v="550.16999999999996"/>
    <n v="0.05"/>
    <x v="1"/>
    <x v="2"/>
    <n v="1"/>
    <n v="3.5"/>
    <n v="3851.1899999999996"/>
    <n v="3658.63"/>
  </r>
  <r>
    <n v="11561"/>
    <x v="1560"/>
    <n v="1839"/>
    <x v="0"/>
    <n v="0"/>
    <x v="2"/>
    <s v="West"/>
    <n v="3"/>
    <n v="584.42999999999995"/>
    <n v="0.02"/>
    <x v="1"/>
    <x v="0"/>
    <n v="10"/>
    <n v="2.2999999999999998"/>
    <n v="1753.29"/>
    <n v="1718.22"/>
  </r>
  <r>
    <n v="11562"/>
    <x v="1561"/>
    <n v="1126"/>
    <x v="0"/>
    <n v="0"/>
    <x v="2"/>
    <s v="North"/>
    <n v="6"/>
    <n v="168.37"/>
    <n v="0.1"/>
    <x v="2"/>
    <x v="2"/>
    <n v="9"/>
    <n v="2.1"/>
    <n v="1010.22"/>
    <n v="909.2"/>
  </r>
  <r>
    <n v="11563"/>
    <x v="1562"/>
    <n v="1105"/>
    <x v="0"/>
    <n v="0"/>
    <x v="2"/>
    <s v="South"/>
    <n v="6"/>
    <n v="139.52000000000001"/>
    <n v="0.3"/>
    <x v="0"/>
    <x v="1"/>
    <n v="7"/>
    <n v="2.8"/>
    <n v="837.12000000000012"/>
    <n v="585.98"/>
  </r>
  <r>
    <n v="11564"/>
    <x v="1563"/>
    <n v="1603"/>
    <x v="0"/>
    <n v="0"/>
    <x v="3"/>
    <s v="West"/>
    <n v="2"/>
    <n v="62.1"/>
    <n v="0.12"/>
    <x v="2"/>
    <x v="0"/>
    <n v="4"/>
    <n v="1.4"/>
    <n v="124.2"/>
    <n v="109.3"/>
  </r>
  <r>
    <n v="11565"/>
    <x v="1564"/>
    <n v="1798"/>
    <x v="1"/>
    <n v="1"/>
    <x v="1"/>
    <s v="East"/>
    <n v="2"/>
    <n v="343.65"/>
    <n v="0.04"/>
    <x v="1"/>
    <x v="1"/>
    <n v="11"/>
    <n v="4.5999999999999996"/>
    <n v="687.3"/>
    <n v="659.81"/>
  </r>
  <r>
    <n v="11566"/>
    <x v="1565"/>
    <n v="1377"/>
    <x v="0"/>
    <n v="1"/>
    <x v="1"/>
    <s v="West"/>
    <n v="6"/>
    <n v="22.96"/>
    <n v="0.23"/>
    <x v="0"/>
    <x v="1"/>
    <n v="4"/>
    <n v="3"/>
    <n v="137.76"/>
    <n v="106.08"/>
  </r>
  <r>
    <n v="11567"/>
    <x v="1566"/>
    <n v="1904"/>
    <x v="0"/>
    <n v="1"/>
    <x v="2"/>
    <s v="North"/>
    <n v="6"/>
    <n v="255.96"/>
    <n v="0.35"/>
    <x v="0"/>
    <x v="1"/>
    <n v="11"/>
    <n v="3.9"/>
    <n v="1535.76"/>
    <n v="998.24"/>
  </r>
  <r>
    <n v="11568"/>
    <x v="1567"/>
    <n v="1050"/>
    <x v="0"/>
    <n v="0"/>
    <x v="3"/>
    <s v="South"/>
    <n v="7"/>
    <n v="57.93"/>
    <n v="0.08"/>
    <x v="1"/>
    <x v="0"/>
    <n v="10"/>
    <n v="1.9"/>
    <n v="405.51"/>
    <n v="373.07"/>
  </r>
  <r>
    <n v="11569"/>
    <x v="1568"/>
    <n v="1028"/>
    <x v="0"/>
    <n v="0"/>
    <x v="2"/>
    <s v="West"/>
    <n v="4"/>
    <n v="252.06"/>
    <n v="0.1"/>
    <x v="2"/>
    <x v="0"/>
    <n v="7"/>
    <n v="3"/>
    <n v="1008.24"/>
    <n v="907.42"/>
  </r>
  <r>
    <n v="11570"/>
    <x v="1569"/>
    <n v="1461"/>
    <x v="0"/>
    <n v="0"/>
    <x v="3"/>
    <s v="North"/>
    <n v="2"/>
    <n v="38.36"/>
    <n v="0.34"/>
    <x v="0"/>
    <x v="1"/>
    <n v="6"/>
    <n v="1.8"/>
    <n v="76.72"/>
    <n v="50.64"/>
  </r>
  <r>
    <n v="11571"/>
    <x v="1570"/>
    <n v="1295"/>
    <x v="0"/>
    <n v="0"/>
    <x v="1"/>
    <s v="West"/>
    <n v="6"/>
    <n v="503.6"/>
    <n v="0.06"/>
    <x v="1"/>
    <x v="0"/>
    <n v="3"/>
    <n v="4.3"/>
    <n v="3021.6000000000004"/>
    <n v="2840.3"/>
  </r>
  <r>
    <n v="11572"/>
    <x v="1571"/>
    <n v="1296"/>
    <x v="0"/>
    <n v="1"/>
    <x v="2"/>
    <s v="West"/>
    <n v="7"/>
    <n v="137.69999999999999"/>
    <n v="0.18"/>
    <x v="2"/>
    <x v="1"/>
    <n v="9"/>
    <n v="4.0999999999999996"/>
    <n v="963.89999999999986"/>
    <n v="790.4"/>
  </r>
  <r>
    <n v="11573"/>
    <x v="1572"/>
    <n v="1725"/>
    <x v="0"/>
    <n v="0"/>
    <x v="2"/>
    <s v="South"/>
    <n v="1"/>
    <n v="207.06"/>
    <n v="0.08"/>
    <x v="1"/>
    <x v="0"/>
    <n v="6"/>
    <n v="1.6"/>
    <n v="207.06"/>
    <n v="190.5"/>
  </r>
  <r>
    <n v="11574"/>
    <x v="1573"/>
    <n v="1778"/>
    <x v="0"/>
    <n v="0"/>
    <x v="2"/>
    <s v="East"/>
    <n v="6"/>
    <n v="523.98"/>
    <n v="0.33"/>
    <x v="0"/>
    <x v="2"/>
    <n v="11"/>
    <n v="1.3"/>
    <n v="3143.88"/>
    <n v="2106.4"/>
  </r>
  <r>
    <n v="11575"/>
    <x v="1574"/>
    <n v="1406"/>
    <x v="0"/>
    <n v="0"/>
    <x v="3"/>
    <s v="East"/>
    <n v="3"/>
    <n v="451.57"/>
    <n v="0.34"/>
    <x v="0"/>
    <x v="1"/>
    <n v="2"/>
    <n v="4.3"/>
    <n v="1354.71"/>
    <n v="894.11"/>
  </r>
  <r>
    <n v="11576"/>
    <x v="1575"/>
    <n v="1768"/>
    <x v="0"/>
    <n v="0"/>
    <x v="0"/>
    <s v="North"/>
    <n v="3"/>
    <n v="143.13999999999999"/>
    <n v="0.28999999999999998"/>
    <x v="0"/>
    <x v="1"/>
    <n v="10"/>
    <n v="1.4"/>
    <n v="429.41999999999996"/>
    <n v="304.89"/>
  </r>
  <r>
    <n v="11577"/>
    <x v="1576"/>
    <n v="1813"/>
    <x v="0"/>
    <n v="1"/>
    <x v="1"/>
    <s v="North"/>
    <n v="1"/>
    <n v="57.06"/>
    <n v="0.11"/>
    <x v="2"/>
    <x v="1"/>
    <n v="2"/>
    <n v="3.2"/>
    <n v="57.06"/>
    <n v="50.78"/>
  </r>
  <r>
    <n v="11578"/>
    <x v="1577"/>
    <n v="1612"/>
    <x v="0"/>
    <n v="0"/>
    <x v="2"/>
    <s v="North"/>
    <n v="4"/>
    <n v="433.67"/>
    <n v="0.14000000000000001"/>
    <x v="2"/>
    <x v="1"/>
    <n v="1"/>
    <n v="3.1"/>
    <n v="1734.68"/>
    <n v="1491.82"/>
  </r>
  <r>
    <n v="11579"/>
    <x v="1578"/>
    <n v="1404"/>
    <x v="0"/>
    <n v="0"/>
    <x v="1"/>
    <s v="South"/>
    <n v="2"/>
    <n v="243.56"/>
    <n v="0.08"/>
    <x v="1"/>
    <x v="2"/>
    <n v="11"/>
    <n v="1.8"/>
    <n v="487.12"/>
    <n v="448.15"/>
  </r>
  <r>
    <n v="11580"/>
    <x v="1579"/>
    <n v="1345"/>
    <x v="0"/>
    <n v="0"/>
    <x v="3"/>
    <s v="East"/>
    <n v="2"/>
    <n v="463.16"/>
    <n v="0.31"/>
    <x v="0"/>
    <x v="1"/>
    <n v="5"/>
    <n v="3.4"/>
    <n v="926.32"/>
    <n v="639.16"/>
  </r>
  <r>
    <n v="11581"/>
    <x v="1580"/>
    <n v="1621"/>
    <x v="0"/>
    <n v="1"/>
    <x v="3"/>
    <s v="North"/>
    <n v="6"/>
    <n v="275.5"/>
    <n v="0.32"/>
    <x v="0"/>
    <x v="0"/>
    <n v="10"/>
    <n v="3"/>
    <n v="1653"/>
    <n v="1124.04"/>
  </r>
  <r>
    <n v="11582"/>
    <x v="1581"/>
    <n v="1419"/>
    <x v="0"/>
    <n v="0"/>
    <x v="2"/>
    <s v="North"/>
    <n v="3"/>
    <n v="217.41"/>
    <n v="0.15"/>
    <x v="2"/>
    <x v="2"/>
    <n v="6"/>
    <n v="3"/>
    <n v="652.23"/>
    <n v="554.4"/>
  </r>
  <r>
    <n v="11583"/>
    <x v="1582"/>
    <n v="1181"/>
    <x v="0"/>
    <n v="0"/>
    <x v="2"/>
    <s v="West"/>
    <n v="4"/>
    <n v="278.95999999999998"/>
    <n v="0.23"/>
    <x v="0"/>
    <x v="2"/>
    <n v="3"/>
    <n v="2.4"/>
    <n v="1115.8399999999999"/>
    <n v="859.2"/>
  </r>
  <r>
    <n v="11584"/>
    <x v="1583"/>
    <n v="1982"/>
    <x v="0"/>
    <n v="0"/>
    <x v="3"/>
    <s v="West"/>
    <n v="4"/>
    <n v="452.91"/>
    <n v="0.06"/>
    <x v="1"/>
    <x v="1"/>
    <n v="4"/>
    <n v="4.4000000000000004"/>
    <n v="1811.64"/>
    <n v="1702.94"/>
  </r>
  <r>
    <n v="11585"/>
    <x v="1584"/>
    <n v="1824"/>
    <x v="0"/>
    <n v="0"/>
    <x v="1"/>
    <s v="North"/>
    <n v="4"/>
    <n v="542.79999999999995"/>
    <n v="0.15"/>
    <x v="2"/>
    <x v="0"/>
    <n v="5"/>
    <n v="1.3"/>
    <n v="2171.1999999999998"/>
    <n v="1845.52"/>
  </r>
  <r>
    <n v="11586"/>
    <x v="1585"/>
    <n v="1000"/>
    <x v="0"/>
    <n v="0"/>
    <x v="2"/>
    <s v="West"/>
    <n v="6"/>
    <n v="44.11"/>
    <n v="0.22"/>
    <x v="0"/>
    <x v="2"/>
    <n v="4"/>
    <n v="2.8"/>
    <n v="264.65999999999997"/>
    <n v="206.43"/>
  </r>
  <r>
    <n v="11587"/>
    <x v="1586"/>
    <n v="1830"/>
    <x v="0"/>
    <n v="0"/>
    <x v="2"/>
    <s v="West"/>
    <n v="2"/>
    <n v="321.61"/>
    <n v="0.13"/>
    <x v="2"/>
    <x v="0"/>
    <n v="9"/>
    <n v="2"/>
    <n v="643.22"/>
    <n v="559.6"/>
  </r>
  <r>
    <n v="11588"/>
    <x v="1587"/>
    <n v="1949"/>
    <x v="0"/>
    <n v="1"/>
    <x v="1"/>
    <s v="West"/>
    <n v="4"/>
    <n v="34.21"/>
    <n v="0.13"/>
    <x v="2"/>
    <x v="0"/>
    <n v="3"/>
    <n v="4.4000000000000004"/>
    <n v="136.84"/>
    <n v="119.05"/>
  </r>
  <r>
    <n v="11589"/>
    <x v="1588"/>
    <n v="1566"/>
    <x v="0"/>
    <n v="0"/>
    <x v="0"/>
    <s v="South"/>
    <n v="6"/>
    <n v="289.02"/>
    <n v="0"/>
    <x v="1"/>
    <x v="1"/>
    <n v="5"/>
    <n v="1.9"/>
    <n v="1734.12"/>
    <n v="1734.12"/>
  </r>
  <r>
    <n v="11590"/>
    <x v="1589"/>
    <n v="1370"/>
    <x v="0"/>
    <n v="1"/>
    <x v="0"/>
    <s v="North"/>
    <n v="6"/>
    <n v="532.89"/>
    <n v="0.28000000000000003"/>
    <x v="0"/>
    <x v="1"/>
    <n v="7"/>
    <n v="4.0999999999999996"/>
    <n v="3197.34"/>
    <n v="2302.08"/>
  </r>
  <r>
    <n v="11591"/>
    <x v="1590"/>
    <n v="1935"/>
    <x v="0"/>
    <n v="0"/>
    <x v="1"/>
    <s v="North"/>
    <n v="1"/>
    <n v="226.53"/>
    <n v="0.31"/>
    <x v="0"/>
    <x v="0"/>
    <n v="7"/>
    <n v="3.4"/>
    <n v="226.53"/>
    <n v="156.31"/>
  </r>
  <r>
    <n v="11592"/>
    <x v="1591"/>
    <n v="1910"/>
    <x v="0"/>
    <n v="0"/>
    <x v="1"/>
    <s v="West"/>
    <n v="5"/>
    <n v="560.48"/>
    <n v="0.34"/>
    <x v="0"/>
    <x v="0"/>
    <n v="6"/>
    <n v="4.5"/>
    <n v="2802.4"/>
    <n v="1849.58"/>
  </r>
  <r>
    <n v="11593"/>
    <x v="1592"/>
    <n v="1660"/>
    <x v="0"/>
    <n v="1"/>
    <x v="2"/>
    <s v="South"/>
    <n v="4"/>
    <n v="383.91"/>
    <n v="0.25"/>
    <x v="0"/>
    <x v="2"/>
    <n v="9"/>
    <n v="3.4"/>
    <n v="1535.64"/>
    <n v="1151.73"/>
  </r>
  <r>
    <n v="11594"/>
    <x v="1593"/>
    <n v="1430"/>
    <x v="0"/>
    <n v="1"/>
    <x v="1"/>
    <s v="West"/>
    <n v="5"/>
    <n v="561.48"/>
    <n v="0.19"/>
    <x v="2"/>
    <x v="1"/>
    <n v="7"/>
    <n v="3.2"/>
    <n v="2807.4"/>
    <n v="2273.9899999999998"/>
  </r>
  <r>
    <n v="11595"/>
    <x v="1594"/>
    <n v="1968"/>
    <x v="0"/>
    <n v="1"/>
    <x v="1"/>
    <s v="South"/>
    <n v="2"/>
    <n v="457.94"/>
    <n v="0.09"/>
    <x v="1"/>
    <x v="2"/>
    <n v="11"/>
    <n v="4.2"/>
    <n v="915.88"/>
    <n v="833.45"/>
  </r>
  <r>
    <n v="11596"/>
    <x v="1595"/>
    <n v="1308"/>
    <x v="0"/>
    <n v="0"/>
    <x v="1"/>
    <s v="North"/>
    <n v="6"/>
    <n v="75.510000000000005"/>
    <n v="0.35"/>
    <x v="0"/>
    <x v="1"/>
    <n v="4"/>
    <n v="3.2"/>
    <n v="453.06000000000006"/>
    <n v="294.49"/>
  </r>
  <r>
    <n v="11597"/>
    <x v="1596"/>
    <n v="1136"/>
    <x v="0"/>
    <n v="0"/>
    <x v="1"/>
    <s v="West"/>
    <n v="7"/>
    <n v="150.22"/>
    <n v="0.21"/>
    <x v="0"/>
    <x v="1"/>
    <n v="11"/>
    <n v="4.4000000000000004"/>
    <n v="1051.54"/>
    <n v="830.72"/>
  </r>
  <r>
    <n v="11598"/>
    <x v="1597"/>
    <n v="1201"/>
    <x v="0"/>
    <n v="0"/>
    <x v="2"/>
    <s v="North"/>
    <n v="4"/>
    <n v="245.59"/>
    <n v="0.24"/>
    <x v="0"/>
    <x v="2"/>
    <n v="10"/>
    <n v="1.2"/>
    <n v="982.36"/>
    <n v="746.59"/>
  </r>
  <r>
    <n v="11599"/>
    <x v="1598"/>
    <n v="1435"/>
    <x v="0"/>
    <n v="0"/>
    <x v="2"/>
    <s v="South"/>
    <n v="7"/>
    <n v="114.51"/>
    <n v="0.24"/>
    <x v="0"/>
    <x v="1"/>
    <n v="9"/>
    <n v="3"/>
    <n v="801.57"/>
    <n v="609.19000000000005"/>
  </r>
  <r>
    <n v="11600"/>
    <x v="1599"/>
    <n v="1312"/>
    <x v="0"/>
    <n v="1"/>
    <x v="2"/>
    <s v="East"/>
    <n v="3"/>
    <n v="304.52"/>
    <n v="0.3"/>
    <x v="0"/>
    <x v="2"/>
    <n v="6"/>
    <n v="4.3"/>
    <n v="913.56"/>
    <n v="639.49"/>
  </r>
  <r>
    <n v="11601"/>
    <x v="1600"/>
    <n v="1116"/>
    <x v="0"/>
    <n v="0"/>
    <x v="2"/>
    <s v="South"/>
    <n v="2"/>
    <n v="290.75"/>
    <n v="0"/>
    <x v="1"/>
    <x v="0"/>
    <n v="1"/>
    <n v="4.4000000000000004"/>
    <n v="581.5"/>
    <n v="581.5"/>
  </r>
  <r>
    <n v="11602"/>
    <x v="1601"/>
    <n v="1665"/>
    <x v="0"/>
    <n v="0"/>
    <x v="2"/>
    <s v="East"/>
    <n v="1"/>
    <n v="574.41"/>
    <n v="0.08"/>
    <x v="1"/>
    <x v="0"/>
    <n v="9"/>
    <n v="4.3"/>
    <n v="574.41"/>
    <n v="528.46"/>
  </r>
  <r>
    <n v="11603"/>
    <x v="1602"/>
    <n v="1936"/>
    <x v="0"/>
    <n v="1"/>
    <x v="0"/>
    <s v="North"/>
    <n v="1"/>
    <n v="268.73"/>
    <n v="0.23"/>
    <x v="0"/>
    <x v="0"/>
    <n v="11"/>
    <n v="3.4"/>
    <n v="268.73"/>
    <n v="206.92"/>
  </r>
  <r>
    <n v="11604"/>
    <x v="1603"/>
    <n v="1802"/>
    <x v="0"/>
    <n v="1"/>
    <x v="1"/>
    <s v="North"/>
    <n v="5"/>
    <n v="474.59"/>
    <n v="0.31"/>
    <x v="0"/>
    <x v="0"/>
    <n v="7"/>
    <n v="5"/>
    <n v="2372.9499999999998"/>
    <n v="1637.34"/>
  </r>
  <r>
    <n v="11605"/>
    <x v="1604"/>
    <n v="1574"/>
    <x v="0"/>
    <n v="0"/>
    <x v="1"/>
    <s v="West"/>
    <n v="6"/>
    <n v="566.02"/>
    <n v="0.24"/>
    <x v="0"/>
    <x v="1"/>
    <n v="6"/>
    <n v="1.7"/>
    <n v="3396.12"/>
    <n v="2581.0500000000002"/>
  </r>
  <r>
    <n v="11606"/>
    <x v="1605"/>
    <n v="1243"/>
    <x v="0"/>
    <n v="0"/>
    <x v="0"/>
    <s v="East"/>
    <n v="5"/>
    <n v="528.04"/>
    <n v="0.14000000000000001"/>
    <x v="2"/>
    <x v="0"/>
    <n v="6"/>
    <n v="1.7"/>
    <n v="2640.2"/>
    <n v="2270.5700000000002"/>
  </r>
  <r>
    <n v="11607"/>
    <x v="1606"/>
    <n v="1536"/>
    <x v="0"/>
    <n v="0"/>
    <x v="0"/>
    <s v="South"/>
    <n v="3"/>
    <n v="137.07"/>
    <n v="0.13"/>
    <x v="2"/>
    <x v="0"/>
    <n v="4"/>
    <n v="1.1000000000000001"/>
    <n v="411.21"/>
    <n v="357.75"/>
  </r>
  <r>
    <n v="11608"/>
    <x v="1607"/>
    <n v="1601"/>
    <x v="0"/>
    <n v="0"/>
    <x v="1"/>
    <s v="North"/>
    <n v="3"/>
    <n v="305.18"/>
    <n v="0.26"/>
    <x v="0"/>
    <x v="0"/>
    <n v="4"/>
    <n v="5"/>
    <n v="915.54"/>
    <n v="677.5"/>
  </r>
  <r>
    <n v="11609"/>
    <x v="1608"/>
    <n v="1074"/>
    <x v="0"/>
    <n v="0"/>
    <x v="3"/>
    <s v="East"/>
    <n v="1"/>
    <n v="218.43"/>
    <n v="0.26"/>
    <x v="0"/>
    <x v="2"/>
    <n v="11"/>
    <n v="2.4"/>
    <n v="218.43"/>
    <n v="161.63999999999999"/>
  </r>
  <r>
    <n v="11610"/>
    <x v="1609"/>
    <n v="1805"/>
    <x v="0"/>
    <n v="0"/>
    <x v="2"/>
    <s v="South"/>
    <n v="7"/>
    <n v="248.92"/>
    <n v="0.21"/>
    <x v="0"/>
    <x v="1"/>
    <n v="3"/>
    <n v="4"/>
    <n v="1742.4399999999998"/>
    <n v="1376.53"/>
  </r>
  <r>
    <n v="11611"/>
    <x v="1610"/>
    <n v="1385"/>
    <x v="0"/>
    <n v="0"/>
    <x v="2"/>
    <s v="East"/>
    <n v="4"/>
    <n v="226.07"/>
    <n v="0.1"/>
    <x v="2"/>
    <x v="1"/>
    <n v="8"/>
    <n v="1.2"/>
    <n v="904.28"/>
    <n v="813.85"/>
  </r>
  <r>
    <n v="11612"/>
    <x v="1611"/>
    <n v="1902"/>
    <x v="0"/>
    <n v="0"/>
    <x v="1"/>
    <s v="South"/>
    <n v="1"/>
    <n v="498.42"/>
    <n v="0.32"/>
    <x v="0"/>
    <x v="1"/>
    <n v="8"/>
    <n v="2.2000000000000002"/>
    <n v="498.42"/>
    <n v="338.93"/>
  </r>
  <r>
    <n v="11613"/>
    <x v="1612"/>
    <n v="1209"/>
    <x v="0"/>
    <n v="0"/>
    <x v="3"/>
    <s v="South"/>
    <n v="1"/>
    <n v="279.5"/>
    <n v="0.19"/>
    <x v="2"/>
    <x v="0"/>
    <n v="2"/>
    <n v="3.5"/>
    <n v="279.5"/>
    <n v="226.4"/>
  </r>
  <r>
    <n v="11614"/>
    <x v="1613"/>
    <n v="1474"/>
    <x v="0"/>
    <n v="0"/>
    <x v="3"/>
    <s v="South"/>
    <n v="7"/>
    <n v="321.36"/>
    <n v="0.28000000000000003"/>
    <x v="0"/>
    <x v="2"/>
    <n v="5"/>
    <n v="3.1"/>
    <n v="2249.52"/>
    <n v="1619.65"/>
  </r>
  <r>
    <n v="11615"/>
    <x v="1614"/>
    <n v="1417"/>
    <x v="0"/>
    <n v="0"/>
    <x v="2"/>
    <s v="South"/>
    <n v="7"/>
    <n v="589.73"/>
    <n v="0.08"/>
    <x v="1"/>
    <x v="0"/>
    <n v="9"/>
    <n v="1.8"/>
    <n v="4128.1100000000006"/>
    <n v="3797.86"/>
  </r>
  <r>
    <n v="11616"/>
    <x v="1615"/>
    <n v="1346"/>
    <x v="0"/>
    <n v="1"/>
    <x v="2"/>
    <s v="East"/>
    <n v="3"/>
    <n v="50.09"/>
    <n v="0.12"/>
    <x v="2"/>
    <x v="2"/>
    <n v="9"/>
    <n v="2.8"/>
    <n v="150.27000000000001"/>
    <n v="132.24"/>
  </r>
  <r>
    <n v="11617"/>
    <x v="1616"/>
    <n v="1528"/>
    <x v="0"/>
    <n v="1"/>
    <x v="1"/>
    <s v="East"/>
    <n v="7"/>
    <n v="300.45999999999998"/>
    <n v="0.31"/>
    <x v="0"/>
    <x v="2"/>
    <n v="7"/>
    <n v="1.4"/>
    <n v="2103.2199999999998"/>
    <n v="1451.22"/>
  </r>
  <r>
    <n v="11618"/>
    <x v="1617"/>
    <n v="1639"/>
    <x v="0"/>
    <n v="0"/>
    <x v="2"/>
    <s v="West"/>
    <n v="5"/>
    <n v="467.83"/>
    <n v="0.02"/>
    <x v="1"/>
    <x v="1"/>
    <n v="4"/>
    <n v="3.2"/>
    <n v="2339.15"/>
    <n v="2292.37"/>
  </r>
  <r>
    <n v="11619"/>
    <x v="1618"/>
    <n v="1938"/>
    <x v="0"/>
    <n v="1"/>
    <x v="1"/>
    <s v="East"/>
    <n v="3"/>
    <n v="103.43"/>
    <n v="0.18"/>
    <x v="2"/>
    <x v="1"/>
    <n v="4"/>
    <n v="1.4"/>
    <n v="310.29000000000002"/>
    <n v="254.44"/>
  </r>
  <r>
    <n v="11620"/>
    <x v="1619"/>
    <n v="1954"/>
    <x v="0"/>
    <n v="0"/>
    <x v="3"/>
    <s v="East"/>
    <n v="7"/>
    <n v="372.75"/>
    <n v="0.17"/>
    <x v="2"/>
    <x v="1"/>
    <n v="10"/>
    <n v="3.5"/>
    <n v="2609.25"/>
    <n v="2165.6799999999998"/>
  </r>
  <r>
    <n v="11621"/>
    <x v="1620"/>
    <n v="1875"/>
    <x v="0"/>
    <n v="0"/>
    <x v="3"/>
    <s v="West"/>
    <n v="6"/>
    <n v="155.09"/>
    <n v="0.26"/>
    <x v="0"/>
    <x v="2"/>
    <n v="11"/>
    <n v="1.6"/>
    <n v="930.54"/>
    <n v="688.6"/>
  </r>
  <r>
    <n v="11622"/>
    <x v="1621"/>
    <n v="1762"/>
    <x v="0"/>
    <n v="0"/>
    <x v="3"/>
    <s v="East"/>
    <n v="3"/>
    <n v="522.42999999999995"/>
    <n v="0.1"/>
    <x v="2"/>
    <x v="1"/>
    <n v="7"/>
    <n v="3.2"/>
    <n v="1567.29"/>
    <n v="1410.56"/>
  </r>
  <r>
    <n v="11623"/>
    <x v="1622"/>
    <n v="1178"/>
    <x v="0"/>
    <n v="0"/>
    <x v="0"/>
    <s v="South"/>
    <n v="3"/>
    <n v="206.35"/>
    <n v="0.08"/>
    <x v="1"/>
    <x v="2"/>
    <n v="3"/>
    <n v="1.5"/>
    <n v="619.04999999999995"/>
    <n v="569.53"/>
  </r>
  <r>
    <n v="11624"/>
    <x v="1623"/>
    <n v="1181"/>
    <x v="0"/>
    <n v="0"/>
    <x v="1"/>
    <s v="North"/>
    <n v="1"/>
    <n v="207.5"/>
    <n v="0.32"/>
    <x v="0"/>
    <x v="1"/>
    <n v="3"/>
    <n v="2.6"/>
    <n v="207.5"/>
    <n v="141.1"/>
  </r>
  <r>
    <n v="11625"/>
    <x v="1624"/>
    <n v="1663"/>
    <x v="0"/>
    <n v="0"/>
    <x v="3"/>
    <s v="North"/>
    <n v="4"/>
    <n v="364.94"/>
    <n v="0.2"/>
    <x v="0"/>
    <x v="0"/>
    <n v="5"/>
    <n v="2.4"/>
    <n v="1459.76"/>
    <n v="1167.81"/>
  </r>
  <r>
    <n v="11626"/>
    <x v="1625"/>
    <n v="1024"/>
    <x v="0"/>
    <n v="0"/>
    <x v="1"/>
    <s v="West"/>
    <n v="1"/>
    <n v="122.38"/>
    <n v="0.04"/>
    <x v="1"/>
    <x v="1"/>
    <n v="11"/>
    <n v="4"/>
    <n v="122.38"/>
    <n v="117.48"/>
  </r>
  <r>
    <n v="11627"/>
    <x v="1626"/>
    <n v="1966"/>
    <x v="0"/>
    <n v="1"/>
    <x v="2"/>
    <s v="East"/>
    <n v="2"/>
    <n v="181.66"/>
    <n v="7.0000000000000007E-2"/>
    <x v="1"/>
    <x v="2"/>
    <n v="6"/>
    <n v="3.6"/>
    <n v="363.32"/>
    <n v="337.89"/>
  </r>
  <r>
    <n v="11628"/>
    <x v="1627"/>
    <n v="1179"/>
    <x v="0"/>
    <n v="0"/>
    <x v="2"/>
    <s v="East"/>
    <n v="3"/>
    <n v="258.73"/>
    <n v="0.35"/>
    <x v="0"/>
    <x v="1"/>
    <n v="8"/>
    <n v="4.7"/>
    <n v="776.19"/>
    <n v="504.52"/>
  </r>
  <r>
    <n v="11629"/>
    <x v="1628"/>
    <n v="1709"/>
    <x v="0"/>
    <n v="0"/>
    <x v="2"/>
    <s v="West"/>
    <n v="7"/>
    <n v="221.88"/>
    <n v="7.0000000000000007E-2"/>
    <x v="1"/>
    <x v="2"/>
    <n v="1"/>
    <n v="4.7"/>
    <n v="1553.1599999999999"/>
    <n v="1444.44"/>
  </r>
  <r>
    <n v="11630"/>
    <x v="1629"/>
    <n v="1500"/>
    <x v="0"/>
    <n v="0"/>
    <x v="1"/>
    <s v="North"/>
    <n v="7"/>
    <n v="322.05"/>
    <n v="0.21"/>
    <x v="0"/>
    <x v="1"/>
    <n v="7"/>
    <n v="3.9"/>
    <n v="2254.35"/>
    <n v="1780.94"/>
  </r>
  <r>
    <n v="11631"/>
    <x v="1630"/>
    <n v="1855"/>
    <x v="0"/>
    <n v="1"/>
    <x v="1"/>
    <s v="South"/>
    <n v="7"/>
    <n v="365.79"/>
    <n v="0.15"/>
    <x v="2"/>
    <x v="2"/>
    <n v="8"/>
    <n v="4.0999999999999996"/>
    <n v="2560.5300000000002"/>
    <n v="2176.4499999999998"/>
  </r>
  <r>
    <n v="11632"/>
    <x v="1631"/>
    <n v="1160"/>
    <x v="0"/>
    <n v="0"/>
    <x v="3"/>
    <s v="East"/>
    <n v="3"/>
    <n v="346.5"/>
    <n v="0.31"/>
    <x v="0"/>
    <x v="0"/>
    <n v="5"/>
    <n v="3.5"/>
    <n v="1039.5"/>
    <n v="717.26"/>
  </r>
  <r>
    <n v="11633"/>
    <x v="1632"/>
    <n v="1176"/>
    <x v="0"/>
    <n v="0"/>
    <x v="2"/>
    <s v="West"/>
    <n v="7"/>
    <n v="397.69"/>
    <n v="0.26"/>
    <x v="0"/>
    <x v="1"/>
    <n v="10"/>
    <n v="3.8"/>
    <n v="2783.83"/>
    <n v="2060.0300000000002"/>
  </r>
  <r>
    <n v="11634"/>
    <x v="1633"/>
    <n v="1284"/>
    <x v="0"/>
    <n v="0"/>
    <x v="2"/>
    <s v="South"/>
    <n v="2"/>
    <n v="195.03"/>
    <n v="0.21"/>
    <x v="0"/>
    <x v="1"/>
    <n v="2"/>
    <n v="3.5"/>
    <n v="390.06"/>
    <n v="308.14999999999998"/>
  </r>
  <r>
    <n v="11635"/>
    <x v="1634"/>
    <n v="1062"/>
    <x v="0"/>
    <n v="0"/>
    <x v="0"/>
    <s v="West"/>
    <n v="3"/>
    <n v="88.96"/>
    <n v="0"/>
    <x v="1"/>
    <x v="2"/>
    <n v="4"/>
    <n v="2.2000000000000002"/>
    <n v="266.88"/>
    <n v="266.88"/>
  </r>
  <r>
    <n v="11636"/>
    <x v="1635"/>
    <n v="1661"/>
    <x v="0"/>
    <n v="0"/>
    <x v="2"/>
    <s v="West"/>
    <n v="7"/>
    <n v="460.07"/>
    <n v="0.31"/>
    <x v="0"/>
    <x v="2"/>
    <n v="6"/>
    <n v="2.4"/>
    <n v="3220.49"/>
    <n v="2222.14"/>
  </r>
  <r>
    <n v="11637"/>
    <x v="1636"/>
    <n v="1665"/>
    <x v="0"/>
    <n v="0"/>
    <x v="1"/>
    <s v="West"/>
    <n v="3"/>
    <n v="512.71"/>
    <n v="0.16"/>
    <x v="2"/>
    <x v="1"/>
    <n v="9"/>
    <n v="3.3"/>
    <n v="1538.13"/>
    <n v="1292.03"/>
  </r>
  <r>
    <n v="11638"/>
    <x v="1637"/>
    <n v="1155"/>
    <x v="0"/>
    <n v="1"/>
    <x v="1"/>
    <s v="North"/>
    <n v="6"/>
    <n v="165.35"/>
    <n v="0.33"/>
    <x v="0"/>
    <x v="2"/>
    <n v="2"/>
    <n v="3.9"/>
    <n v="992.09999999999991"/>
    <n v="664.71"/>
  </r>
  <r>
    <n v="11639"/>
    <x v="1638"/>
    <n v="1881"/>
    <x v="0"/>
    <n v="1"/>
    <x v="1"/>
    <s v="North"/>
    <n v="3"/>
    <n v="253.15"/>
    <n v="0.17"/>
    <x v="2"/>
    <x v="1"/>
    <n v="4"/>
    <n v="2.6"/>
    <n v="759.45"/>
    <n v="630.34"/>
  </r>
  <r>
    <n v="11640"/>
    <x v="1639"/>
    <n v="1468"/>
    <x v="0"/>
    <n v="0"/>
    <x v="2"/>
    <s v="West"/>
    <n v="2"/>
    <n v="306.66000000000003"/>
    <n v="0.24"/>
    <x v="0"/>
    <x v="1"/>
    <n v="10"/>
    <n v="1.6"/>
    <n v="613.32000000000005"/>
    <n v="466.12"/>
  </r>
  <r>
    <n v="11641"/>
    <x v="1640"/>
    <n v="1048"/>
    <x v="0"/>
    <n v="0"/>
    <x v="2"/>
    <s v="East"/>
    <n v="1"/>
    <n v="327"/>
    <n v="0.02"/>
    <x v="1"/>
    <x v="1"/>
    <n v="5"/>
    <n v="2.8"/>
    <n v="327"/>
    <n v="320.45999999999998"/>
  </r>
  <r>
    <n v="11642"/>
    <x v="1641"/>
    <n v="1966"/>
    <x v="0"/>
    <n v="0"/>
    <x v="2"/>
    <s v="South"/>
    <n v="3"/>
    <n v="400.8"/>
    <n v="0.26"/>
    <x v="0"/>
    <x v="0"/>
    <n v="8"/>
    <n v="4.9000000000000004"/>
    <n v="1202.4000000000001"/>
    <n v="889.78"/>
  </r>
  <r>
    <n v="11643"/>
    <x v="1642"/>
    <n v="1848"/>
    <x v="0"/>
    <n v="0"/>
    <x v="1"/>
    <s v="East"/>
    <n v="4"/>
    <n v="39.340000000000003"/>
    <n v="0.12"/>
    <x v="2"/>
    <x v="2"/>
    <n v="8"/>
    <n v="1.9"/>
    <n v="157.36000000000001"/>
    <n v="138.47999999999999"/>
  </r>
  <r>
    <n v="11644"/>
    <x v="1643"/>
    <n v="1083"/>
    <x v="0"/>
    <n v="1"/>
    <x v="1"/>
    <s v="North"/>
    <n v="2"/>
    <n v="437.06"/>
    <n v="0.12"/>
    <x v="2"/>
    <x v="2"/>
    <n v="2"/>
    <n v="3.6"/>
    <n v="874.12"/>
    <n v="769.23"/>
  </r>
  <r>
    <n v="11645"/>
    <x v="1644"/>
    <n v="1360"/>
    <x v="0"/>
    <n v="0"/>
    <x v="2"/>
    <s v="South"/>
    <n v="5"/>
    <n v="51.25"/>
    <n v="0.04"/>
    <x v="1"/>
    <x v="0"/>
    <n v="6"/>
    <n v="4.9000000000000004"/>
    <n v="256.25"/>
    <n v="246"/>
  </r>
  <r>
    <n v="11646"/>
    <x v="1645"/>
    <n v="1688"/>
    <x v="0"/>
    <n v="0"/>
    <x v="1"/>
    <s v="West"/>
    <n v="6"/>
    <n v="288.95"/>
    <n v="0.05"/>
    <x v="1"/>
    <x v="1"/>
    <n v="6"/>
    <n v="2.5"/>
    <n v="1733.6999999999998"/>
    <n v="1647.01"/>
  </r>
  <r>
    <n v="11647"/>
    <x v="1646"/>
    <n v="1147"/>
    <x v="0"/>
    <n v="0"/>
    <x v="3"/>
    <s v="East"/>
    <n v="2"/>
    <n v="499.19"/>
    <n v="7.0000000000000007E-2"/>
    <x v="1"/>
    <x v="2"/>
    <n v="5"/>
    <n v="4.5999999999999996"/>
    <n v="998.38"/>
    <n v="928.49"/>
  </r>
  <r>
    <n v="11648"/>
    <x v="1647"/>
    <n v="1629"/>
    <x v="0"/>
    <n v="1"/>
    <x v="2"/>
    <s v="East"/>
    <n v="1"/>
    <n v="278.95999999999998"/>
    <n v="0.11"/>
    <x v="2"/>
    <x v="0"/>
    <n v="8"/>
    <n v="4.5"/>
    <n v="278.95999999999998"/>
    <n v="248.27"/>
  </r>
  <r>
    <n v="11649"/>
    <x v="1648"/>
    <n v="1341"/>
    <x v="0"/>
    <n v="0"/>
    <x v="1"/>
    <s v="West"/>
    <n v="7"/>
    <n v="102.22"/>
    <n v="0.31"/>
    <x v="0"/>
    <x v="1"/>
    <n v="10"/>
    <n v="2.4"/>
    <n v="715.54"/>
    <n v="493.72"/>
  </r>
  <r>
    <n v="11650"/>
    <x v="1649"/>
    <n v="1475"/>
    <x v="0"/>
    <n v="0"/>
    <x v="3"/>
    <s v="East"/>
    <n v="7"/>
    <n v="591.24"/>
    <n v="0.13"/>
    <x v="2"/>
    <x v="1"/>
    <n v="2"/>
    <n v="1.4"/>
    <n v="4138.68"/>
    <n v="3600.65"/>
  </r>
  <r>
    <n v="11651"/>
    <x v="1650"/>
    <n v="1062"/>
    <x v="0"/>
    <n v="0"/>
    <x v="2"/>
    <s v="North"/>
    <n v="2"/>
    <n v="535.23"/>
    <n v="0.25"/>
    <x v="0"/>
    <x v="0"/>
    <n v="2"/>
    <n v="1.7"/>
    <n v="1070.46"/>
    <n v="802.84"/>
  </r>
  <r>
    <n v="11652"/>
    <x v="1651"/>
    <n v="1700"/>
    <x v="0"/>
    <n v="0"/>
    <x v="2"/>
    <s v="West"/>
    <n v="5"/>
    <n v="466.22"/>
    <n v="0.03"/>
    <x v="1"/>
    <x v="0"/>
    <n v="7"/>
    <n v="2.5"/>
    <n v="2331.1000000000004"/>
    <n v="2261.17"/>
  </r>
  <r>
    <n v="11653"/>
    <x v="1652"/>
    <n v="1359"/>
    <x v="0"/>
    <n v="0"/>
    <x v="1"/>
    <s v="East"/>
    <n v="7"/>
    <n v="255.73"/>
    <n v="0.21"/>
    <x v="0"/>
    <x v="1"/>
    <n v="9"/>
    <n v="4.8"/>
    <n v="1790.11"/>
    <n v="1414.19"/>
  </r>
  <r>
    <n v="11654"/>
    <x v="1653"/>
    <n v="1560"/>
    <x v="0"/>
    <n v="0"/>
    <x v="0"/>
    <s v="West"/>
    <n v="6"/>
    <n v="122.55"/>
    <n v="0.17"/>
    <x v="2"/>
    <x v="1"/>
    <n v="3"/>
    <n v="2.1"/>
    <n v="735.3"/>
    <n v="610.29999999999995"/>
  </r>
  <r>
    <n v="11655"/>
    <x v="1654"/>
    <n v="1326"/>
    <x v="0"/>
    <n v="0"/>
    <x v="3"/>
    <s v="South"/>
    <n v="4"/>
    <n v="565.73"/>
    <n v="0.34"/>
    <x v="0"/>
    <x v="1"/>
    <n v="7"/>
    <n v="4.7"/>
    <n v="2262.92"/>
    <n v="1493.53"/>
  </r>
  <r>
    <n v="11656"/>
    <x v="1655"/>
    <n v="1768"/>
    <x v="0"/>
    <n v="0"/>
    <x v="1"/>
    <s v="West"/>
    <n v="5"/>
    <n v="326.43"/>
    <n v="0.3"/>
    <x v="0"/>
    <x v="1"/>
    <n v="3"/>
    <n v="1.7"/>
    <n v="1632.15"/>
    <n v="1142.5"/>
  </r>
  <r>
    <n v="11657"/>
    <x v="1656"/>
    <n v="1735"/>
    <x v="0"/>
    <n v="0"/>
    <x v="3"/>
    <s v="East"/>
    <n v="2"/>
    <n v="513.63"/>
    <n v="0.16"/>
    <x v="2"/>
    <x v="1"/>
    <n v="6"/>
    <n v="4.9000000000000004"/>
    <n v="1027.26"/>
    <n v="862.9"/>
  </r>
  <r>
    <n v="11658"/>
    <x v="1657"/>
    <n v="1140"/>
    <x v="0"/>
    <n v="0"/>
    <x v="1"/>
    <s v="North"/>
    <n v="5"/>
    <n v="215.13"/>
    <n v="0.27"/>
    <x v="0"/>
    <x v="2"/>
    <n v="3"/>
    <n v="2.2000000000000002"/>
    <n v="1075.6500000000001"/>
    <n v="785.22"/>
  </r>
  <r>
    <n v="11659"/>
    <x v="1658"/>
    <n v="1989"/>
    <x v="0"/>
    <n v="0"/>
    <x v="1"/>
    <s v="West"/>
    <n v="7"/>
    <n v="211.14"/>
    <n v="7.0000000000000007E-2"/>
    <x v="1"/>
    <x v="0"/>
    <n v="1"/>
    <n v="3.5"/>
    <n v="1477.98"/>
    <n v="1374.52"/>
  </r>
  <r>
    <n v="11660"/>
    <x v="1659"/>
    <n v="1214"/>
    <x v="0"/>
    <n v="0"/>
    <x v="1"/>
    <s v="West"/>
    <n v="7"/>
    <n v="591.54"/>
    <n v="0.2"/>
    <x v="0"/>
    <x v="1"/>
    <n v="6"/>
    <n v="1.3"/>
    <n v="4140.78"/>
    <n v="3312.62"/>
  </r>
  <r>
    <n v="11661"/>
    <x v="1660"/>
    <n v="1434"/>
    <x v="0"/>
    <n v="0"/>
    <x v="2"/>
    <s v="East"/>
    <n v="2"/>
    <n v="320.27"/>
    <n v="0.03"/>
    <x v="1"/>
    <x v="0"/>
    <n v="11"/>
    <n v="2.2000000000000002"/>
    <n v="640.54"/>
    <n v="621.32000000000005"/>
  </r>
  <r>
    <n v="11662"/>
    <x v="1661"/>
    <n v="1890"/>
    <x v="0"/>
    <n v="0"/>
    <x v="3"/>
    <s v="North"/>
    <n v="7"/>
    <n v="97.31"/>
    <n v="0.12"/>
    <x v="2"/>
    <x v="1"/>
    <n v="3"/>
    <n v="1.8"/>
    <n v="681.17000000000007"/>
    <n v="599.42999999999995"/>
  </r>
  <r>
    <n v="11663"/>
    <x v="1662"/>
    <n v="1951"/>
    <x v="0"/>
    <n v="0"/>
    <x v="1"/>
    <s v="North"/>
    <n v="7"/>
    <n v="143.51"/>
    <n v="0.08"/>
    <x v="1"/>
    <x v="1"/>
    <n v="1"/>
    <n v="1"/>
    <n v="1004.5699999999999"/>
    <n v="924.2"/>
  </r>
  <r>
    <n v="11664"/>
    <x v="1663"/>
    <n v="1722"/>
    <x v="0"/>
    <n v="1"/>
    <x v="1"/>
    <s v="South"/>
    <n v="4"/>
    <n v="296.94"/>
    <n v="0.25"/>
    <x v="0"/>
    <x v="2"/>
    <n v="5"/>
    <n v="1.6"/>
    <n v="1187.76"/>
    <n v="890.82"/>
  </r>
  <r>
    <n v="11665"/>
    <x v="1664"/>
    <n v="1317"/>
    <x v="0"/>
    <n v="0"/>
    <x v="0"/>
    <s v="South"/>
    <n v="4"/>
    <n v="39.85"/>
    <n v="0.17"/>
    <x v="2"/>
    <x v="1"/>
    <n v="8"/>
    <n v="3.4"/>
    <n v="159.4"/>
    <n v="132.30000000000001"/>
  </r>
  <r>
    <n v="11666"/>
    <x v="1665"/>
    <n v="1031"/>
    <x v="0"/>
    <n v="1"/>
    <x v="2"/>
    <s v="East"/>
    <n v="1"/>
    <n v="285.58"/>
    <n v="0.26"/>
    <x v="0"/>
    <x v="1"/>
    <n v="8"/>
    <n v="2.6"/>
    <n v="285.58"/>
    <n v="211.33"/>
  </r>
  <r>
    <n v="11667"/>
    <x v="1666"/>
    <n v="1669"/>
    <x v="0"/>
    <n v="0"/>
    <x v="2"/>
    <s v="North"/>
    <n v="4"/>
    <n v="260.08"/>
    <n v="0.18"/>
    <x v="2"/>
    <x v="0"/>
    <n v="8"/>
    <n v="3.9"/>
    <n v="1040.32"/>
    <n v="853.06"/>
  </r>
  <r>
    <n v="11668"/>
    <x v="1667"/>
    <n v="1284"/>
    <x v="0"/>
    <n v="0"/>
    <x v="2"/>
    <s v="North"/>
    <n v="3"/>
    <n v="470.91"/>
    <n v="0.03"/>
    <x v="1"/>
    <x v="1"/>
    <n v="3"/>
    <n v="3.7"/>
    <n v="1412.73"/>
    <n v="1370.35"/>
  </r>
  <r>
    <n v="11669"/>
    <x v="1668"/>
    <n v="1304"/>
    <x v="0"/>
    <n v="0"/>
    <x v="3"/>
    <s v="South"/>
    <n v="5"/>
    <n v="222.64"/>
    <n v="0.26"/>
    <x v="0"/>
    <x v="2"/>
    <n v="8"/>
    <n v="4.2"/>
    <n v="1113.1999999999998"/>
    <n v="823.77"/>
  </r>
  <r>
    <n v="11670"/>
    <x v="1669"/>
    <n v="1428"/>
    <x v="0"/>
    <n v="1"/>
    <x v="3"/>
    <s v="South"/>
    <n v="5"/>
    <n v="589.79"/>
    <n v="0.28999999999999998"/>
    <x v="0"/>
    <x v="1"/>
    <n v="4"/>
    <n v="4.5"/>
    <n v="2948.95"/>
    <n v="2093.75"/>
  </r>
  <r>
    <n v="11671"/>
    <x v="1670"/>
    <n v="1476"/>
    <x v="0"/>
    <n v="0"/>
    <x v="2"/>
    <s v="East"/>
    <n v="2"/>
    <n v="120.75"/>
    <n v="0.32"/>
    <x v="0"/>
    <x v="1"/>
    <n v="8"/>
    <n v="4.3"/>
    <n v="241.5"/>
    <n v="164.22"/>
  </r>
  <r>
    <n v="11672"/>
    <x v="1671"/>
    <n v="1285"/>
    <x v="0"/>
    <n v="1"/>
    <x v="3"/>
    <s v="North"/>
    <n v="4"/>
    <n v="360.73"/>
    <n v="0.2"/>
    <x v="0"/>
    <x v="2"/>
    <n v="3"/>
    <n v="2.8"/>
    <n v="1442.92"/>
    <n v="1154.3399999999999"/>
  </r>
  <r>
    <n v="11673"/>
    <x v="1672"/>
    <n v="1143"/>
    <x v="0"/>
    <n v="0"/>
    <x v="1"/>
    <s v="West"/>
    <n v="1"/>
    <n v="67.47"/>
    <n v="0.26"/>
    <x v="0"/>
    <x v="0"/>
    <n v="3"/>
    <n v="2.2000000000000002"/>
    <n v="67.47"/>
    <n v="49.93"/>
  </r>
  <r>
    <n v="11674"/>
    <x v="1673"/>
    <n v="1423"/>
    <x v="0"/>
    <n v="1"/>
    <x v="3"/>
    <s v="South"/>
    <n v="7"/>
    <n v="444.31"/>
    <n v="0.26"/>
    <x v="0"/>
    <x v="1"/>
    <n v="1"/>
    <n v="3"/>
    <n v="3110.17"/>
    <n v="2301.5300000000002"/>
  </r>
  <r>
    <n v="11675"/>
    <x v="1674"/>
    <n v="1018"/>
    <x v="0"/>
    <n v="0"/>
    <x v="1"/>
    <s v="East"/>
    <n v="1"/>
    <n v="596.92999999999995"/>
    <n v="0.05"/>
    <x v="1"/>
    <x v="2"/>
    <n v="8"/>
    <n v="3.1"/>
    <n v="596.92999999999995"/>
    <n v="567.08000000000004"/>
  </r>
  <r>
    <n v="11676"/>
    <x v="1675"/>
    <n v="1017"/>
    <x v="0"/>
    <n v="0"/>
    <x v="1"/>
    <s v="North"/>
    <n v="1"/>
    <n v="494.2"/>
    <n v="0.06"/>
    <x v="1"/>
    <x v="0"/>
    <n v="8"/>
    <n v="2.2999999999999998"/>
    <n v="494.2"/>
    <n v="464.55"/>
  </r>
  <r>
    <n v="11677"/>
    <x v="1676"/>
    <n v="1768"/>
    <x v="0"/>
    <n v="0"/>
    <x v="0"/>
    <s v="North"/>
    <n v="6"/>
    <n v="340.09"/>
    <n v="0.02"/>
    <x v="1"/>
    <x v="2"/>
    <n v="9"/>
    <n v="3.2"/>
    <n v="2040.54"/>
    <n v="1999.73"/>
  </r>
  <r>
    <n v="11678"/>
    <x v="1677"/>
    <n v="1589"/>
    <x v="0"/>
    <n v="1"/>
    <x v="2"/>
    <s v="South"/>
    <n v="7"/>
    <n v="298.57"/>
    <n v="0.11"/>
    <x v="2"/>
    <x v="1"/>
    <n v="6"/>
    <n v="1.4"/>
    <n v="2089.9899999999998"/>
    <n v="1860.09"/>
  </r>
  <r>
    <n v="11679"/>
    <x v="1678"/>
    <n v="1370"/>
    <x v="0"/>
    <n v="0"/>
    <x v="2"/>
    <s v="East"/>
    <n v="3"/>
    <n v="503.49"/>
    <n v="0.17"/>
    <x v="2"/>
    <x v="2"/>
    <n v="2"/>
    <n v="1.9"/>
    <n v="1510.47"/>
    <n v="1253.69"/>
  </r>
  <r>
    <n v="11680"/>
    <x v="1679"/>
    <n v="1174"/>
    <x v="0"/>
    <n v="1"/>
    <x v="1"/>
    <s v="West"/>
    <n v="4"/>
    <n v="562.54"/>
    <n v="0.35"/>
    <x v="0"/>
    <x v="2"/>
    <n v="1"/>
    <n v="4"/>
    <n v="2250.16"/>
    <n v="1462.6"/>
  </r>
  <r>
    <n v="11681"/>
    <x v="1680"/>
    <n v="1193"/>
    <x v="0"/>
    <n v="0"/>
    <x v="0"/>
    <s v="South"/>
    <n v="7"/>
    <n v="593.69000000000005"/>
    <n v="0.15"/>
    <x v="2"/>
    <x v="2"/>
    <n v="8"/>
    <n v="1.7"/>
    <n v="4155.83"/>
    <n v="3532.46"/>
  </r>
  <r>
    <n v="11682"/>
    <x v="1681"/>
    <n v="1501"/>
    <x v="0"/>
    <n v="0"/>
    <x v="1"/>
    <s v="East"/>
    <n v="1"/>
    <n v="246.98"/>
    <n v="0.25"/>
    <x v="0"/>
    <x v="2"/>
    <n v="10"/>
    <n v="1.6"/>
    <n v="246.98"/>
    <n v="185.24"/>
  </r>
  <r>
    <n v="11683"/>
    <x v="1682"/>
    <n v="1987"/>
    <x v="0"/>
    <n v="0"/>
    <x v="2"/>
    <s v="North"/>
    <n v="7"/>
    <n v="594.69000000000005"/>
    <n v="0.24"/>
    <x v="0"/>
    <x v="1"/>
    <n v="4"/>
    <n v="2.1"/>
    <n v="4162.83"/>
    <n v="3163.75"/>
  </r>
  <r>
    <n v="11684"/>
    <x v="1683"/>
    <n v="1112"/>
    <x v="0"/>
    <n v="0"/>
    <x v="2"/>
    <s v="West"/>
    <n v="3"/>
    <n v="106.22"/>
    <n v="7.0000000000000007E-2"/>
    <x v="1"/>
    <x v="2"/>
    <n v="11"/>
    <n v="2.5"/>
    <n v="318.65999999999997"/>
    <n v="296.35000000000002"/>
  </r>
  <r>
    <n v="11685"/>
    <x v="1684"/>
    <n v="1113"/>
    <x v="0"/>
    <n v="1"/>
    <x v="1"/>
    <s v="East"/>
    <n v="5"/>
    <n v="163.33000000000001"/>
    <n v="0.02"/>
    <x v="1"/>
    <x v="2"/>
    <n v="11"/>
    <n v="2.2999999999999998"/>
    <n v="816.65000000000009"/>
    <n v="800.32"/>
  </r>
  <r>
    <n v="11686"/>
    <x v="1685"/>
    <n v="1221"/>
    <x v="0"/>
    <n v="1"/>
    <x v="2"/>
    <s v="West"/>
    <n v="2"/>
    <n v="67.069999999999993"/>
    <n v="0.19"/>
    <x v="2"/>
    <x v="2"/>
    <n v="7"/>
    <n v="2.5"/>
    <n v="134.13999999999999"/>
    <n v="108.65"/>
  </r>
  <r>
    <n v="11687"/>
    <x v="1686"/>
    <n v="1677"/>
    <x v="0"/>
    <n v="1"/>
    <x v="3"/>
    <s v="East"/>
    <n v="4"/>
    <n v="173.97"/>
    <n v="0.25"/>
    <x v="0"/>
    <x v="0"/>
    <n v="10"/>
    <n v="1.6"/>
    <n v="695.88"/>
    <n v="521.91"/>
  </r>
  <r>
    <n v="11688"/>
    <x v="1687"/>
    <n v="1946"/>
    <x v="0"/>
    <n v="0"/>
    <x v="0"/>
    <s v="East"/>
    <n v="4"/>
    <n v="464.24"/>
    <n v="0.35"/>
    <x v="0"/>
    <x v="0"/>
    <n v="4"/>
    <n v="1.7"/>
    <n v="1856.96"/>
    <n v="1207.02"/>
  </r>
  <r>
    <n v="11689"/>
    <x v="1688"/>
    <n v="1830"/>
    <x v="0"/>
    <n v="0"/>
    <x v="1"/>
    <s v="East"/>
    <n v="6"/>
    <n v="513.96"/>
    <n v="0.13"/>
    <x v="2"/>
    <x v="2"/>
    <n v="1"/>
    <n v="1.9"/>
    <n v="3083.76"/>
    <n v="2682.87"/>
  </r>
  <r>
    <n v="11690"/>
    <x v="1689"/>
    <n v="1643"/>
    <x v="0"/>
    <n v="1"/>
    <x v="1"/>
    <s v="East"/>
    <n v="5"/>
    <n v="470.65"/>
    <n v="0.31"/>
    <x v="0"/>
    <x v="2"/>
    <n v="8"/>
    <n v="2.6"/>
    <n v="2353.25"/>
    <n v="1623.74"/>
  </r>
  <r>
    <n v="11691"/>
    <x v="1690"/>
    <n v="1896"/>
    <x v="0"/>
    <n v="0"/>
    <x v="1"/>
    <s v="West"/>
    <n v="4"/>
    <n v="384.17"/>
    <n v="0.13"/>
    <x v="2"/>
    <x v="2"/>
    <n v="10"/>
    <n v="2.2999999999999998"/>
    <n v="1536.68"/>
    <n v="1336.91"/>
  </r>
  <r>
    <n v="11692"/>
    <x v="1691"/>
    <n v="1263"/>
    <x v="0"/>
    <n v="0"/>
    <x v="2"/>
    <s v="South"/>
    <n v="6"/>
    <n v="315.67"/>
    <n v="0.24"/>
    <x v="0"/>
    <x v="2"/>
    <n v="9"/>
    <n v="4.2"/>
    <n v="1894.02"/>
    <n v="1439.46"/>
  </r>
  <r>
    <n v="11693"/>
    <x v="1692"/>
    <n v="1924"/>
    <x v="0"/>
    <n v="0"/>
    <x v="0"/>
    <s v="West"/>
    <n v="6"/>
    <n v="429.59"/>
    <n v="0.21"/>
    <x v="0"/>
    <x v="0"/>
    <n v="10"/>
    <n v="3.1"/>
    <n v="2577.54"/>
    <n v="2036.26"/>
  </r>
  <r>
    <n v="11694"/>
    <x v="1693"/>
    <n v="1054"/>
    <x v="0"/>
    <n v="1"/>
    <x v="1"/>
    <s v="East"/>
    <n v="6"/>
    <n v="243.64"/>
    <n v="0.02"/>
    <x v="1"/>
    <x v="2"/>
    <n v="9"/>
    <n v="3.3"/>
    <n v="1461.84"/>
    <n v="1432.6"/>
  </r>
  <r>
    <n v="11695"/>
    <x v="1694"/>
    <n v="1870"/>
    <x v="0"/>
    <n v="0"/>
    <x v="1"/>
    <s v="West"/>
    <n v="4"/>
    <n v="507.17"/>
    <n v="0.03"/>
    <x v="1"/>
    <x v="1"/>
    <n v="9"/>
    <n v="3.2"/>
    <n v="2028.68"/>
    <n v="1967.82"/>
  </r>
  <r>
    <n v="11696"/>
    <x v="1695"/>
    <n v="1642"/>
    <x v="0"/>
    <n v="0"/>
    <x v="3"/>
    <s v="West"/>
    <n v="4"/>
    <n v="411.16"/>
    <n v="0.01"/>
    <x v="1"/>
    <x v="2"/>
    <n v="11"/>
    <n v="2.6"/>
    <n v="1644.64"/>
    <n v="1628.19"/>
  </r>
  <r>
    <n v="11697"/>
    <x v="1696"/>
    <n v="1799"/>
    <x v="0"/>
    <n v="0"/>
    <x v="1"/>
    <s v="West"/>
    <n v="4"/>
    <n v="423.22"/>
    <n v="0.13"/>
    <x v="2"/>
    <x v="2"/>
    <n v="11"/>
    <n v="4.9000000000000004"/>
    <n v="1692.88"/>
    <n v="1472.81"/>
  </r>
  <r>
    <n v="11698"/>
    <x v="1697"/>
    <n v="1777"/>
    <x v="0"/>
    <n v="1"/>
    <x v="1"/>
    <s v="East"/>
    <n v="3"/>
    <n v="328.52"/>
    <n v="0.26"/>
    <x v="0"/>
    <x v="2"/>
    <n v="4"/>
    <n v="1.1000000000000001"/>
    <n v="985.56"/>
    <n v="729.31"/>
  </r>
  <r>
    <n v="11699"/>
    <x v="1698"/>
    <n v="1457"/>
    <x v="0"/>
    <n v="0"/>
    <x v="2"/>
    <s v="West"/>
    <n v="6"/>
    <n v="532.86"/>
    <n v="0.06"/>
    <x v="1"/>
    <x v="2"/>
    <n v="9"/>
    <n v="1.9"/>
    <n v="3197.16"/>
    <n v="3005.33"/>
  </r>
  <r>
    <n v="11700"/>
    <x v="1699"/>
    <n v="1978"/>
    <x v="1"/>
    <n v="1"/>
    <x v="3"/>
    <s v="North"/>
    <n v="3"/>
    <n v="162.43"/>
    <n v="0.21"/>
    <x v="0"/>
    <x v="1"/>
    <n v="11"/>
    <n v="2.1"/>
    <n v="487.29"/>
    <n v="384.96"/>
  </r>
  <r>
    <n v="11701"/>
    <x v="1700"/>
    <n v="1877"/>
    <x v="0"/>
    <n v="0"/>
    <x v="0"/>
    <s v="East"/>
    <n v="2"/>
    <n v="237.97"/>
    <n v="0.1"/>
    <x v="2"/>
    <x v="1"/>
    <n v="4"/>
    <n v="4.5"/>
    <n v="475.94"/>
    <n v="428.35"/>
  </r>
  <r>
    <n v="11702"/>
    <x v="1701"/>
    <n v="1161"/>
    <x v="0"/>
    <n v="0"/>
    <x v="1"/>
    <s v="West"/>
    <n v="4"/>
    <n v="469.92"/>
    <n v="0.28000000000000003"/>
    <x v="0"/>
    <x v="1"/>
    <n v="2"/>
    <n v="4.7"/>
    <n v="1879.68"/>
    <n v="1353.37"/>
  </r>
  <r>
    <n v="11703"/>
    <x v="1702"/>
    <n v="1379"/>
    <x v="0"/>
    <n v="0"/>
    <x v="0"/>
    <s v="North"/>
    <n v="7"/>
    <n v="303.26"/>
    <n v="0.28000000000000003"/>
    <x v="0"/>
    <x v="1"/>
    <n v="10"/>
    <n v="4.4000000000000004"/>
    <n v="2122.8199999999997"/>
    <n v="1528.43"/>
  </r>
  <r>
    <n v="11704"/>
    <x v="1703"/>
    <n v="1992"/>
    <x v="0"/>
    <n v="0"/>
    <x v="2"/>
    <s v="West"/>
    <n v="5"/>
    <n v="535.19000000000005"/>
    <n v="0.27"/>
    <x v="0"/>
    <x v="1"/>
    <n v="3"/>
    <n v="2.7"/>
    <n v="2675.9500000000003"/>
    <n v="1953.44"/>
  </r>
  <r>
    <n v="11705"/>
    <x v="1704"/>
    <n v="1086"/>
    <x v="0"/>
    <n v="1"/>
    <x v="1"/>
    <s v="South"/>
    <n v="1"/>
    <n v="217.64"/>
    <n v="0.18"/>
    <x v="2"/>
    <x v="0"/>
    <n v="2"/>
    <n v="4.7"/>
    <n v="217.64"/>
    <n v="178.46"/>
  </r>
  <r>
    <n v="11706"/>
    <x v="1705"/>
    <n v="1054"/>
    <x v="0"/>
    <n v="0"/>
    <x v="1"/>
    <s v="West"/>
    <n v="2"/>
    <n v="231.06"/>
    <n v="0.1"/>
    <x v="2"/>
    <x v="1"/>
    <n v="1"/>
    <n v="1.4"/>
    <n v="462.12"/>
    <n v="415.91"/>
  </r>
  <r>
    <n v="11707"/>
    <x v="1706"/>
    <n v="1475"/>
    <x v="0"/>
    <n v="0"/>
    <x v="1"/>
    <s v="West"/>
    <n v="7"/>
    <n v="534.91"/>
    <n v="0.28000000000000003"/>
    <x v="0"/>
    <x v="0"/>
    <n v="11"/>
    <n v="3.6"/>
    <n v="3744.37"/>
    <n v="2695.95"/>
  </r>
  <r>
    <n v="11708"/>
    <x v="1707"/>
    <n v="1799"/>
    <x v="0"/>
    <n v="0"/>
    <x v="1"/>
    <s v="South"/>
    <n v="1"/>
    <n v="286.66000000000003"/>
    <n v="7.0000000000000007E-2"/>
    <x v="1"/>
    <x v="1"/>
    <n v="6"/>
    <n v="4.7"/>
    <n v="286.66000000000003"/>
    <n v="266.58999999999997"/>
  </r>
  <r>
    <n v="11709"/>
    <x v="1708"/>
    <n v="1177"/>
    <x v="0"/>
    <n v="0"/>
    <x v="2"/>
    <s v="East"/>
    <n v="1"/>
    <n v="316.93"/>
    <n v="0.1"/>
    <x v="2"/>
    <x v="1"/>
    <n v="4"/>
    <n v="4"/>
    <n v="316.93"/>
    <n v="285.24"/>
  </r>
  <r>
    <n v="11710"/>
    <x v="1709"/>
    <n v="1390"/>
    <x v="0"/>
    <n v="0"/>
    <x v="2"/>
    <s v="South"/>
    <n v="4"/>
    <n v="209.67"/>
    <n v="0.06"/>
    <x v="1"/>
    <x v="2"/>
    <n v="7"/>
    <n v="2.1"/>
    <n v="838.68"/>
    <n v="788.36"/>
  </r>
  <r>
    <n v="11711"/>
    <x v="1710"/>
    <n v="1348"/>
    <x v="0"/>
    <n v="0"/>
    <x v="1"/>
    <s v="East"/>
    <n v="5"/>
    <n v="176.85"/>
    <n v="0.24"/>
    <x v="0"/>
    <x v="1"/>
    <n v="7"/>
    <n v="3.9"/>
    <n v="884.25"/>
    <n v="672.03"/>
  </r>
  <r>
    <n v="11712"/>
    <x v="1711"/>
    <n v="1007"/>
    <x v="0"/>
    <n v="0"/>
    <x v="2"/>
    <s v="South"/>
    <n v="1"/>
    <n v="398.73"/>
    <n v="0.24"/>
    <x v="0"/>
    <x v="0"/>
    <n v="10"/>
    <n v="2.2000000000000002"/>
    <n v="398.73"/>
    <n v="303.02999999999997"/>
  </r>
  <r>
    <n v="11713"/>
    <x v="1712"/>
    <n v="1832"/>
    <x v="0"/>
    <n v="0"/>
    <x v="3"/>
    <s v="West"/>
    <n v="6"/>
    <n v="85.11"/>
    <n v="0.23"/>
    <x v="0"/>
    <x v="1"/>
    <n v="1"/>
    <n v="1.4"/>
    <n v="510.65999999999997"/>
    <n v="393.21"/>
  </r>
  <r>
    <n v="11714"/>
    <x v="1713"/>
    <n v="1312"/>
    <x v="0"/>
    <n v="0"/>
    <x v="2"/>
    <s v="West"/>
    <n v="7"/>
    <n v="529.37"/>
    <n v="0.15"/>
    <x v="2"/>
    <x v="1"/>
    <n v="9"/>
    <n v="3.9"/>
    <n v="3705.59"/>
    <n v="3149.75"/>
  </r>
  <r>
    <n v="11715"/>
    <x v="1714"/>
    <n v="1758"/>
    <x v="0"/>
    <n v="0"/>
    <x v="2"/>
    <s v="East"/>
    <n v="1"/>
    <n v="470.83"/>
    <n v="0.04"/>
    <x v="1"/>
    <x v="0"/>
    <n v="8"/>
    <n v="1.7"/>
    <n v="470.83"/>
    <n v="452"/>
  </r>
  <r>
    <n v="11716"/>
    <x v="1715"/>
    <n v="1834"/>
    <x v="0"/>
    <n v="0"/>
    <x v="1"/>
    <s v="East"/>
    <n v="2"/>
    <n v="126.59"/>
    <n v="0.32"/>
    <x v="0"/>
    <x v="1"/>
    <n v="10"/>
    <n v="1.4"/>
    <n v="253.18"/>
    <n v="172.16"/>
  </r>
  <r>
    <n v="11717"/>
    <x v="1716"/>
    <n v="1983"/>
    <x v="0"/>
    <n v="0"/>
    <x v="1"/>
    <s v="North"/>
    <n v="5"/>
    <n v="421"/>
    <n v="0.18"/>
    <x v="2"/>
    <x v="1"/>
    <n v="1"/>
    <n v="3.2"/>
    <n v="2105"/>
    <n v="1726.1"/>
  </r>
  <r>
    <n v="11718"/>
    <x v="1717"/>
    <n v="1982"/>
    <x v="0"/>
    <n v="0"/>
    <x v="0"/>
    <s v="North"/>
    <n v="5"/>
    <n v="367.54"/>
    <n v="0.14000000000000001"/>
    <x v="2"/>
    <x v="1"/>
    <n v="8"/>
    <n v="3.5"/>
    <n v="1837.7"/>
    <n v="1580.42"/>
  </r>
  <r>
    <n v="11719"/>
    <x v="1718"/>
    <n v="1442"/>
    <x v="0"/>
    <n v="0"/>
    <x v="1"/>
    <s v="West"/>
    <n v="1"/>
    <n v="122.95"/>
    <n v="0.21"/>
    <x v="0"/>
    <x v="2"/>
    <n v="5"/>
    <n v="1.2"/>
    <n v="122.95"/>
    <n v="97.13"/>
  </r>
  <r>
    <n v="11720"/>
    <x v="1719"/>
    <n v="1766"/>
    <x v="0"/>
    <n v="0"/>
    <x v="2"/>
    <s v="West"/>
    <n v="5"/>
    <n v="174.82"/>
    <n v="7.0000000000000007E-2"/>
    <x v="1"/>
    <x v="1"/>
    <n v="1"/>
    <n v="1"/>
    <n v="874.09999999999991"/>
    <n v="812.91"/>
  </r>
  <r>
    <n v="11721"/>
    <x v="1720"/>
    <n v="1327"/>
    <x v="0"/>
    <n v="1"/>
    <x v="3"/>
    <s v="North"/>
    <n v="2"/>
    <n v="254.26"/>
    <n v="0.05"/>
    <x v="1"/>
    <x v="2"/>
    <n v="4"/>
    <n v="4.5"/>
    <n v="508.52"/>
    <n v="483.09"/>
  </r>
  <r>
    <n v="11722"/>
    <x v="1721"/>
    <n v="1053"/>
    <x v="0"/>
    <n v="0"/>
    <x v="1"/>
    <s v="North"/>
    <n v="7"/>
    <n v="424.06"/>
    <n v="0.14000000000000001"/>
    <x v="2"/>
    <x v="0"/>
    <n v="7"/>
    <n v="1.5"/>
    <n v="2968.42"/>
    <n v="2552.84"/>
  </r>
  <r>
    <n v="11723"/>
    <x v="1722"/>
    <n v="1760"/>
    <x v="0"/>
    <n v="0"/>
    <x v="2"/>
    <s v="East"/>
    <n v="2"/>
    <n v="388.65"/>
    <n v="0.08"/>
    <x v="1"/>
    <x v="0"/>
    <n v="5"/>
    <n v="3.3"/>
    <n v="777.3"/>
    <n v="715.12"/>
  </r>
  <r>
    <n v="11724"/>
    <x v="1723"/>
    <n v="1238"/>
    <x v="0"/>
    <n v="0"/>
    <x v="1"/>
    <s v="South"/>
    <n v="2"/>
    <n v="326.36"/>
    <n v="0.09"/>
    <x v="1"/>
    <x v="1"/>
    <n v="11"/>
    <n v="4.8"/>
    <n v="652.72"/>
    <n v="593.98"/>
  </r>
  <r>
    <n v="11725"/>
    <x v="1724"/>
    <n v="1228"/>
    <x v="0"/>
    <n v="0"/>
    <x v="0"/>
    <s v="East"/>
    <n v="6"/>
    <n v="464.52"/>
    <n v="0.31"/>
    <x v="0"/>
    <x v="1"/>
    <n v="3"/>
    <n v="3"/>
    <n v="2787.12"/>
    <n v="1923.11"/>
  </r>
  <r>
    <n v="11726"/>
    <x v="1725"/>
    <n v="1578"/>
    <x v="0"/>
    <n v="0"/>
    <x v="1"/>
    <s v="North"/>
    <n v="4"/>
    <n v="458.39"/>
    <n v="0.19"/>
    <x v="2"/>
    <x v="1"/>
    <n v="11"/>
    <n v="1.6"/>
    <n v="1833.56"/>
    <n v="1485.18"/>
  </r>
  <r>
    <n v="11727"/>
    <x v="1726"/>
    <n v="1050"/>
    <x v="0"/>
    <n v="0"/>
    <x v="2"/>
    <s v="West"/>
    <n v="1"/>
    <n v="376.45"/>
    <n v="0.17"/>
    <x v="2"/>
    <x v="2"/>
    <n v="4"/>
    <n v="2.6"/>
    <n v="376.45"/>
    <n v="312.45"/>
  </r>
  <r>
    <n v="11728"/>
    <x v="1727"/>
    <n v="1608"/>
    <x v="0"/>
    <n v="0"/>
    <x v="2"/>
    <s v="North"/>
    <n v="7"/>
    <n v="475.39"/>
    <n v="0.24"/>
    <x v="0"/>
    <x v="1"/>
    <n v="2"/>
    <n v="3.5"/>
    <n v="3327.73"/>
    <n v="2529.0700000000002"/>
  </r>
  <r>
    <n v="11729"/>
    <x v="1728"/>
    <n v="1603"/>
    <x v="0"/>
    <n v="0"/>
    <x v="2"/>
    <s v="West"/>
    <n v="5"/>
    <n v="210.54"/>
    <n v="0.33"/>
    <x v="0"/>
    <x v="0"/>
    <n v="8"/>
    <n v="4.0999999999999996"/>
    <n v="1052.7"/>
    <n v="705.31"/>
  </r>
  <r>
    <n v="11730"/>
    <x v="1729"/>
    <n v="1263"/>
    <x v="0"/>
    <n v="0"/>
    <x v="1"/>
    <s v="West"/>
    <n v="2"/>
    <n v="530.53"/>
    <n v="0.04"/>
    <x v="1"/>
    <x v="2"/>
    <n v="2"/>
    <n v="3.4"/>
    <n v="1061.06"/>
    <n v="1018.62"/>
  </r>
  <r>
    <n v="11731"/>
    <x v="1730"/>
    <n v="1417"/>
    <x v="0"/>
    <n v="0"/>
    <x v="1"/>
    <s v="West"/>
    <n v="1"/>
    <n v="374.72"/>
    <n v="0.28999999999999998"/>
    <x v="0"/>
    <x v="1"/>
    <n v="11"/>
    <n v="1.1000000000000001"/>
    <n v="374.72"/>
    <n v="266.05"/>
  </r>
  <r>
    <n v="11732"/>
    <x v="1731"/>
    <n v="1802"/>
    <x v="0"/>
    <n v="0"/>
    <x v="2"/>
    <s v="West"/>
    <n v="7"/>
    <n v="496.08"/>
    <n v="0.2"/>
    <x v="0"/>
    <x v="2"/>
    <n v="6"/>
    <n v="1.6"/>
    <n v="3472.56"/>
    <n v="2778.05"/>
  </r>
  <r>
    <n v="11733"/>
    <x v="1732"/>
    <n v="1095"/>
    <x v="0"/>
    <n v="0"/>
    <x v="0"/>
    <s v="South"/>
    <n v="7"/>
    <n v="334.57"/>
    <n v="0.05"/>
    <x v="1"/>
    <x v="1"/>
    <n v="7"/>
    <n v="2.5"/>
    <n v="2341.9899999999998"/>
    <n v="2224.89"/>
  </r>
  <r>
    <n v="11734"/>
    <x v="1733"/>
    <n v="1087"/>
    <x v="0"/>
    <n v="0"/>
    <x v="3"/>
    <s v="North"/>
    <n v="1"/>
    <n v="142.79"/>
    <n v="0.1"/>
    <x v="2"/>
    <x v="1"/>
    <n v="7"/>
    <n v="3.8"/>
    <n v="142.79"/>
    <n v="128.51"/>
  </r>
  <r>
    <n v="11735"/>
    <x v="1734"/>
    <n v="1077"/>
    <x v="0"/>
    <n v="0"/>
    <x v="1"/>
    <s v="East"/>
    <n v="4"/>
    <n v="332.31"/>
    <n v="0.17"/>
    <x v="2"/>
    <x v="1"/>
    <n v="1"/>
    <n v="3.3"/>
    <n v="1329.24"/>
    <n v="1103.27"/>
  </r>
  <r>
    <n v="11736"/>
    <x v="1735"/>
    <n v="1287"/>
    <x v="0"/>
    <n v="0"/>
    <x v="3"/>
    <s v="West"/>
    <n v="6"/>
    <n v="232.1"/>
    <n v="0.24"/>
    <x v="0"/>
    <x v="1"/>
    <n v="8"/>
    <n v="1.2"/>
    <n v="1392.6"/>
    <n v="1058.3800000000001"/>
  </r>
  <r>
    <n v="11737"/>
    <x v="1736"/>
    <n v="1119"/>
    <x v="0"/>
    <n v="0"/>
    <x v="2"/>
    <s v="West"/>
    <n v="5"/>
    <n v="423.04"/>
    <n v="0.08"/>
    <x v="1"/>
    <x v="2"/>
    <n v="9"/>
    <n v="4.2"/>
    <n v="2115.2000000000003"/>
    <n v="1945.98"/>
  </r>
  <r>
    <n v="11738"/>
    <x v="1737"/>
    <n v="1813"/>
    <x v="0"/>
    <n v="0"/>
    <x v="1"/>
    <s v="East"/>
    <n v="6"/>
    <n v="293.33999999999997"/>
    <n v="0.19"/>
    <x v="2"/>
    <x v="2"/>
    <n v="7"/>
    <n v="3.4"/>
    <n v="1760.04"/>
    <n v="1425.63"/>
  </r>
  <r>
    <n v="11739"/>
    <x v="1738"/>
    <n v="1490"/>
    <x v="0"/>
    <n v="1"/>
    <x v="1"/>
    <s v="East"/>
    <n v="7"/>
    <n v="504.13"/>
    <n v="0.24"/>
    <x v="0"/>
    <x v="1"/>
    <n v="8"/>
    <n v="4.5"/>
    <n v="3528.91"/>
    <n v="2681.97"/>
  </r>
  <r>
    <n v="11740"/>
    <x v="1739"/>
    <n v="1911"/>
    <x v="0"/>
    <n v="0"/>
    <x v="3"/>
    <s v="West"/>
    <n v="5"/>
    <n v="411.67"/>
    <n v="0.16"/>
    <x v="2"/>
    <x v="0"/>
    <n v="4"/>
    <n v="2.7"/>
    <n v="2058.35"/>
    <n v="1729.01"/>
  </r>
  <r>
    <n v="11741"/>
    <x v="1740"/>
    <n v="1451"/>
    <x v="0"/>
    <n v="1"/>
    <x v="3"/>
    <s v="East"/>
    <n v="7"/>
    <n v="415.46"/>
    <n v="0.3"/>
    <x v="0"/>
    <x v="1"/>
    <n v="8"/>
    <n v="3"/>
    <n v="2908.22"/>
    <n v="2035.75"/>
  </r>
  <r>
    <n v="11742"/>
    <x v="1741"/>
    <n v="1499"/>
    <x v="0"/>
    <n v="0"/>
    <x v="2"/>
    <s v="East"/>
    <n v="2"/>
    <n v="142.04"/>
    <n v="0.3"/>
    <x v="0"/>
    <x v="1"/>
    <n v="3"/>
    <n v="2.6"/>
    <n v="284.08"/>
    <n v="198.86"/>
  </r>
  <r>
    <n v="11743"/>
    <x v="1742"/>
    <n v="1164"/>
    <x v="0"/>
    <n v="0"/>
    <x v="0"/>
    <s v="South"/>
    <n v="2"/>
    <n v="590.79"/>
    <n v="0.16"/>
    <x v="2"/>
    <x v="1"/>
    <n v="1"/>
    <n v="3.9"/>
    <n v="1181.58"/>
    <n v="992.53"/>
  </r>
  <r>
    <n v="11744"/>
    <x v="1743"/>
    <n v="1181"/>
    <x v="0"/>
    <n v="0"/>
    <x v="2"/>
    <s v="East"/>
    <n v="1"/>
    <n v="507.38"/>
    <n v="0.34"/>
    <x v="0"/>
    <x v="2"/>
    <n v="8"/>
    <n v="4"/>
    <n v="507.38"/>
    <n v="334.87"/>
  </r>
  <r>
    <n v="11745"/>
    <x v="1744"/>
    <n v="1468"/>
    <x v="0"/>
    <n v="0"/>
    <x v="0"/>
    <s v="North"/>
    <n v="5"/>
    <n v="476.57"/>
    <n v="0.03"/>
    <x v="1"/>
    <x v="0"/>
    <n v="11"/>
    <n v="3.9"/>
    <n v="2382.85"/>
    <n v="2311.36"/>
  </r>
  <r>
    <n v="11746"/>
    <x v="1745"/>
    <n v="1909"/>
    <x v="0"/>
    <n v="0"/>
    <x v="0"/>
    <s v="North"/>
    <n v="5"/>
    <n v="208.18"/>
    <n v="0"/>
    <x v="1"/>
    <x v="2"/>
    <n v="6"/>
    <n v="2.2000000000000002"/>
    <n v="1040.9000000000001"/>
    <n v="1040.9000000000001"/>
  </r>
  <r>
    <n v="11747"/>
    <x v="1746"/>
    <n v="1734"/>
    <x v="0"/>
    <n v="0"/>
    <x v="2"/>
    <s v="North"/>
    <n v="7"/>
    <n v="328.34"/>
    <n v="0.13"/>
    <x v="2"/>
    <x v="0"/>
    <n v="9"/>
    <n v="3.5"/>
    <n v="2298.3799999999997"/>
    <n v="1999.59"/>
  </r>
  <r>
    <n v="11748"/>
    <x v="1747"/>
    <n v="1822"/>
    <x v="0"/>
    <n v="0"/>
    <x v="3"/>
    <s v="West"/>
    <n v="6"/>
    <n v="95.21"/>
    <n v="0.21"/>
    <x v="0"/>
    <x v="1"/>
    <n v="3"/>
    <n v="2.4"/>
    <n v="571.26"/>
    <n v="451.3"/>
  </r>
  <r>
    <n v="11749"/>
    <x v="1748"/>
    <n v="1943"/>
    <x v="0"/>
    <n v="1"/>
    <x v="2"/>
    <s v="North"/>
    <n v="2"/>
    <n v="330.01"/>
    <n v="0.22"/>
    <x v="0"/>
    <x v="1"/>
    <n v="8"/>
    <n v="4.3"/>
    <n v="660.02"/>
    <n v="514.82000000000005"/>
  </r>
  <r>
    <n v="11750"/>
    <x v="1749"/>
    <n v="1977"/>
    <x v="0"/>
    <n v="0"/>
    <x v="1"/>
    <s v="South"/>
    <n v="3"/>
    <n v="100.35"/>
    <n v="0.17"/>
    <x v="2"/>
    <x v="2"/>
    <n v="9"/>
    <n v="1.2"/>
    <n v="301.04999999999995"/>
    <n v="249.87"/>
  </r>
  <r>
    <n v="11751"/>
    <x v="1750"/>
    <n v="1006"/>
    <x v="0"/>
    <n v="0"/>
    <x v="1"/>
    <s v="North"/>
    <n v="1"/>
    <n v="338.53"/>
    <n v="0.04"/>
    <x v="1"/>
    <x v="2"/>
    <n v="9"/>
    <n v="1.2"/>
    <n v="338.53"/>
    <n v="324.99"/>
  </r>
  <r>
    <n v="11752"/>
    <x v="1751"/>
    <n v="1329"/>
    <x v="0"/>
    <n v="0"/>
    <x v="1"/>
    <s v="West"/>
    <n v="5"/>
    <n v="394.5"/>
    <n v="0.06"/>
    <x v="1"/>
    <x v="1"/>
    <n v="7"/>
    <n v="1.4"/>
    <n v="1972.5"/>
    <n v="1854.15"/>
  </r>
  <r>
    <n v="11753"/>
    <x v="1752"/>
    <n v="1774"/>
    <x v="0"/>
    <n v="1"/>
    <x v="0"/>
    <s v="South"/>
    <n v="4"/>
    <n v="243.26"/>
    <n v="0.3"/>
    <x v="0"/>
    <x v="0"/>
    <n v="11"/>
    <n v="1.8"/>
    <n v="973.04"/>
    <n v="681.13"/>
  </r>
  <r>
    <n v="11754"/>
    <x v="1753"/>
    <n v="1672"/>
    <x v="0"/>
    <n v="0"/>
    <x v="3"/>
    <s v="North"/>
    <n v="4"/>
    <n v="306.64999999999998"/>
    <n v="0.3"/>
    <x v="0"/>
    <x v="1"/>
    <n v="10"/>
    <n v="1.2"/>
    <n v="1226.5999999999999"/>
    <n v="858.62"/>
  </r>
  <r>
    <n v="11755"/>
    <x v="1754"/>
    <n v="1150"/>
    <x v="0"/>
    <n v="0"/>
    <x v="1"/>
    <s v="South"/>
    <n v="3"/>
    <n v="527.26"/>
    <n v="0.24"/>
    <x v="0"/>
    <x v="1"/>
    <n v="3"/>
    <n v="1.3"/>
    <n v="1581.78"/>
    <n v="1202.1500000000001"/>
  </r>
  <r>
    <n v="11756"/>
    <x v="1755"/>
    <n v="1084"/>
    <x v="0"/>
    <n v="0"/>
    <x v="3"/>
    <s v="South"/>
    <n v="2"/>
    <n v="78.510000000000005"/>
    <n v="0.23"/>
    <x v="0"/>
    <x v="2"/>
    <n v="3"/>
    <n v="2.2000000000000002"/>
    <n v="157.02000000000001"/>
    <n v="120.91"/>
  </r>
  <r>
    <n v="11757"/>
    <x v="1756"/>
    <n v="1146"/>
    <x v="0"/>
    <n v="0"/>
    <x v="0"/>
    <s v="West"/>
    <n v="2"/>
    <n v="478.16"/>
    <n v="0.21"/>
    <x v="0"/>
    <x v="2"/>
    <n v="2"/>
    <n v="1.4"/>
    <n v="956.32"/>
    <n v="755.49"/>
  </r>
  <r>
    <n v="11758"/>
    <x v="1757"/>
    <n v="1623"/>
    <x v="0"/>
    <n v="0"/>
    <x v="2"/>
    <s v="West"/>
    <n v="2"/>
    <n v="114.89"/>
    <n v="7.0000000000000007E-2"/>
    <x v="1"/>
    <x v="1"/>
    <n v="1"/>
    <n v="4.2"/>
    <n v="229.78"/>
    <n v="213.7"/>
  </r>
  <r>
    <n v="11759"/>
    <x v="1758"/>
    <n v="1380"/>
    <x v="0"/>
    <n v="1"/>
    <x v="0"/>
    <s v="South"/>
    <n v="6"/>
    <n v="36.47"/>
    <n v="0.15"/>
    <x v="2"/>
    <x v="1"/>
    <n v="2"/>
    <n v="1.2"/>
    <n v="218.82"/>
    <n v="186"/>
  </r>
  <r>
    <n v="11760"/>
    <x v="1759"/>
    <n v="1914"/>
    <x v="0"/>
    <n v="0"/>
    <x v="2"/>
    <s v="North"/>
    <n v="7"/>
    <n v="123.56"/>
    <n v="0.24"/>
    <x v="0"/>
    <x v="2"/>
    <n v="5"/>
    <n v="4.5999999999999996"/>
    <n v="864.92000000000007"/>
    <n v="657.34"/>
  </r>
  <r>
    <n v="11761"/>
    <x v="1760"/>
    <n v="1547"/>
    <x v="0"/>
    <n v="0"/>
    <x v="3"/>
    <s v="West"/>
    <n v="4"/>
    <n v="462.55"/>
    <n v="0.19"/>
    <x v="2"/>
    <x v="2"/>
    <n v="1"/>
    <n v="4.5"/>
    <n v="1850.2"/>
    <n v="1498.66"/>
  </r>
  <r>
    <n v="11762"/>
    <x v="1761"/>
    <n v="1284"/>
    <x v="0"/>
    <n v="0"/>
    <x v="2"/>
    <s v="South"/>
    <n v="2"/>
    <n v="252"/>
    <n v="0.01"/>
    <x v="1"/>
    <x v="2"/>
    <n v="10"/>
    <n v="1.8"/>
    <n v="504"/>
    <n v="498.96"/>
  </r>
  <r>
    <n v="11763"/>
    <x v="1762"/>
    <n v="1699"/>
    <x v="0"/>
    <n v="0"/>
    <x v="2"/>
    <s v="East"/>
    <n v="4"/>
    <n v="525.41999999999996"/>
    <n v="0.33"/>
    <x v="0"/>
    <x v="2"/>
    <n v="4"/>
    <n v="1.3"/>
    <n v="2101.6799999999998"/>
    <n v="1408.13"/>
  </r>
  <r>
    <n v="11764"/>
    <x v="1763"/>
    <n v="1081"/>
    <x v="0"/>
    <n v="1"/>
    <x v="1"/>
    <s v="East"/>
    <n v="3"/>
    <n v="321.95"/>
    <n v="0.3"/>
    <x v="0"/>
    <x v="1"/>
    <n v="11"/>
    <n v="1.4"/>
    <n v="965.84999999999991"/>
    <n v="676.09"/>
  </r>
  <r>
    <n v="11765"/>
    <x v="1764"/>
    <n v="1513"/>
    <x v="0"/>
    <n v="1"/>
    <x v="1"/>
    <s v="West"/>
    <n v="1"/>
    <n v="28.02"/>
    <n v="0.09"/>
    <x v="1"/>
    <x v="0"/>
    <n v="10"/>
    <n v="3.2"/>
    <n v="28.02"/>
    <n v="25.5"/>
  </r>
  <r>
    <n v="11766"/>
    <x v="1765"/>
    <n v="1896"/>
    <x v="0"/>
    <n v="0"/>
    <x v="1"/>
    <s v="North"/>
    <n v="7"/>
    <n v="434.28"/>
    <n v="0.22"/>
    <x v="0"/>
    <x v="0"/>
    <n v="10"/>
    <n v="3.4"/>
    <n v="3039.96"/>
    <n v="2371.17"/>
  </r>
  <r>
    <n v="11767"/>
    <x v="1766"/>
    <n v="1814"/>
    <x v="0"/>
    <n v="0"/>
    <x v="2"/>
    <s v="East"/>
    <n v="6"/>
    <n v="79.489999999999995"/>
    <n v="0.32"/>
    <x v="0"/>
    <x v="1"/>
    <n v="1"/>
    <n v="2.2999999999999998"/>
    <n v="476.93999999999994"/>
    <n v="324.32"/>
  </r>
  <r>
    <n v="11768"/>
    <x v="1767"/>
    <n v="1708"/>
    <x v="0"/>
    <n v="0"/>
    <x v="1"/>
    <s v="East"/>
    <n v="5"/>
    <n v="476.79"/>
    <n v="0.03"/>
    <x v="1"/>
    <x v="1"/>
    <n v="10"/>
    <n v="2.2000000000000002"/>
    <n v="2383.9500000000003"/>
    <n v="2312.4299999999998"/>
  </r>
  <r>
    <n v="11769"/>
    <x v="1768"/>
    <n v="1915"/>
    <x v="0"/>
    <n v="0"/>
    <x v="0"/>
    <s v="East"/>
    <n v="3"/>
    <n v="113.34"/>
    <n v="0.18"/>
    <x v="2"/>
    <x v="1"/>
    <n v="8"/>
    <n v="3.1"/>
    <n v="340.02"/>
    <n v="278.82"/>
  </r>
  <r>
    <n v="11770"/>
    <x v="1769"/>
    <n v="1522"/>
    <x v="0"/>
    <n v="1"/>
    <x v="1"/>
    <s v="North"/>
    <n v="7"/>
    <n v="217.09"/>
    <n v="0.16"/>
    <x v="2"/>
    <x v="2"/>
    <n v="5"/>
    <n v="2.2000000000000002"/>
    <n v="1519.63"/>
    <n v="1276.49"/>
  </r>
  <r>
    <n v="11771"/>
    <x v="1770"/>
    <n v="1745"/>
    <x v="0"/>
    <n v="1"/>
    <x v="2"/>
    <s v="North"/>
    <n v="4"/>
    <n v="460.34"/>
    <n v="0.14000000000000001"/>
    <x v="2"/>
    <x v="0"/>
    <n v="10"/>
    <n v="4.7"/>
    <n v="1841.36"/>
    <n v="1583.57"/>
  </r>
  <r>
    <n v="11772"/>
    <x v="1771"/>
    <n v="1385"/>
    <x v="0"/>
    <n v="0"/>
    <x v="1"/>
    <s v="West"/>
    <n v="3"/>
    <n v="573.23"/>
    <n v="0.28999999999999998"/>
    <x v="0"/>
    <x v="2"/>
    <n v="4"/>
    <n v="2.5"/>
    <n v="1719.69"/>
    <n v="1220.98"/>
  </r>
  <r>
    <n v="11773"/>
    <x v="1772"/>
    <n v="1706"/>
    <x v="0"/>
    <n v="1"/>
    <x v="2"/>
    <s v="West"/>
    <n v="5"/>
    <n v="232.29"/>
    <n v="0.13"/>
    <x v="2"/>
    <x v="0"/>
    <n v="3"/>
    <n v="1.9"/>
    <n v="1161.45"/>
    <n v="1010.46"/>
  </r>
  <r>
    <n v="11774"/>
    <x v="1773"/>
    <n v="1470"/>
    <x v="0"/>
    <n v="0"/>
    <x v="3"/>
    <s v="East"/>
    <n v="7"/>
    <n v="500.2"/>
    <n v="0.02"/>
    <x v="1"/>
    <x v="1"/>
    <n v="9"/>
    <n v="1.6"/>
    <n v="3501.4"/>
    <n v="3431.37"/>
  </r>
  <r>
    <n v="11775"/>
    <x v="1774"/>
    <n v="1118"/>
    <x v="0"/>
    <n v="0"/>
    <x v="3"/>
    <s v="North"/>
    <n v="6"/>
    <n v="126.61"/>
    <n v="0.02"/>
    <x v="1"/>
    <x v="2"/>
    <n v="6"/>
    <n v="3.5"/>
    <n v="759.66"/>
    <n v="744.47"/>
  </r>
  <r>
    <n v="11776"/>
    <x v="1775"/>
    <n v="1395"/>
    <x v="0"/>
    <n v="0"/>
    <x v="1"/>
    <s v="South"/>
    <n v="1"/>
    <n v="487.2"/>
    <n v="0.01"/>
    <x v="1"/>
    <x v="1"/>
    <n v="1"/>
    <n v="2.2999999999999998"/>
    <n v="487.2"/>
    <n v="482.33"/>
  </r>
  <r>
    <n v="11777"/>
    <x v="1776"/>
    <n v="1531"/>
    <x v="0"/>
    <n v="0"/>
    <x v="1"/>
    <s v="East"/>
    <n v="5"/>
    <n v="399.63"/>
    <n v="0.14000000000000001"/>
    <x v="2"/>
    <x v="1"/>
    <n v="8"/>
    <n v="1.8"/>
    <n v="1998.15"/>
    <n v="1718.41"/>
  </r>
  <r>
    <n v="11778"/>
    <x v="1777"/>
    <n v="1260"/>
    <x v="0"/>
    <n v="0"/>
    <x v="3"/>
    <s v="West"/>
    <n v="7"/>
    <n v="127.75"/>
    <n v="0.25"/>
    <x v="0"/>
    <x v="2"/>
    <n v="10"/>
    <n v="2.1"/>
    <n v="894.25"/>
    <n v="670.69"/>
  </r>
  <r>
    <n v="11779"/>
    <x v="1778"/>
    <n v="1804"/>
    <x v="0"/>
    <n v="0"/>
    <x v="1"/>
    <s v="North"/>
    <n v="6"/>
    <n v="191.96"/>
    <n v="7.0000000000000007E-2"/>
    <x v="1"/>
    <x v="1"/>
    <n v="2"/>
    <n v="2.2000000000000002"/>
    <n v="1151.76"/>
    <n v="1071.1400000000001"/>
  </r>
  <r>
    <n v="11780"/>
    <x v="1779"/>
    <n v="1933"/>
    <x v="0"/>
    <n v="0"/>
    <x v="3"/>
    <s v="West"/>
    <n v="4"/>
    <n v="92.09"/>
    <n v="0.23"/>
    <x v="0"/>
    <x v="2"/>
    <n v="9"/>
    <n v="3.5"/>
    <n v="368.36"/>
    <n v="283.64"/>
  </r>
  <r>
    <n v="11781"/>
    <x v="1780"/>
    <n v="1255"/>
    <x v="0"/>
    <n v="0"/>
    <x v="1"/>
    <s v="West"/>
    <n v="5"/>
    <n v="239.04"/>
    <n v="0.24"/>
    <x v="0"/>
    <x v="2"/>
    <n v="11"/>
    <n v="1.7"/>
    <n v="1195.2"/>
    <n v="908.35"/>
  </r>
  <r>
    <n v="11782"/>
    <x v="1781"/>
    <n v="1733"/>
    <x v="0"/>
    <n v="0"/>
    <x v="3"/>
    <s v="North"/>
    <n v="3"/>
    <n v="134.13"/>
    <n v="0.09"/>
    <x v="1"/>
    <x v="0"/>
    <n v="7"/>
    <n v="3.9"/>
    <n v="402.39"/>
    <n v="366.17"/>
  </r>
  <r>
    <n v="11783"/>
    <x v="1782"/>
    <n v="1904"/>
    <x v="0"/>
    <n v="0"/>
    <x v="1"/>
    <s v="East"/>
    <n v="2"/>
    <n v="391.74"/>
    <n v="0.21"/>
    <x v="0"/>
    <x v="1"/>
    <n v="3"/>
    <n v="2.2000000000000002"/>
    <n v="783.48"/>
    <n v="618.95000000000005"/>
  </r>
  <r>
    <n v="11784"/>
    <x v="1783"/>
    <n v="1225"/>
    <x v="0"/>
    <n v="0"/>
    <x v="1"/>
    <s v="North"/>
    <n v="3"/>
    <n v="596.79"/>
    <n v="0.24"/>
    <x v="0"/>
    <x v="2"/>
    <n v="4"/>
    <n v="3"/>
    <n v="1790.37"/>
    <n v="1360.68"/>
  </r>
  <r>
    <n v="11785"/>
    <x v="1784"/>
    <n v="1052"/>
    <x v="0"/>
    <n v="0"/>
    <x v="0"/>
    <s v="East"/>
    <n v="4"/>
    <n v="22.03"/>
    <n v="0.16"/>
    <x v="2"/>
    <x v="0"/>
    <n v="3"/>
    <n v="3.6"/>
    <n v="88.12"/>
    <n v="74.02"/>
  </r>
  <r>
    <n v="11786"/>
    <x v="1785"/>
    <n v="1939"/>
    <x v="0"/>
    <n v="1"/>
    <x v="1"/>
    <s v="West"/>
    <n v="7"/>
    <n v="331.44"/>
    <n v="0.12"/>
    <x v="2"/>
    <x v="0"/>
    <n v="6"/>
    <n v="3.2"/>
    <n v="2320.08"/>
    <n v="2041.67"/>
  </r>
  <r>
    <n v="11787"/>
    <x v="1786"/>
    <n v="1866"/>
    <x v="0"/>
    <n v="0"/>
    <x v="1"/>
    <s v="North"/>
    <n v="1"/>
    <n v="350.59"/>
    <n v="0.22"/>
    <x v="0"/>
    <x v="2"/>
    <n v="9"/>
    <n v="3.6"/>
    <n v="350.59"/>
    <n v="273.45999999999998"/>
  </r>
  <r>
    <n v="11788"/>
    <x v="1787"/>
    <n v="1499"/>
    <x v="0"/>
    <n v="0"/>
    <x v="2"/>
    <s v="South"/>
    <n v="5"/>
    <n v="549.80999999999995"/>
    <n v="0.34"/>
    <x v="0"/>
    <x v="2"/>
    <n v="10"/>
    <n v="2.2999999999999998"/>
    <n v="2749.0499999999997"/>
    <n v="1814.37"/>
  </r>
  <r>
    <n v="11789"/>
    <x v="1788"/>
    <n v="1505"/>
    <x v="0"/>
    <n v="0"/>
    <x v="1"/>
    <s v="East"/>
    <n v="7"/>
    <n v="311.01"/>
    <n v="0.15"/>
    <x v="2"/>
    <x v="1"/>
    <n v="9"/>
    <n v="4.9000000000000004"/>
    <n v="2177.0699999999997"/>
    <n v="1850.51"/>
  </r>
  <r>
    <n v="11790"/>
    <x v="1789"/>
    <n v="1853"/>
    <x v="0"/>
    <n v="0"/>
    <x v="1"/>
    <s v="South"/>
    <n v="1"/>
    <n v="333.07"/>
    <n v="0.14000000000000001"/>
    <x v="2"/>
    <x v="2"/>
    <n v="1"/>
    <n v="2.8"/>
    <n v="333.07"/>
    <n v="286.44"/>
  </r>
  <r>
    <n v="11791"/>
    <x v="1790"/>
    <n v="1363"/>
    <x v="0"/>
    <n v="1"/>
    <x v="2"/>
    <s v="East"/>
    <n v="4"/>
    <n v="290.92"/>
    <n v="0.16"/>
    <x v="2"/>
    <x v="2"/>
    <n v="10"/>
    <n v="2.2999999999999998"/>
    <n v="1163.68"/>
    <n v="977.49"/>
  </r>
  <r>
    <n v="11792"/>
    <x v="1791"/>
    <n v="1279"/>
    <x v="0"/>
    <n v="0"/>
    <x v="2"/>
    <s v="North"/>
    <n v="5"/>
    <n v="172.31"/>
    <n v="0.03"/>
    <x v="1"/>
    <x v="2"/>
    <n v="6"/>
    <n v="2.2000000000000002"/>
    <n v="861.55"/>
    <n v="835.7"/>
  </r>
  <r>
    <n v="11793"/>
    <x v="1792"/>
    <n v="1592"/>
    <x v="0"/>
    <n v="0"/>
    <x v="1"/>
    <s v="South"/>
    <n v="6"/>
    <n v="47.78"/>
    <n v="0.19"/>
    <x v="2"/>
    <x v="2"/>
    <n v="1"/>
    <n v="1.2"/>
    <n v="286.68"/>
    <n v="232.21"/>
  </r>
  <r>
    <n v="11794"/>
    <x v="1793"/>
    <n v="1713"/>
    <x v="0"/>
    <n v="0"/>
    <x v="3"/>
    <s v="North"/>
    <n v="6"/>
    <n v="254.06"/>
    <n v="0.12"/>
    <x v="2"/>
    <x v="1"/>
    <n v="11"/>
    <n v="3.7"/>
    <n v="1524.3600000000001"/>
    <n v="1341.44"/>
  </r>
  <r>
    <n v="11795"/>
    <x v="1794"/>
    <n v="1157"/>
    <x v="0"/>
    <n v="0"/>
    <x v="1"/>
    <s v="East"/>
    <n v="7"/>
    <n v="45.77"/>
    <n v="0.04"/>
    <x v="1"/>
    <x v="1"/>
    <n v="4"/>
    <n v="2.1"/>
    <n v="320.39000000000004"/>
    <n v="307.57"/>
  </r>
  <r>
    <n v="11796"/>
    <x v="1795"/>
    <n v="1631"/>
    <x v="0"/>
    <n v="1"/>
    <x v="2"/>
    <s v="East"/>
    <n v="3"/>
    <n v="337.04"/>
    <n v="0.16"/>
    <x v="2"/>
    <x v="2"/>
    <n v="7"/>
    <n v="4.8"/>
    <n v="1011.1200000000001"/>
    <n v="849.34"/>
  </r>
  <r>
    <n v="11797"/>
    <x v="1796"/>
    <n v="1058"/>
    <x v="0"/>
    <n v="0"/>
    <x v="3"/>
    <s v="East"/>
    <n v="7"/>
    <n v="194.77"/>
    <n v="0"/>
    <x v="1"/>
    <x v="1"/>
    <n v="4"/>
    <n v="1.8"/>
    <n v="1363.39"/>
    <n v="1363.39"/>
  </r>
  <r>
    <n v="11798"/>
    <x v="1797"/>
    <n v="1726"/>
    <x v="0"/>
    <n v="0"/>
    <x v="2"/>
    <s v="East"/>
    <n v="3"/>
    <n v="327.16000000000003"/>
    <n v="0.14000000000000001"/>
    <x v="2"/>
    <x v="1"/>
    <n v="9"/>
    <n v="3.1"/>
    <n v="981.48"/>
    <n v="844.07"/>
  </r>
  <r>
    <n v="11799"/>
    <x v="1798"/>
    <n v="1127"/>
    <x v="0"/>
    <n v="0"/>
    <x v="1"/>
    <s v="West"/>
    <n v="4"/>
    <n v="93.56"/>
    <n v="0.04"/>
    <x v="1"/>
    <x v="1"/>
    <n v="10"/>
    <n v="3.9"/>
    <n v="374.24"/>
    <n v="359.27"/>
  </r>
  <r>
    <n v="11800"/>
    <x v="1799"/>
    <n v="1735"/>
    <x v="0"/>
    <n v="0"/>
    <x v="2"/>
    <s v="East"/>
    <n v="6"/>
    <n v="560.59"/>
    <n v="0.01"/>
    <x v="1"/>
    <x v="1"/>
    <n v="5"/>
    <n v="4.5"/>
    <n v="3363.54"/>
    <n v="3329.9"/>
  </r>
  <r>
    <n v="11801"/>
    <x v="1800"/>
    <n v="1720"/>
    <x v="0"/>
    <n v="1"/>
    <x v="2"/>
    <s v="South"/>
    <n v="5"/>
    <n v="538.29"/>
    <n v="0.28999999999999998"/>
    <x v="0"/>
    <x v="0"/>
    <n v="9"/>
    <n v="1.6"/>
    <n v="2691.45"/>
    <n v="1910.93"/>
  </r>
  <r>
    <n v="11802"/>
    <x v="1801"/>
    <n v="1881"/>
    <x v="0"/>
    <n v="0"/>
    <x v="2"/>
    <s v="East"/>
    <n v="6"/>
    <n v="126.15"/>
    <n v="0.32"/>
    <x v="0"/>
    <x v="2"/>
    <n v="1"/>
    <n v="4.9000000000000004"/>
    <n v="756.90000000000009"/>
    <n v="514.69000000000005"/>
  </r>
  <r>
    <n v="11803"/>
    <x v="1802"/>
    <n v="1114"/>
    <x v="0"/>
    <n v="0"/>
    <x v="1"/>
    <s v="North"/>
    <n v="3"/>
    <n v="215.91"/>
    <n v="7.0000000000000007E-2"/>
    <x v="1"/>
    <x v="1"/>
    <n v="4"/>
    <n v="4.5999999999999996"/>
    <n v="647.73"/>
    <n v="602.39"/>
  </r>
  <r>
    <n v="11804"/>
    <x v="1803"/>
    <n v="1208"/>
    <x v="0"/>
    <n v="1"/>
    <x v="2"/>
    <s v="West"/>
    <n v="7"/>
    <n v="373.89"/>
    <n v="0.19"/>
    <x v="2"/>
    <x v="2"/>
    <n v="7"/>
    <n v="4.9000000000000004"/>
    <n v="2617.23"/>
    <n v="2119.96"/>
  </r>
  <r>
    <n v="11805"/>
    <x v="1804"/>
    <n v="1525"/>
    <x v="0"/>
    <n v="0"/>
    <x v="1"/>
    <s v="South"/>
    <n v="4"/>
    <n v="70.98"/>
    <n v="0.1"/>
    <x v="2"/>
    <x v="1"/>
    <n v="2"/>
    <n v="4.4000000000000004"/>
    <n v="283.92"/>
    <n v="255.53"/>
  </r>
  <r>
    <n v="11806"/>
    <x v="1805"/>
    <n v="1520"/>
    <x v="0"/>
    <n v="0"/>
    <x v="1"/>
    <s v="West"/>
    <n v="6"/>
    <n v="222.42"/>
    <n v="0.17"/>
    <x v="2"/>
    <x v="2"/>
    <n v="9"/>
    <n v="4.5"/>
    <n v="1334.52"/>
    <n v="1107.6500000000001"/>
  </r>
  <r>
    <n v="11807"/>
    <x v="1806"/>
    <n v="1551"/>
    <x v="0"/>
    <n v="1"/>
    <x v="1"/>
    <s v="West"/>
    <n v="4"/>
    <n v="161.9"/>
    <n v="0.15"/>
    <x v="2"/>
    <x v="1"/>
    <n v="3"/>
    <n v="3.4"/>
    <n v="647.6"/>
    <n v="550.46"/>
  </r>
  <r>
    <n v="11808"/>
    <x v="1807"/>
    <n v="1961"/>
    <x v="0"/>
    <n v="0"/>
    <x v="1"/>
    <s v="West"/>
    <n v="6"/>
    <n v="550.58000000000004"/>
    <n v="0.09"/>
    <x v="1"/>
    <x v="0"/>
    <n v="4"/>
    <n v="4.4000000000000004"/>
    <n v="3303.4800000000005"/>
    <n v="3006.17"/>
  </r>
  <r>
    <n v="11809"/>
    <x v="1808"/>
    <n v="1236"/>
    <x v="0"/>
    <n v="0"/>
    <x v="3"/>
    <s v="North"/>
    <n v="7"/>
    <n v="513.72"/>
    <n v="0.25"/>
    <x v="0"/>
    <x v="1"/>
    <n v="4"/>
    <n v="3.1"/>
    <n v="3596.04"/>
    <n v="2697.03"/>
  </r>
  <r>
    <n v="11810"/>
    <x v="1809"/>
    <n v="1280"/>
    <x v="0"/>
    <n v="0"/>
    <x v="2"/>
    <s v="West"/>
    <n v="1"/>
    <n v="354.2"/>
    <n v="0.04"/>
    <x v="1"/>
    <x v="2"/>
    <n v="8"/>
    <n v="3.2"/>
    <n v="354.2"/>
    <n v="340.03"/>
  </r>
  <r>
    <n v="11811"/>
    <x v="1810"/>
    <n v="1358"/>
    <x v="0"/>
    <n v="0"/>
    <x v="1"/>
    <s v="West"/>
    <n v="7"/>
    <n v="319.39999999999998"/>
    <n v="0.02"/>
    <x v="1"/>
    <x v="0"/>
    <n v="2"/>
    <n v="3.3"/>
    <n v="2235.7999999999997"/>
    <n v="2191.08"/>
  </r>
  <r>
    <n v="11812"/>
    <x v="1811"/>
    <n v="1200"/>
    <x v="0"/>
    <n v="0"/>
    <x v="2"/>
    <s v="East"/>
    <n v="6"/>
    <n v="559.47"/>
    <n v="0.27"/>
    <x v="0"/>
    <x v="0"/>
    <n v="5"/>
    <n v="5"/>
    <n v="3356.82"/>
    <n v="2450.48"/>
  </r>
  <r>
    <n v="11813"/>
    <x v="1812"/>
    <n v="1757"/>
    <x v="0"/>
    <n v="0"/>
    <x v="2"/>
    <s v="North"/>
    <n v="3"/>
    <n v="560.47"/>
    <n v="0.23"/>
    <x v="0"/>
    <x v="1"/>
    <n v="2"/>
    <n v="1.4"/>
    <n v="1681.41"/>
    <n v="1294.69"/>
  </r>
  <r>
    <n v="11814"/>
    <x v="1813"/>
    <n v="1277"/>
    <x v="0"/>
    <n v="1"/>
    <x v="1"/>
    <s v="South"/>
    <n v="7"/>
    <n v="582.05999999999995"/>
    <n v="0.17"/>
    <x v="2"/>
    <x v="2"/>
    <n v="6"/>
    <n v="4.2"/>
    <n v="4074.4199999999996"/>
    <n v="3381.77"/>
  </r>
  <r>
    <n v="11815"/>
    <x v="1814"/>
    <n v="1234"/>
    <x v="0"/>
    <n v="0"/>
    <x v="1"/>
    <s v="South"/>
    <n v="5"/>
    <n v="88.35"/>
    <n v="0.16"/>
    <x v="2"/>
    <x v="1"/>
    <n v="9"/>
    <n v="2.1"/>
    <n v="441.75"/>
    <n v="371.07"/>
  </r>
  <r>
    <n v="11816"/>
    <x v="1815"/>
    <n v="1493"/>
    <x v="0"/>
    <n v="1"/>
    <x v="0"/>
    <s v="South"/>
    <n v="3"/>
    <n v="108.93"/>
    <n v="0.17"/>
    <x v="2"/>
    <x v="2"/>
    <n v="9"/>
    <n v="2.4"/>
    <n v="326.79000000000002"/>
    <n v="271.24"/>
  </r>
  <r>
    <n v="11817"/>
    <x v="1816"/>
    <n v="1003"/>
    <x v="0"/>
    <n v="0"/>
    <x v="1"/>
    <s v="North"/>
    <n v="3"/>
    <n v="410.89"/>
    <n v="0.15"/>
    <x v="2"/>
    <x v="1"/>
    <n v="1"/>
    <n v="1.3"/>
    <n v="1232.67"/>
    <n v="1047.77"/>
  </r>
  <r>
    <n v="11818"/>
    <x v="1817"/>
    <n v="1665"/>
    <x v="0"/>
    <n v="0"/>
    <x v="0"/>
    <s v="South"/>
    <n v="3"/>
    <n v="331.74"/>
    <n v="0.14000000000000001"/>
    <x v="2"/>
    <x v="0"/>
    <n v="4"/>
    <n v="2.4"/>
    <n v="995.22"/>
    <n v="855.89"/>
  </r>
  <r>
    <n v="11819"/>
    <x v="1818"/>
    <n v="1441"/>
    <x v="0"/>
    <n v="0"/>
    <x v="2"/>
    <s v="North"/>
    <n v="4"/>
    <n v="25.8"/>
    <n v="0.17"/>
    <x v="2"/>
    <x v="1"/>
    <n v="4"/>
    <n v="5"/>
    <n v="103.2"/>
    <n v="85.66"/>
  </r>
  <r>
    <n v="11820"/>
    <x v="1819"/>
    <n v="1028"/>
    <x v="0"/>
    <n v="0"/>
    <x v="2"/>
    <s v="East"/>
    <n v="2"/>
    <n v="51.26"/>
    <n v="0.18"/>
    <x v="2"/>
    <x v="2"/>
    <n v="1"/>
    <n v="2.6"/>
    <n v="102.52"/>
    <n v="84.07"/>
  </r>
  <r>
    <n v="11821"/>
    <x v="1820"/>
    <n v="1108"/>
    <x v="0"/>
    <n v="0"/>
    <x v="2"/>
    <s v="East"/>
    <n v="2"/>
    <n v="534.53"/>
    <n v="0.24"/>
    <x v="0"/>
    <x v="2"/>
    <n v="10"/>
    <n v="3.7"/>
    <n v="1069.06"/>
    <n v="812.49"/>
  </r>
  <r>
    <n v="11822"/>
    <x v="1821"/>
    <n v="1609"/>
    <x v="0"/>
    <n v="0"/>
    <x v="2"/>
    <s v="North"/>
    <n v="1"/>
    <n v="523.29"/>
    <n v="0.25"/>
    <x v="0"/>
    <x v="0"/>
    <n v="2"/>
    <n v="1.5"/>
    <n v="523.29"/>
    <n v="392.47"/>
  </r>
  <r>
    <n v="11823"/>
    <x v="1822"/>
    <n v="1726"/>
    <x v="0"/>
    <n v="0"/>
    <x v="1"/>
    <s v="South"/>
    <n v="3"/>
    <n v="224"/>
    <n v="0.13"/>
    <x v="2"/>
    <x v="2"/>
    <n v="6"/>
    <n v="4.7"/>
    <n v="672"/>
    <n v="584.64"/>
  </r>
  <r>
    <n v="11824"/>
    <x v="1823"/>
    <n v="1804"/>
    <x v="0"/>
    <n v="0"/>
    <x v="1"/>
    <s v="North"/>
    <n v="2"/>
    <n v="536.26"/>
    <n v="0.14000000000000001"/>
    <x v="2"/>
    <x v="1"/>
    <n v="10"/>
    <n v="4.3"/>
    <n v="1072.52"/>
    <n v="922.37"/>
  </r>
  <r>
    <n v="11825"/>
    <x v="1824"/>
    <n v="1074"/>
    <x v="0"/>
    <n v="0"/>
    <x v="2"/>
    <s v="North"/>
    <n v="1"/>
    <n v="362.3"/>
    <n v="0.13"/>
    <x v="2"/>
    <x v="1"/>
    <n v="3"/>
    <n v="2.5"/>
    <n v="362.3"/>
    <n v="315.2"/>
  </r>
  <r>
    <n v="11826"/>
    <x v="1825"/>
    <n v="1837"/>
    <x v="0"/>
    <n v="0"/>
    <x v="0"/>
    <s v="West"/>
    <n v="4"/>
    <n v="486.45"/>
    <n v="0.19"/>
    <x v="2"/>
    <x v="1"/>
    <n v="9"/>
    <n v="2.4"/>
    <n v="1945.8"/>
    <n v="1576.1"/>
  </r>
  <r>
    <n v="11827"/>
    <x v="1826"/>
    <n v="1145"/>
    <x v="0"/>
    <n v="0"/>
    <x v="3"/>
    <s v="North"/>
    <n v="3"/>
    <n v="265.05"/>
    <n v="0.16"/>
    <x v="2"/>
    <x v="2"/>
    <n v="3"/>
    <n v="2.7"/>
    <n v="795.15000000000009"/>
    <n v="667.93"/>
  </r>
  <r>
    <n v="11828"/>
    <x v="1827"/>
    <n v="1127"/>
    <x v="0"/>
    <n v="0"/>
    <x v="2"/>
    <s v="West"/>
    <n v="5"/>
    <n v="81.34"/>
    <n v="0.31"/>
    <x v="0"/>
    <x v="2"/>
    <n v="3"/>
    <n v="2.6"/>
    <n v="406.70000000000005"/>
    <n v="280.62"/>
  </r>
  <r>
    <n v="11829"/>
    <x v="1828"/>
    <n v="1852"/>
    <x v="0"/>
    <n v="0"/>
    <x v="2"/>
    <s v="East"/>
    <n v="4"/>
    <n v="268.73"/>
    <n v="0.24"/>
    <x v="0"/>
    <x v="2"/>
    <n v="9"/>
    <n v="2"/>
    <n v="1074.92"/>
    <n v="816.94"/>
  </r>
  <r>
    <n v="11830"/>
    <x v="1829"/>
    <n v="1041"/>
    <x v="0"/>
    <n v="0"/>
    <x v="2"/>
    <s v="West"/>
    <n v="1"/>
    <n v="282.52"/>
    <n v="0.31"/>
    <x v="0"/>
    <x v="1"/>
    <n v="3"/>
    <n v="5"/>
    <n v="282.52"/>
    <n v="194.94"/>
  </r>
  <r>
    <n v="11831"/>
    <x v="1830"/>
    <n v="1355"/>
    <x v="0"/>
    <n v="0"/>
    <x v="2"/>
    <s v="North"/>
    <n v="4"/>
    <n v="337.3"/>
    <n v="0.25"/>
    <x v="0"/>
    <x v="2"/>
    <n v="6"/>
    <n v="4.2"/>
    <n v="1349.2"/>
    <n v="1011.9"/>
  </r>
  <r>
    <n v="11832"/>
    <x v="1831"/>
    <n v="1040"/>
    <x v="0"/>
    <n v="0"/>
    <x v="2"/>
    <s v="East"/>
    <n v="5"/>
    <n v="76.77"/>
    <n v="0.34"/>
    <x v="0"/>
    <x v="2"/>
    <n v="6"/>
    <n v="2.1"/>
    <n v="383.84999999999997"/>
    <n v="253.34"/>
  </r>
  <r>
    <n v="11833"/>
    <x v="1832"/>
    <n v="1933"/>
    <x v="0"/>
    <n v="0"/>
    <x v="1"/>
    <s v="West"/>
    <n v="4"/>
    <n v="594.97"/>
    <n v="0.22"/>
    <x v="0"/>
    <x v="0"/>
    <n v="1"/>
    <n v="4.9000000000000004"/>
    <n v="2379.88"/>
    <n v="1856.31"/>
  </r>
  <r>
    <n v="11834"/>
    <x v="1833"/>
    <n v="1033"/>
    <x v="0"/>
    <n v="0"/>
    <x v="2"/>
    <s v="North"/>
    <n v="1"/>
    <n v="157.82"/>
    <n v="0.34"/>
    <x v="0"/>
    <x v="2"/>
    <n v="7"/>
    <n v="1.1000000000000001"/>
    <n v="157.82"/>
    <n v="104.16"/>
  </r>
  <r>
    <n v="11835"/>
    <x v="1834"/>
    <n v="1016"/>
    <x v="0"/>
    <n v="0"/>
    <x v="1"/>
    <s v="East"/>
    <n v="5"/>
    <n v="131.15"/>
    <n v="0.06"/>
    <x v="1"/>
    <x v="1"/>
    <n v="9"/>
    <n v="2.8"/>
    <n v="655.75"/>
    <n v="616.4"/>
  </r>
  <r>
    <n v="11836"/>
    <x v="1835"/>
    <n v="1676"/>
    <x v="0"/>
    <n v="0"/>
    <x v="0"/>
    <s v="West"/>
    <n v="5"/>
    <n v="323.18"/>
    <n v="0.02"/>
    <x v="1"/>
    <x v="1"/>
    <n v="9"/>
    <n v="3.3"/>
    <n v="1615.9"/>
    <n v="1583.58"/>
  </r>
  <r>
    <n v="11837"/>
    <x v="1836"/>
    <n v="1152"/>
    <x v="0"/>
    <n v="0"/>
    <x v="3"/>
    <s v="North"/>
    <n v="4"/>
    <n v="329.27"/>
    <n v="0.2"/>
    <x v="0"/>
    <x v="1"/>
    <n v="9"/>
    <n v="1.2"/>
    <n v="1317.08"/>
    <n v="1053.6600000000001"/>
  </r>
  <r>
    <n v="11838"/>
    <x v="1837"/>
    <n v="1997"/>
    <x v="0"/>
    <n v="0"/>
    <x v="0"/>
    <s v="North"/>
    <n v="5"/>
    <n v="272.3"/>
    <n v="0.34"/>
    <x v="0"/>
    <x v="2"/>
    <n v="2"/>
    <n v="1.6"/>
    <n v="1361.5"/>
    <n v="898.59"/>
  </r>
  <r>
    <n v="11839"/>
    <x v="1838"/>
    <n v="1377"/>
    <x v="0"/>
    <n v="0"/>
    <x v="2"/>
    <s v="South"/>
    <n v="7"/>
    <n v="466.56"/>
    <n v="0.15"/>
    <x v="2"/>
    <x v="2"/>
    <n v="1"/>
    <n v="2"/>
    <n v="3265.92"/>
    <n v="2776.03"/>
  </r>
  <r>
    <n v="11840"/>
    <x v="1839"/>
    <n v="1587"/>
    <x v="0"/>
    <n v="0"/>
    <x v="1"/>
    <s v="South"/>
    <n v="4"/>
    <n v="317.24"/>
    <n v="7.0000000000000007E-2"/>
    <x v="1"/>
    <x v="1"/>
    <n v="6"/>
    <n v="3.9"/>
    <n v="1268.96"/>
    <n v="1180.1300000000001"/>
  </r>
  <r>
    <n v="11841"/>
    <x v="1840"/>
    <n v="1598"/>
    <x v="0"/>
    <n v="1"/>
    <x v="1"/>
    <s v="West"/>
    <n v="3"/>
    <n v="371.67"/>
    <n v="0.18"/>
    <x v="2"/>
    <x v="1"/>
    <n v="6"/>
    <n v="4.8"/>
    <n v="1115.01"/>
    <n v="914.31"/>
  </r>
  <r>
    <n v="11842"/>
    <x v="1841"/>
    <n v="1628"/>
    <x v="0"/>
    <n v="1"/>
    <x v="2"/>
    <s v="West"/>
    <n v="5"/>
    <n v="438.39"/>
    <n v="0.23"/>
    <x v="0"/>
    <x v="1"/>
    <n v="4"/>
    <n v="3.5"/>
    <n v="2191.9499999999998"/>
    <n v="1687.8"/>
  </r>
  <r>
    <n v="11843"/>
    <x v="1842"/>
    <n v="1873"/>
    <x v="0"/>
    <n v="1"/>
    <x v="2"/>
    <s v="West"/>
    <n v="4"/>
    <n v="29.64"/>
    <n v="0.11"/>
    <x v="2"/>
    <x v="0"/>
    <n v="8"/>
    <n v="3.3"/>
    <n v="118.56"/>
    <n v="105.52"/>
  </r>
  <r>
    <n v="11844"/>
    <x v="1843"/>
    <n v="1341"/>
    <x v="0"/>
    <n v="0"/>
    <x v="3"/>
    <s v="North"/>
    <n v="3"/>
    <n v="348.83"/>
    <n v="0.25"/>
    <x v="0"/>
    <x v="1"/>
    <n v="5"/>
    <n v="3.1"/>
    <n v="1046.49"/>
    <n v="784.87"/>
  </r>
  <r>
    <n v="11845"/>
    <x v="1844"/>
    <n v="1980"/>
    <x v="0"/>
    <n v="0"/>
    <x v="1"/>
    <s v="West"/>
    <n v="5"/>
    <n v="532.25"/>
    <n v="0.34"/>
    <x v="0"/>
    <x v="1"/>
    <n v="7"/>
    <n v="2.4"/>
    <n v="2661.25"/>
    <n v="1756.42"/>
  </r>
  <r>
    <n v="11846"/>
    <x v="1845"/>
    <n v="1026"/>
    <x v="0"/>
    <n v="0"/>
    <x v="1"/>
    <s v="North"/>
    <n v="3"/>
    <n v="25.17"/>
    <n v="0.31"/>
    <x v="0"/>
    <x v="1"/>
    <n v="9"/>
    <n v="4.3"/>
    <n v="75.510000000000005"/>
    <n v="52.1"/>
  </r>
  <r>
    <n v="11847"/>
    <x v="1846"/>
    <n v="1824"/>
    <x v="0"/>
    <n v="0"/>
    <x v="1"/>
    <s v="West"/>
    <n v="6"/>
    <n v="252.03"/>
    <n v="0.1"/>
    <x v="2"/>
    <x v="1"/>
    <n v="1"/>
    <n v="3.2"/>
    <n v="1512.18"/>
    <n v="1360.96"/>
  </r>
  <r>
    <n v="11848"/>
    <x v="1847"/>
    <n v="1286"/>
    <x v="0"/>
    <n v="1"/>
    <x v="1"/>
    <s v="North"/>
    <n v="5"/>
    <n v="556.84"/>
    <n v="0.11"/>
    <x v="2"/>
    <x v="2"/>
    <n v="9"/>
    <n v="1.9"/>
    <n v="2784.2000000000003"/>
    <n v="2477.94"/>
  </r>
  <r>
    <n v="11849"/>
    <x v="1848"/>
    <n v="1645"/>
    <x v="0"/>
    <n v="0"/>
    <x v="2"/>
    <s v="North"/>
    <n v="6"/>
    <n v="221.6"/>
    <n v="0.13"/>
    <x v="2"/>
    <x v="0"/>
    <n v="4"/>
    <n v="1.5"/>
    <n v="1329.6"/>
    <n v="1156.75"/>
  </r>
  <r>
    <n v="11850"/>
    <x v="1849"/>
    <n v="1730"/>
    <x v="0"/>
    <n v="1"/>
    <x v="2"/>
    <s v="South"/>
    <n v="1"/>
    <n v="283.36"/>
    <n v="0.14000000000000001"/>
    <x v="2"/>
    <x v="1"/>
    <n v="7"/>
    <n v="4.9000000000000004"/>
    <n v="283.36"/>
    <n v="243.69"/>
  </r>
  <r>
    <n v="11851"/>
    <x v="1850"/>
    <n v="1167"/>
    <x v="0"/>
    <n v="0"/>
    <x v="2"/>
    <s v="East"/>
    <n v="1"/>
    <n v="589.20000000000005"/>
    <n v="0.04"/>
    <x v="1"/>
    <x v="2"/>
    <n v="11"/>
    <n v="1.1000000000000001"/>
    <n v="589.20000000000005"/>
    <n v="565.63"/>
  </r>
  <r>
    <n v="11852"/>
    <x v="1851"/>
    <n v="1609"/>
    <x v="0"/>
    <n v="0"/>
    <x v="2"/>
    <s v="North"/>
    <n v="4"/>
    <n v="131.6"/>
    <n v="0.27"/>
    <x v="0"/>
    <x v="1"/>
    <n v="4"/>
    <n v="4.7"/>
    <n v="526.4"/>
    <n v="384.27"/>
  </r>
  <r>
    <n v="11853"/>
    <x v="1852"/>
    <n v="1267"/>
    <x v="0"/>
    <n v="0"/>
    <x v="0"/>
    <s v="West"/>
    <n v="2"/>
    <n v="53.17"/>
    <n v="0.13"/>
    <x v="2"/>
    <x v="0"/>
    <n v="4"/>
    <n v="1.9"/>
    <n v="106.34"/>
    <n v="92.52"/>
  </r>
  <r>
    <n v="11854"/>
    <x v="1853"/>
    <n v="1748"/>
    <x v="0"/>
    <n v="0"/>
    <x v="1"/>
    <s v="South"/>
    <n v="6"/>
    <n v="517.76"/>
    <n v="0.31"/>
    <x v="0"/>
    <x v="1"/>
    <n v="4"/>
    <n v="3.6"/>
    <n v="3106.56"/>
    <n v="2143.5300000000002"/>
  </r>
  <r>
    <n v="11855"/>
    <x v="1854"/>
    <n v="1820"/>
    <x v="0"/>
    <n v="0"/>
    <x v="3"/>
    <s v="West"/>
    <n v="6"/>
    <n v="523.04999999999995"/>
    <n v="0.32"/>
    <x v="0"/>
    <x v="1"/>
    <n v="6"/>
    <n v="2.2000000000000002"/>
    <n v="3138.2999999999997"/>
    <n v="2134.04"/>
  </r>
  <r>
    <n v="11856"/>
    <x v="1855"/>
    <n v="1454"/>
    <x v="0"/>
    <n v="0"/>
    <x v="2"/>
    <s v="West"/>
    <n v="1"/>
    <n v="291.17"/>
    <n v="0.01"/>
    <x v="1"/>
    <x v="2"/>
    <n v="5"/>
    <n v="4.4000000000000004"/>
    <n v="291.17"/>
    <n v="288.26"/>
  </r>
  <r>
    <n v="11857"/>
    <x v="1856"/>
    <n v="1905"/>
    <x v="0"/>
    <n v="0"/>
    <x v="1"/>
    <s v="North"/>
    <n v="6"/>
    <n v="315.81"/>
    <n v="0.35"/>
    <x v="0"/>
    <x v="1"/>
    <n v="2"/>
    <n v="3.2"/>
    <n v="1894.8600000000001"/>
    <n v="1231.6600000000001"/>
  </r>
  <r>
    <n v="11858"/>
    <x v="1857"/>
    <n v="1684"/>
    <x v="0"/>
    <n v="0"/>
    <x v="2"/>
    <s v="North"/>
    <n v="2"/>
    <n v="503.95"/>
    <n v="0.25"/>
    <x v="0"/>
    <x v="1"/>
    <n v="9"/>
    <n v="1.6"/>
    <n v="1007.9"/>
    <n v="755.92"/>
  </r>
  <r>
    <n v="11859"/>
    <x v="1858"/>
    <n v="1400"/>
    <x v="0"/>
    <n v="0"/>
    <x v="2"/>
    <s v="East"/>
    <n v="3"/>
    <n v="447.06"/>
    <n v="0.18"/>
    <x v="2"/>
    <x v="2"/>
    <n v="11"/>
    <n v="2.1"/>
    <n v="1341.18"/>
    <n v="1099.77"/>
  </r>
  <r>
    <n v="11860"/>
    <x v="1859"/>
    <n v="1921"/>
    <x v="0"/>
    <n v="0"/>
    <x v="2"/>
    <s v="North"/>
    <n v="3"/>
    <n v="170.11"/>
    <n v="0.14000000000000001"/>
    <x v="2"/>
    <x v="2"/>
    <n v="6"/>
    <n v="2.2999999999999998"/>
    <n v="510.33000000000004"/>
    <n v="438.88"/>
  </r>
  <r>
    <n v="11861"/>
    <x v="1860"/>
    <n v="1980"/>
    <x v="0"/>
    <n v="0"/>
    <x v="3"/>
    <s v="North"/>
    <n v="2"/>
    <n v="24.88"/>
    <n v="0.18"/>
    <x v="2"/>
    <x v="2"/>
    <n v="10"/>
    <n v="4.5"/>
    <n v="49.76"/>
    <n v="40.799999999999997"/>
  </r>
  <r>
    <n v="11862"/>
    <x v="1861"/>
    <n v="1475"/>
    <x v="0"/>
    <n v="0"/>
    <x v="3"/>
    <s v="East"/>
    <n v="6"/>
    <n v="295.62"/>
    <n v="0.11"/>
    <x v="2"/>
    <x v="2"/>
    <n v="6"/>
    <n v="4.0999999999999996"/>
    <n v="1773.72"/>
    <n v="1578.61"/>
  </r>
  <r>
    <n v="11863"/>
    <x v="1862"/>
    <n v="1701"/>
    <x v="0"/>
    <n v="0"/>
    <x v="1"/>
    <s v="West"/>
    <n v="6"/>
    <n v="517.46"/>
    <n v="0.22"/>
    <x v="0"/>
    <x v="2"/>
    <n v="9"/>
    <n v="4.3"/>
    <n v="3104.76"/>
    <n v="2421.71"/>
  </r>
  <r>
    <n v="11864"/>
    <x v="1863"/>
    <n v="1633"/>
    <x v="0"/>
    <n v="0"/>
    <x v="1"/>
    <s v="East"/>
    <n v="6"/>
    <n v="539.05999999999995"/>
    <n v="0.03"/>
    <x v="1"/>
    <x v="2"/>
    <n v="1"/>
    <n v="1.2"/>
    <n v="3234.3599999999997"/>
    <n v="3137.33"/>
  </r>
  <r>
    <n v="11865"/>
    <x v="1864"/>
    <n v="1557"/>
    <x v="0"/>
    <n v="0"/>
    <x v="0"/>
    <s v="East"/>
    <n v="7"/>
    <n v="574.39"/>
    <n v="0.22"/>
    <x v="0"/>
    <x v="2"/>
    <n v="7"/>
    <n v="3.3"/>
    <n v="4020.73"/>
    <n v="3136.17"/>
  </r>
  <r>
    <n v="11866"/>
    <x v="1865"/>
    <n v="1575"/>
    <x v="0"/>
    <n v="1"/>
    <x v="2"/>
    <s v="East"/>
    <n v="4"/>
    <n v="529.54"/>
    <n v="0.1"/>
    <x v="2"/>
    <x v="2"/>
    <n v="3"/>
    <n v="5"/>
    <n v="2118.16"/>
    <n v="1906.34"/>
  </r>
  <r>
    <n v="11867"/>
    <x v="1866"/>
    <n v="1129"/>
    <x v="0"/>
    <n v="0"/>
    <x v="2"/>
    <s v="South"/>
    <n v="5"/>
    <n v="354.33"/>
    <n v="0.01"/>
    <x v="1"/>
    <x v="1"/>
    <n v="4"/>
    <n v="4.0999999999999996"/>
    <n v="1771.6499999999999"/>
    <n v="1753.93"/>
  </r>
  <r>
    <n v="11868"/>
    <x v="1867"/>
    <n v="1821"/>
    <x v="0"/>
    <n v="0"/>
    <x v="2"/>
    <s v="West"/>
    <n v="2"/>
    <n v="275.08999999999997"/>
    <n v="0.19"/>
    <x v="2"/>
    <x v="1"/>
    <n v="1"/>
    <n v="1.5"/>
    <n v="550.17999999999995"/>
    <n v="445.65"/>
  </r>
  <r>
    <n v="11869"/>
    <x v="1868"/>
    <n v="1362"/>
    <x v="0"/>
    <n v="0"/>
    <x v="3"/>
    <s v="South"/>
    <n v="2"/>
    <n v="468.29"/>
    <n v="0.2"/>
    <x v="0"/>
    <x v="1"/>
    <n v="3"/>
    <n v="3.7"/>
    <n v="936.58"/>
    <n v="749.26"/>
  </r>
  <r>
    <n v="11870"/>
    <x v="1869"/>
    <n v="1704"/>
    <x v="0"/>
    <n v="1"/>
    <x v="0"/>
    <s v="South"/>
    <n v="7"/>
    <n v="447.8"/>
    <n v="0.15"/>
    <x v="2"/>
    <x v="1"/>
    <n v="7"/>
    <n v="4"/>
    <n v="3134.6"/>
    <n v="2664.41"/>
  </r>
  <r>
    <n v="11871"/>
    <x v="1870"/>
    <n v="1818"/>
    <x v="0"/>
    <n v="0"/>
    <x v="2"/>
    <s v="North"/>
    <n v="2"/>
    <n v="329.81"/>
    <n v="0.03"/>
    <x v="1"/>
    <x v="2"/>
    <n v="6"/>
    <n v="3.1"/>
    <n v="659.62"/>
    <n v="639.83000000000004"/>
  </r>
  <r>
    <n v="11872"/>
    <x v="1871"/>
    <n v="1692"/>
    <x v="0"/>
    <n v="0"/>
    <x v="0"/>
    <s v="East"/>
    <n v="2"/>
    <n v="66.09"/>
    <n v="0.31"/>
    <x v="0"/>
    <x v="1"/>
    <n v="1"/>
    <n v="1.3"/>
    <n v="132.18"/>
    <n v="91.2"/>
  </r>
  <r>
    <n v="11873"/>
    <x v="1872"/>
    <n v="1291"/>
    <x v="0"/>
    <n v="0"/>
    <x v="3"/>
    <s v="East"/>
    <n v="7"/>
    <n v="556.76"/>
    <n v="0.21"/>
    <x v="0"/>
    <x v="1"/>
    <n v="9"/>
    <n v="1.1000000000000001"/>
    <n v="3897.3199999999997"/>
    <n v="3078.88"/>
  </r>
  <r>
    <n v="11874"/>
    <x v="1873"/>
    <n v="1370"/>
    <x v="0"/>
    <n v="0"/>
    <x v="2"/>
    <s v="South"/>
    <n v="2"/>
    <n v="281.52999999999997"/>
    <n v="0.04"/>
    <x v="1"/>
    <x v="1"/>
    <n v="4"/>
    <n v="4.8"/>
    <n v="563.05999999999995"/>
    <n v="540.54"/>
  </r>
  <r>
    <n v="11875"/>
    <x v="1874"/>
    <n v="1793"/>
    <x v="0"/>
    <n v="0"/>
    <x v="1"/>
    <s v="North"/>
    <n v="6"/>
    <n v="227.55"/>
    <n v="0.18"/>
    <x v="2"/>
    <x v="1"/>
    <n v="7"/>
    <n v="2"/>
    <n v="1365.3000000000002"/>
    <n v="1119.55"/>
  </r>
  <r>
    <n v="11876"/>
    <x v="1875"/>
    <n v="1028"/>
    <x v="0"/>
    <n v="0"/>
    <x v="1"/>
    <s v="North"/>
    <n v="7"/>
    <n v="383.3"/>
    <n v="0.17"/>
    <x v="2"/>
    <x v="2"/>
    <n v="4"/>
    <n v="2.5"/>
    <n v="2683.1"/>
    <n v="2226.9699999999998"/>
  </r>
  <r>
    <n v="11877"/>
    <x v="1876"/>
    <n v="1148"/>
    <x v="0"/>
    <n v="0"/>
    <x v="0"/>
    <s v="North"/>
    <n v="4"/>
    <n v="409.2"/>
    <n v="0.02"/>
    <x v="1"/>
    <x v="2"/>
    <n v="7"/>
    <n v="4.2"/>
    <n v="1636.8"/>
    <n v="1604.06"/>
  </r>
  <r>
    <n v="11878"/>
    <x v="1877"/>
    <n v="1778"/>
    <x v="0"/>
    <n v="0"/>
    <x v="2"/>
    <s v="West"/>
    <n v="1"/>
    <n v="138.25"/>
    <n v="0.21"/>
    <x v="0"/>
    <x v="2"/>
    <n v="5"/>
    <n v="3.8"/>
    <n v="138.25"/>
    <n v="109.22"/>
  </r>
  <r>
    <n v="11879"/>
    <x v="1878"/>
    <n v="1295"/>
    <x v="0"/>
    <n v="0"/>
    <x v="3"/>
    <s v="South"/>
    <n v="6"/>
    <n v="504.61"/>
    <n v="0.28000000000000003"/>
    <x v="0"/>
    <x v="1"/>
    <n v="1"/>
    <n v="4.9000000000000004"/>
    <n v="3027.66"/>
    <n v="2179.92"/>
  </r>
  <r>
    <n v="11880"/>
    <x v="1879"/>
    <n v="1010"/>
    <x v="0"/>
    <n v="0"/>
    <x v="2"/>
    <s v="West"/>
    <n v="6"/>
    <n v="184.61"/>
    <n v="0.26"/>
    <x v="0"/>
    <x v="0"/>
    <n v="4"/>
    <n v="1.4"/>
    <n v="1107.6600000000001"/>
    <n v="819.67"/>
  </r>
  <r>
    <n v="11881"/>
    <x v="1880"/>
    <n v="1511"/>
    <x v="0"/>
    <n v="0"/>
    <x v="3"/>
    <s v="North"/>
    <n v="5"/>
    <n v="124.21"/>
    <n v="7.0000000000000007E-2"/>
    <x v="1"/>
    <x v="0"/>
    <n v="3"/>
    <n v="3.8"/>
    <n v="621.04999999999995"/>
    <n v="577.58000000000004"/>
  </r>
  <r>
    <n v="11882"/>
    <x v="1881"/>
    <n v="1675"/>
    <x v="0"/>
    <n v="0"/>
    <x v="1"/>
    <s v="North"/>
    <n v="7"/>
    <n v="252.74"/>
    <n v="0.3"/>
    <x v="0"/>
    <x v="2"/>
    <n v="6"/>
    <n v="1.3"/>
    <n v="1769.18"/>
    <n v="1238.43"/>
  </r>
  <r>
    <n v="11883"/>
    <x v="1882"/>
    <n v="1112"/>
    <x v="0"/>
    <n v="0"/>
    <x v="1"/>
    <s v="North"/>
    <n v="1"/>
    <n v="442.38"/>
    <n v="0.12"/>
    <x v="2"/>
    <x v="0"/>
    <n v="6"/>
    <n v="1"/>
    <n v="442.38"/>
    <n v="389.29"/>
  </r>
  <r>
    <n v="11884"/>
    <x v="1883"/>
    <n v="1186"/>
    <x v="0"/>
    <n v="0"/>
    <x v="3"/>
    <s v="East"/>
    <n v="2"/>
    <n v="579.79"/>
    <n v="0.33"/>
    <x v="0"/>
    <x v="2"/>
    <n v="1"/>
    <n v="1.5"/>
    <n v="1159.58"/>
    <n v="776.92"/>
  </r>
  <r>
    <n v="11885"/>
    <x v="1884"/>
    <n v="1806"/>
    <x v="0"/>
    <n v="0"/>
    <x v="3"/>
    <s v="South"/>
    <n v="1"/>
    <n v="488.43"/>
    <n v="0.03"/>
    <x v="1"/>
    <x v="0"/>
    <n v="11"/>
    <n v="3.5"/>
    <n v="488.43"/>
    <n v="473.78"/>
  </r>
  <r>
    <n v="11886"/>
    <x v="1885"/>
    <n v="1743"/>
    <x v="0"/>
    <n v="1"/>
    <x v="0"/>
    <s v="East"/>
    <n v="4"/>
    <n v="565.1"/>
    <n v="0.17"/>
    <x v="2"/>
    <x v="0"/>
    <n v="2"/>
    <n v="3.7"/>
    <n v="2260.4"/>
    <n v="1876.13"/>
  </r>
  <r>
    <n v="11887"/>
    <x v="1886"/>
    <n v="1226"/>
    <x v="0"/>
    <n v="0"/>
    <x v="2"/>
    <s v="West"/>
    <n v="3"/>
    <n v="97.25"/>
    <n v="0.21"/>
    <x v="0"/>
    <x v="0"/>
    <n v="2"/>
    <n v="2.8"/>
    <n v="291.75"/>
    <n v="230.48"/>
  </r>
  <r>
    <n v="11888"/>
    <x v="1887"/>
    <n v="1309"/>
    <x v="0"/>
    <n v="1"/>
    <x v="3"/>
    <s v="East"/>
    <n v="6"/>
    <n v="56.64"/>
    <n v="0.09"/>
    <x v="1"/>
    <x v="2"/>
    <n v="10"/>
    <n v="1.2"/>
    <n v="339.84000000000003"/>
    <n v="309.25"/>
  </r>
  <r>
    <n v="11889"/>
    <x v="1888"/>
    <n v="1097"/>
    <x v="0"/>
    <n v="0"/>
    <x v="2"/>
    <s v="South"/>
    <n v="7"/>
    <n v="341.26"/>
    <n v="0.27"/>
    <x v="0"/>
    <x v="2"/>
    <n v="4"/>
    <n v="3.5"/>
    <n v="2388.8199999999997"/>
    <n v="1743.84"/>
  </r>
  <r>
    <n v="11890"/>
    <x v="1889"/>
    <n v="1054"/>
    <x v="0"/>
    <n v="0"/>
    <x v="1"/>
    <s v="East"/>
    <n v="7"/>
    <n v="184.82"/>
    <n v="0.22"/>
    <x v="0"/>
    <x v="2"/>
    <n v="9"/>
    <n v="1.3"/>
    <n v="1293.74"/>
    <n v="1009.12"/>
  </r>
  <r>
    <n v="11891"/>
    <x v="1890"/>
    <n v="1622"/>
    <x v="0"/>
    <n v="0"/>
    <x v="1"/>
    <s v="North"/>
    <n v="1"/>
    <n v="499.41"/>
    <n v="0.01"/>
    <x v="1"/>
    <x v="1"/>
    <n v="11"/>
    <n v="1.6"/>
    <n v="499.41"/>
    <n v="494.42"/>
  </r>
  <r>
    <n v="11892"/>
    <x v="1891"/>
    <n v="1663"/>
    <x v="0"/>
    <n v="0"/>
    <x v="1"/>
    <s v="West"/>
    <n v="5"/>
    <n v="408.11"/>
    <n v="0.21"/>
    <x v="0"/>
    <x v="1"/>
    <n v="2"/>
    <n v="3.1"/>
    <n v="2040.5500000000002"/>
    <n v="1612.03"/>
  </r>
  <r>
    <n v="11893"/>
    <x v="1892"/>
    <n v="1757"/>
    <x v="0"/>
    <n v="0"/>
    <x v="1"/>
    <s v="West"/>
    <n v="4"/>
    <n v="582.88"/>
    <n v="0.17"/>
    <x v="2"/>
    <x v="0"/>
    <n v="11"/>
    <n v="2.4"/>
    <n v="2331.52"/>
    <n v="1935.16"/>
  </r>
  <r>
    <n v="11894"/>
    <x v="1893"/>
    <n v="1405"/>
    <x v="0"/>
    <n v="1"/>
    <x v="0"/>
    <s v="North"/>
    <n v="3"/>
    <n v="164.05"/>
    <n v="7.0000000000000007E-2"/>
    <x v="1"/>
    <x v="1"/>
    <n v="8"/>
    <n v="2.9"/>
    <n v="492.15000000000003"/>
    <n v="457.7"/>
  </r>
  <r>
    <n v="11895"/>
    <x v="1894"/>
    <n v="1068"/>
    <x v="0"/>
    <n v="0"/>
    <x v="2"/>
    <s v="North"/>
    <n v="4"/>
    <n v="299.18"/>
    <n v="0.35"/>
    <x v="0"/>
    <x v="2"/>
    <n v="11"/>
    <n v="3.5"/>
    <n v="1196.72"/>
    <n v="777.87"/>
  </r>
  <r>
    <n v="11896"/>
    <x v="1895"/>
    <n v="1311"/>
    <x v="0"/>
    <n v="0"/>
    <x v="3"/>
    <s v="North"/>
    <n v="7"/>
    <n v="308.23"/>
    <n v="0.31"/>
    <x v="0"/>
    <x v="1"/>
    <n v="1"/>
    <n v="1.6"/>
    <n v="2157.61"/>
    <n v="1488.75"/>
  </r>
  <r>
    <n v="11897"/>
    <x v="1896"/>
    <n v="1288"/>
    <x v="0"/>
    <n v="0"/>
    <x v="1"/>
    <s v="South"/>
    <n v="2"/>
    <n v="154.91999999999999"/>
    <n v="0.1"/>
    <x v="2"/>
    <x v="1"/>
    <n v="8"/>
    <n v="4.5999999999999996"/>
    <n v="309.83999999999997"/>
    <n v="278.86"/>
  </r>
  <r>
    <n v="11898"/>
    <x v="1897"/>
    <n v="1761"/>
    <x v="0"/>
    <n v="0"/>
    <x v="2"/>
    <s v="East"/>
    <n v="3"/>
    <n v="360.2"/>
    <n v="0.19"/>
    <x v="2"/>
    <x v="0"/>
    <n v="3"/>
    <n v="3.2"/>
    <n v="1080.5999999999999"/>
    <n v="875.29"/>
  </r>
  <r>
    <n v="11899"/>
    <x v="1898"/>
    <n v="1547"/>
    <x v="0"/>
    <n v="0"/>
    <x v="2"/>
    <s v="West"/>
    <n v="7"/>
    <n v="274.32"/>
    <n v="0.11"/>
    <x v="2"/>
    <x v="0"/>
    <n v="5"/>
    <n v="1.1000000000000001"/>
    <n v="1920.24"/>
    <n v="1709.01"/>
  </r>
  <r>
    <n v="11900"/>
    <x v="1899"/>
    <n v="1750"/>
    <x v="0"/>
    <n v="0"/>
    <x v="0"/>
    <s v="East"/>
    <n v="5"/>
    <n v="276.33"/>
    <n v="0.27"/>
    <x v="0"/>
    <x v="2"/>
    <n v="1"/>
    <n v="3.5"/>
    <n v="1381.6499999999999"/>
    <n v="1008.6"/>
  </r>
  <r>
    <n v="11901"/>
    <x v="1900"/>
    <n v="1147"/>
    <x v="0"/>
    <n v="0"/>
    <x v="0"/>
    <s v="North"/>
    <n v="3"/>
    <n v="227.2"/>
    <n v="0.33"/>
    <x v="0"/>
    <x v="1"/>
    <n v="1"/>
    <n v="2.9"/>
    <n v="681.59999999999991"/>
    <n v="456.67"/>
  </r>
  <r>
    <n v="11902"/>
    <x v="1901"/>
    <n v="1466"/>
    <x v="0"/>
    <n v="0"/>
    <x v="0"/>
    <s v="North"/>
    <n v="7"/>
    <n v="24.9"/>
    <n v="0.13"/>
    <x v="2"/>
    <x v="2"/>
    <n v="6"/>
    <n v="3.8"/>
    <n v="174.29999999999998"/>
    <n v="151.63999999999999"/>
  </r>
  <r>
    <n v="11903"/>
    <x v="1902"/>
    <n v="1738"/>
    <x v="0"/>
    <n v="0"/>
    <x v="0"/>
    <s v="East"/>
    <n v="5"/>
    <n v="320.43"/>
    <n v="0.28000000000000003"/>
    <x v="0"/>
    <x v="1"/>
    <n v="3"/>
    <n v="4.0999999999999996"/>
    <n v="1602.15"/>
    <n v="1153.55"/>
  </r>
  <r>
    <n v="11904"/>
    <x v="1903"/>
    <n v="1243"/>
    <x v="0"/>
    <n v="0"/>
    <x v="2"/>
    <s v="West"/>
    <n v="2"/>
    <n v="211.12"/>
    <n v="0.17"/>
    <x v="2"/>
    <x v="1"/>
    <n v="8"/>
    <n v="4.8"/>
    <n v="422.24"/>
    <n v="350.46"/>
  </r>
  <r>
    <n v="11905"/>
    <x v="1904"/>
    <n v="1490"/>
    <x v="0"/>
    <n v="0"/>
    <x v="1"/>
    <s v="South"/>
    <n v="5"/>
    <n v="15.77"/>
    <n v="0.14000000000000001"/>
    <x v="2"/>
    <x v="1"/>
    <n v="4"/>
    <n v="5"/>
    <n v="78.849999999999994"/>
    <n v="67.81"/>
  </r>
  <r>
    <n v="11906"/>
    <x v="1905"/>
    <n v="1848"/>
    <x v="0"/>
    <n v="0"/>
    <x v="3"/>
    <s v="East"/>
    <n v="4"/>
    <n v="195.15"/>
    <n v="0.33"/>
    <x v="0"/>
    <x v="2"/>
    <n v="6"/>
    <n v="3.2"/>
    <n v="780.6"/>
    <n v="523"/>
  </r>
  <r>
    <n v="11907"/>
    <x v="1906"/>
    <n v="1957"/>
    <x v="0"/>
    <n v="0"/>
    <x v="1"/>
    <s v="North"/>
    <n v="1"/>
    <n v="178"/>
    <n v="0.18"/>
    <x v="2"/>
    <x v="1"/>
    <n v="10"/>
    <n v="3.2"/>
    <n v="178"/>
    <n v="145.96"/>
  </r>
  <r>
    <n v="11908"/>
    <x v="1907"/>
    <n v="1506"/>
    <x v="0"/>
    <n v="1"/>
    <x v="1"/>
    <s v="North"/>
    <n v="4"/>
    <n v="245.17"/>
    <n v="0.16"/>
    <x v="2"/>
    <x v="2"/>
    <n v="9"/>
    <n v="1.1000000000000001"/>
    <n v="980.68"/>
    <n v="823.77"/>
  </r>
  <r>
    <n v="11909"/>
    <x v="1908"/>
    <n v="1364"/>
    <x v="0"/>
    <n v="0"/>
    <x v="1"/>
    <s v="South"/>
    <n v="7"/>
    <n v="92.13"/>
    <n v="0.24"/>
    <x v="0"/>
    <x v="1"/>
    <n v="8"/>
    <n v="4.5"/>
    <n v="644.91"/>
    <n v="490.13"/>
  </r>
  <r>
    <n v="11910"/>
    <x v="1909"/>
    <n v="1481"/>
    <x v="0"/>
    <n v="1"/>
    <x v="1"/>
    <s v="East"/>
    <n v="7"/>
    <n v="312"/>
    <n v="0.09"/>
    <x v="1"/>
    <x v="1"/>
    <n v="4"/>
    <n v="1.1000000000000001"/>
    <n v="2184"/>
    <n v="1987.44"/>
  </r>
  <r>
    <n v="11911"/>
    <x v="1910"/>
    <n v="1200"/>
    <x v="0"/>
    <n v="0"/>
    <x v="1"/>
    <s v="South"/>
    <n v="6"/>
    <n v="420.08"/>
    <n v="0.11"/>
    <x v="2"/>
    <x v="1"/>
    <n v="10"/>
    <n v="3.5"/>
    <n v="2520.48"/>
    <n v="2243.23"/>
  </r>
  <r>
    <n v="11912"/>
    <x v="1911"/>
    <n v="1153"/>
    <x v="0"/>
    <n v="0"/>
    <x v="2"/>
    <s v="South"/>
    <n v="4"/>
    <n v="383.66"/>
    <n v="0.33"/>
    <x v="0"/>
    <x v="0"/>
    <n v="8"/>
    <n v="1.4"/>
    <n v="1534.64"/>
    <n v="1028.21"/>
  </r>
  <r>
    <n v="11913"/>
    <x v="1912"/>
    <n v="1449"/>
    <x v="0"/>
    <n v="0"/>
    <x v="1"/>
    <s v="West"/>
    <n v="3"/>
    <n v="485.2"/>
    <n v="0.24"/>
    <x v="0"/>
    <x v="2"/>
    <n v="7"/>
    <n v="2.1"/>
    <n v="1455.6"/>
    <n v="1106.26"/>
  </r>
  <r>
    <n v="11914"/>
    <x v="1913"/>
    <n v="1500"/>
    <x v="0"/>
    <n v="0"/>
    <x v="1"/>
    <s v="West"/>
    <n v="2"/>
    <n v="279.42"/>
    <n v="0.28999999999999998"/>
    <x v="0"/>
    <x v="1"/>
    <n v="5"/>
    <n v="1.6"/>
    <n v="558.84"/>
    <n v="396.78"/>
  </r>
  <r>
    <n v="11915"/>
    <x v="1914"/>
    <n v="1072"/>
    <x v="0"/>
    <n v="0"/>
    <x v="1"/>
    <s v="North"/>
    <n v="6"/>
    <n v="318.67"/>
    <n v="0.09"/>
    <x v="1"/>
    <x v="2"/>
    <n v="7"/>
    <n v="1.5"/>
    <n v="1912.02"/>
    <n v="1739.94"/>
  </r>
  <r>
    <n v="11916"/>
    <x v="1915"/>
    <n v="1712"/>
    <x v="0"/>
    <n v="1"/>
    <x v="2"/>
    <s v="East"/>
    <n v="6"/>
    <n v="489.09"/>
    <n v="0.19"/>
    <x v="2"/>
    <x v="0"/>
    <n v="7"/>
    <n v="1.3"/>
    <n v="2934.54"/>
    <n v="2376.98"/>
  </r>
  <r>
    <n v="11917"/>
    <x v="1916"/>
    <n v="1295"/>
    <x v="0"/>
    <n v="0"/>
    <x v="3"/>
    <s v="West"/>
    <n v="6"/>
    <n v="265.20999999999998"/>
    <n v="0.34"/>
    <x v="0"/>
    <x v="2"/>
    <n v="10"/>
    <n v="2.2999999999999998"/>
    <n v="1591.2599999999998"/>
    <n v="1050.23"/>
  </r>
  <r>
    <n v="11918"/>
    <x v="1917"/>
    <n v="1016"/>
    <x v="0"/>
    <n v="0"/>
    <x v="2"/>
    <s v="North"/>
    <n v="7"/>
    <n v="425.44"/>
    <n v="0.11"/>
    <x v="2"/>
    <x v="2"/>
    <n v="2"/>
    <n v="2.7"/>
    <n v="2978.08"/>
    <n v="2650.49"/>
  </r>
  <r>
    <n v="11919"/>
    <x v="1918"/>
    <n v="1640"/>
    <x v="0"/>
    <n v="0"/>
    <x v="1"/>
    <s v="East"/>
    <n v="1"/>
    <n v="269.24"/>
    <n v="0.06"/>
    <x v="1"/>
    <x v="1"/>
    <n v="7"/>
    <n v="2.9"/>
    <n v="269.24"/>
    <n v="253.09"/>
  </r>
  <r>
    <n v="11920"/>
    <x v="1919"/>
    <n v="1216"/>
    <x v="0"/>
    <n v="0"/>
    <x v="3"/>
    <s v="North"/>
    <n v="5"/>
    <n v="259.38"/>
    <n v="0.18"/>
    <x v="2"/>
    <x v="2"/>
    <n v="3"/>
    <n v="2.8"/>
    <n v="1296.9000000000001"/>
    <n v="1063.46"/>
  </r>
  <r>
    <n v="11921"/>
    <x v="1920"/>
    <n v="1060"/>
    <x v="0"/>
    <n v="0"/>
    <x v="1"/>
    <s v="West"/>
    <n v="3"/>
    <n v="459.72"/>
    <n v="0.14000000000000001"/>
    <x v="2"/>
    <x v="2"/>
    <n v="8"/>
    <n v="3.1"/>
    <n v="1379.16"/>
    <n v="1186.08"/>
  </r>
  <r>
    <n v="11922"/>
    <x v="1921"/>
    <n v="1938"/>
    <x v="0"/>
    <n v="0"/>
    <x v="2"/>
    <s v="North"/>
    <n v="7"/>
    <n v="117.28"/>
    <n v="0.06"/>
    <x v="1"/>
    <x v="2"/>
    <n v="8"/>
    <n v="4.4000000000000004"/>
    <n v="820.96"/>
    <n v="771.7"/>
  </r>
  <r>
    <n v="11923"/>
    <x v="1922"/>
    <n v="1615"/>
    <x v="0"/>
    <n v="0"/>
    <x v="3"/>
    <s v="East"/>
    <n v="2"/>
    <n v="213.07"/>
    <n v="0.31"/>
    <x v="0"/>
    <x v="0"/>
    <n v="9"/>
    <n v="3.5"/>
    <n v="426.14"/>
    <n v="294.04000000000002"/>
  </r>
  <r>
    <n v="11924"/>
    <x v="1923"/>
    <n v="1041"/>
    <x v="0"/>
    <n v="0"/>
    <x v="1"/>
    <s v="East"/>
    <n v="7"/>
    <n v="146.13999999999999"/>
    <n v="0.35"/>
    <x v="0"/>
    <x v="1"/>
    <n v="11"/>
    <n v="1.1000000000000001"/>
    <n v="1022.9799999999999"/>
    <n v="664.94"/>
  </r>
  <r>
    <n v="11925"/>
    <x v="1924"/>
    <n v="1024"/>
    <x v="0"/>
    <n v="0"/>
    <x v="3"/>
    <s v="North"/>
    <n v="1"/>
    <n v="225.08"/>
    <n v="0.2"/>
    <x v="0"/>
    <x v="1"/>
    <n v="4"/>
    <n v="1.7"/>
    <n v="225.08"/>
    <n v="180.06"/>
  </r>
  <r>
    <n v="11926"/>
    <x v="1925"/>
    <n v="1038"/>
    <x v="0"/>
    <n v="0"/>
    <x v="3"/>
    <s v="East"/>
    <n v="7"/>
    <n v="149.77000000000001"/>
    <n v="0.27"/>
    <x v="0"/>
    <x v="0"/>
    <n v="10"/>
    <n v="2.4"/>
    <n v="1048.3900000000001"/>
    <n v="765.32"/>
  </r>
  <r>
    <n v="11927"/>
    <x v="1926"/>
    <n v="1802"/>
    <x v="0"/>
    <n v="0"/>
    <x v="1"/>
    <s v="North"/>
    <n v="7"/>
    <n v="353.95"/>
    <n v="0.3"/>
    <x v="0"/>
    <x v="2"/>
    <n v="3"/>
    <n v="4.8"/>
    <n v="2477.65"/>
    <n v="1734.36"/>
  </r>
  <r>
    <n v="11928"/>
    <x v="1927"/>
    <n v="1130"/>
    <x v="0"/>
    <n v="0"/>
    <x v="1"/>
    <s v="East"/>
    <n v="4"/>
    <n v="481.93"/>
    <n v="0.25"/>
    <x v="0"/>
    <x v="1"/>
    <n v="9"/>
    <n v="1.3"/>
    <n v="1927.72"/>
    <n v="1445.79"/>
  </r>
  <r>
    <n v="11929"/>
    <x v="1928"/>
    <n v="1497"/>
    <x v="0"/>
    <n v="1"/>
    <x v="2"/>
    <s v="North"/>
    <n v="2"/>
    <n v="475.17"/>
    <n v="0.02"/>
    <x v="1"/>
    <x v="1"/>
    <n v="9"/>
    <n v="3.8"/>
    <n v="950.34"/>
    <n v="931.33"/>
  </r>
  <r>
    <n v="11930"/>
    <x v="1929"/>
    <n v="1228"/>
    <x v="0"/>
    <n v="0"/>
    <x v="2"/>
    <s v="North"/>
    <n v="6"/>
    <n v="228.23"/>
    <n v="0.06"/>
    <x v="1"/>
    <x v="0"/>
    <n v="2"/>
    <n v="1.1000000000000001"/>
    <n v="1369.3799999999999"/>
    <n v="1287.22"/>
  </r>
  <r>
    <n v="11931"/>
    <x v="1930"/>
    <n v="1107"/>
    <x v="0"/>
    <n v="1"/>
    <x v="1"/>
    <s v="North"/>
    <n v="2"/>
    <n v="593.41999999999996"/>
    <n v="0.02"/>
    <x v="1"/>
    <x v="1"/>
    <n v="6"/>
    <n v="2.5"/>
    <n v="1186.8399999999999"/>
    <n v="1163.0999999999999"/>
  </r>
  <r>
    <n v="11932"/>
    <x v="1931"/>
    <n v="1171"/>
    <x v="0"/>
    <n v="0"/>
    <x v="1"/>
    <s v="South"/>
    <n v="2"/>
    <n v="362.4"/>
    <n v="0"/>
    <x v="1"/>
    <x v="1"/>
    <n v="3"/>
    <n v="4.0999999999999996"/>
    <n v="724.8"/>
    <n v="724.8"/>
  </r>
  <r>
    <n v="11933"/>
    <x v="1932"/>
    <n v="1434"/>
    <x v="0"/>
    <n v="0"/>
    <x v="1"/>
    <s v="East"/>
    <n v="4"/>
    <n v="248.65"/>
    <n v="0.11"/>
    <x v="2"/>
    <x v="1"/>
    <n v="5"/>
    <n v="2.4"/>
    <n v="994.6"/>
    <n v="885.19"/>
  </r>
  <r>
    <n v="11934"/>
    <x v="1933"/>
    <n v="1477"/>
    <x v="0"/>
    <n v="0"/>
    <x v="2"/>
    <s v="West"/>
    <n v="5"/>
    <n v="503.79"/>
    <n v="0.14000000000000001"/>
    <x v="2"/>
    <x v="0"/>
    <n v="2"/>
    <n v="2.7"/>
    <n v="2518.9500000000003"/>
    <n v="2166.3000000000002"/>
  </r>
  <r>
    <n v="11935"/>
    <x v="1934"/>
    <n v="1101"/>
    <x v="0"/>
    <n v="1"/>
    <x v="2"/>
    <s v="North"/>
    <n v="7"/>
    <n v="441.98"/>
    <n v="0.08"/>
    <x v="1"/>
    <x v="0"/>
    <n v="4"/>
    <n v="4.5999999999999996"/>
    <n v="3093.86"/>
    <n v="2846.35"/>
  </r>
  <r>
    <n v="11936"/>
    <x v="1935"/>
    <n v="1865"/>
    <x v="0"/>
    <n v="1"/>
    <x v="1"/>
    <s v="South"/>
    <n v="3"/>
    <n v="453.33"/>
    <n v="0.02"/>
    <x v="1"/>
    <x v="2"/>
    <n v="11"/>
    <n v="1.3"/>
    <n v="1359.99"/>
    <n v="1332.79"/>
  </r>
  <r>
    <n v="11937"/>
    <x v="1936"/>
    <n v="1523"/>
    <x v="0"/>
    <n v="0"/>
    <x v="2"/>
    <s v="West"/>
    <n v="6"/>
    <n v="129.74"/>
    <n v="0.19"/>
    <x v="2"/>
    <x v="2"/>
    <n v="3"/>
    <n v="3.1"/>
    <n v="778.44"/>
    <n v="630.54"/>
  </r>
  <r>
    <n v="11938"/>
    <x v="1937"/>
    <n v="1274"/>
    <x v="0"/>
    <n v="1"/>
    <x v="3"/>
    <s v="North"/>
    <n v="5"/>
    <n v="288.97000000000003"/>
    <n v="0.1"/>
    <x v="2"/>
    <x v="1"/>
    <n v="2"/>
    <n v="2.5"/>
    <n v="1444.8500000000001"/>
    <n v="1300.3699999999999"/>
  </r>
  <r>
    <n v="11939"/>
    <x v="1938"/>
    <n v="1612"/>
    <x v="0"/>
    <n v="0"/>
    <x v="2"/>
    <s v="West"/>
    <n v="1"/>
    <n v="519.16999999999996"/>
    <n v="0.28000000000000003"/>
    <x v="0"/>
    <x v="1"/>
    <n v="6"/>
    <n v="4.9000000000000004"/>
    <n v="519.16999999999996"/>
    <n v="373.8"/>
  </r>
  <r>
    <n v="11940"/>
    <x v="1939"/>
    <n v="1043"/>
    <x v="0"/>
    <n v="1"/>
    <x v="1"/>
    <s v="South"/>
    <n v="7"/>
    <n v="309.86"/>
    <n v="0"/>
    <x v="1"/>
    <x v="0"/>
    <n v="11"/>
    <n v="4.2"/>
    <n v="2169.02"/>
    <n v="2169.02"/>
  </r>
  <r>
    <n v="11941"/>
    <x v="1940"/>
    <n v="1954"/>
    <x v="0"/>
    <n v="0"/>
    <x v="0"/>
    <s v="West"/>
    <n v="6"/>
    <n v="414.82"/>
    <n v="0.28999999999999998"/>
    <x v="0"/>
    <x v="1"/>
    <n v="3"/>
    <n v="1.5"/>
    <n v="2488.92"/>
    <n v="1767.13"/>
  </r>
  <r>
    <n v="11942"/>
    <x v="1941"/>
    <n v="1816"/>
    <x v="0"/>
    <n v="0"/>
    <x v="2"/>
    <s v="North"/>
    <n v="3"/>
    <n v="358.94"/>
    <n v="0.33"/>
    <x v="0"/>
    <x v="2"/>
    <n v="4"/>
    <n v="4.7"/>
    <n v="1076.82"/>
    <n v="721.47"/>
  </r>
  <r>
    <n v="11943"/>
    <x v="1942"/>
    <n v="1956"/>
    <x v="0"/>
    <n v="0"/>
    <x v="1"/>
    <s v="West"/>
    <n v="7"/>
    <n v="507.78"/>
    <n v="0.25"/>
    <x v="0"/>
    <x v="2"/>
    <n v="6"/>
    <n v="1.8"/>
    <n v="3554.46"/>
    <n v="2665.84"/>
  </r>
  <r>
    <n v="11944"/>
    <x v="1943"/>
    <n v="1016"/>
    <x v="0"/>
    <n v="0"/>
    <x v="2"/>
    <s v="West"/>
    <n v="1"/>
    <n v="181.47"/>
    <n v="0.26"/>
    <x v="0"/>
    <x v="1"/>
    <n v="5"/>
    <n v="1.3"/>
    <n v="181.47"/>
    <n v="134.29"/>
  </r>
  <r>
    <n v="11945"/>
    <x v="1944"/>
    <n v="1329"/>
    <x v="0"/>
    <n v="0"/>
    <x v="1"/>
    <s v="North"/>
    <n v="4"/>
    <n v="351.65"/>
    <n v="0.33"/>
    <x v="0"/>
    <x v="2"/>
    <n v="4"/>
    <n v="3.2"/>
    <n v="1406.6"/>
    <n v="942.42"/>
  </r>
  <r>
    <n v="11946"/>
    <x v="1945"/>
    <n v="1568"/>
    <x v="0"/>
    <n v="0"/>
    <x v="1"/>
    <s v="South"/>
    <n v="5"/>
    <n v="87.09"/>
    <n v="7.0000000000000007E-2"/>
    <x v="1"/>
    <x v="2"/>
    <n v="4"/>
    <n v="3.9"/>
    <n v="435.45000000000005"/>
    <n v="404.97"/>
  </r>
  <r>
    <n v="11947"/>
    <x v="1946"/>
    <n v="1822"/>
    <x v="0"/>
    <n v="0"/>
    <x v="1"/>
    <s v="South"/>
    <n v="7"/>
    <n v="418.77"/>
    <n v="0.35"/>
    <x v="0"/>
    <x v="2"/>
    <n v="2"/>
    <n v="3.9"/>
    <n v="2931.39"/>
    <n v="1905.4"/>
  </r>
  <r>
    <n v="11948"/>
    <x v="1947"/>
    <n v="1496"/>
    <x v="0"/>
    <n v="0"/>
    <x v="1"/>
    <s v="West"/>
    <n v="6"/>
    <n v="443.2"/>
    <n v="0.27"/>
    <x v="0"/>
    <x v="1"/>
    <n v="10"/>
    <n v="3.1"/>
    <n v="2659.2"/>
    <n v="1941.22"/>
  </r>
  <r>
    <n v="11949"/>
    <x v="1948"/>
    <n v="1814"/>
    <x v="0"/>
    <n v="0"/>
    <x v="0"/>
    <s v="East"/>
    <n v="2"/>
    <n v="40.06"/>
    <n v="0.25"/>
    <x v="0"/>
    <x v="1"/>
    <n v="4"/>
    <n v="3"/>
    <n v="80.12"/>
    <n v="60.09"/>
  </r>
  <r>
    <n v="11950"/>
    <x v="1949"/>
    <n v="1011"/>
    <x v="0"/>
    <n v="0"/>
    <x v="2"/>
    <s v="West"/>
    <n v="3"/>
    <n v="410.34"/>
    <n v="0.13"/>
    <x v="2"/>
    <x v="2"/>
    <n v="8"/>
    <n v="4.9000000000000004"/>
    <n v="1231.02"/>
    <n v="1070.99"/>
  </r>
  <r>
    <n v="11951"/>
    <x v="1950"/>
    <n v="1317"/>
    <x v="0"/>
    <n v="0"/>
    <x v="2"/>
    <s v="East"/>
    <n v="7"/>
    <n v="257.58999999999997"/>
    <n v="0.19"/>
    <x v="2"/>
    <x v="0"/>
    <n v="5"/>
    <n v="4.3"/>
    <n v="1803.1299999999999"/>
    <n v="1460.54"/>
  </r>
  <r>
    <n v="11952"/>
    <x v="1951"/>
    <n v="1591"/>
    <x v="0"/>
    <n v="1"/>
    <x v="0"/>
    <s v="West"/>
    <n v="6"/>
    <n v="87.6"/>
    <n v="0.23"/>
    <x v="0"/>
    <x v="1"/>
    <n v="11"/>
    <n v="3.8"/>
    <n v="525.59999999999991"/>
    <n v="404.71"/>
  </r>
  <r>
    <n v="11953"/>
    <x v="1952"/>
    <n v="1215"/>
    <x v="0"/>
    <n v="0"/>
    <x v="1"/>
    <s v="South"/>
    <n v="2"/>
    <n v="260.64999999999998"/>
    <n v="0.22"/>
    <x v="0"/>
    <x v="0"/>
    <n v="10"/>
    <n v="1.8"/>
    <n v="521.29999999999995"/>
    <n v="406.61"/>
  </r>
  <r>
    <n v="11954"/>
    <x v="1953"/>
    <n v="1338"/>
    <x v="0"/>
    <n v="0"/>
    <x v="0"/>
    <s v="West"/>
    <n v="6"/>
    <n v="128.63"/>
    <n v="0.25"/>
    <x v="0"/>
    <x v="2"/>
    <n v="10"/>
    <n v="4.3"/>
    <n v="771.78"/>
    <n v="578.84"/>
  </r>
  <r>
    <n v="11955"/>
    <x v="1954"/>
    <n v="1775"/>
    <x v="0"/>
    <n v="0"/>
    <x v="1"/>
    <s v="West"/>
    <n v="7"/>
    <n v="258.10000000000002"/>
    <n v="0.03"/>
    <x v="1"/>
    <x v="0"/>
    <n v="8"/>
    <n v="4"/>
    <n v="1806.7000000000003"/>
    <n v="1752.5"/>
  </r>
  <r>
    <n v="11956"/>
    <x v="1955"/>
    <n v="1990"/>
    <x v="0"/>
    <n v="1"/>
    <x v="3"/>
    <s v="East"/>
    <n v="1"/>
    <n v="239.84"/>
    <n v="0.12"/>
    <x v="2"/>
    <x v="1"/>
    <n v="6"/>
    <n v="5"/>
    <n v="239.84"/>
    <n v="211.06"/>
  </r>
  <r>
    <n v="11957"/>
    <x v="1956"/>
    <n v="1660"/>
    <x v="0"/>
    <n v="0"/>
    <x v="1"/>
    <s v="South"/>
    <n v="2"/>
    <n v="446.96"/>
    <n v="0.15"/>
    <x v="2"/>
    <x v="1"/>
    <n v="10"/>
    <n v="1.5"/>
    <n v="893.92"/>
    <n v="759.83"/>
  </r>
  <r>
    <n v="11958"/>
    <x v="1957"/>
    <n v="1080"/>
    <x v="0"/>
    <n v="0"/>
    <x v="3"/>
    <s v="East"/>
    <n v="2"/>
    <n v="467.92"/>
    <n v="0.09"/>
    <x v="1"/>
    <x v="1"/>
    <n v="5"/>
    <n v="3.9"/>
    <n v="935.84"/>
    <n v="851.61"/>
  </r>
  <r>
    <n v="11959"/>
    <x v="1958"/>
    <n v="1726"/>
    <x v="0"/>
    <n v="0"/>
    <x v="0"/>
    <s v="West"/>
    <n v="6"/>
    <n v="370.11"/>
    <n v="0.06"/>
    <x v="1"/>
    <x v="1"/>
    <n v="4"/>
    <n v="4.9000000000000004"/>
    <n v="2220.66"/>
    <n v="2087.42"/>
  </r>
  <r>
    <n v="11960"/>
    <x v="1959"/>
    <n v="1484"/>
    <x v="0"/>
    <n v="0"/>
    <x v="1"/>
    <s v="North"/>
    <n v="4"/>
    <n v="28.27"/>
    <n v="0.05"/>
    <x v="1"/>
    <x v="0"/>
    <n v="10"/>
    <n v="2.9"/>
    <n v="113.08"/>
    <n v="107.43"/>
  </r>
  <r>
    <n v="11961"/>
    <x v="1960"/>
    <n v="1373"/>
    <x v="0"/>
    <n v="0"/>
    <x v="2"/>
    <s v="West"/>
    <n v="7"/>
    <n v="559.65"/>
    <n v="0.13"/>
    <x v="2"/>
    <x v="1"/>
    <n v="9"/>
    <n v="3.9"/>
    <n v="3917.5499999999997"/>
    <n v="3408.27"/>
  </r>
  <r>
    <n v="11962"/>
    <x v="1961"/>
    <n v="1975"/>
    <x v="0"/>
    <n v="0"/>
    <x v="2"/>
    <s v="West"/>
    <n v="4"/>
    <n v="416.45"/>
    <n v="0.17"/>
    <x v="2"/>
    <x v="2"/>
    <n v="10"/>
    <n v="4.9000000000000004"/>
    <n v="1665.8"/>
    <n v="1382.61"/>
  </r>
  <r>
    <n v="11963"/>
    <x v="1962"/>
    <n v="1709"/>
    <x v="0"/>
    <n v="0"/>
    <x v="2"/>
    <s v="East"/>
    <n v="5"/>
    <n v="35"/>
    <n v="0.02"/>
    <x v="1"/>
    <x v="1"/>
    <n v="5"/>
    <n v="3.2"/>
    <n v="175"/>
    <n v="171.5"/>
  </r>
  <r>
    <n v="11964"/>
    <x v="1963"/>
    <n v="1199"/>
    <x v="0"/>
    <n v="1"/>
    <x v="2"/>
    <s v="North"/>
    <n v="1"/>
    <n v="494.02"/>
    <n v="0.33"/>
    <x v="0"/>
    <x v="2"/>
    <n v="10"/>
    <n v="3.8"/>
    <n v="494.02"/>
    <n v="330.99"/>
  </r>
  <r>
    <n v="11965"/>
    <x v="1964"/>
    <n v="1536"/>
    <x v="0"/>
    <n v="0"/>
    <x v="2"/>
    <s v="North"/>
    <n v="4"/>
    <n v="132.16"/>
    <n v="0.27"/>
    <x v="0"/>
    <x v="1"/>
    <n v="11"/>
    <n v="1.1000000000000001"/>
    <n v="528.64"/>
    <n v="385.91"/>
  </r>
  <r>
    <n v="11966"/>
    <x v="1965"/>
    <n v="1465"/>
    <x v="0"/>
    <n v="0"/>
    <x v="1"/>
    <s v="East"/>
    <n v="6"/>
    <n v="353.84"/>
    <n v="0.26"/>
    <x v="0"/>
    <x v="1"/>
    <n v="6"/>
    <n v="3.1"/>
    <n v="2123.04"/>
    <n v="1571.05"/>
  </r>
  <r>
    <n v="11967"/>
    <x v="1966"/>
    <n v="1088"/>
    <x v="0"/>
    <n v="0"/>
    <x v="1"/>
    <s v="South"/>
    <n v="7"/>
    <n v="287.98"/>
    <n v="0.06"/>
    <x v="1"/>
    <x v="1"/>
    <n v="7"/>
    <n v="2"/>
    <n v="2015.8600000000001"/>
    <n v="1894.91"/>
  </r>
  <r>
    <n v="11968"/>
    <x v="1967"/>
    <n v="1267"/>
    <x v="0"/>
    <n v="0"/>
    <x v="1"/>
    <s v="North"/>
    <n v="4"/>
    <n v="260.61"/>
    <n v="0.21"/>
    <x v="0"/>
    <x v="2"/>
    <n v="11"/>
    <n v="1.5"/>
    <n v="1042.44"/>
    <n v="823.53"/>
  </r>
  <r>
    <n v="11969"/>
    <x v="1968"/>
    <n v="1654"/>
    <x v="0"/>
    <n v="0"/>
    <x v="1"/>
    <s v="North"/>
    <n v="5"/>
    <n v="535.48"/>
    <n v="0.19"/>
    <x v="2"/>
    <x v="1"/>
    <n v="11"/>
    <n v="3.8"/>
    <n v="2677.4"/>
    <n v="2168.69"/>
  </r>
  <r>
    <n v="11970"/>
    <x v="1969"/>
    <n v="1570"/>
    <x v="0"/>
    <n v="1"/>
    <x v="2"/>
    <s v="East"/>
    <n v="3"/>
    <n v="270.86"/>
    <n v="0.34"/>
    <x v="0"/>
    <x v="1"/>
    <n v="1"/>
    <n v="1.2"/>
    <n v="812.58"/>
    <n v="536.29999999999995"/>
  </r>
  <r>
    <n v="11971"/>
    <x v="1970"/>
    <n v="1921"/>
    <x v="0"/>
    <n v="0"/>
    <x v="2"/>
    <s v="South"/>
    <n v="5"/>
    <n v="59.08"/>
    <n v="0.26"/>
    <x v="0"/>
    <x v="1"/>
    <n v="9"/>
    <n v="4.5999999999999996"/>
    <n v="295.39999999999998"/>
    <n v="218.6"/>
  </r>
  <r>
    <n v="11972"/>
    <x v="1971"/>
    <n v="1488"/>
    <x v="0"/>
    <n v="0"/>
    <x v="2"/>
    <s v="South"/>
    <n v="2"/>
    <n v="568.78"/>
    <n v="0.2"/>
    <x v="0"/>
    <x v="0"/>
    <n v="8"/>
    <n v="3.1"/>
    <n v="1137.56"/>
    <n v="910.05"/>
  </r>
  <r>
    <n v="11973"/>
    <x v="1972"/>
    <n v="1876"/>
    <x v="0"/>
    <n v="0"/>
    <x v="1"/>
    <s v="West"/>
    <n v="7"/>
    <n v="553.51"/>
    <n v="0.3"/>
    <x v="0"/>
    <x v="2"/>
    <n v="11"/>
    <n v="3.6"/>
    <n v="3874.5699999999997"/>
    <n v="2712.2"/>
  </r>
  <r>
    <n v="11974"/>
    <x v="1973"/>
    <n v="1537"/>
    <x v="0"/>
    <n v="0"/>
    <x v="2"/>
    <s v="West"/>
    <n v="2"/>
    <n v="415.39"/>
    <n v="0.05"/>
    <x v="1"/>
    <x v="2"/>
    <n v="5"/>
    <n v="2"/>
    <n v="830.78"/>
    <n v="789.24"/>
  </r>
  <r>
    <n v="11975"/>
    <x v="1974"/>
    <n v="1046"/>
    <x v="0"/>
    <n v="0"/>
    <x v="2"/>
    <s v="East"/>
    <n v="4"/>
    <n v="288.72000000000003"/>
    <n v="0.01"/>
    <x v="1"/>
    <x v="2"/>
    <n v="3"/>
    <n v="1.7"/>
    <n v="1154.8800000000001"/>
    <n v="1143.33"/>
  </r>
  <r>
    <n v="11976"/>
    <x v="1975"/>
    <n v="1287"/>
    <x v="0"/>
    <n v="0"/>
    <x v="1"/>
    <s v="South"/>
    <n v="4"/>
    <n v="69.319999999999993"/>
    <n v="0.24"/>
    <x v="0"/>
    <x v="1"/>
    <n v="5"/>
    <n v="2"/>
    <n v="277.27999999999997"/>
    <n v="210.73"/>
  </r>
  <r>
    <n v="11977"/>
    <x v="1976"/>
    <n v="1777"/>
    <x v="0"/>
    <n v="0"/>
    <x v="3"/>
    <s v="East"/>
    <n v="5"/>
    <n v="477.59"/>
    <n v="0.03"/>
    <x v="1"/>
    <x v="2"/>
    <n v="5"/>
    <n v="1.9"/>
    <n v="2387.9499999999998"/>
    <n v="2316.31"/>
  </r>
  <r>
    <n v="11978"/>
    <x v="1977"/>
    <n v="1015"/>
    <x v="0"/>
    <n v="0"/>
    <x v="2"/>
    <s v="West"/>
    <n v="5"/>
    <n v="59.15"/>
    <n v="0.04"/>
    <x v="1"/>
    <x v="1"/>
    <n v="9"/>
    <n v="4.5"/>
    <n v="295.75"/>
    <n v="283.92"/>
  </r>
  <r>
    <n v="11979"/>
    <x v="1978"/>
    <n v="1710"/>
    <x v="0"/>
    <n v="0"/>
    <x v="1"/>
    <s v="East"/>
    <n v="6"/>
    <n v="55.13"/>
    <n v="0.26"/>
    <x v="0"/>
    <x v="1"/>
    <n v="7"/>
    <n v="4.0999999999999996"/>
    <n v="330.78000000000003"/>
    <n v="244.78"/>
  </r>
  <r>
    <n v="11980"/>
    <x v="1979"/>
    <n v="1400"/>
    <x v="0"/>
    <n v="0"/>
    <x v="3"/>
    <s v="East"/>
    <n v="1"/>
    <n v="329.37"/>
    <n v="0.09"/>
    <x v="1"/>
    <x v="2"/>
    <n v="2"/>
    <n v="4.4000000000000004"/>
    <n v="329.37"/>
    <n v="299.73"/>
  </r>
  <r>
    <n v="11981"/>
    <x v="1980"/>
    <n v="1918"/>
    <x v="0"/>
    <n v="0"/>
    <x v="3"/>
    <s v="North"/>
    <n v="6"/>
    <n v="108.68"/>
    <n v="0.22"/>
    <x v="0"/>
    <x v="2"/>
    <n v="5"/>
    <n v="3.9"/>
    <n v="652.08000000000004"/>
    <n v="508.62"/>
  </r>
  <r>
    <n v="11982"/>
    <x v="1981"/>
    <n v="1793"/>
    <x v="0"/>
    <n v="0"/>
    <x v="0"/>
    <s v="North"/>
    <n v="2"/>
    <n v="19.52"/>
    <n v="0.32"/>
    <x v="0"/>
    <x v="1"/>
    <n v="9"/>
    <n v="3.6"/>
    <n v="39.04"/>
    <n v="26.55"/>
  </r>
  <r>
    <n v="11983"/>
    <x v="1982"/>
    <n v="1980"/>
    <x v="0"/>
    <n v="0"/>
    <x v="2"/>
    <s v="North"/>
    <n v="6"/>
    <n v="262.52"/>
    <n v="0.11"/>
    <x v="2"/>
    <x v="1"/>
    <n v="11"/>
    <n v="3.1"/>
    <n v="1575.12"/>
    <n v="1401.86"/>
  </r>
  <r>
    <n v="11984"/>
    <x v="1983"/>
    <n v="1085"/>
    <x v="0"/>
    <n v="0"/>
    <x v="2"/>
    <s v="West"/>
    <n v="5"/>
    <n v="95.27"/>
    <n v="0.08"/>
    <x v="1"/>
    <x v="2"/>
    <n v="2"/>
    <n v="2.1"/>
    <n v="476.34999999999997"/>
    <n v="438.24"/>
  </r>
  <r>
    <n v="11985"/>
    <x v="1984"/>
    <n v="1249"/>
    <x v="0"/>
    <n v="0"/>
    <x v="0"/>
    <s v="East"/>
    <n v="7"/>
    <n v="108.9"/>
    <n v="0.04"/>
    <x v="1"/>
    <x v="2"/>
    <n v="8"/>
    <n v="3.8"/>
    <n v="762.30000000000007"/>
    <n v="731.81"/>
  </r>
  <r>
    <n v="11986"/>
    <x v="1985"/>
    <n v="1390"/>
    <x v="0"/>
    <n v="0"/>
    <x v="1"/>
    <s v="North"/>
    <n v="6"/>
    <n v="59.99"/>
    <n v="0.05"/>
    <x v="1"/>
    <x v="1"/>
    <n v="3"/>
    <n v="1.5"/>
    <n v="359.94"/>
    <n v="341.94"/>
  </r>
  <r>
    <n v="11987"/>
    <x v="1986"/>
    <n v="1781"/>
    <x v="0"/>
    <n v="1"/>
    <x v="1"/>
    <s v="North"/>
    <n v="3"/>
    <n v="134.97999999999999"/>
    <n v="0.02"/>
    <x v="1"/>
    <x v="1"/>
    <n v="4"/>
    <n v="3"/>
    <n v="404.93999999999994"/>
    <n v="396.84"/>
  </r>
  <r>
    <n v="11988"/>
    <x v="1987"/>
    <n v="1334"/>
    <x v="0"/>
    <n v="0"/>
    <x v="3"/>
    <s v="North"/>
    <n v="1"/>
    <n v="433.56"/>
    <n v="0.03"/>
    <x v="1"/>
    <x v="0"/>
    <n v="2"/>
    <n v="1.8"/>
    <n v="433.56"/>
    <n v="420.55"/>
  </r>
  <r>
    <n v="11989"/>
    <x v="1988"/>
    <n v="1628"/>
    <x v="0"/>
    <n v="0"/>
    <x v="3"/>
    <s v="West"/>
    <n v="5"/>
    <n v="488.22"/>
    <n v="0.15"/>
    <x v="2"/>
    <x v="2"/>
    <n v="9"/>
    <n v="3"/>
    <n v="2441.1000000000004"/>
    <n v="2074.94"/>
  </r>
  <r>
    <n v="11990"/>
    <x v="1989"/>
    <n v="1518"/>
    <x v="0"/>
    <n v="0"/>
    <x v="0"/>
    <s v="West"/>
    <n v="7"/>
    <n v="279.73"/>
    <n v="0.11"/>
    <x v="2"/>
    <x v="0"/>
    <n v="6"/>
    <n v="2.2000000000000002"/>
    <n v="1958.1100000000001"/>
    <n v="1742.72"/>
  </r>
  <r>
    <n v="11991"/>
    <x v="1990"/>
    <n v="1136"/>
    <x v="0"/>
    <n v="0"/>
    <x v="0"/>
    <s v="East"/>
    <n v="4"/>
    <n v="311.33"/>
    <n v="0.25"/>
    <x v="0"/>
    <x v="1"/>
    <n v="9"/>
    <n v="1.2"/>
    <n v="1245.32"/>
    <n v="933.99"/>
  </r>
  <r>
    <n v="11992"/>
    <x v="1991"/>
    <n v="1882"/>
    <x v="0"/>
    <n v="0"/>
    <x v="3"/>
    <s v="East"/>
    <n v="6"/>
    <n v="34.1"/>
    <n v="0.3"/>
    <x v="0"/>
    <x v="2"/>
    <n v="11"/>
    <n v="3"/>
    <n v="204.60000000000002"/>
    <n v="143.22"/>
  </r>
  <r>
    <n v="11993"/>
    <x v="1992"/>
    <n v="1687"/>
    <x v="0"/>
    <n v="0"/>
    <x v="2"/>
    <s v="East"/>
    <n v="5"/>
    <n v="55.55"/>
    <n v="0.27"/>
    <x v="0"/>
    <x v="1"/>
    <n v="8"/>
    <n v="1.7"/>
    <n v="277.75"/>
    <n v="202.76"/>
  </r>
  <r>
    <n v="11994"/>
    <x v="1993"/>
    <n v="1839"/>
    <x v="0"/>
    <n v="0"/>
    <x v="0"/>
    <s v="North"/>
    <n v="4"/>
    <n v="165.68"/>
    <n v="0.19"/>
    <x v="2"/>
    <x v="2"/>
    <n v="9"/>
    <n v="1.6"/>
    <n v="662.72"/>
    <n v="536.79999999999995"/>
  </r>
  <r>
    <n v="11995"/>
    <x v="1994"/>
    <n v="1497"/>
    <x v="0"/>
    <n v="0"/>
    <x v="2"/>
    <s v="South"/>
    <n v="4"/>
    <n v="333.18"/>
    <n v="0.04"/>
    <x v="1"/>
    <x v="1"/>
    <n v="5"/>
    <n v="2.5"/>
    <n v="1332.72"/>
    <n v="1279.4100000000001"/>
  </r>
  <r>
    <n v="11996"/>
    <x v="1995"/>
    <n v="1826"/>
    <x v="0"/>
    <n v="0"/>
    <x v="2"/>
    <s v="West"/>
    <n v="2"/>
    <n v="447.64"/>
    <n v="0.25"/>
    <x v="0"/>
    <x v="1"/>
    <n v="6"/>
    <n v="2.4"/>
    <n v="895.28"/>
    <n v="671.46"/>
  </r>
  <r>
    <n v="11997"/>
    <x v="1996"/>
    <n v="1726"/>
    <x v="0"/>
    <n v="0"/>
    <x v="0"/>
    <s v="North"/>
    <n v="2"/>
    <n v="368.93"/>
    <n v="0.13"/>
    <x v="2"/>
    <x v="1"/>
    <n v="7"/>
    <n v="4.5"/>
    <n v="737.86"/>
    <n v="641.94000000000005"/>
  </r>
  <r>
    <n v="11998"/>
    <x v="1997"/>
    <n v="1476"/>
    <x v="0"/>
    <n v="0"/>
    <x v="2"/>
    <s v="North"/>
    <n v="7"/>
    <n v="244.39"/>
    <n v="0.03"/>
    <x v="1"/>
    <x v="2"/>
    <n v="5"/>
    <n v="3.3"/>
    <n v="1710.73"/>
    <n v="1659.41"/>
  </r>
  <r>
    <n v="11999"/>
    <x v="1998"/>
    <n v="1593"/>
    <x v="0"/>
    <n v="0"/>
    <x v="2"/>
    <s v="East"/>
    <n v="5"/>
    <n v="84.22"/>
    <n v="0.28999999999999998"/>
    <x v="0"/>
    <x v="2"/>
    <n v="1"/>
    <n v="4.4000000000000004"/>
    <n v="421.1"/>
    <n v="298.98"/>
  </r>
  <r>
    <n v="12000"/>
    <x v="1999"/>
    <n v="1222"/>
    <x v="0"/>
    <n v="0"/>
    <x v="2"/>
    <s v="East"/>
    <n v="7"/>
    <n v="471.75"/>
    <n v="0.12"/>
    <x v="2"/>
    <x v="2"/>
    <n v="9"/>
    <n v="1.6"/>
    <n v="3302.25"/>
    <n v="2905.98"/>
  </r>
  <r>
    <n v="12001"/>
    <x v="2000"/>
    <n v="1989"/>
    <x v="0"/>
    <n v="0"/>
    <x v="0"/>
    <s v="North"/>
    <n v="5"/>
    <n v="227.81"/>
    <n v="0.08"/>
    <x v="1"/>
    <x v="0"/>
    <n v="2"/>
    <n v="2.4"/>
    <n v="1139.05"/>
    <n v="1047.93"/>
  </r>
  <r>
    <n v="12002"/>
    <x v="2001"/>
    <n v="1371"/>
    <x v="0"/>
    <n v="1"/>
    <x v="1"/>
    <s v="West"/>
    <n v="3"/>
    <n v="445.59"/>
    <n v="0.31"/>
    <x v="0"/>
    <x v="2"/>
    <n v="7"/>
    <n v="3.2"/>
    <n v="1336.77"/>
    <n v="922.37"/>
  </r>
  <r>
    <n v="12003"/>
    <x v="2002"/>
    <n v="1934"/>
    <x v="0"/>
    <n v="0"/>
    <x v="3"/>
    <s v="West"/>
    <n v="1"/>
    <n v="315.08999999999997"/>
    <n v="0.32"/>
    <x v="0"/>
    <x v="2"/>
    <n v="8"/>
    <n v="1.6"/>
    <n v="315.08999999999997"/>
    <n v="214.26"/>
  </r>
  <r>
    <n v="12004"/>
    <x v="2003"/>
    <n v="1994"/>
    <x v="0"/>
    <n v="0"/>
    <x v="2"/>
    <s v="North"/>
    <n v="1"/>
    <n v="447.12"/>
    <n v="0.12"/>
    <x v="2"/>
    <x v="0"/>
    <n v="8"/>
    <n v="1.5"/>
    <n v="447.12"/>
    <n v="393.47"/>
  </r>
  <r>
    <n v="12005"/>
    <x v="2004"/>
    <n v="1401"/>
    <x v="0"/>
    <n v="0"/>
    <x v="3"/>
    <s v="South"/>
    <n v="5"/>
    <n v="545.76"/>
    <n v="0.12"/>
    <x v="2"/>
    <x v="2"/>
    <n v="1"/>
    <n v="3.6"/>
    <n v="2728.8"/>
    <n v="2401.34"/>
  </r>
  <r>
    <n v="12006"/>
    <x v="2005"/>
    <n v="1442"/>
    <x v="0"/>
    <n v="0"/>
    <x v="3"/>
    <s v="South"/>
    <n v="2"/>
    <n v="553.79999999999995"/>
    <n v="0.2"/>
    <x v="0"/>
    <x v="1"/>
    <n v="10"/>
    <n v="3.6"/>
    <n v="1107.5999999999999"/>
    <n v="886.08"/>
  </r>
  <r>
    <n v="12007"/>
    <x v="2006"/>
    <n v="1489"/>
    <x v="0"/>
    <n v="0"/>
    <x v="2"/>
    <s v="West"/>
    <n v="6"/>
    <n v="328.04"/>
    <n v="0.26"/>
    <x v="0"/>
    <x v="0"/>
    <n v="7"/>
    <n v="1.9"/>
    <n v="1968.2400000000002"/>
    <n v="1456.5"/>
  </r>
  <r>
    <n v="12008"/>
    <x v="2007"/>
    <n v="1614"/>
    <x v="0"/>
    <n v="0"/>
    <x v="1"/>
    <s v="East"/>
    <n v="7"/>
    <n v="314.23"/>
    <n v="0.02"/>
    <x v="1"/>
    <x v="1"/>
    <n v="9"/>
    <n v="1.9"/>
    <n v="2199.61"/>
    <n v="2155.62"/>
  </r>
  <r>
    <n v="12009"/>
    <x v="2008"/>
    <n v="1272"/>
    <x v="0"/>
    <n v="0"/>
    <x v="2"/>
    <s v="South"/>
    <n v="3"/>
    <n v="170.42"/>
    <n v="0.21"/>
    <x v="0"/>
    <x v="2"/>
    <n v="11"/>
    <n v="4"/>
    <n v="511.26"/>
    <n v="403.9"/>
  </r>
  <r>
    <n v="12010"/>
    <x v="2009"/>
    <n v="1525"/>
    <x v="0"/>
    <n v="0"/>
    <x v="0"/>
    <s v="South"/>
    <n v="1"/>
    <n v="562.44000000000005"/>
    <n v="0.33"/>
    <x v="0"/>
    <x v="1"/>
    <n v="11"/>
    <n v="1.5"/>
    <n v="562.44000000000005"/>
    <n v="376.83"/>
  </r>
  <r>
    <n v="12011"/>
    <x v="2010"/>
    <n v="1158"/>
    <x v="0"/>
    <n v="0"/>
    <x v="1"/>
    <s v="East"/>
    <n v="5"/>
    <n v="282.88"/>
    <n v="0.09"/>
    <x v="1"/>
    <x v="2"/>
    <n v="3"/>
    <n v="4.7"/>
    <n v="1414.4"/>
    <n v="1287.0999999999999"/>
  </r>
  <r>
    <n v="12012"/>
    <x v="2011"/>
    <n v="1151"/>
    <x v="0"/>
    <n v="0"/>
    <x v="0"/>
    <s v="South"/>
    <n v="2"/>
    <n v="89.64"/>
    <n v="0.32"/>
    <x v="0"/>
    <x v="2"/>
    <n v="8"/>
    <n v="4.8"/>
    <n v="179.28"/>
    <n v="121.91"/>
  </r>
  <r>
    <n v="12013"/>
    <x v="2012"/>
    <n v="1994"/>
    <x v="0"/>
    <n v="0"/>
    <x v="2"/>
    <s v="North"/>
    <n v="2"/>
    <n v="268.13"/>
    <n v="0.33"/>
    <x v="0"/>
    <x v="1"/>
    <n v="8"/>
    <n v="4.5"/>
    <n v="536.26"/>
    <n v="359.29"/>
  </r>
  <r>
    <n v="12014"/>
    <x v="2013"/>
    <n v="1619"/>
    <x v="0"/>
    <n v="0"/>
    <x v="3"/>
    <s v="South"/>
    <n v="2"/>
    <n v="89.33"/>
    <n v="0.09"/>
    <x v="1"/>
    <x v="2"/>
    <n v="9"/>
    <n v="1.8"/>
    <n v="178.66"/>
    <n v="162.58000000000001"/>
  </r>
  <r>
    <n v="12015"/>
    <x v="2014"/>
    <n v="1187"/>
    <x v="0"/>
    <n v="0"/>
    <x v="3"/>
    <s v="East"/>
    <n v="7"/>
    <n v="308.98"/>
    <n v="0.26"/>
    <x v="0"/>
    <x v="2"/>
    <n v="8"/>
    <n v="1.1000000000000001"/>
    <n v="2162.86"/>
    <n v="1600.52"/>
  </r>
  <r>
    <n v="12016"/>
    <x v="2015"/>
    <n v="1812"/>
    <x v="0"/>
    <n v="0"/>
    <x v="3"/>
    <s v="North"/>
    <n v="6"/>
    <n v="343.35"/>
    <n v="0.08"/>
    <x v="1"/>
    <x v="1"/>
    <n v="5"/>
    <n v="4.7"/>
    <n v="2060.1000000000004"/>
    <n v="1895.29"/>
  </r>
  <r>
    <n v="12017"/>
    <x v="2016"/>
    <n v="1097"/>
    <x v="0"/>
    <n v="0"/>
    <x v="0"/>
    <s v="South"/>
    <n v="4"/>
    <n v="212.59"/>
    <n v="0.26"/>
    <x v="0"/>
    <x v="1"/>
    <n v="5"/>
    <n v="2.4"/>
    <n v="850.36"/>
    <n v="629.27"/>
  </r>
  <r>
    <n v="12018"/>
    <x v="2017"/>
    <n v="1130"/>
    <x v="0"/>
    <n v="0"/>
    <x v="1"/>
    <s v="West"/>
    <n v="7"/>
    <n v="56.92"/>
    <n v="0.28000000000000003"/>
    <x v="0"/>
    <x v="1"/>
    <n v="3"/>
    <n v="2.2000000000000002"/>
    <n v="398.44"/>
    <n v="286.88"/>
  </r>
  <r>
    <n v="12019"/>
    <x v="2018"/>
    <n v="1804"/>
    <x v="0"/>
    <n v="0"/>
    <x v="2"/>
    <s v="North"/>
    <n v="6"/>
    <n v="566.95000000000005"/>
    <n v="0.09"/>
    <x v="1"/>
    <x v="0"/>
    <n v="6"/>
    <n v="2"/>
    <n v="3401.7000000000003"/>
    <n v="3095.55"/>
  </r>
  <r>
    <n v="12020"/>
    <x v="2019"/>
    <n v="1170"/>
    <x v="0"/>
    <n v="0"/>
    <x v="3"/>
    <s v="North"/>
    <n v="2"/>
    <n v="467.41"/>
    <n v="0.25"/>
    <x v="0"/>
    <x v="2"/>
    <n v="10"/>
    <n v="2"/>
    <n v="934.82"/>
    <n v="701.12"/>
  </r>
  <r>
    <n v="12021"/>
    <x v="2020"/>
    <n v="1935"/>
    <x v="0"/>
    <n v="0"/>
    <x v="3"/>
    <s v="West"/>
    <n v="5"/>
    <n v="505.75"/>
    <n v="0.28000000000000003"/>
    <x v="0"/>
    <x v="0"/>
    <n v="3"/>
    <n v="3.9"/>
    <n v="2528.75"/>
    <n v="1820.7"/>
  </r>
  <r>
    <n v="12022"/>
    <x v="2021"/>
    <n v="1985"/>
    <x v="0"/>
    <n v="0"/>
    <x v="1"/>
    <s v="West"/>
    <n v="3"/>
    <n v="229.62"/>
    <n v="0.13"/>
    <x v="2"/>
    <x v="1"/>
    <n v="2"/>
    <n v="4.5999999999999996"/>
    <n v="688.86"/>
    <n v="599.30999999999995"/>
  </r>
  <r>
    <n v="12023"/>
    <x v="2022"/>
    <n v="1182"/>
    <x v="0"/>
    <n v="0"/>
    <x v="2"/>
    <s v="South"/>
    <n v="6"/>
    <n v="460.09"/>
    <n v="0.06"/>
    <x v="1"/>
    <x v="1"/>
    <n v="7"/>
    <n v="4.0999999999999996"/>
    <n v="2760.54"/>
    <n v="2594.91"/>
  </r>
  <r>
    <n v="12024"/>
    <x v="2023"/>
    <n v="1982"/>
    <x v="0"/>
    <n v="0"/>
    <x v="1"/>
    <s v="South"/>
    <n v="5"/>
    <n v="298.94"/>
    <n v="0.03"/>
    <x v="1"/>
    <x v="1"/>
    <n v="10"/>
    <n v="3.7"/>
    <n v="1494.7"/>
    <n v="1449.86"/>
  </r>
  <r>
    <n v="12025"/>
    <x v="2024"/>
    <n v="1363"/>
    <x v="0"/>
    <n v="0"/>
    <x v="2"/>
    <s v="East"/>
    <n v="7"/>
    <n v="132.63"/>
    <n v="0.2"/>
    <x v="0"/>
    <x v="1"/>
    <n v="3"/>
    <n v="2.2000000000000002"/>
    <n v="928.41"/>
    <n v="742.73"/>
  </r>
  <r>
    <n v="12026"/>
    <x v="2025"/>
    <n v="1038"/>
    <x v="0"/>
    <n v="0"/>
    <x v="1"/>
    <s v="East"/>
    <n v="7"/>
    <n v="87.79"/>
    <n v="0.34"/>
    <x v="0"/>
    <x v="2"/>
    <n v="4"/>
    <n v="3.2"/>
    <n v="614.53000000000009"/>
    <n v="405.59"/>
  </r>
  <r>
    <n v="12027"/>
    <x v="2026"/>
    <n v="1526"/>
    <x v="0"/>
    <n v="1"/>
    <x v="1"/>
    <s v="North"/>
    <n v="2"/>
    <n v="216.85"/>
    <n v="0.28999999999999998"/>
    <x v="0"/>
    <x v="0"/>
    <n v="11"/>
    <n v="1.9"/>
    <n v="433.7"/>
    <n v="307.93"/>
  </r>
  <r>
    <n v="12028"/>
    <x v="2027"/>
    <n v="1887"/>
    <x v="0"/>
    <n v="0"/>
    <x v="3"/>
    <s v="West"/>
    <n v="3"/>
    <n v="95.47"/>
    <n v="0.15"/>
    <x v="2"/>
    <x v="1"/>
    <n v="10"/>
    <n v="1.4"/>
    <n v="286.40999999999997"/>
    <n v="243.45"/>
  </r>
  <r>
    <n v="12029"/>
    <x v="2028"/>
    <n v="1496"/>
    <x v="0"/>
    <n v="0"/>
    <x v="2"/>
    <s v="West"/>
    <n v="1"/>
    <n v="598.99"/>
    <n v="0.19"/>
    <x v="2"/>
    <x v="0"/>
    <n v="8"/>
    <n v="1.5"/>
    <n v="598.99"/>
    <n v="485.18"/>
  </r>
  <r>
    <n v="12030"/>
    <x v="2029"/>
    <n v="1515"/>
    <x v="0"/>
    <n v="0"/>
    <x v="1"/>
    <s v="East"/>
    <n v="1"/>
    <n v="43.78"/>
    <n v="0.1"/>
    <x v="2"/>
    <x v="1"/>
    <n v="1"/>
    <n v="3.4"/>
    <n v="43.78"/>
    <n v="39.4"/>
  </r>
  <r>
    <n v="12031"/>
    <x v="2030"/>
    <n v="1348"/>
    <x v="0"/>
    <n v="0"/>
    <x v="2"/>
    <s v="North"/>
    <n v="7"/>
    <n v="273.07"/>
    <n v="0.06"/>
    <x v="1"/>
    <x v="0"/>
    <n v="9"/>
    <n v="1.2"/>
    <n v="1911.49"/>
    <n v="1796.8"/>
  </r>
  <r>
    <n v="12032"/>
    <x v="2031"/>
    <n v="1981"/>
    <x v="0"/>
    <n v="0"/>
    <x v="2"/>
    <s v="North"/>
    <n v="5"/>
    <n v="279.47000000000003"/>
    <n v="0.17"/>
    <x v="2"/>
    <x v="1"/>
    <n v="6"/>
    <n v="4.9000000000000004"/>
    <n v="1397.3500000000001"/>
    <n v="1159.8"/>
  </r>
  <r>
    <n v="12033"/>
    <x v="2032"/>
    <n v="1920"/>
    <x v="0"/>
    <n v="0"/>
    <x v="3"/>
    <s v="East"/>
    <n v="3"/>
    <n v="190.87"/>
    <n v="0.16"/>
    <x v="2"/>
    <x v="0"/>
    <n v="2"/>
    <n v="5"/>
    <n v="572.61"/>
    <n v="480.99"/>
  </r>
  <r>
    <n v="12034"/>
    <x v="2033"/>
    <n v="1396"/>
    <x v="0"/>
    <n v="0"/>
    <x v="0"/>
    <s v="East"/>
    <n v="5"/>
    <n v="349.24"/>
    <n v="0.18"/>
    <x v="2"/>
    <x v="1"/>
    <n v="3"/>
    <n v="1.6"/>
    <n v="1746.2"/>
    <n v="1431.88"/>
  </r>
  <r>
    <n v="12035"/>
    <x v="2034"/>
    <n v="1721"/>
    <x v="0"/>
    <n v="1"/>
    <x v="1"/>
    <s v="East"/>
    <n v="3"/>
    <n v="102.74"/>
    <n v="0.33"/>
    <x v="0"/>
    <x v="0"/>
    <n v="5"/>
    <n v="2.7"/>
    <n v="308.21999999999997"/>
    <n v="206.51"/>
  </r>
  <r>
    <n v="12036"/>
    <x v="2035"/>
    <n v="1160"/>
    <x v="0"/>
    <n v="0"/>
    <x v="3"/>
    <s v="South"/>
    <n v="3"/>
    <n v="473.59"/>
    <n v="0.21"/>
    <x v="0"/>
    <x v="1"/>
    <n v="11"/>
    <n v="4.0999999999999996"/>
    <n v="1420.77"/>
    <n v="1122.4100000000001"/>
  </r>
  <r>
    <n v="12037"/>
    <x v="2036"/>
    <n v="1015"/>
    <x v="0"/>
    <n v="0"/>
    <x v="0"/>
    <s v="North"/>
    <n v="7"/>
    <n v="209.48"/>
    <n v="0.21"/>
    <x v="0"/>
    <x v="1"/>
    <n v="6"/>
    <n v="4.8"/>
    <n v="1466.36"/>
    <n v="1158.42"/>
  </r>
  <r>
    <n v="12038"/>
    <x v="2037"/>
    <n v="1492"/>
    <x v="0"/>
    <n v="0"/>
    <x v="3"/>
    <s v="North"/>
    <n v="5"/>
    <n v="360.94"/>
    <n v="0.04"/>
    <x v="1"/>
    <x v="2"/>
    <n v="9"/>
    <n v="4.5999999999999996"/>
    <n v="1804.7"/>
    <n v="1732.51"/>
  </r>
  <r>
    <n v="12039"/>
    <x v="2038"/>
    <n v="1425"/>
    <x v="0"/>
    <n v="1"/>
    <x v="2"/>
    <s v="North"/>
    <n v="7"/>
    <n v="433.65"/>
    <n v="0.35"/>
    <x v="0"/>
    <x v="1"/>
    <n v="2"/>
    <n v="2"/>
    <n v="3035.5499999999997"/>
    <n v="1973.11"/>
  </r>
  <r>
    <n v="12040"/>
    <x v="2039"/>
    <n v="1107"/>
    <x v="0"/>
    <n v="0"/>
    <x v="0"/>
    <s v="East"/>
    <n v="3"/>
    <n v="535.09"/>
    <n v="0.27"/>
    <x v="0"/>
    <x v="2"/>
    <n v="5"/>
    <n v="1.3"/>
    <n v="1605.27"/>
    <n v="1171.8499999999999"/>
  </r>
  <r>
    <n v="12041"/>
    <x v="2040"/>
    <n v="1893"/>
    <x v="0"/>
    <n v="0"/>
    <x v="1"/>
    <s v="East"/>
    <n v="6"/>
    <n v="503.94"/>
    <n v="0.31"/>
    <x v="0"/>
    <x v="0"/>
    <n v="7"/>
    <n v="2.2000000000000002"/>
    <n v="3023.64"/>
    <n v="2086.31"/>
  </r>
  <r>
    <n v="12042"/>
    <x v="2041"/>
    <n v="1449"/>
    <x v="0"/>
    <n v="0"/>
    <x v="2"/>
    <s v="East"/>
    <n v="2"/>
    <n v="370.86"/>
    <n v="0.15"/>
    <x v="2"/>
    <x v="2"/>
    <n v="11"/>
    <n v="2.7"/>
    <n v="741.72"/>
    <n v="630.46"/>
  </r>
  <r>
    <n v="12043"/>
    <x v="2042"/>
    <n v="1310"/>
    <x v="0"/>
    <n v="1"/>
    <x v="2"/>
    <s v="East"/>
    <n v="3"/>
    <n v="242.21"/>
    <n v="0.18"/>
    <x v="2"/>
    <x v="2"/>
    <n v="11"/>
    <n v="2.4"/>
    <n v="726.63"/>
    <n v="595.84"/>
  </r>
  <r>
    <n v="12044"/>
    <x v="2043"/>
    <n v="1738"/>
    <x v="0"/>
    <n v="0"/>
    <x v="1"/>
    <s v="West"/>
    <n v="6"/>
    <n v="309.37"/>
    <n v="0.18"/>
    <x v="2"/>
    <x v="1"/>
    <n v="7"/>
    <n v="4.0999999999999996"/>
    <n v="1856.22"/>
    <n v="1522.1"/>
  </r>
  <r>
    <n v="12045"/>
    <x v="2044"/>
    <n v="1169"/>
    <x v="0"/>
    <n v="0"/>
    <x v="2"/>
    <s v="East"/>
    <n v="3"/>
    <n v="464.71"/>
    <n v="7.0000000000000007E-2"/>
    <x v="1"/>
    <x v="2"/>
    <n v="4"/>
    <n v="2"/>
    <n v="1394.1299999999999"/>
    <n v="1296.54"/>
  </r>
  <r>
    <n v="12046"/>
    <x v="2045"/>
    <n v="1545"/>
    <x v="0"/>
    <n v="0"/>
    <x v="2"/>
    <s v="South"/>
    <n v="6"/>
    <n v="528.36"/>
    <n v="0.24"/>
    <x v="0"/>
    <x v="2"/>
    <n v="3"/>
    <n v="4.4000000000000004"/>
    <n v="3170.16"/>
    <n v="2409.3200000000002"/>
  </r>
  <r>
    <n v="12047"/>
    <x v="2046"/>
    <n v="1413"/>
    <x v="0"/>
    <n v="0"/>
    <x v="2"/>
    <s v="West"/>
    <n v="5"/>
    <n v="75.709999999999994"/>
    <n v="0.32"/>
    <x v="0"/>
    <x v="0"/>
    <n v="8"/>
    <n v="1.9"/>
    <n v="378.54999999999995"/>
    <n v="257.41000000000003"/>
  </r>
  <r>
    <n v="12048"/>
    <x v="2047"/>
    <n v="1250"/>
    <x v="0"/>
    <n v="0"/>
    <x v="3"/>
    <s v="West"/>
    <n v="1"/>
    <n v="240.14"/>
    <n v="0.06"/>
    <x v="1"/>
    <x v="1"/>
    <n v="2"/>
    <n v="2.4"/>
    <n v="240.14"/>
    <n v="225.73"/>
  </r>
  <r>
    <n v="12049"/>
    <x v="2048"/>
    <n v="1758"/>
    <x v="0"/>
    <n v="0"/>
    <x v="0"/>
    <s v="East"/>
    <n v="4"/>
    <n v="469.03"/>
    <n v="0.03"/>
    <x v="1"/>
    <x v="2"/>
    <n v="5"/>
    <n v="2.8"/>
    <n v="1876.12"/>
    <n v="1819.84"/>
  </r>
  <r>
    <n v="12050"/>
    <x v="2049"/>
    <n v="1780"/>
    <x v="0"/>
    <n v="1"/>
    <x v="2"/>
    <s v="North"/>
    <n v="3"/>
    <n v="267.52"/>
    <n v="0.26"/>
    <x v="0"/>
    <x v="1"/>
    <n v="10"/>
    <n v="2.2000000000000002"/>
    <n v="802.56"/>
    <n v="593.89"/>
  </r>
  <r>
    <n v="12051"/>
    <x v="2050"/>
    <n v="1140"/>
    <x v="0"/>
    <n v="0"/>
    <x v="0"/>
    <s v="East"/>
    <n v="4"/>
    <n v="209.35"/>
    <n v="0.1"/>
    <x v="2"/>
    <x v="1"/>
    <n v="5"/>
    <n v="4.0999999999999996"/>
    <n v="837.4"/>
    <n v="753.66"/>
  </r>
  <r>
    <n v="12052"/>
    <x v="2051"/>
    <n v="1273"/>
    <x v="0"/>
    <n v="0"/>
    <x v="0"/>
    <s v="North"/>
    <n v="3"/>
    <n v="255.62"/>
    <n v="0.22"/>
    <x v="0"/>
    <x v="1"/>
    <n v="1"/>
    <n v="2.6"/>
    <n v="766.86"/>
    <n v="598.15"/>
  </r>
  <r>
    <n v="12053"/>
    <x v="2052"/>
    <n v="1415"/>
    <x v="0"/>
    <n v="0"/>
    <x v="3"/>
    <s v="East"/>
    <n v="5"/>
    <n v="367.66"/>
    <n v="0.24"/>
    <x v="0"/>
    <x v="1"/>
    <n v="7"/>
    <n v="4.5"/>
    <n v="1838.3000000000002"/>
    <n v="1397.11"/>
  </r>
  <r>
    <n v="12054"/>
    <x v="2053"/>
    <n v="1607"/>
    <x v="0"/>
    <n v="0"/>
    <x v="2"/>
    <s v="East"/>
    <n v="5"/>
    <n v="599.89"/>
    <n v="0.11"/>
    <x v="2"/>
    <x v="1"/>
    <n v="4"/>
    <n v="4.9000000000000004"/>
    <n v="2999.45"/>
    <n v="2669.51"/>
  </r>
  <r>
    <n v="12055"/>
    <x v="2054"/>
    <n v="1738"/>
    <x v="0"/>
    <n v="0"/>
    <x v="3"/>
    <s v="North"/>
    <n v="6"/>
    <n v="303.39999999999998"/>
    <n v="0.28999999999999998"/>
    <x v="0"/>
    <x v="1"/>
    <n v="10"/>
    <n v="4.4000000000000004"/>
    <n v="1820.3999999999999"/>
    <n v="1292.48"/>
  </r>
  <r>
    <n v="12056"/>
    <x v="2055"/>
    <n v="1890"/>
    <x v="0"/>
    <n v="0"/>
    <x v="0"/>
    <s v="North"/>
    <n v="3"/>
    <n v="136.97"/>
    <n v="0.19"/>
    <x v="2"/>
    <x v="0"/>
    <n v="2"/>
    <n v="3.1"/>
    <n v="410.90999999999997"/>
    <n v="332.84"/>
  </r>
  <r>
    <n v="12057"/>
    <x v="2056"/>
    <n v="1038"/>
    <x v="0"/>
    <n v="0"/>
    <x v="3"/>
    <s v="North"/>
    <n v="5"/>
    <n v="110.27"/>
    <n v="0.3"/>
    <x v="0"/>
    <x v="1"/>
    <n v="8"/>
    <n v="3"/>
    <n v="551.35"/>
    <n v="385.94"/>
  </r>
  <r>
    <n v="12058"/>
    <x v="2057"/>
    <n v="1813"/>
    <x v="0"/>
    <n v="0"/>
    <x v="2"/>
    <s v="North"/>
    <n v="5"/>
    <n v="39.770000000000003"/>
    <n v="0.27"/>
    <x v="0"/>
    <x v="0"/>
    <n v="4"/>
    <n v="1.9"/>
    <n v="198.85000000000002"/>
    <n v="145.16"/>
  </r>
  <r>
    <n v="12059"/>
    <x v="2058"/>
    <n v="1028"/>
    <x v="0"/>
    <n v="0"/>
    <x v="1"/>
    <s v="South"/>
    <n v="3"/>
    <n v="341.91"/>
    <n v="0.3"/>
    <x v="0"/>
    <x v="1"/>
    <n v="1"/>
    <n v="3.4"/>
    <n v="1025.73"/>
    <n v="718.01"/>
  </r>
  <r>
    <n v="12060"/>
    <x v="2059"/>
    <n v="1957"/>
    <x v="0"/>
    <n v="0"/>
    <x v="1"/>
    <s v="North"/>
    <n v="6"/>
    <n v="333.57"/>
    <n v="0.01"/>
    <x v="1"/>
    <x v="1"/>
    <n v="8"/>
    <n v="4.8"/>
    <n v="2001.42"/>
    <n v="1981.41"/>
  </r>
  <r>
    <n v="12061"/>
    <x v="2060"/>
    <n v="1476"/>
    <x v="0"/>
    <n v="0"/>
    <x v="1"/>
    <s v="East"/>
    <n v="6"/>
    <n v="135.06"/>
    <n v="0.09"/>
    <x v="1"/>
    <x v="2"/>
    <n v="11"/>
    <n v="1.3"/>
    <n v="810.36"/>
    <n v="737.43"/>
  </r>
  <r>
    <n v="12062"/>
    <x v="2061"/>
    <n v="1317"/>
    <x v="0"/>
    <n v="0"/>
    <x v="2"/>
    <s v="East"/>
    <n v="6"/>
    <n v="421.77"/>
    <n v="0.03"/>
    <x v="1"/>
    <x v="2"/>
    <n v="7"/>
    <n v="4"/>
    <n v="2530.62"/>
    <n v="2454.6999999999998"/>
  </r>
  <r>
    <n v="12063"/>
    <x v="2062"/>
    <n v="1244"/>
    <x v="0"/>
    <n v="1"/>
    <x v="2"/>
    <s v="South"/>
    <n v="6"/>
    <n v="448.55"/>
    <n v="0.15"/>
    <x v="2"/>
    <x v="2"/>
    <n v="3"/>
    <n v="4.5"/>
    <n v="2691.3"/>
    <n v="2287.6"/>
  </r>
  <r>
    <n v="12064"/>
    <x v="2063"/>
    <n v="1747"/>
    <x v="0"/>
    <n v="0"/>
    <x v="3"/>
    <s v="North"/>
    <n v="1"/>
    <n v="166.57"/>
    <n v="0.31"/>
    <x v="0"/>
    <x v="2"/>
    <n v="3"/>
    <n v="4.9000000000000004"/>
    <n v="166.57"/>
    <n v="114.93"/>
  </r>
  <r>
    <n v="12065"/>
    <x v="2064"/>
    <n v="1696"/>
    <x v="0"/>
    <n v="0"/>
    <x v="0"/>
    <s v="East"/>
    <n v="3"/>
    <n v="216.3"/>
    <n v="0.16"/>
    <x v="2"/>
    <x v="1"/>
    <n v="7"/>
    <n v="2.2999999999999998"/>
    <n v="648.90000000000009"/>
    <n v="545.08000000000004"/>
  </r>
  <r>
    <n v="12066"/>
    <x v="2065"/>
    <n v="1271"/>
    <x v="0"/>
    <n v="0"/>
    <x v="2"/>
    <s v="South"/>
    <n v="7"/>
    <n v="594.42999999999995"/>
    <n v="0.3"/>
    <x v="0"/>
    <x v="2"/>
    <n v="2"/>
    <n v="2.4"/>
    <n v="4161.0099999999993"/>
    <n v="2912.71"/>
  </r>
  <r>
    <n v="12067"/>
    <x v="2066"/>
    <n v="1439"/>
    <x v="0"/>
    <n v="1"/>
    <x v="0"/>
    <s v="East"/>
    <n v="1"/>
    <n v="233.94"/>
    <n v="0.11"/>
    <x v="2"/>
    <x v="2"/>
    <n v="5"/>
    <n v="1.9"/>
    <n v="233.94"/>
    <n v="208.21"/>
  </r>
  <r>
    <n v="12068"/>
    <x v="2067"/>
    <n v="1747"/>
    <x v="0"/>
    <n v="0"/>
    <x v="2"/>
    <s v="South"/>
    <n v="5"/>
    <n v="460.07"/>
    <n v="0.12"/>
    <x v="2"/>
    <x v="1"/>
    <n v="7"/>
    <n v="4.2"/>
    <n v="2300.35"/>
    <n v="2024.31"/>
  </r>
  <r>
    <n v="12069"/>
    <x v="2068"/>
    <n v="1238"/>
    <x v="0"/>
    <n v="0"/>
    <x v="3"/>
    <s v="South"/>
    <n v="1"/>
    <n v="279.83999999999997"/>
    <n v="0.31"/>
    <x v="0"/>
    <x v="0"/>
    <n v="6"/>
    <n v="1.6"/>
    <n v="279.83999999999997"/>
    <n v="193.09"/>
  </r>
  <r>
    <n v="12070"/>
    <x v="2069"/>
    <n v="1376"/>
    <x v="0"/>
    <n v="0"/>
    <x v="3"/>
    <s v="West"/>
    <n v="7"/>
    <n v="479.11"/>
    <n v="0.15"/>
    <x v="2"/>
    <x v="2"/>
    <n v="10"/>
    <n v="2.1"/>
    <n v="3353.77"/>
    <n v="2850.7"/>
  </r>
  <r>
    <n v="12071"/>
    <x v="2070"/>
    <n v="1265"/>
    <x v="0"/>
    <n v="1"/>
    <x v="3"/>
    <s v="West"/>
    <n v="7"/>
    <n v="464.88"/>
    <n v="0.28000000000000003"/>
    <x v="0"/>
    <x v="1"/>
    <n v="7"/>
    <n v="2.2000000000000002"/>
    <n v="3254.16"/>
    <n v="2343"/>
  </r>
  <r>
    <n v="12072"/>
    <x v="2071"/>
    <n v="1925"/>
    <x v="0"/>
    <n v="1"/>
    <x v="0"/>
    <s v="North"/>
    <n v="7"/>
    <n v="405.64"/>
    <n v="0.08"/>
    <x v="1"/>
    <x v="0"/>
    <n v="2"/>
    <n v="2.5"/>
    <n v="2839.48"/>
    <n v="2612.3200000000002"/>
  </r>
  <r>
    <n v="12073"/>
    <x v="2072"/>
    <n v="1920"/>
    <x v="0"/>
    <n v="0"/>
    <x v="2"/>
    <s v="West"/>
    <n v="6"/>
    <n v="515.04999999999995"/>
    <n v="0.33"/>
    <x v="0"/>
    <x v="0"/>
    <n v="7"/>
    <n v="2.7"/>
    <n v="3090.2999999999997"/>
    <n v="2070.5"/>
  </r>
  <r>
    <n v="12074"/>
    <x v="2073"/>
    <n v="1358"/>
    <x v="0"/>
    <n v="0"/>
    <x v="0"/>
    <s v="South"/>
    <n v="5"/>
    <n v="564.44000000000005"/>
    <n v="0.2"/>
    <x v="0"/>
    <x v="2"/>
    <n v="2"/>
    <n v="3.2"/>
    <n v="2822.2000000000003"/>
    <n v="2257.7600000000002"/>
  </r>
  <r>
    <n v="12075"/>
    <x v="2074"/>
    <n v="1339"/>
    <x v="0"/>
    <n v="0"/>
    <x v="2"/>
    <s v="East"/>
    <n v="1"/>
    <n v="354.29"/>
    <n v="0.27"/>
    <x v="0"/>
    <x v="1"/>
    <n v="7"/>
    <n v="4.8"/>
    <n v="354.29"/>
    <n v="258.63"/>
  </r>
  <r>
    <n v="12076"/>
    <x v="2075"/>
    <n v="1388"/>
    <x v="0"/>
    <n v="0"/>
    <x v="3"/>
    <s v="East"/>
    <n v="1"/>
    <n v="153.91999999999999"/>
    <n v="0.03"/>
    <x v="1"/>
    <x v="0"/>
    <n v="8"/>
    <n v="2"/>
    <n v="153.91999999999999"/>
    <n v="149.30000000000001"/>
  </r>
  <r>
    <n v="12077"/>
    <x v="2076"/>
    <n v="1576"/>
    <x v="0"/>
    <n v="0"/>
    <x v="3"/>
    <s v="North"/>
    <n v="3"/>
    <n v="248.2"/>
    <n v="0.17"/>
    <x v="2"/>
    <x v="1"/>
    <n v="10"/>
    <n v="4.0999999999999996"/>
    <n v="744.59999999999991"/>
    <n v="618.02"/>
  </r>
  <r>
    <n v="12078"/>
    <x v="2077"/>
    <n v="1989"/>
    <x v="0"/>
    <n v="0"/>
    <x v="3"/>
    <s v="West"/>
    <n v="1"/>
    <n v="458.61"/>
    <n v="0.32"/>
    <x v="0"/>
    <x v="1"/>
    <n v="8"/>
    <n v="3.7"/>
    <n v="458.61"/>
    <n v="311.85000000000002"/>
  </r>
  <r>
    <n v="12079"/>
    <x v="2078"/>
    <n v="1688"/>
    <x v="0"/>
    <n v="0"/>
    <x v="2"/>
    <s v="North"/>
    <n v="5"/>
    <n v="395.77"/>
    <n v="0.31"/>
    <x v="0"/>
    <x v="1"/>
    <n v="5"/>
    <n v="1.5"/>
    <n v="1978.85"/>
    <n v="1365.41"/>
  </r>
  <r>
    <n v="12080"/>
    <x v="2079"/>
    <n v="1002"/>
    <x v="0"/>
    <n v="0"/>
    <x v="0"/>
    <s v="South"/>
    <n v="6"/>
    <n v="119.01"/>
    <n v="0.02"/>
    <x v="1"/>
    <x v="2"/>
    <n v="7"/>
    <n v="4.2"/>
    <n v="714.06000000000006"/>
    <n v="699.78"/>
  </r>
  <r>
    <n v="12081"/>
    <x v="2080"/>
    <n v="1428"/>
    <x v="0"/>
    <n v="0"/>
    <x v="2"/>
    <s v="West"/>
    <n v="3"/>
    <n v="44.98"/>
    <n v="0.11"/>
    <x v="2"/>
    <x v="0"/>
    <n v="11"/>
    <n v="1.4"/>
    <n v="134.94"/>
    <n v="120.1"/>
  </r>
  <r>
    <n v="12082"/>
    <x v="2081"/>
    <n v="1141"/>
    <x v="0"/>
    <n v="1"/>
    <x v="2"/>
    <s v="North"/>
    <n v="1"/>
    <n v="414.53"/>
    <n v="0.16"/>
    <x v="2"/>
    <x v="2"/>
    <n v="8"/>
    <n v="4"/>
    <n v="414.53"/>
    <n v="348.21"/>
  </r>
  <r>
    <n v="12083"/>
    <x v="2082"/>
    <n v="1375"/>
    <x v="0"/>
    <n v="0"/>
    <x v="3"/>
    <s v="East"/>
    <n v="3"/>
    <n v="161.88"/>
    <n v="0.06"/>
    <x v="1"/>
    <x v="0"/>
    <n v="4"/>
    <n v="3.9"/>
    <n v="485.64"/>
    <n v="456.5"/>
  </r>
  <r>
    <n v="12084"/>
    <x v="2083"/>
    <n v="1669"/>
    <x v="0"/>
    <n v="0"/>
    <x v="1"/>
    <s v="East"/>
    <n v="4"/>
    <n v="307.31"/>
    <n v="0.26"/>
    <x v="0"/>
    <x v="1"/>
    <n v="2"/>
    <n v="3.8"/>
    <n v="1229.24"/>
    <n v="909.64"/>
  </r>
  <r>
    <n v="12085"/>
    <x v="2084"/>
    <n v="1323"/>
    <x v="0"/>
    <n v="0"/>
    <x v="3"/>
    <s v="North"/>
    <n v="3"/>
    <n v="451.85"/>
    <n v="0.06"/>
    <x v="1"/>
    <x v="1"/>
    <n v="7"/>
    <n v="2.1"/>
    <n v="1355.5500000000002"/>
    <n v="1274.22"/>
  </r>
  <r>
    <n v="12086"/>
    <x v="2085"/>
    <n v="1145"/>
    <x v="0"/>
    <n v="0"/>
    <x v="1"/>
    <s v="North"/>
    <n v="7"/>
    <n v="344.16"/>
    <n v="0.12"/>
    <x v="2"/>
    <x v="2"/>
    <n v="1"/>
    <n v="3.3"/>
    <n v="2409.1200000000003"/>
    <n v="2120.0300000000002"/>
  </r>
  <r>
    <n v="12087"/>
    <x v="2086"/>
    <n v="1957"/>
    <x v="0"/>
    <n v="0"/>
    <x v="2"/>
    <s v="North"/>
    <n v="6"/>
    <n v="63.73"/>
    <n v="0.23"/>
    <x v="0"/>
    <x v="0"/>
    <n v="2"/>
    <n v="4"/>
    <n v="382.38"/>
    <n v="294.43"/>
  </r>
  <r>
    <n v="12088"/>
    <x v="2087"/>
    <n v="1292"/>
    <x v="0"/>
    <n v="1"/>
    <x v="3"/>
    <s v="South"/>
    <n v="7"/>
    <n v="123.56"/>
    <n v="0.17"/>
    <x v="2"/>
    <x v="2"/>
    <n v="10"/>
    <n v="3.6"/>
    <n v="864.92000000000007"/>
    <n v="717.88"/>
  </r>
  <r>
    <n v="12089"/>
    <x v="2088"/>
    <n v="1664"/>
    <x v="0"/>
    <n v="0"/>
    <x v="1"/>
    <s v="South"/>
    <n v="4"/>
    <n v="143.31"/>
    <n v="0.26"/>
    <x v="0"/>
    <x v="1"/>
    <n v="7"/>
    <n v="4.2"/>
    <n v="573.24"/>
    <n v="424.2"/>
  </r>
  <r>
    <n v="12090"/>
    <x v="2089"/>
    <n v="1431"/>
    <x v="0"/>
    <n v="0"/>
    <x v="2"/>
    <s v="East"/>
    <n v="7"/>
    <n v="165.85"/>
    <n v="0.34"/>
    <x v="0"/>
    <x v="1"/>
    <n v="10"/>
    <n v="3.8"/>
    <n v="1160.95"/>
    <n v="766.23"/>
  </r>
  <r>
    <n v="12091"/>
    <x v="2090"/>
    <n v="1704"/>
    <x v="0"/>
    <n v="0"/>
    <x v="3"/>
    <s v="South"/>
    <n v="4"/>
    <n v="345.76"/>
    <n v="0.04"/>
    <x v="1"/>
    <x v="1"/>
    <n v="1"/>
    <n v="2.1"/>
    <n v="1383.04"/>
    <n v="1327.72"/>
  </r>
  <r>
    <n v="12092"/>
    <x v="2091"/>
    <n v="1948"/>
    <x v="0"/>
    <n v="1"/>
    <x v="1"/>
    <s v="South"/>
    <n v="3"/>
    <n v="309.82"/>
    <n v="0.25"/>
    <x v="0"/>
    <x v="1"/>
    <n v="7"/>
    <n v="1.6"/>
    <n v="929.46"/>
    <n v="697.1"/>
  </r>
  <r>
    <n v="12093"/>
    <x v="2092"/>
    <n v="1974"/>
    <x v="0"/>
    <n v="0"/>
    <x v="1"/>
    <s v="West"/>
    <n v="5"/>
    <n v="133.85"/>
    <n v="0.08"/>
    <x v="1"/>
    <x v="1"/>
    <n v="5"/>
    <n v="3.5"/>
    <n v="669.25"/>
    <n v="615.71"/>
  </r>
  <r>
    <n v="12094"/>
    <x v="2093"/>
    <n v="1584"/>
    <x v="0"/>
    <n v="1"/>
    <x v="1"/>
    <s v="South"/>
    <n v="6"/>
    <n v="54.52"/>
    <n v="0.15"/>
    <x v="2"/>
    <x v="0"/>
    <n v="11"/>
    <n v="4"/>
    <n v="327.12"/>
    <n v="278.05"/>
  </r>
  <r>
    <n v="12095"/>
    <x v="2094"/>
    <n v="1398"/>
    <x v="0"/>
    <n v="1"/>
    <x v="3"/>
    <s v="West"/>
    <n v="5"/>
    <n v="115.29"/>
    <n v="0.01"/>
    <x v="1"/>
    <x v="2"/>
    <n v="3"/>
    <n v="1.6"/>
    <n v="576.45000000000005"/>
    <n v="570.69000000000005"/>
  </r>
  <r>
    <n v="12096"/>
    <x v="2095"/>
    <n v="1816"/>
    <x v="0"/>
    <n v="0"/>
    <x v="3"/>
    <s v="South"/>
    <n v="6"/>
    <n v="590.86"/>
    <n v="0.05"/>
    <x v="1"/>
    <x v="2"/>
    <n v="11"/>
    <n v="1.7"/>
    <n v="3545.16"/>
    <n v="3367.9"/>
  </r>
  <r>
    <n v="12097"/>
    <x v="2096"/>
    <n v="1888"/>
    <x v="0"/>
    <n v="1"/>
    <x v="3"/>
    <s v="East"/>
    <n v="6"/>
    <n v="289.10000000000002"/>
    <n v="0.11"/>
    <x v="2"/>
    <x v="1"/>
    <n v="2"/>
    <n v="1"/>
    <n v="1734.6000000000001"/>
    <n v="1543.79"/>
  </r>
  <r>
    <n v="12098"/>
    <x v="2097"/>
    <n v="1343"/>
    <x v="0"/>
    <n v="0"/>
    <x v="2"/>
    <s v="North"/>
    <n v="7"/>
    <n v="522.4"/>
    <n v="0.12"/>
    <x v="2"/>
    <x v="1"/>
    <n v="7"/>
    <n v="3.1"/>
    <n v="3656.7999999999997"/>
    <n v="3217.98"/>
  </r>
  <r>
    <n v="12099"/>
    <x v="2098"/>
    <n v="1963"/>
    <x v="0"/>
    <n v="1"/>
    <x v="3"/>
    <s v="East"/>
    <n v="7"/>
    <n v="511.52"/>
    <n v="0.31"/>
    <x v="0"/>
    <x v="2"/>
    <n v="9"/>
    <n v="3.2"/>
    <n v="3580.64"/>
    <n v="2470.64"/>
  </r>
  <r>
    <n v="12100"/>
    <x v="2099"/>
    <n v="1139"/>
    <x v="0"/>
    <n v="0"/>
    <x v="3"/>
    <s v="South"/>
    <n v="5"/>
    <n v="314.24"/>
    <n v="0.26"/>
    <x v="0"/>
    <x v="0"/>
    <n v="9"/>
    <n v="3"/>
    <n v="1571.2"/>
    <n v="1162.69"/>
  </r>
  <r>
    <n v="12101"/>
    <x v="2100"/>
    <n v="1186"/>
    <x v="0"/>
    <n v="0"/>
    <x v="3"/>
    <s v="North"/>
    <n v="2"/>
    <n v="428.41"/>
    <n v="0.34"/>
    <x v="0"/>
    <x v="2"/>
    <n v="10"/>
    <n v="2.2999999999999998"/>
    <n v="856.82"/>
    <n v="565.5"/>
  </r>
  <r>
    <n v="12102"/>
    <x v="2101"/>
    <n v="1804"/>
    <x v="0"/>
    <n v="0"/>
    <x v="1"/>
    <s v="North"/>
    <n v="4"/>
    <n v="127.76"/>
    <n v="0.21"/>
    <x v="0"/>
    <x v="0"/>
    <n v="10"/>
    <n v="2.7"/>
    <n v="511.04"/>
    <n v="403.72"/>
  </r>
  <r>
    <n v="12103"/>
    <x v="2102"/>
    <n v="1060"/>
    <x v="0"/>
    <n v="0"/>
    <x v="0"/>
    <s v="North"/>
    <n v="7"/>
    <n v="417.71"/>
    <n v="0.08"/>
    <x v="1"/>
    <x v="0"/>
    <n v="8"/>
    <n v="4.0999999999999996"/>
    <n v="2923.97"/>
    <n v="2690.05"/>
  </r>
  <r>
    <n v="12104"/>
    <x v="2103"/>
    <n v="1996"/>
    <x v="0"/>
    <n v="0"/>
    <x v="3"/>
    <s v="West"/>
    <n v="7"/>
    <n v="174.34"/>
    <n v="0.11"/>
    <x v="2"/>
    <x v="1"/>
    <n v="2"/>
    <n v="1.7"/>
    <n v="1220.3800000000001"/>
    <n v="1086.1400000000001"/>
  </r>
  <r>
    <n v="12105"/>
    <x v="2104"/>
    <n v="1938"/>
    <x v="0"/>
    <n v="0"/>
    <x v="2"/>
    <s v="East"/>
    <n v="7"/>
    <n v="501.76"/>
    <n v="0.11"/>
    <x v="2"/>
    <x v="1"/>
    <n v="1"/>
    <n v="1.8"/>
    <n v="3512.3199999999997"/>
    <n v="3125.96"/>
  </r>
  <r>
    <n v="12106"/>
    <x v="2105"/>
    <n v="1379"/>
    <x v="0"/>
    <n v="0"/>
    <x v="1"/>
    <s v="West"/>
    <n v="3"/>
    <n v="63.98"/>
    <n v="0.11"/>
    <x v="2"/>
    <x v="2"/>
    <n v="8"/>
    <n v="3.7"/>
    <n v="191.94"/>
    <n v="170.83"/>
  </r>
  <r>
    <n v="12107"/>
    <x v="2106"/>
    <n v="1709"/>
    <x v="0"/>
    <n v="0"/>
    <x v="0"/>
    <s v="North"/>
    <n v="5"/>
    <n v="467.29"/>
    <n v="0.24"/>
    <x v="0"/>
    <x v="1"/>
    <n v="2"/>
    <n v="4.5"/>
    <n v="2336.4500000000003"/>
    <n v="1775.7"/>
  </r>
  <r>
    <n v="12108"/>
    <x v="2107"/>
    <n v="1806"/>
    <x v="0"/>
    <n v="0"/>
    <x v="2"/>
    <s v="East"/>
    <n v="5"/>
    <n v="73.459999999999994"/>
    <n v="0.19"/>
    <x v="2"/>
    <x v="1"/>
    <n v="4"/>
    <n v="2.4"/>
    <n v="367.29999999999995"/>
    <n v="297.51"/>
  </r>
  <r>
    <n v="12109"/>
    <x v="2108"/>
    <n v="1439"/>
    <x v="0"/>
    <n v="0"/>
    <x v="0"/>
    <s v="East"/>
    <n v="7"/>
    <n v="530.5"/>
    <n v="0.13"/>
    <x v="2"/>
    <x v="1"/>
    <n v="4"/>
    <n v="4.7"/>
    <n v="3713.5"/>
    <n v="3230.74"/>
  </r>
  <r>
    <n v="12110"/>
    <x v="2109"/>
    <n v="1318"/>
    <x v="0"/>
    <n v="0"/>
    <x v="3"/>
    <s v="South"/>
    <n v="3"/>
    <n v="192.96"/>
    <n v="0.05"/>
    <x v="1"/>
    <x v="1"/>
    <n v="2"/>
    <n v="1.2"/>
    <n v="578.88"/>
    <n v="549.94000000000005"/>
  </r>
  <r>
    <n v="12111"/>
    <x v="2110"/>
    <n v="1301"/>
    <x v="0"/>
    <n v="0"/>
    <x v="1"/>
    <s v="West"/>
    <n v="7"/>
    <n v="397.82"/>
    <n v="0.01"/>
    <x v="1"/>
    <x v="0"/>
    <n v="4"/>
    <n v="1.5"/>
    <n v="2784.74"/>
    <n v="2756.89"/>
  </r>
  <r>
    <n v="12112"/>
    <x v="2111"/>
    <n v="1343"/>
    <x v="0"/>
    <n v="0"/>
    <x v="2"/>
    <s v="West"/>
    <n v="4"/>
    <n v="300.19"/>
    <n v="0.08"/>
    <x v="1"/>
    <x v="1"/>
    <n v="7"/>
    <n v="2.8"/>
    <n v="1200.76"/>
    <n v="1104.7"/>
  </r>
  <r>
    <n v="12113"/>
    <x v="2112"/>
    <n v="1010"/>
    <x v="0"/>
    <n v="0"/>
    <x v="2"/>
    <s v="South"/>
    <n v="3"/>
    <n v="229.29"/>
    <n v="0.04"/>
    <x v="1"/>
    <x v="1"/>
    <n v="6"/>
    <n v="3.9"/>
    <n v="687.87"/>
    <n v="660.36"/>
  </r>
  <r>
    <n v="12114"/>
    <x v="2113"/>
    <n v="1061"/>
    <x v="0"/>
    <n v="0"/>
    <x v="0"/>
    <s v="West"/>
    <n v="7"/>
    <n v="392.58"/>
    <n v="0.27"/>
    <x v="0"/>
    <x v="2"/>
    <n v="10"/>
    <n v="2.5"/>
    <n v="2748.06"/>
    <n v="2006.08"/>
  </r>
  <r>
    <n v="12115"/>
    <x v="2114"/>
    <n v="1844"/>
    <x v="0"/>
    <n v="0"/>
    <x v="2"/>
    <s v="North"/>
    <n v="6"/>
    <n v="569.29999999999995"/>
    <n v="0.04"/>
    <x v="1"/>
    <x v="2"/>
    <n v="6"/>
    <n v="3.2"/>
    <n v="3415.7999999999997"/>
    <n v="3279.17"/>
  </r>
  <r>
    <n v="12116"/>
    <x v="2115"/>
    <n v="1225"/>
    <x v="0"/>
    <n v="0"/>
    <x v="3"/>
    <s v="North"/>
    <n v="2"/>
    <n v="39.14"/>
    <n v="0.25"/>
    <x v="0"/>
    <x v="2"/>
    <n v="4"/>
    <n v="1.1000000000000001"/>
    <n v="78.28"/>
    <n v="58.71"/>
  </r>
  <r>
    <n v="12117"/>
    <x v="2116"/>
    <n v="1152"/>
    <x v="0"/>
    <n v="0"/>
    <x v="1"/>
    <s v="West"/>
    <n v="6"/>
    <n v="552.53"/>
    <n v="0.13"/>
    <x v="2"/>
    <x v="0"/>
    <n v="2"/>
    <n v="2.8"/>
    <n v="3315.18"/>
    <n v="2884.21"/>
  </r>
  <r>
    <n v="12118"/>
    <x v="2117"/>
    <n v="1710"/>
    <x v="0"/>
    <n v="0"/>
    <x v="2"/>
    <s v="South"/>
    <n v="2"/>
    <n v="371.31"/>
    <n v="0.03"/>
    <x v="1"/>
    <x v="2"/>
    <n v="5"/>
    <n v="2"/>
    <n v="742.62"/>
    <n v="720.34"/>
  </r>
  <r>
    <n v="12119"/>
    <x v="2118"/>
    <n v="1563"/>
    <x v="0"/>
    <n v="0"/>
    <x v="2"/>
    <s v="East"/>
    <n v="3"/>
    <n v="487.28"/>
    <n v="0.28000000000000003"/>
    <x v="0"/>
    <x v="2"/>
    <n v="11"/>
    <n v="3.1"/>
    <n v="1461.84"/>
    <n v="1052.52"/>
  </r>
  <r>
    <n v="12120"/>
    <x v="2119"/>
    <n v="1771"/>
    <x v="0"/>
    <n v="0"/>
    <x v="1"/>
    <s v="West"/>
    <n v="6"/>
    <n v="239.57"/>
    <n v="0.2"/>
    <x v="0"/>
    <x v="1"/>
    <n v="3"/>
    <n v="3.1"/>
    <n v="1437.42"/>
    <n v="1149.94"/>
  </r>
  <r>
    <n v="12121"/>
    <x v="2120"/>
    <n v="1570"/>
    <x v="0"/>
    <n v="0"/>
    <x v="0"/>
    <s v="East"/>
    <n v="4"/>
    <n v="291.02999999999997"/>
    <n v="0.08"/>
    <x v="1"/>
    <x v="2"/>
    <n v="3"/>
    <n v="4"/>
    <n v="1164.1199999999999"/>
    <n v="1070.99"/>
  </r>
  <r>
    <n v="12122"/>
    <x v="2121"/>
    <n v="1583"/>
    <x v="0"/>
    <n v="1"/>
    <x v="1"/>
    <s v="South"/>
    <n v="6"/>
    <n v="523.28"/>
    <n v="0.31"/>
    <x v="0"/>
    <x v="2"/>
    <n v="4"/>
    <n v="3.2"/>
    <n v="3139.68"/>
    <n v="2166.38"/>
  </r>
  <r>
    <n v="12123"/>
    <x v="2122"/>
    <n v="1659"/>
    <x v="0"/>
    <n v="0"/>
    <x v="1"/>
    <s v="East"/>
    <n v="5"/>
    <n v="257.69"/>
    <n v="0.02"/>
    <x v="1"/>
    <x v="0"/>
    <n v="11"/>
    <n v="3.5"/>
    <n v="1288.45"/>
    <n v="1262.68"/>
  </r>
  <r>
    <n v="12124"/>
    <x v="2123"/>
    <n v="1860"/>
    <x v="0"/>
    <n v="0"/>
    <x v="2"/>
    <s v="South"/>
    <n v="2"/>
    <n v="327.78"/>
    <n v="7.0000000000000007E-2"/>
    <x v="1"/>
    <x v="0"/>
    <n v="11"/>
    <n v="3.1"/>
    <n v="655.56"/>
    <n v="609.66999999999996"/>
  </r>
  <r>
    <n v="12125"/>
    <x v="2124"/>
    <n v="1574"/>
    <x v="0"/>
    <n v="0"/>
    <x v="1"/>
    <s v="South"/>
    <n v="2"/>
    <n v="26.81"/>
    <n v="0.26"/>
    <x v="0"/>
    <x v="2"/>
    <n v="5"/>
    <n v="5"/>
    <n v="53.62"/>
    <n v="39.68"/>
  </r>
  <r>
    <n v="12126"/>
    <x v="2125"/>
    <n v="1309"/>
    <x v="0"/>
    <n v="0"/>
    <x v="1"/>
    <s v="North"/>
    <n v="7"/>
    <n v="107.78"/>
    <n v="0.25"/>
    <x v="0"/>
    <x v="2"/>
    <n v="11"/>
    <n v="4.2"/>
    <n v="754.46"/>
    <n v="565.84"/>
  </r>
  <r>
    <n v="12127"/>
    <x v="2126"/>
    <n v="1884"/>
    <x v="0"/>
    <n v="0"/>
    <x v="0"/>
    <s v="North"/>
    <n v="4"/>
    <n v="390.39"/>
    <n v="0.1"/>
    <x v="2"/>
    <x v="1"/>
    <n v="2"/>
    <n v="4"/>
    <n v="1561.56"/>
    <n v="1405.4"/>
  </r>
  <r>
    <n v="12128"/>
    <x v="2127"/>
    <n v="1242"/>
    <x v="0"/>
    <n v="0"/>
    <x v="1"/>
    <s v="South"/>
    <n v="2"/>
    <n v="434.43"/>
    <n v="0.02"/>
    <x v="1"/>
    <x v="1"/>
    <n v="6"/>
    <n v="3.5"/>
    <n v="868.86"/>
    <n v="851.48"/>
  </r>
  <r>
    <n v="12129"/>
    <x v="2128"/>
    <n v="1492"/>
    <x v="0"/>
    <n v="0"/>
    <x v="1"/>
    <s v="West"/>
    <n v="2"/>
    <n v="355.82"/>
    <n v="0.3"/>
    <x v="0"/>
    <x v="1"/>
    <n v="6"/>
    <n v="3.1"/>
    <n v="711.64"/>
    <n v="498.15"/>
  </r>
  <r>
    <n v="12130"/>
    <x v="2129"/>
    <n v="1365"/>
    <x v="0"/>
    <n v="1"/>
    <x v="2"/>
    <s v="North"/>
    <n v="7"/>
    <n v="98.84"/>
    <n v="0.11"/>
    <x v="2"/>
    <x v="1"/>
    <n v="8"/>
    <n v="2.4"/>
    <n v="691.88"/>
    <n v="615.77"/>
  </r>
  <r>
    <n v="12131"/>
    <x v="2130"/>
    <n v="1329"/>
    <x v="0"/>
    <n v="0"/>
    <x v="0"/>
    <s v="South"/>
    <n v="4"/>
    <n v="275.56"/>
    <n v="7.0000000000000007E-2"/>
    <x v="1"/>
    <x v="1"/>
    <n v="2"/>
    <n v="4.0999999999999996"/>
    <n v="1102.24"/>
    <n v="1025.08"/>
  </r>
  <r>
    <n v="12132"/>
    <x v="2131"/>
    <n v="1106"/>
    <x v="0"/>
    <n v="0"/>
    <x v="2"/>
    <s v="East"/>
    <n v="6"/>
    <n v="222.73"/>
    <n v="0.18"/>
    <x v="2"/>
    <x v="1"/>
    <n v="8"/>
    <n v="1.8"/>
    <n v="1336.3799999999999"/>
    <n v="1095.83"/>
  </r>
  <r>
    <n v="12133"/>
    <x v="2132"/>
    <n v="1225"/>
    <x v="0"/>
    <n v="0"/>
    <x v="2"/>
    <s v="East"/>
    <n v="3"/>
    <n v="304.95999999999998"/>
    <n v="0.32"/>
    <x v="0"/>
    <x v="2"/>
    <n v="8"/>
    <n v="1.1000000000000001"/>
    <n v="914.87999999999988"/>
    <n v="622.12"/>
  </r>
  <r>
    <n v="12134"/>
    <x v="2133"/>
    <n v="1824"/>
    <x v="0"/>
    <n v="0"/>
    <x v="3"/>
    <s v="West"/>
    <n v="6"/>
    <n v="524.14"/>
    <n v="0.02"/>
    <x v="1"/>
    <x v="2"/>
    <n v="4"/>
    <n v="3.8"/>
    <n v="3144.84"/>
    <n v="3081.94"/>
  </r>
  <r>
    <n v="12135"/>
    <x v="2134"/>
    <n v="1217"/>
    <x v="0"/>
    <n v="0"/>
    <x v="1"/>
    <s v="East"/>
    <n v="5"/>
    <n v="468.88"/>
    <n v="0.27"/>
    <x v="0"/>
    <x v="2"/>
    <n v="7"/>
    <n v="1.6"/>
    <n v="2344.4"/>
    <n v="1711.41"/>
  </r>
  <r>
    <n v="12136"/>
    <x v="2135"/>
    <n v="1936"/>
    <x v="0"/>
    <n v="0"/>
    <x v="1"/>
    <s v="East"/>
    <n v="5"/>
    <n v="64.13"/>
    <n v="0.2"/>
    <x v="0"/>
    <x v="2"/>
    <n v="7"/>
    <n v="4.5999999999999996"/>
    <n v="320.64999999999998"/>
    <n v="256.52"/>
  </r>
  <r>
    <n v="12137"/>
    <x v="2136"/>
    <n v="1752"/>
    <x v="0"/>
    <n v="1"/>
    <x v="1"/>
    <s v="South"/>
    <n v="2"/>
    <n v="535.83000000000004"/>
    <n v="0.15"/>
    <x v="2"/>
    <x v="1"/>
    <n v="1"/>
    <n v="4.0999999999999996"/>
    <n v="1071.6600000000001"/>
    <n v="910.91"/>
  </r>
  <r>
    <n v="12138"/>
    <x v="2137"/>
    <n v="1505"/>
    <x v="0"/>
    <n v="0"/>
    <x v="3"/>
    <s v="East"/>
    <n v="5"/>
    <n v="290.98"/>
    <n v="0.26"/>
    <x v="0"/>
    <x v="0"/>
    <n v="1"/>
    <n v="3.4"/>
    <n v="1454.9"/>
    <n v="1076.6300000000001"/>
  </r>
  <r>
    <n v="12139"/>
    <x v="2138"/>
    <n v="1258"/>
    <x v="0"/>
    <n v="0"/>
    <x v="2"/>
    <s v="East"/>
    <n v="3"/>
    <n v="450.16"/>
    <n v="0.34"/>
    <x v="0"/>
    <x v="1"/>
    <n v="8"/>
    <n v="2.2999999999999998"/>
    <n v="1350.48"/>
    <n v="891.32"/>
  </r>
  <r>
    <n v="12140"/>
    <x v="2139"/>
    <n v="1887"/>
    <x v="0"/>
    <n v="0"/>
    <x v="3"/>
    <s v="East"/>
    <n v="2"/>
    <n v="96.92"/>
    <n v="0.08"/>
    <x v="1"/>
    <x v="0"/>
    <n v="11"/>
    <n v="3.6"/>
    <n v="193.84"/>
    <n v="178.33"/>
  </r>
  <r>
    <n v="12141"/>
    <x v="2140"/>
    <n v="1773"/>
    <x v="0"/>
    <n v="0"/>
    <x v="1"/>
    <s v="East"/>
    <n v="7"/>
    <n v="407.37"/>
    <n v="0.05"/>
    <x v="1"/>
    <x v="1"/>
    <n v="1"/>
    <n v="2.9"/>
    <n v="2851.59"/>
    <n v="2709.01"/>
  </r>
  <r>
    <n v="12142"/>
    <x v="2141"/>
    <n v="1516"/>
    <x v="0"/>
    <n v="0"/>
    <x v="1"/>
    <s v="South"/>
    <n v="5"/>
    <n v="153.25"/>
    <n v="0.32"/>
    <x v="0"/>
    <x v="2"/>
    <n v="3"/>
    <n v="2.2000000000000002"/>
    <n v="766.25"/>
    <n v="521.04999999999995"/>
  </r>
  <r>
    <n v="12143"/>
    <x v="2142"/>
    <n v="1772"/>
    <x v="0"/>
    <n v="0"/>
    <x v="1"/>
    <s v="East"/>
    <n v="7"/>
    <n v="271.45"/>
    <n v="0.23"/>
    <x v="0"/>
    <x v="1"/>
    <n v="6"/>
    <n v="4.8"/>
    <n v="1900.1499999999999"/>
    <n v="1463.12"/>
  </r>
  <r>
    <n v="12144"/>
    <x v="2143"/>
    <n v="1053"/>
    <x v="0"/>
    <n v="0"/>
    <x v="2"/>
    <s v="West"/>
    <n v="1"/>
    <n v="24.86"/>
    <n v="0.15"/>
    <x v="2"/>
    <x v="1"/>
    <n v="8"/>
    <n v="1.6"/>
    <n v="24.86"/>
    <n v="21.13"/>
  </r>
  <r>
    <n v="12145"/>
    <x v="2144"/>
    <n v="1046"/>
    <x v="0"/>
    <n v="0"/>
    <x v="3"/>
    <s v="North"/>
    <n v="1"/>
    <n v="103.69"/>
    <n v="0.2"/>
    <x v="0"/>
    <x v="1"/>
    <n v="5"/>
    <n v="4"/>
    <n v="103.69"/>
    <n v="82.95"/>
  </r>
  <r>
    <n v="12146"/>
    <x v="2145"/>
    <n v="1726"/>
    <x v="0"/>
    <n v="0"/>
    <x v="1"/>
    <s v="West"/>
    <n v="1"/>
    <n v="68.87"/>
    <n v="0.26"/>
    <x v="0"/>
    <x v="2"/>
    <n v="5"/>
    <n v="4.2"/>
    <n v="68.87"/>
    <n v="50.96"/>
  </r>
  <r>
    <n v="12147"/>
    <x v="2146"/>
    <n v="1688"/>
    <x v="0"/>
    <n v="0"/>
    <x v="2"/>
    <s v="North"/>
    <n v="7"/>
    <n v="155.25"/>
    <n v="0.27"/>
    <x v="0"/>
    <x v="1"/>
    <n v="4"/>
    <n v="4.8"/>
    <n v="1086.75"/>
    <n v="793.33"/>
  </r>
  <r>
    <n v="12148"/>
    <x v="2147"/>
    <n v="1520"/>
    <x v="0"/>
    <n v="0"/>
    <x v="1"/>
    <s v="West"/>
    <n v="1"/>
    <n v="73.510000000000005"/>
    <n v="0.32"/>
    <x v="0"/>
    <x v="2"/>
    <n v="4"/>
    <n v="3.2"/>
    <n v="73.510000000000005"/>
    <n v="49.99"/>
  </r>
  <r>
    <n v="12149"/>
    <x v="2148"/>
    <n v="1098"/>
    <x v="0"/>
    <n v="0"/>
    <x v="0"/>
    <s v="North"/>
    <n v="6"/>
    <n v="419.77"/>
    <n v="0.15"/>
    <x v="2"/>
    <x v="1"/>
    <n v="7"/>
    <n v="3.1"/>
    <n v="2518.62"/>
    <n v="2140.83"/>
  </r>
  <r>
    <n v="12150"/>
    <x v="2149"/>
    <n v="1019"/>
    <x v="0"/>
    <n v="0"/>
    <x v="1"/>
    <s v="North"/>
    <n v="1"/>
    <n v="31.99"/>
    <n v="0.1"/>
    <x v="2"/>
    <x v="1"/>
    <n v="6"/>
    <n v="4.7"/>
    <n v="31.99"/>
    <n v="28.79"/>
  </r>
  <r>
    <n v="12151"/>
    <x v="2150"/>
    <n v="1889"/>
    <x v="1"/>
    <n v="1"/>
    <x v="0"/>
    <s v="North"/>
    <n v="2"/>
    <n v="376.38"/>
    <n v="0.22"/>
    <x v="0"/>
    <x v="0"/>
    <n v="8"/>
    <n v="4.2"/>
    <n v="752.76"/>
    <n v="587.15"/>
  </r>
  <r>
    <n v="12152"/>
    <x v="2151"/>
    <n v="1752"/>
    <x v="0"/>
    <n v="0"/>
    <x v="2"/>
    <s v="North"/>
    <n v="4"/>
    <n v="97.31"/>
    <n v="0.15"/>
    <x v="2"/>
    <x v="0"/>
    <n v="11"/>
    <n v="4.0999999999999996"/>
    <n v="389.24"/>
    <n v="330.85"/>
  </r>
  <r>
    <n v="12153"/>
    <x v="2152"/>
    <n v="1572"/>
    <x v="0"/>
    <n v="0"/>
    <x v="2"/>
    <s v="South"/>
    <n v="6"/>
    <n v="567.91999999999996"/>
    <n v="0.21"/>
    <x v="0"/>
    <x v="2"/>
    <n v="6"/>
    <n v="4.2"/>
    <n v="3407.5199999999995"/>
    <n v="2691.94"/>
  </r>
  <r>
    <n v="12154"/>
    <x v="2153"/>
    <n v="1890"/>
    <x v="0"/>
    <n v="0"/>
    <x v="2"/>
    <s v="West"/>
    <n v="4"/>
    <n v="560.86"/>
    <n v="0.15"/>
    <x v="2"/>
    <x v="1"/>
    <n v="11"/>
    <n v="3"/>
    <n v="2243.44"/>
    <n v="1906.92"/>
  </r>
  <r>
    <n v="12155"/>
    <x v="2154"/>
    <n v="1489"/>
    <x v="0"/>
    <n v="0"/>
    <x v="1"/>
    <s v="North"/>
    <n v="2"/>
    <n v="146.91999999999999"/>
    <n v="0.05"/>
    <x v="1"/>
    <x v="1"/>
    <n v="10"/>
    <n v="1.2"/>
    <n v="293.83999999999997"/>
    <n v="279.14999999999998"/>
  </r>
  <r>
    <n v="12156"/>
    <x v="2155"/>
    <n v="1418"/>
    <x v="0"/>
    <n v="0"/>
    <x v="2"/>
    <s v="West"/>
    <n v="2"/>
    <n v="374.44"/>
    <n v="0.16"/>
    <x v="2"/>
    <x v="0"/>
    <n v="7"/>
    <n v="1.8"/>
    <n v="748.88"/>
    <n v="629.05999999999995"/>
  </r>
  <r>
    <n v="12157"/>
    <x v="2156"/>
    <n v="1689"/>
    <x v="0"/>
    <n v="0"/>
    <x v="2"/>
    <s v="East"/>
    <n v="3"/>
    <n v="31.38"/>
    <n v="0.24"/>
    <x v="0"/>
    <x v="1"/>
    <n v="10"/>
    <n v="3.6"/>
    <n v="94.14"/>
    <n v="71.55"/>
  </r>
  <r>
    <n v="12158"/>
    <x v="2157"/>
    <n v="1849"/>
    <x v="0"/>
    <n v="0"/>
    <x v="0"/>
    <s v="North"/>
    <n v="6"/>
    <n v="560.1"/>
    <n v="0.28000000000000003"/>
    <x v="0"/>
    <x v="0"/>
    <n v="10"/>
    <n v="2.6"/>
    <n v="3360.6000000000004"/>
    <n v="2419.63"/>
  </r>
  <r>
    <n v="12159"/>
    <x v="2158"/>
    <n v="1061"/>
    <x v="0"/>
    <n v="0"/>
    <x v="3"/>
    <s v="West"/>
    <n v="4"/>
    <n v="320.95"/>
    <n v="0.17"/>
    <x v="2"/>
    <x v="1"/>
    <n v="5"/>
    <n v="3.4"/>
    <n v="1283.8"/>
    <n v="1065.55"/>
  </r>
  <r>
    <n v="12160"/>
    <x v="2159"/>
    <n v="1144"/>
    <x v="0"/>
    <n v="0"/>
    <x v="3"/>
    <s v="South"/>
    <n v="1"/>
    <n v="40.29"/>
    <n v="0.06"/>
    <x v="1"/>
    <x v="0"/>
    <n v="6"/>
    <n v="3.2"/>
    <n v="40.29"/>
    <n v="37.869999999999997"/>
  </r>
  <r>
    <n v="12161"/>
    <x v="2160"/>
    <n v="1215"/>
    <x v="0"/>
    <n v="0"/>
    <x v="2"/>
    <s v="West"/>
    <n v="2"/>
    <n v="215.36"/>
    <n v="0.15"/>
    <x v="2"/>
    <x v="1"/>
    <n v="1"/>
    <n v="2.8"/>
    <n v="430.72"/>
    <n v="366.11"/>
  </r>
  <r>
    <n v="12162"/>
    <x v="2161"/>
    <n v="1002"/>
    <x v="0"/>
    <n v="0"/>
    <x v="2"/>
    <s v="North"/>
    <n v="1"/>
    <n v="59.96"/>
    <n v="0.28000000000000003"/>
    <x v="0"/>
    <x v="1"/>
    <n v="3"/>
    <n v="1.9"/>
    <n v="59.96"/>
    <n v="43.17"/>
  </r>
  <r>
    <n v="12163"/>
    <x v="2162"/>
    <n v="1159"/>
    <x v="0"/>
    <n v="0"/>
    <x v="2"/>
    <s v="East"/>
    <n v="4"/>
    <n v="244.87"/>
    <n v="0.14000000000000001"/>
    <x v="2"/>
    <x v="2"/>
    <n v="8"/>
    <n v="3.9"/>
    <n v="979.48"/>
    <n v="842.35"/>
  </r>
  <r>
    <n v="12164"/>
    <x v="2163"/>
    <n v="1738"/>
    <x v="0"/>
    <n v="0"/>
    <x v="3"/>
    <s v="West"/>
    <n v="7"/>
    <n v="406.91"/>
    <n v="0.24"/>
    <x v="0"/>
    <x v="0"/>
    <n v="3"/>
    <n v="4.5999999999999996"/>
    <n v="2848.3700000000003"/>
    <n v="2164.7600000000002"/>
  </r>
  <r>
    <n v="12165"/>
    <x v="2164"/>
    <n v="1997"/>
    <x v="0"/>
    <n v="0"/>
    <x v="0"/>
    <s v="East"/>
    <n v="6"/>
    <n v="289.89"/>
    <n v="0.18"/>
    <x v="2"/>
    <x v="0"/>
    <n v="1"/>
    <n v="4.0999999999999996"/>
    <n v="1739.34"/>
    <n v="1426.26"/>
  </r>
  <r>
    <n v="12166"/>
    <x v="2165"/>
    <n v="1780"/>
    <x v="0"/>
    <n v="0"/>
    <x v="1"/>
    <s v="South"/>
    <n v="5"/>
    <n v="239.48"/>
    <n v="0.08"/>
    <x v="1"/>
    <x v="2"/>
    <n v="3"/>
    <n v="1.5"/>
    <n v="1197.3999999999999"/>
    <n v="1101.6099999999999"/>
  </r>
  <r>
    <n v="12167"/>
    <x v="2166"/>
    <n v="1119"/>
    <x v="0"/>
    <n v="0"/>
    <x v="2"/>
    <s v="West"/>
    <n v="7"/>
    <n v="84.71"/>
    <n v="0.28000000000000003"/>
    <x v="0"/>
    <x v="2"/>
    <n v="4"/>
    <n v="3.2"/>
    <n v="592.96999999999991"/>
    <n v="426.94"/>
  </r>
  <r>
    <n v="12168"/>
    <x v="2167"/>
    <n v="1892"/>
    <x v="0"/>
    <n v="1"/>
    <x v="1"/>
    <s v="West"/>
    <n v="7"/>
    <n v="158.29"/>
    <n v="0.03"/>
    <x v="1"/>
    <x v="2"/>
    <n v="8"/>
    <n v="4.3"/>
    <n v="1108.03"/>
    <n v="1074.79"/>
  </r>
  <r>
    <n v="12169"/>
    <x v="2168"/>
    <n v="1088"/>
    <x v="0"/>
    <n v="0"/>
    <x v="2"/>
    <s v="South"/>
    <n v="5"/>
    <n v="73.58"/>
    <n v="0.18"/>
    <x v="2"/>
    <x v="2"/>
    <n v="9"/>
    <n v="3.4"/>
    <n v="367.9"/>
    <n v="301.68"/>
  </r>
  <r>
    <n v="12170"/>
    <x v="2169"/>
    <n v="1328"/>
    <x v="0"/>
    <n v="0"/>
    <x v="1"/>
    <s v="South"/>
    <n v="2"/>
    <n v="487.39"/>
    <n v="7.0000000000000007E-2"/>
    <x v="1"/>
    <x v="0"/>
    <n v="4"/>
    <n v="2.8"/>
    <n v="974.78"/>
    <n v="906.55"/>
  </r>
  <r>
    <n v="12171"/>
    <x v="2170"/>
    <n v="1579"/>
    <x v="0"/>
    <n v="0"/>
    <x v="1"/>
    <s v="South"/>
    <n v="3"/>
    <n v="94.12"/>
    <n v="0.02"/>
    <x v="1"/>
    <x v="2"/>
    <n v="7"/>
    <n v="2.1"/>
    <n v="282.36"/>
    <n v="276.70999999999998"/>
  </r>
  <r>
    <n v="12172"/>
    <x v="2171"/>
    <n v="1909"/>
    <x v="0"/>
    <n v="0"/>
    <x v="3"/>
    <s v="North"/>
    <n v="1"/>
    <n v="363.29"/>
    <n v="0.18"/>
    <x v="2"/>
    <x v="2"/>
    <n v="1"/>
    <n v="2.2999999999999998"/>
    <n v="363.29"/>
    <n v="297.89999999999998"/>
  </r>
  <r>
    <n v="12173"/>
    <x v="2172"/>
    <n v="1356"/>
    <x v="0"/>
    <n v="0"/>
    <x v="2"/>
    <s v="North"/>
    <n v="2"/>
    <n v="215.5"/>
    <n v="0.17"/>
    <x v="2"/>
    <x v="2"/>
    <n v="9"/>
    <n v="2"/>
    <n v="431"/>
    <n v="357.73"/>
  </r>
  <r>
    <n v="12174"/>
    <x v="2173"/>
    <n v="1609"/>
    <x v="0"/>
    <n v="0"/>
    <x v="2"/>
    <s v="West"/>
    <n v="3"/>
    <n v="147.19999999999999"/>
    <n v="0.25"/>
    <x v="0"/>
    <x v="2"/>
    <n v="11"/>
    <n v="1.8"/>
    <n v="441.59999999999997"/>
    <n v="331.2"/>
  </r>
  <r>
    <n v="12175"/>
    <x v="2174"/>
    <n v="1266"/>
    <x v="0"/>
    <n v="1"/>
    <x v="0"/>
    <s v="West"/>
    <n v="1"/>
    <n v="389.09"/>
    <n v="0.26"/>
    <x v="0"/>
    <x v="0"/>
    <n v="4"/>
    <n v="3.4"/>
    <n v="389.09"/>
    <n v="287.93"/>
  </r>
  <r>
    <n v="12176"/>
    <x v="2175"/>
    <n v="1616"/>
    <x v="0"/>
    <n v="0"/>
    <x v="2"/>
    <s v="West"/>
    <n v="4"/>
    <n v="282.35000000000002"/>
    <n v="0.25"/>
    <x v="0"/>
    <x v="1"/>
    <n v="9"/>
    <n v="3"/>
    <n v="1129.4000000000001"/>
    <n v="847.05"/>
  </r>
  <r>
    <n v="12177"/>
    <x v="2176"/>
    <n v="1951"/>
    <x v="0"/>
    <n v="0"/>
    <x v="2"/>
    <s v="East"/>
    <n v="7"/>
    <n v="249.09"/>
    <n v="0.14000000000000001"/>
    <x v="2"/>
    <x v="1"/>
    <n v="3"/>
    <n v="3.9"/>
    <n v="1743.63"/>
    <n v="1499.52"/>
  </r>
  <r>
    <n v="12178"/>
    <x v="2177"/>
    <n v="1322"/>
    <x v="0"/>
    <n v="0"/>
    <x v="2"/>
    <s v="South"/>
    <n v="7"/>
    <n v="361.82"/>
    <n v="0.22"/>
    <x v="0"/>
    <x v="2"/>
    <n v="11"/>
    <n v="2.2000000000000002"/>
    <n v="2532.7399999999998"/>
    <n v="1975.54"/>
  </r>
  <r>
    <n v="12179"/>
    <x v="2178"/>
    <n v="1634"/>
    <x v="0"/>
    <n v="0"/>
    <x v="2"/>
    <s v="West"/>
    <n v="5"/>
    <n v="302.39"/>
    <n v="0.2"/>
    <x v="0"/>
    <x v="1"/>
    <n v="5"/>
    <n v="2.8"/>
    <n v="1511.9499999999998"/>
    <n v="1209.56"/>
  </r>
  <r>
    <n v="12180"/>
    <x v="2179"/>
    <n v="1987"/>
    <x v="0"/>
    <n v="0"/>
    <x v="1"/>
    <s v="South"/>
    <n v="3"/>
    <n v="192.54"/>
    <n v="0.15"/>
    <x v="2"/>
    <x v="2"/>
    <n v="1"/>
    <n v="3.7"/>
    <n v="577.62"/>
    <n v="490.98"/>
  </r>
  <r>
    <n v="12181"/>
    <x v="2180"/>
    <n v="1540"/>
    <x v="0"/>
    <n v="0"/>
    <x v="3"/>
    <s v="North"/>
    <n v="1"/>
    <n v="342.05"/>
    <n v="0.21"/>
    <x v="0"/>
    <x v="0"/>
    <n v="11"/>
    <n v="4.9000000000000004"/>
    <n v="342.05"/>
    <n v="270.22000000000003"/>
  </r>
  <r>
    <n v="12182"/>
    <x v="2181"/>
    <n v="1648"/>
    <x v="0"/>
    <n v="0"/>
    <x v="2"/>
    <s v="South"/>
    <n v="2"/>
    <n v="406.66"/>
    <n v="0.33"/>
    <x v="0"/>
    <x v="2"/>
    <n v="3"/>
    <n v="2.4"/>
    <n v="813.32"/>
    <n v="544.91999999999996"/>
  </r>
  <r>
    <n v="12183"/>
    <x v="2182"/>
    <n v="1194"/>
    <x v="0"/>
    <n v="0"/>
    <x v="1"/>
    <s v="East"/>
    <n v="1"/>
    <n v="30.62"/>
    <n v="7.0000000000000007E-2"/>
    <x v="1"/>
    <x v="0"/>
    <n v="5"/>
    <n v="2.2000000000000002"/>
    <n v="30.62"/>
    <n v="28.48"/>
  </r>
  <r>
    <n v="12184"/>
    <x v="2183"/>
    <n v="1920"/>
    <x v="0"/>
    <n v="0"/>
    <x v="3"/>
    <s v="East"/>
    <n v="2"/>
    <n v="287.52999999999997"/>
    <n v="0.32"/>
    <x v="0"/>
    <x v="1"/>
    <n v="6"/>
    <n v="2.8"/>
    <n v="575.05999999999995"/>
    <n v="391.04"/>
  </r>
  <r>
    <n v="12185"/>
    <x v="2184"/>
    <n v="1737"/>
    <x v="0"/>
    <n v="0"/>
    <x v="1"/>
    <s v="South"/>
    <n v="7"/>
    <n v="48.74"/>
    <n v="0.02"/>
    <x v="1"/>
    <x v="0"/>
    <n v="8"/>
    <n v="3.9"/>
    <n v="341.18"/>
    <n v="334.36"/>
  </r>
  <r>
    <n v="12186"/>
    <x v="2185"/>
    <n v="1331"/>
    <x v="0"/>
    <n v="1"/>
    <x v="0"/>
    <s v="East"/>
    <n v="5"/>
    <n v="124.05"/>
    <n v="0.11"/>
    <x v="2"/>
    <x v="2"/>
    <n v="1"/>
    <n v="4.8"/>
    <n v="620.25"/>
    <n v="552.02"/>
  </r>
  <r>
    <n v="12187"/>
    <x v="2186"/>
    <n v="1169"/>
    <x v="0"/>
    <n v="0"/>
    <x v="0"/>
    <s v="East"/>
    <n v="5"/>
    <n v="342.9"/>
    <n v="0.1"/>
    <x v="2"/>
    <x v="1"/>
    <n v="3"/>
    <n v="3.1"/>
    <n v="1714.5"/>
    <n v="1543.05"/>
  </r>
  <r>
    <n v="12188"/>
    <x v="2187"/>
    <n v="1520"/>
    <x v="0"/>
    <n v="0"/>
    <x v="2"/>
    <s v="North"/>
    <n v="1"/>
    <n v="521.72"/>
    <n v="0.22"/>
    <x v="0"/>
    <x v="2"/>
    <n v="1"/>
    <n v="4.2"/>
    <n v="521.72"/>
    <n v="406.94"/>
  </r>
  <r>
    <n v="12189"/>
    <x v="2188"/>
    <n v="1462"/>
    <x v="0"/>
    <n v="1"/>
    <x v="3"/>
    <s v="West"/>
    <n v="1"/>
    <n v="531.44000000000005"/>
    <n v="0.05"/>
    <x v="1"/>
    <x v="0"/>
    <n v="5"/>
    <n v="2.9"/>
    <n v="531.44000000000005"/>
    <n v="504.87"/>
  </r>
  <r>
    <n v="12190"/>
    <x v="2189"/>
    <n v="1039"/>
    <x v="0"/>
    <n v="0"/>
    <x v="1"/>
    <s v="East"/>
    <n v="2"/>
    <n v="55.92"/>
    <n v="0.31"/>
    <x v="0"/>
    <x v="1"/>
    <n v="8"/>
    <n v="1.2"/>
    <n v="111.84"/>
    <n v="77.17"/>
  </r>
  <r>
    <n v="12191"/>
    <x v="2190"/>
    <n v="1536"/>
    <x v="0"/>
    <n v="0"/>
    <x v="0"/>
    <s v="West"/>
    <n v="2"/>
    <n v="260.18"/>
    <n v="0.28999999999999998"/>
    <x v="0"/>
    <x v="2"/>
    <n v="4"/>
    <n v="4.5999999999999996"/>
    <n v="520.36"/>
    <n v="369.46"/>
  </r>
  <r>
    <n v="12192"/>
    <x v="2191"/>
    <n v="1260"/>
    <x v="0"/>
    <n v="0"/>
    <x v="1"/>
    <s v="South"/>
    <n v="3"/>
    <n v="356.06"/>
    <n v="0.23"/>
    <x v="0"/>
    <x v="0"/>
    <n v="11"/>
    <n v="2.2000000000000002"/>
    <n v="1068.18"/>
    <n v="822.5"/>
  </r>
  <r>
    <n v="12193"/>
    <x v="2192"/>
    <n v="1394"/>
    <x v="0"/>
    <n v="1"/>
    <x v="0"/>
    <s v="South"/>
    <n v="7"/>
    <n v="101.04"/>
    <n v="0.16"/>
    <x v="2"/>
    <x v="1"/>
    <n v="9"/>
    <n v="1.6"/>
    <n v="707.28000000000009"/>
    <n v="594.12"/>
  </r>
  <r>
    <n v="12194"/>
    <x v="2193"/>
    <n v="1954"/>
    <x v="0"/>
    <n v="0"/>
    <x v="3"/>
    <s v="East"/>
    <n v="3"/>
    <n v="462.78"/>
    <n v="0.33"/>
    <x v="0"/>
    <x v="2"/>
    <n v="6"/>
    <n v="5"/>
    <n v="1388.34"/>
    <n v="930.19"/>
  </r>
  <r>
    <n v="12195"/>
    <x v="2194"/>
    <n v="1225"/>
    <x v="0"/>
    <n v="0"/>
    <x v="2"/>
    <s v="South"/>
    <n v="3"/>
    <n v="450.38"/>
    <n v="0.28999999999999998"/>
    <x v="0"/>
    <x v="2"/>
    <n v="6"/>
    <n v="2.4"/>
    <n v="1351.1399999999999"/>
    <n v="959.31"/>
  </r>
  <r>
    <n v="12196"/>
    <x v="2195"/>
    <n v="1983"/>
    <x v="0"/>
    <n v="0"/>
    <x v="1"/>
    <s v="North"/>
    <n v="1"/>
    <n v="543.45000000000005"/>
    <n v="0.17"/>
    <x v="2"/>
    <x v="1"/>
    <n v="11"/>
    <n v="1.5"/>
    <n v="543.45000000000005"/>
    <n v="451.06"/>
  </r>
  <r>
    <n v="12197"/>
    <x v="2196"/>
    <n v="1123"/>
    <x v="0"/>
    <n v="0"/>
    <x v="0"/>
    <s v="East"/>
    <n v="6"/>
    <n v="19.96"/>
    <n v="0.25"/>
    <x v="0"/>
    <x v="2"/>
    <n v="5"/>
    <n v="2.2000000000000002"/>
    <n v="119.76"/>
    <n v="89.82"/>
  </r>
  <r>
    <n v="12198"/>
    <x v="2197"/>
    <n v="1974"/>
    <x v="0"/>
    <n v="0"/>
    <x v="0"/>
    <s v="East"/>
    <n v="6"/>
    <n v="141.76"/>
    <n v="0.2"/>
    <x v="0"/>
    <x v="1"/>
    <n v="10"/>
    <n v="3.1"/>
    <n v="850.56"/>
    <n v="680.45"/>
  </r>
  <r>
    <n v="12199"/>
    <x v="2198"/>
    <n v="1037"/>
    <x v="0"/>
    <n v="0"/>
    <x v="2"/>
    <s v="East"/>
    <n v="6"/>
    <n v="498.9"/>
    <n v="0.21"/>
    <x v="0"/>
    <x v="2"/>
    <n v="5"/>
    <n v="1.4"/>
    <n v="2993.3999999999996"/>
    <n v="2364.79"/>
  </r>
  <r>
    <n v="12200"/>
    <x v="2199"/>
    <n v="1327"/>
    <x v="0"/>
    <n v="0"/>
    <x v="3"/>
    <s v="South"/>
    <n v="6"/>
    <n v="407.29"/>
    <n v="0.12"/>
    <x v="2"/>
    <x v="1"/>
    <n v="11"/>
    <n v="2.4"/>
    <n v="2443.7400000000002"/>
    <n v="2150.4899999999998"/>
  </r>
  <r>
    <n v="12201"/>
    <x v="2200"/>
    <n v="1250"/>
    <x v="0"/>
    <n v="0"/>
    <x v="2"/>
    <s v="South"/>
    <n v="3"/>
    <n v="538.22"/>
    <n v="0.16"/>
    <x v="2"/>
    <x v="1"/>
    <n v="7"/>
    <n v="3.7"/>
    <n v="1614.66"/>
    <n v="1356.31"/>
  </r>
  <r>
    <n v="12202"/>
    <x v="2201"/>
    <n v="1900"/>
    <x v="0"/>
    <n v="1"/>
    <x v="2"/>
    <s v="East"/>
    <n v="1"/>
    <n v="48.45"/>
    <n v="0.03"/>
    <x v="1"/>
    <x v="2"/>
    <n v="8"/>
    <n v="4.7"/>
    <n v="48.45"/>
    <n v="47"/>
  </r>
  <r>
    <n v="12203"/>
    <x v="2202"/>
    <n v="1175"/>
    <x v="0"/>
    <n v="0"/>
    <x v="1"/>
    <s v="West"/>
    <n v="6"/>
    <n v="364.22"/>
    <n v="0.13"/>
    <x v="2"/>
    <x v="1"/>
    <n v="7"/>
    <n v="2.6"/>
    <n v="2185.3200000000002"/>
    <n v="1901.23"/>
  </r>
  <r>
    <n v="12204"/>
    <x v="2203"/>
    <n v="1601"/>
    <x v="0"/>
    <n v="0"/>
    <x v="2"/>
    <s v="South"/>
    <n v="5"/>
    <n v="347.89"/>
    <n v="0.24"/>
    <x v="0"/>
    <x v="1"/>
    <n v="1"/>
    <n v="3.3"/>
    <n v="1739.4499999999998"/>
    <n v="1321.98"/>
  </r>
  <r>
    <n v="12205"/>
    <x v="2204"/>
    <n v="1913"/>
    <x v="0"/>
    <n v="0"/>
    <x v="3"/>
    <s v="South"/>
    <n v="4"/>
    <n v="35.869999999999997"/>
    <n v="0.33"/>
    <x v="0"/>
    <x v="0"/>
    <n v="1"/>
    <n v="3.5"/>
    <n v="143.47999999999999"/>
    <n v="96.13"/>
  </r>
  <r>
    <n v="12206"/>
    <x v="2205"/>
    <n v="1453"/>
    <x v="0"/>
    <n v="1"/>
    <x v="2"/>
    <s v="East"/>
    <n v="5"/>
    <n v="315.41000000000003"/>
    <n v="0.34"/>
    <x v="0"/>
    <x v="0"/>
    <n v="10"/>
    <n v="1.3"/>
    <n v="1577.0500000000002"/>
    <n v="1040.8499999999999"/>
  </r>
  <r>
    <n v="12207"/>
    <x v="2206"/>
    <n v="1036"/>
    <x v="0"/>
    <n v="0"/>
    <x v="3"/>
    <s v="West"/>
    <n v="1"/>
    <n v="371.57"/>
    <n v="0.19"/>
    <x v="2"/>
    <x v="0"/>
    <n v="6"/>
    <n v="2.4"/>
    <n v="371.57"/>
    <n v="300.97000000000003"/>
  </r>
  <r>
    <n v="12208"/>
    <x v="2207"/>
    <n v="1315"/>
    <x v="0"/>
    <n v="0"/>
    <x v="2"/>
    <s v="East"/>
    <n v="1"/>
    <n v="126.91"/>
    <n v="0.21"/>
    <x v="0"/>
    <x v="2"/>
    <n v="3"/>
    <n v="3.7"/>
    <n v="126.91"/>
    <n v="100.26"/>
  </r>
  <r>
    <n v="12209"/>
    <x v="2208"/>
    <n v="1687"/>
    <x v="0"/>
    <n v="0"/>
    <x v="2"/>
    <s v="South"/>
    <n v="4"/>
    <n v="174.9"/>
    <n v="7.0000000000000007E-2"/>
    <x v="1"/>
    <x v="0"/>
    <n v="9"/>
    <n v="3.9"/>
    <n v="699.6"/>
    <n v="650.63"/>
  </r>
  <r>
    <n v="12210"/>
    <x v="2209"/>
    <n v="1972"/>
    <x v="0"/>
    <n v="0"/>
    <x v="2"/>
    <s v="East"/>
    <n v="2"/>
    <n v="389.6"/>
    <n v="0.24"/>
    <x v="0"/>
    <x v="0"/>
    <n v="11"/>
    <n v="2.4"/>
    <n v="779.2"/>
    <n v="592.19000000000005"/>
  </r>
  <r>
    <n v="12211"/>
    <x v="2210"/>
    <n v="1795"/>
    <x v="0"/>
    <n v="0"/>
    <x v="2"/>
    <s v="East"/>
    <n v="2"/>
    <n v="288.95999999999998"/>
    <n v="0.02"/>
    <x v="1"/>
    <x v="1"/>
    <n v="7"/>
    <n v="1"/>
    <n v="577.91999999999996"/>
    <n v="566.36"/>
  </r>
  <r>
    <n v="12212"/>
    <x v="2211"/>
    <n v="1964"/>
    <x v="1"/>
    <n v="1"/>
    <x v="2"/>
    <s v="East"/>
    <n v="2"/>
    <n v="516.94000000000005"/>
    <n v="0.1"/>
    <x v="2"/>
    <x v="1"/>
    <n v="2"/>
    <n v="1"/>
    <n v="1033.8800000000001"/>
    <n v="930.49"/>
  </r>
  <r>
    <n v="12213"/>
    <x v="2212"/>
    <n v="1972"/>
    <x v="0"/>
    <n v="0"/>
    <x v="2"/>
    <s v="West"/>
    <n v="3"/>
    <n v="215.29"/>
    <n v="0.23"/>
    <x v="0"/>
    <x v="1"/>
    <n v="3"/>
    <n v="3.2"/>
    <n v="645.87"/>
    <n v="497.32"/>
  </r>
  <r>
    <n v="12214"/>
    <x v="2213"/>
    <n v="1592"/>
    <x v="0"/>
    <n v="0"/>
    <x v="1"/>
    <s v="East"/>
    <n v="2"/>
    <n v="171"/>
    <n v="0.11"/>
    <x v="2"/>
    <x v="2"/>
    <n v="8"/>
    <n v="3.2"/>
    <n v="342"/>
    <n v="304.38"/>
  </r>
  <r>
    <n v="12215"/>
    <x v="2214"/>
    <n v="1113"/>
    <x v="0"/>
    <n v="0"/>
    <x v="2"/>
    <s v="South"/>
    <n v="7"/>
    <n v="591.15"/>
    <n v="0.02"/>
    <x v="1"/>
    <x v="0"/>
    <n v="1"/>
    <n v="3.2"/>
    <n v="4138.05"/>
    <n v="4055.29"/>
  </r>
  <r>
    <n v="12216"/>
    <x v="2215"/>
    <n v="1039"/>
    <x v="0"/>
    <n v="0"/>
    <x v="1"/>
    <s v="East"/>
    <n v="3"/>
    <n v="548.01"/>
    <n v="0.28999999999999998"/>
    <x v="0"/>
    <x v="2"/>
    <n v="5"/>
    <n v="3.9"/>
    <n v="1644.03"/>
    <n v="1167.26"/>
  </r>
  <r>
    <n v="12217"/>
    <x v="2216"/>
    <n v="1300"/>
    <x v="0"/>
    <n v="0"/>
    <x v="1"/>
    <s v="West"/>
    <n v="3"/>
    <n v="31.96"/>
    <n v="0.11"/>
    <x v="2"/>
    <x v="2"/>
    <n v="10"/>
    <n v="4.7"/>
    <n v="95.88"/>
    <n v="85.33"/>
  </r>
  <r>
    <n v="12218"/>
    <x v="2217"/>
    <n v="1223"/>
    <x v="0"/>
    <n v="0"/>
    <x v="0"/>
    <s v="North"/>
    <n v="2"/>
    <n v="465.88"/>
    <n v="0.02"/>
    <x v="1"/>
    <x v="1"/>
    <n v="1"/>
    <n v="5"/>
    <n v="931.76"/>
    <n v="913.12"/>
  </r>
  <r>
    <n v="12219"/>
    <x v="2218"/>
    <n v="1317"/>
    <x v="0"/>
    <n v="0"/>
    <x v="0"/>
    <s v="West"/>
    <n v="2"/>
    <n v="79.55"/>
    <n v="0.03"/>
    <x v="1"/>
    <x v="1"/>
    <n v="9"/>
    <n v="3.8"/>
    <n v="159.1"/>
    <n v="154.33000000000001"/>
  </r>
  <r>
    <n v="12220"/>
    <x v="2219"/>
    <n v="1348"/>
    <x v="0"/>
    <n v="0"/>
    <x v="1"/>
    <s v="East"/>
    <n v="4"/>
    <n v="31.08"/>
    <n v="0.09"/>
    <x v="1"/>
    <x v="2"/>
    <n v="7"/>
    <n v="3.1"/>
    <n v="124.32"/>
    <n v="113.13"/>
  </r>
  <r>
    <n v="12221"/>
    <x v="2220"/>
    <n v="1114"/>
    <x v="0"/>
    <n v="0"/>
    <x v="2"/>
    <s v="North"/>
    <n v="6"/>
    <n v="175.11"/>
    <n v="0.06"/>
    <x v="1"/>
    <x v="0"/>
    <n v="5"/>
    <n v="1.6"/>
    <n v="1050.6600000000001"/>
    <n v="987.62"/>
  </r>
  <r>
    <n v="12222"/>
    <x v="2221"/>
    <n v="1697"/>
    <x v="0"/>
    <n v="0"/>
    <x v="2"/>
    <s v="East"/>
    <n v="4"/>
    <n v="172.57"/>
    <n v="0.27"/>
    <x v="0"/>
    <x v="1"/>
    <n v="6"/>
    <n v="2.5"/>
    <n v="690.28"/>
    <n v="503.9"/>
  </r>
  <r>
    <n v="12223"/>
    <x v="2222"/>
    <n v="1322"/>
    <x v="0"/>
    <n v="0"/>
    <x v="0"/>
    <s v="West"/>
    <n v="3"/>
    <n v="494.3"/>
    <n v="0.11"/>
    <x v="2"/>
    <x v="0"/>
    <n v="11"/>
    <n v="3.3"/>
    <n v="1482.9"/>
    <n v="1319.78"/>
  </r>
  <r>
    <n v="12224"/>
    <x v="2223"/>
    <n v="1567"/>
    <x v="0"/>
    <n v="1"/>
    <x v="2"/>
    <s v="North"/>
    <n v="4"/>
    <n v="430.74"/>
    <n v="0.28000000000000003"/>
    <x v="0"/>
    <x v="1"/>
    <n v="3"/>
    <n v="5"/>
    <n v="1722.96"/>
    <n v="1240.53"/>
  </r>
  <r>
    <n v="12225"/>
    <x v="2224"/>
    <n v="1039"/>
    <x v="0"/>
    <n v="0"/>
    <x v="2"/>
    <s v="North"/>
    <n v="3"/>
    <n v="589.24"/>
    <n v="0.06"/>
    <x v="1"/>
    <x v="2"/>
    <n v="3"/>
    <n v="1.5"/>
    <n v="1767.72"/>
    <n v="1661.66"/>
  </r>
  <r>
    <n v="12226"/>
    <x v="2225"/>
    <n v="1865"/>
    <x v="0"/>
    <n v="0"/>
    <x v="2"/>
    <s v="East"/>
    <n v="1"/>
    <n v="431.24"/>
    <n v="0.17"/>
    <x v="2"/>
    <x v="2"/>
    <n v="7"/>
    <n v="4.2"/>
    <n v="431.24"/>
    <n v="357.93"/>
  </r>
  <r>
    <n v="12227"/>
    <x v="2226"/>
    <n v="1039"/>
    <x v="0"/>
    <n v="0"/>
    <x v="2"/>
    <s v="East"/>
    <n v="3"/>
    <n v="259.68"/>
    <n v="0.24"/>
    <x v="0"/>
    <x v="0"/>
    <n v="7"/>
    <n v="5"/>
    <n v="779.04"/>
    <n v="592.07000000000005"/>
  </r>
  <r>
    <n v="12228"/>
    <x v="2227"/>
    <n v="1858"/>
    <x v="0"/>
    <n v="0"/>
    <x v="2"/>
    <s v="West"/>
    <n v="3"/>
    <n v="423.87"/>
    <n v="0.23"/>
    <x v="0"/>
    <x v="1"/>
    <n v="7"/>
    <n v="4.2"/>
    <n v="1271.6100000000001"/>
    <n v="979.14"/>
  </r>
  <r>
    <n v="12229"/>
    <x v="2228"/>
    <n v="1972"/>
    <x v="0"/>
    <n v="0"/>
    <x v="3"/>
    <s v="East"/>
    <n v="4"/>
    <n v="599.67999999999995"/>
    <n v="0.21"/>
    <x v="0"/>
    <x v="1"/>
    <n v="2"/>
    <n v="4.0999999999999996"/>
    <n v="2398.7199999999998"/>
    <n v="1894.99"/>
  </r>
  <r>
    <n v="12230"/>
    <x v="2229"/>
    <n v="1748"/>
    <x v="0"/>
    <n v="0"/>
    <x v="2"/>
    <s v="North"/>
    <n v="6"/>
    <n v="430.43"/>
    <n v="0.32"/>
    <x v="0"/>
    <x v="1"/>
    <n v="2"/>
    <n v="2"/>
    <n v="2582.58"/>
    <n v="1756.15"/>
  </r>
  <r>
    <n v="12231"/>
    <x v="2230"/>
    <n v="1288"/>
    <x v="0"/>
    <n v="0"/>
    <x v="1"/>
    <s v="South"/>
    <n v="1"/>
    <n v="460.58"/>
    <n v="0.08"/>
    <x v="1"/>
    <x v="0"/>
    <n v="11"/>
    <n v="1"/>
    <n v="460.58"/>
    <n v="423.73"/>
  </r>
  <r>
    <n v="12232"/>
    <x v="2231"/>
    <n v="1261"/>
    <x v="0"/>
    <n v="1"/>
    <x v="2"/>
    <s v="South"/>
    <n v="5"/>
    <n v="563.94000000000005"/>
    <n v="0.17"/>
    <x v="2"/>
    <x v="1"/>
    <n v="5"/>
    <n v="1.9"/>
    <n v="2819.7000000000003"/>
    <n v="2340.35"/>
  </r>
  <r>
    <n v="12233"/>
    <x v="2232"/>
    <n v="1215"/>
    <x v="0"/>
    <n v="0"/>
    <x v="2"/>
    <s v="West"/>
    <n v="5"/>
    <n v="81.489999999999995"/>
    <n v="0.31"/>
    <x v="0"/>
    <x v="1"/>
    <n v="4"/>
    <n v="4.2"/>
    <n v="407.45"/>
    <n v="281.14"/>
  </r>
  <r>
    <n v="12234"/>
    <x v="2233"/>
    <n v="1146"/>
    <x v="0"/>
    <n v="0"/>
    <x v="0"/>
    <s v="East"/>
    <n v="6"/>
    <n v="427.3"/>
    <n v="0.03"/>
    <x v="1"/>
    <x v="2"/>
    <n v="7"/>
    <n v="1.4"/>
    <n v="2563.8000000000002"/>
    <n v="2486.89"/>
  </r>
  <r>
    <n v="12235"/>
    <x v="2234"/>
    <n v="1335"/>
    <x v="0"/>
    <n v="0"/>
    <x v="2"/>
    <s v="West"/>
    <n v="5"/>
    <n v="512.72"/>
    <n v="0.02"/>
    <x v="1"/>
    <x v="2"/>
    <n v="3"/>
    <n v="2.2000000000000002"/>
    <n v="2563.6000000000004"/>
    <n v="2512.33"/>
  </r>
  <r>
    <n v="12236"/>
    <x v="2235"/>
    <n v="1167"/>
    <x v="0"/>
    <n v="0"/>
    <x v="3"/>
    <s v="South"/>
    <n v="1"/>
    <n v="573.30999999999995"/>
    <n v="0.08"/>
    <x v="1"/>
    <x v="0"/>
    <n v="5"/>
    <n v="3.3"/>
    <n v="573.30999999999995"/>
    <n v="527.45000000000005"/>
  </r>
  <r>
    <n v="12237"/>
    <x v="2236"/>
    <n v="1091"/>
    <x v="0"/>
    <n v="0"/>
    <x v="1"/>
    <s v="South"/>
    <n v="2"/>
    <n v="138.41999999999999"/>
    <n v="0.22"/>
    <x v="0"/>
    <x v="0"/>
    <n v="2"/>
    <n v="3.3"/>
    <n v="276.83999999999997"/>
    <n v="215.94"/>
  </r>
  <r>
    <n v="12238"/>
    <x v="2237"/>
    <n v="1352"/>
    <x v="0"/>
    <n v="1"/>
    <x v="2"/>
    <s v="East"/>
    <n v="1"/>
    <n v="309.8"/>
    <n v="0.09"/>
    <x v="1"/>
    <x v="2"/>
    <n v="1"/>
    <n v="3.2"/>
    <n v="309.8"/>
    <n v="281.92"/>
  </r>
  <r>
    <n v="12239"/>
    <x v="2238"/>
    <n v="1570"/>
    <x v="0"/>
    <n v="0"/>
    <x v="0"/>
    <s v="North"/>
    <n v="4"/>
    <n v="413.12"/>
    <n v="7.0000000000000007E-2"/>
    <x v="1"/>
    <x v="0"/>
    <n v="9"/>
    <n v="4.9000000000000004"/>
    <n v="1652.48"/>
    <n v="1536.81"/>
  </r>
  <r>
    <n v="12240"/>
    <x v="2239"/>
    <n v="1570"/>
    <x v="0"/>
    <n v="0"/>
    <x v="2"/>
    <s v="East"/>
    <n v="7"/>
    <n v="159.77000000000001"/>
    <n v="0.16"/>
    <x v="2"/>
    <x v="2"/>
    <n v="4"/>
    <n v="1"/>
    <n v="1118.3900000000001"/>
    <n v="939.45"/>
  </r>
  <r>
    <n v="12241"/>
    <x v="2240"/>
    <n v="1815"/>
    <x v="0"/>
    <n v="0"/>
    <x v="0"/>
    <s v="South"/>
    <n v="3"/>
    <n v="366.28"/>
    <n v="0.21"/>
    <x v="0"/>
    <x v="1"/>
    <n v="8"/>
    <n v="3"/>
    <n v="1098.8399999999999"/>
    <n v="868.08"/>
  </r>
  <r>
    <n v="12242"/>
    <x v="2241"/>
    <n v="1680"/>
    <x v="0"/>
    <n v="0"/>
    <x v="2"/>
    <s v="North"/>
    <n v="3"/>
    <n v="165.68"/>
    <n v="0.09"/>
    <x v="1"/>
    <x v="0"/>
    <n v="7"/>
    <n v="3"/>
    <n v="497.04"/>
    <n v="452.31"/>
  </r>
  <r>
    <n v="12243"/>
    <x v="2242"/>
    <n v="1780"/>
    <x v="0"/>
    <n v="0"/>
    <x v="0"/>
    <s v="West"/>
    <n v="4"/>
    <n v="210.07"/>
    <n v="0.11"/>
    <x v="2"/>
    <x v="2"/>
    <n v="1"/>
    <n v="2.2000000000000002"/>
    <n v="840.28"/>
    <n v="747.85"/>
  </r>
  <r>
    <n v="12244"/>
    <x v="2243"/>
    <n v="1362"/>
    <x v="0"/>
    <n v="0"/>
    <x v="2"/>
    <s v="South"/>
    <n v="4"/>
    <n v="273.29000000000002"/>
    <n v="0.21"/>
    <x v="0"/>
    <x v="1"/>
    <n v="10"/>
    <n v="3.1"/>
    <n v="1093.1600000000001"/>
    <n v="863.6"/>
  </r>
  <r>
    <n v="12245"/>
    <x v="2244"/>
    <n v="1556"/>
    <x v="0"/>
    <n v="0"/>
    <x v="1"/>
    <s v="West"/>
    <n v="7"/>
    <n v="324.58"/>
    <n v="0.33"/>
    <x v="0"/>
    <x v="2"/>
    <n v="11"/>
    <n v="3.7"/>
    <n v="2272.06"/>
    <n v="1522.28"/>
  </r>
  <r>
    <n v="12246"/>
    <x v="2245"/>
    <n v="1344"/>
    <x v="0"/>
    <n v="1"/>
    <x v="3"/>
    <s v="North"/>
    <n v="7"/>
    <n v="277.88"/>
    <n v="0.24"/>
    <x v="0"/>
    <x v="1"/>
    <n v="7"/>
    <n v="3.7"/>
    <n v="1945.1599999999999"/>
    <n v="1478.32"/>
  </r>
  <r>
    <n v="12247"/>
    <x v="2246"/>
    <n v="1692"/>
    <x v="0"/>
    <n v="0"/>
    <x v="0"/>
    <s v="West"/>
    <n v="3"/>
    <n v="303.52"/>
    <n v="0.27"/>
    <x v="0"/>
    <x v="1"/>
    <n v="2"/>
    <n v="1.4"/>
    <n v="910.56"/>
    <n v="664.71"/>
  </r>
  <r>
    <n v="12248"/>
    <x v="2247"/>
    <n v="1169"/>
    <x v="0"/>
    <n v="0"/>
    <x v="0"/>
    <s v="South"/>
    <n v="7"/>
    <n v="189.67"/>
    <n v="0.13"/>
    <x v="2"/>
    <x v="2"/>
    <n v="3"/>
    <n v="4.2"/>
    <n v="1327.6899999999998"/>
    <n v="1155.0899999999999"/>
  </r>
  <r>
    <n v="12249"/>
    <x v="2248"/>
    <n v="1355"/>
    <x v="0"/>
    <n v="0"/>
    <x v="3"/>
    <s v="East"/>
    <n v="7"/>
    <n v="107.99"/>
    <n v="0.1"/>
    <x v="2"/>
    <x v="0"/>
    <n v="1"/>
    <n v="4.7"/>
    <n v="755.93"/>
    <n v="680.34"/>
  </r>
  <r>
    <n v="12250"/>
    <x v="2249"/>
    <n v="1190"/>
    <x v="0"/>
    <n v="0"/>
    <x v="0"/>
    <s v="West"/>
    <n v="7"/>
    <n v="42.7"/>
    <n v="0.16"/>
    <x v="2"/>
    <x v="2"/>
    <n v="7"/>
    <n v="1.5"/>
    <n v="298.90000000000003"/>
    <n v="251.08"/>
  </r>
  <r>
    <n v="12251"/>
    <x v="2250"/>
    <n v="1666"/>
    <x v="0"/>
    <n v="0"/>
    <x v="2"/>
    <s v="South"/>
    <n v="6"/>
    <n v="129.65"/>
    <n v="0.28000000000000003"/>
    <x v="0"/>
    <x v="1"/>
    <n v="3"/>
    <n v="2.7"/>
    <n v="777.90000000000009"/>
    <n v="560.09"/>
  </r>
  <r>
    <n v="12252"/>
    <x v="2251"/>
    <n v="1421"/>
    <x v="0"/>
    <n v="0"/>
    <x v="2"/>
    <s v="South"/>
    <n v="2"/>
    <n v="355.44"/>
    <n v="0.16"/>
    <x v="2"/>
    <x v="0"/>
    <n v="6"/>
    <n v="3"/>
    <n v="710.88"/>
    <n v="597.14"/>
  </r>
  <r>
    <n v="12253"/>
    <x v="2252"/>
    <n v="1699"/>
    <x v="0"/>
    <n v="0"/>
    <x v="2"/>
    <s v="North"/>
    <n v="7"/>
    <n v="474.88"/>
    <n v="0.3"/>
    <x v="0"/>
    <x v="1"/>
    <n v="7"/>
    <n v="1.5"/>
    <n v="3324.16"/>
    <n v="2326.91"/>
  </r>
  <r>
    <n v="12254"/>
    <x v="2253"/>
    <n v="1006"/>
    <x v="0"/>
    <n v="0"/>
    <x v="1"/>
    <s v="South"/>
    <n v="2"/>
    <n v="114.01"/>
    <n v="0.35"/>
    <x v="0"/>
    <x v="1"/>
    <n v="3"/>
    <n v="3"/>
    <n v="228.02"/>
    <n v="148.21"/>
  </r>
  <r>
    <n v="12255"/>
    <x v="2254"/>
    <n v="1132"/>
    <x v="0"/>
    <n v="0"/>
    <x v="1"/>
    <s v="East"/>
    <n v="2"/>
    <n v="78.5"/>
    <n v="0.03"/>
    <x v="1"/>
    <x v="1"/>
    <n v="2"/>
    <n v="1.8"/>
    <n v="157"/>
    <n v="152.29"/>
  </r>
  <r>
    <n v="12256"/>
    <x v="2255"/>
    <n v="1746"/>
    <x v="0"/>
    <n v="0"/>
    <x v="1"/>
    <s v="East"/>
    <n v="4"/>
    <n v="453.33"/>
    <n v="0.02"/>
    <x v="1"/>
    <x v="1"/>
    <n v="9"/>
    <n v="4.7"/>
    <n v="1813.32"/>
    <n v="1777.05"/>
  </r>
  <r>
    <n v="12257"/>
    <x v="2256"/>
    <n v="1556"/>
    <x v="0"/>
    <n v="0"/>
    <x v="2"/>
    <s v="West"/>
    <n v="7"/>
    <n v="193.52"/>
    <n v="0.05"/>
    <x v="1"/>
    <x v="1"/>
    <n v="9"/>
    <n v="2.8"/>
    <n v="1354.64"/>
    <n v="1286.9100000000001"/>
  </r>
  <r>
    <n v="12258"/>
    <x v="2257"/>
    <n v="1825"/>
    <x v="0"/>
    <n v="0"/>
    <x v="3"/>
    <s v="West"/>
    <n v="3"/>
    <n v="571.63"/>
    <n v="0.13"/>
    <x v="2"/>
    <x v="2"/>
    <n v="7"/>
    <n v="5"/>
    <n v="1714.8899999999999"/>
    <n v="1491.95"/>
  </r>
  <r>
    <n v="12259"/>
    <x v="2258"/>
    <n v="1760"/>
    <x v="0"/>
    <n v="0"/>
    <x v="2"/>
    <s v="West"/>
    <n v="6"/>
    <n v="432.88"/>
    <n v="0.05"/>
    <x v="1"/>
    <x v="0"/>
    <n v="5"/>
    <n v="1.2"/>
    <n v="2597.2799999999997"/>
    <n v="2467.42"/>
  </r>
  <r>
    <n v="12260"/>
    <x v="2259"/>
    <n v="1030"/>
    <x v="0"/>
    <n v="1"/>
    <x v="2"/>
    <s v="West"/>
    <n v="3"/>
    <n v="206.15"/>
    <n v="0.3"/>
    <x v="0"/>
    <x v="0"/>
    <n v="4"/>
    <n v="1.5"/>
    <n v="618.45000000000005"/>
    <n v="432.92"/>
  </r>
  <r>
    <n v="12261"/>
    <x v="2260"/>
    <n v="1534"/>
    <x v="0"/>
    <n v="1"/>
    <x v="1"/>
    <s v="East"/>
    <n v="7"/>
    <n v="184.38"/>
    <n v="0.01"/>
    <x v="1"/>
    <x v="0"/>
    <n v="4"/>
    <n v="2.8"/>
    <n v="1290.6599999999999"/>
    <n v="1277.75"/>
  </r>
  <r>
    <n v="12262"/>
    <x v="2261"/>
    <n v="1425"/>
    <x v="0"/>
    <n v="0"/>
    <x v="3"/>
    <s v="North"/>
    <n v="3"/>
    <n v="321.36"/>
    <n v="0.11"/>
    <x v="2"/>
    <x v="2"/>
    <n v="1"/>
    <n v="4.5"/>
    <n v="964.08"/>
    <n v="858.03"/>
  </r>
  <r>
    <n v="12263"/>
    <x v="2262"/>
    <n v="1393"/>
    <x v="0"/>
    <n v="0"/>
    <x v="3"/>
    <s v="West"/>
    <n v="7"/>
    <n v="61.3"/>
    <n v="0.06"/>
    <x v="1"/>
    <x v="2"/>
    <n v="4"/>
    <n v="3.2"/>
    <n v="429.09999999999997"/>
    <n v="403.35"/>
  </r>
  <r>
    <n v="12264"/>
    <x v="2263"/>
    <n v="1671"/>
    <x v="0"/>
    <n v="0"/>
    <x v="1"/>
    <s v="North"/>
    <n v="6"/>
    <n v="83.84"/>
    <n v="0.33"/>
    <x v="0"/>
    <x v="0"/>
    <n v="7"/>
    <n v="3.9"/>
    <n v="503.04"/>
    <n v="337.04"/>
  </r>
  <r>
    <n v="12265"/>
    <x v="2264"/>
    <n v="1362"/>
    <x v="0"/>
    <n v="0"/>
    <x v="2"/>
    <s v="South"/>
    <n v="1"/>
    <n v="117.88"/>
    <n v="0.23"/>
    <x v="0"/>
    <x v="2"/>
    <n v="5"/>
    <n v="2.7"/>
    <n v="117.88"/>
    <n v="90.77"/>
  </r>
  <r>
    <n v="12266"/>
    <x v="2265"/>
    <n v="1436"/>
    <x v="0"/>
    <n v="0"/>
    <x v="1"/>
    <s v="South"/>
    <n v="6"/>
    <n v="468.21"/>
    <n v="0.32"/>
    <x v="0"/>
    <x v="2"/>
    <n v="9"/>
    <n v="1.2"/>
    <n v="2809.2599999999998"/>
    <n v="1910.3"/>
  </r>
  <r>
    <n v="12267"/>
    <x v="2266"/>
    <n v="1669"/>
    <x v="0"/>
    <n v="0"/>
    <x v="2"/>
    <s v="West"/>
    <n v="1"/>
    <n v="315.61"/>
    <n v="0.34"/>
    <x v="0"/>
    <x v="2"/>
    <n v="4"/>
    <n v="3.6"/>
    <n v="315.61"/>
    <n v="208.3"/>
  </r>
  <r>
    <n v="12268"/>
    <x v="2267"/>
    <n v="1550"/>
    <x v="0"/>
    <n v="0"/>
    <x v="1"/>
    <s v="South"/>
    <n v="5"/>
    <n v="21.18"/>
    <n v="0.17"/>
    <x v="2"/>
    <x v="1"/>
    <n v="11"/>
    <n v="3.5"/>
    <n v="105.9"/>
    <n v="87.9"/>
  </r>
  <r>
    <n v="12269"/>
    <x v="2268"/>
    <n v="1926"/>
    <x v="0"/>
    <n v="1"/>
    <x v="1"/>
    <s v="North"/>
    <n v="1"/>
    <n v="409.01"/>
    <n v="0.08"/>
    <x v="1"/>
    <x v="2"/>
    <n v="3"/>
    <n v="1.3"/>
    <n v="409.01"/>
    <n v="376.29"/>
  </r>
  <r>
    <n v="12270"/>
    <x v="2269"/>
    <n v="1081"/>
    <x v="0"/>
    <n v="0"/>
    <x v="2"/>
    <s v="North"/>
    <n v="2"/>
    <n v="262.86"/>
    <n v="7.0000000000000007E-2"/>
    <x v="1"/>
    <x v="2"/>
    <n v="6"/>
    <n v="1.7"/>
    <n v="525.72"/>
    <n v="488.92"/>
  </r>
  <r>
    <n v="12271"/>
    <x v="2270"/>
    <n v="1355"/>
    <x v="0"/>
    <n v="0"/>
    <x v="2"/>
    <s v="South"/>
    <n v="2"/>
    <n v="313.85000000000002"/>
    <n v="0.08"/>
    <x v="1"/>
    <x v="2"/>
    <n v="4"/>
    <n v="2.9"/>
    <n v="627.70000000000005"/>
    <n v="577.48"/>
  </r>
  <r>
    <n v="12272"/>
    <x v="2271"/>
    <n v="1257"/>
    <x v="0"/>
    <n v="0"/>
    <x v="0"/>
    <s v="West"/>
    <n v="6"/>
    <n v="140.26"/>
    <n v="0.25"/>
    <x v="0"/>
    <x v="1"/>
    <n v="11"/>
    <n v="2.8"/>
    <n v="841.56"/>
    <n v="631.16999999999996"/>
  </r>
  <r>
    <n v="12273"/>
    <x v="2272"/>
    <n v="1717"/>
    <x v="0"/>
    <n v="0"/>
    <x v="0"/>
    <s v="North"/>
    <n v="2"/>
    <n v="337.79"/>
    <n v="0.01"/>
    <x v="1"/>
    <x v="2"/>
    <n v="2"/>
    <n v="4"/>
    <n v="675.58"/>
    <n v="668.82"/>
  </r>
  <r>
    <n v="12274"/>
    <x v="2273"/>
    <n v="1588"/>
    <x v="0"/>
    <n v="1"/>
    <x v="1"/>
    <s v="North"/>
    <n v="2"/>
    <n v="587.79999999999995"/>
    <n v="0.02"/>
    <x v="1"/>
    <x v="0"/>
    <n v="5"/>
    <n v="2.5"/>
    <n v="1175.5999999999999"/>
    <n v="1152.0899999999999"/>
  </r>
  <r>
    <n v="12275"/>
    <x v="2274"/>
    <n v="1988"/>
    <x v="0"/>
    <n v="1"/>
    <x v="2"/>
    <s v="East"/>
    <n v="5"/>
    <n v="57.97"/>
    <n v="0.21"/>
    <x v="0"/>
    <x v="0"/>
    <n v="4"/>
    <n v="3.7"/>
    <n v="289.85000000000002"/>
    <n v="228.98"/>
  </r>
  <r>
    <n v="12276"/>
    <x v="2275"/>
    <n v="1523"/>
    <x v="0"/>
    <n v="0"/>
    <x v="2"/>
    <s v="West"/>
    <n v="2"/>
    <n v="181.09"/>
    <n v="0.22"/>
    <x v="0"/>
    <x v="1"/>
    <n v="5"/>
    <n v="3.8"/>
    <n v="362.18"/>
    <n v="282.5"/>
  </r>
  <r>
    <n v="12277"/>
    <x v="2276"/>
    <n v="1294"/>
    <x v="0"/>
    <n v="0"/>
    <x v="1"/>
    <s v="East"/>
    <n v="4"/>
    <n v="157.15"/>
    <n v="0.23"/>
    <x v="0"/>
    <x v="1"/>
    <n v="9"/>
    <n v="3.6"/>
    <n v="628.6"/>
    <n v="484.02"/>
  </r>
  <r>
    <n v="12278"/>
    <x v="2277"/>
    <n v="1961"/>
    <x v="0"/>
    <n v="0"/>
    <x v="0"/>
    <s v="South"/>
    <n v="4"/>
    <n v="160.4"/>
    <n v="0.13"/>
    <x v="2"/>
    <x v="2"/>
    <n v="4"/>
    <n v="3.4"/>
    <n v="641.6"/>
    <n v="558.19000000000005"/>
  </r>
  <r>
    <n v="12279"/>
    <x v="2278"/>
    <n v="1223"/>
    <x v="0"/>
    <n v="0"/>
    <x v="2"/>
    <s v="South"/>
    <n v="4"/>
    <n v="236.54"/>
    <n v="0.28000000000000003"/>
    <x v="0"/>
    <x v="1"/>
    <n v="6"/>
    <n v="4.2"/>
    <n v="946.16"/>
    <n v="681.24"/>
  </r>
  <r>
    <n v="12280"/>
    <x v="2279"/>
    <n v="1524"/>
    <x v="0"/>
    <n v="0"/>
    <x v="3"/>
    <s v="East"/>
    <n v="1"/>
    <n v="493.59"/>
    <n v="0.19"/>
    <x v="2"/>
    <x v="1"/>
    <n v="4"/>
    <n v="3.6"/>
    <n v="493.59"/>
    <n v="399.81"/>
  </r>
  <r>
    <n v="12281"/>
    <x v="2280"/>
    <n v="1045"/>
    <x v="0"/>
    <n v="0"/>
    <x v="2"/>
    <s v="West"/>
    <n v="6"/>
    <n v="549.02"/>
    <n v="0.04"/>
    <x v="1"/>
    <x v="1"/>
    <n v="1"/>
    <n v="4.3"/>
    <n v="3294.12"/>
    <n v="3162.36"/>
  </r>
  <r>
    <n v="12282"/>
    <x v="2281"/>
    <n v="1666"/>
    <x v="0"/>
    <n v="0"/>
    <x v="0"/>
    <s v="North"/>
    <n v="6"/>
    <n v="133.30000000000001"/>
    <n v="0.28000000000000003"/>
    <x v="0"/>
    <x v="0"/>
    <n v="2"/>
    <n v="3.5"/>
    <n v="799.80000000000007"/>
    <n v="575.86"/>
  </r>
  <r>
    <n v="12283"/>
    <x v="2282"/>
    <n v="1112"/>
    <x v="0"/>
    <n v="0"/>
    <x v="1"/>
    <s v="South"/>
    <n v="3"/>
    <n v="332.63"/>
    <n v="0.33"/>
    <x v="0"/>
    <x v="2"/>
    <n v="6"/>
    <n v="1.6"/>
    <n v="997.89"/>
    <n v="668.59"/>
  </r>
  <r>
    <n v="12284"/>
    <x v="2283"/>
    <n v="1232"/>
    <x v="0"/>
    <n v="0"/>
    <x v="3"/>
    <s v="West"/>
    <n v="5"/>
    <n v="387.59"/>
    <n v="0.02"/>
    <x v="1"/>
    <x v="2"/>
    <n v="8"/>
    <n v="2.2000000000000002"/>
    <n v="1937.9499999999998"/>
    <n v="1899.19"/>
  </r>
  <r>
    <n v="12285"/>
    <x v="2284"/>
    <n v="1016"/>
    <x v="0"/>
    <n v="0"/>
    <x v="2"/>
    <s v="West"/>
    <n v="4"/>
    <n v="320.27"/>
    <n v="0.14000000000000001"/>
    <x v="2"/>
    <x v="2"/>
    <n v="9"/>
    <n v="2.2999999999999998"/>
    <n v="1281.08"/>
    <n v="1101.73"/>
  </r>
  <r>
    <n v="12286"/>
    <x v="2285"/>
    <n v="1359"/>
    <x v="0"/>
    <n v="0"/>
    <x v="1"/>
    <s v="South"/>
    <n v="4"/>
    <n v="268.93"/>
    <n v="0.17"/>
    <x v="2"/>
    <x v="2"/>
    <n v="4"/>
    <n v="1.4"/>
    <n v="1075.72"/>
    <n v="892.85"/>
  </r>
  <r>
    <n v="12287"/>
    <x v="2286"/>
    <n v="1222"/>
    <x v="0"/>
    <n v="0"/>
    <x v="2"/>
    <s v="South"/>
    <n v="2"/>
    <n v="127.31"/>
    <n v="0.05"/>
    <x v="1"/>
    <x v="1"/>
    <n v="6"/>
    <n v="3.8"/>
    <n v="254.62"/>
    <n v="241.89"/>
  </r>
  <r>
    <n v="12288"/>
    <x v="2287"/>
    <n v="1865"/>
    <x v="0"/>
    <n v="0"/>
    <x v="2"/>
    <s v="West"/>
    <n v="4"/>
    <n v="300.61"/>
    <n v="0.3"/>
    <x v="0"/>
    <x v="2"/>
    <n v="3"/>
    <n v="3.4"/>
    <n v="1202.44"/>
    <n v="841.71"/>
  </r>
  <r>
    <n v="12289"/>
    <x v="2288"/>
    <n v="1699"/>
    <x v="0"/>
    <n v="0"/>
    <x v="0"/>
    <s v="North"/>
    <n v="2"/>
    <n v="249.71"/>
    <n v="0.1"/>
    <x v="2"/>
    <x v="1"/>
    <n v="9"/>
    <n v="3.4"/>
    <n v="499.42"/>
    <n v="449.48"/>
  </r>
  <r>
    <n v="12290"/>
    <x v="2289"/>
    <n v="1447"/>
    <x v="0"/>
    <n v="0"/>
    <x v="0"/>
    <s v="East"/>
    <n v="2"/>
    <n v="480.4"/>
    <n v="0.27"/>
    <x v="0"/>
    <x v="2"/>
    <n v="8"/>
    <n v="2.9"/>
    <n v="960.8"/>
    <n v="701.38"/>
  </r>
  <r>
    <n v="12291"/>
    <x v="2290"/>
    <n v="1855"/>
    <x v="0"/>
    <n v="0"/>
    <x v="0"/>
    <s v="South"/>
    <n v="3"/>
    <n v="461.71"/>
    <n v="0.23"/>
    <x v="0"/>
    <x v="1"/>
    <n v="1"/>
    <n v="3.2"/>
    <n v="1385.1299999999999"/>
    <n v="1066.55"/>
  </r>
  <r>
    <n v="12292"/>
    <x v="2291"/>
    <n v="1364"/>
    <x v="0"/>
    <n v="0"/>
    <x v="1"/>
    <s v="East"/>
    <n v="1"/>
    <n v="93.39"/>
    <n v="0.21"/>
    <x v="0"/>
    <x v="2"/>
    <n v="2"/>
    <n v="1"/>
    <n v="93.39"/>
    <n v="73.78"/>
  </r>
  <r>
    <n v="12293"/>
    <x v="2292"/>
    <n v="1674"/>
    <x v="0"/>
    <n v="0"/>
    <x v="3"/>
    <s v="West"/>
    <n v="2"/>
    <n v="66.78"/>
    <n v="7.0000000000000007E-2"/>
    <x v="1"/>
    <x v="2"/>
    <n v="10"/>
    <n v="1.4"/>
    <n v="133.56"/>
    <n v="124.21"/>
  </r>
  <r>
    <n v="12294"/>
    <x v="2293"/>
    <n v="1325"/>
    <x v="0"/>
    <n v="0"/>
    <x v="2"/>
    <s v="East"/>
    <n v="2"/>
    <n v="546.27"/>
    <n v="0.08"/>
    <x v="1"/>
    <x v="1"/>
    <n v="9"/>
    <n v="3.7"/>
    <n v="1092.54"/>
    <n v="1005.14"/>
  </r>
  <r>
    <n v="12295"/>
    <x v="2294"/>
    <n v="1466"/>
    <x v="0"/>
    <n v="0"/>
    <x v="2"/>
    <s v="North"/>
    <n v="6"/>
    <n v="328.27"/>
    <n v="0.02"/>
    <x v="1"/>
    <x v="1"/>
    <n v="10"/>
    <n v="2"/>
    <n v="1969.62"/>
    <n v="1930.23"/>
  </r>
  <r>
    <n v="12296"/>
    <x v="2295"/>
    <n v="1413"/>
    <x v="0"/>
    <n v="0"/>
    <x v="2"/>
    <s v="West"/>
    <n v="3"/>
    <n v="516.80999999999995"/>
    <n v="0.08"/>
    <x v="1"/>
    <x v="1"/>
    <n v="3"/>
    <n v="1.4"/>
    <n v="1550.4299999999998"/>
    <n v="1426.4"/>
  </r>
  <r>
    <n v="12297"/>
    <x v="2296"/>
    <n v="1454"/>
    <x v="0"/>
    <n v="0"/>
    <x v="1"/>
    <s v="North"/>
    <n v="2"/>
    <n v="49.02"/>
    <n v="0.12"/>
    <x v="2"/>
    <x v="2"/>
    <n v="3"/>
    <n v="2.2999999999999998"/>
    <n v="98.04"/>
    <n v="86.28"/>
  </r>
  <r>
    <n v="12298"/>
    <x v="2297"/>
    <n v="1585"/>
    <x v="0"/>
    <n v="1"/>
    <x v="1"/>
    <s v="West"/>
    <n v="5"/>
    <n v="323.01"/>
    <n v="0.28999999999999998"/>
    <x v="0"/>
    <x v="1"/>
    <n v="10"/>
    <n v="2"/>
    <n v="1615.05"/>
    <n v="1146.69"/>
  </r>
  <r>
    <n v="12299"/>
    <x v="2298"/>
    <n v="1232"/>
    <x v="0"/>
    <n v="0"/>
    <x v="2"/>
    <s v="North"/>
    <n v="1"/>
    <n v="330.56"/>
    <n v="0.13"/>
    <x v="2"/>
    <x v="1"/>
    <n v="9"/>
    <n v="1.1000000000000001"/>
    <n v="330.56"/>
    <n v="287.58999999999997"/>
  </r>
  <r>
    <n v="12300"/>
    <x v="2299"/>
    <n v="1223"/>
    <x v="0"/>
    <n v="0"/>
    <x v="1"/>
    <s v="West"/>
    <n v="5"/>
    <n v="518.51"/>
    <n v="0.26"/>
    <x v="0"/>
    <x v="2"/>
    <n v="3"/>
    <n v="2.6"/>
    <n v="2592.5500000000002"/>
    <n v="1918.49"/>
  </r>
  <r>
    <n v="12301"/>
    <x v="2300"/>
    <n v="1993"/>
    <x v="0"/>
    <n v="0"/>
    <x v="3"/>
    <s v="North"/>
    <n v="4"/>
    <n v="72.099999999999994"/>
    <n v="0.15"/>
    <x v="2"/>
    <x v="2"/>
    <n v="10"/>
    <n v="1.1000000000000001"/>
    <n v="288.39999999999998"/>
    <n v="245.14"/>
  </r>
  <r>
    <n v="12302"/>
    <x v="2301"/>
    <n v="1830"/>
    <x v="0"/>
    <n v="0"/>
    <x v="1"/>
    <s v="West"/>
    <n v="1"/>
    <n v="155.66"/>
    <n v="0.27"/>
    <x v="0"/>
    <x v="1"/>
    <n v="11"/>
    <n v="1"/>
    <n v="155.66"/>
    <n v="113.63"/>
  </r>
  <r>
    <n v="12303"/>
    <x v="2302"/>
    <n v="1411"/>
    <x v="0"/>
    <n v="1"/>
    <x v="2"/>
    <s v="North"/>
    <n v="4"/>
    <n v="252.82"/>
    <n v="0.34"/>
    <x v="0"/>
    <x v="2"/>
    <n v="5"/>
    <n v="4.2"/>
    <n v="1011.28"/>
    <n v="667.44"/>
  </r>
  <r>
    <n v="12304"/>
    <x v="2303"/>
    <n v="1571"/>
    <x v="0"/>
    <n v="0"/>
    <x v="2"/>
    <s v="West"/>
    <n v="6"/>
    <n v="521.52"/>
    <n v="0.08"/>
    <x v="1"/>
    <x v="0"/>
    <n v="6"/>
    <n v="2.2999999999999998"/>
    <n v="3129.12"/>
    <n v="2878.79"/>
  </r>
  <r>
    <n v="12305"/>
    <x v="2304"/>
    <n v="1334"/>
    <x v="0"/>
    <n v="0"/>
    <x v="2"/>
    <s v="North"/>
    <n v="7"/>
    <n v="564.25"/>
    <n v="0.3"/>
    <x v="0"/>
    <x v="0"/>
    <n v="3"/>
    <n v="3.3"/>
    <n v="3949.75"/>
    <n v="2764.82"/>
  </r>
  <r>
    <n v="12306"/>
    <x v="2305"/>
    <n v="1221"/>
    <x v="0"/>
    <n v="0"/>
    <x v="2"/>
    <s v="South"/>
    <n v="7"/>
    <n v="595.74"/>
    <n v="0.22"/>
    <x v="0"/>
    <x v="1"/>
    <n v="10"/>
    <n v="2.2000000000000002"/>
    <n v="4170.18"/>
    <n v="3252.74"/>
  </r>
  <r>
    <n v="12307"/>
    <x v="2306"/>
    <n v="1036"/>
    <x v="0"/>
    <n v="0"/>
    <x v="1"/>
    <s v="East"/>
    <n v="7"/>
    <n v="576.13"/>
    <n v="0.28999999999999998"/>
    <x v="0"/>
    <x v="0"/>
    <n v="8"/>
    <n v="4.7"/>
    <n v="4032.91"/>
    <n v="2863.37"/>
  </r>
  <r>
    <n v="12308"/>
    <x v="2307"/>
    <n v="1988"/>
    <x v="0"/>
    <n v="0"/>
    <x v="1"/>
    <s v="West"/>
    <n v="2"/>
    <n v="18.48"/>
    <n v="0.23"/>
    <x v="0"/>
    <x v="2"/>
    <n v="2"/>
    <n v="3.9"/>
    <n v="36.96"/>
    <n v="28.46"/>
  </r>
  <r>
    <n v="12309"/>
    <x v="2308"/>
    <n v="1277"/>
    <x v="0"/>
    <n v="0"/>
    <x v="3"/>
    <s v="North"/>
    <n v="3"/>
    <n v="42.91"/>
    <n v="0.15"/>
    <x v="2"/>
    <x v="0"/>
    <n v="6"/>
    <n v="2.5"/>
    <n v="128.72999999999999"/>
    <n v="109.42"/>
  </r>
  <r>
    <n v="12310"/>
    <x v="2309"/>
    <n v="1195"/>
    <x v="0"/>
    <n v="0"/>
    <x v="1"/>
    <s v="South"/>
    <n v="5"/>
    <n v="101.35"/>
    <n v="0.08"/>
    <x v="1"/>
    <x v="2"/>
    <n v="2"/>
    <n v="1.8"/>
    <n v="506.75"/>
    <n v="466.21"/>
  </r>
  <r>
    <n v="12311"/>
    <x v="2310"/>
    <n v="1915"/>
    <x v="0"/>
    <n v="0"/>
    <x v="3"/>
    <s v="West"/>
    <n v="4"/>
    <n v="219.08"/>
    <n v="0.02"/>
    <x v="1"/>
    <x v="2"/>
    <n v="9"/>
    <n v="1.6"/>
    <n v="876.32"/>
    <n v="858.79"/>
  </r>
  <r>
    <n v="12312"/>
    <x v="2311"/>
    <n v="1863"/>
    <x v="0"/>
    <n v="0"/>
    <x v="2"/>
    <s v="West"/>
    <n v="2"/>
    <n v="500.5"/>
    <n v="0.19"/>
    <x v="2"/>
    <x v="2"/>
    <n v="6"/>
    <n v="4"/>
    <n v="1001"/>
    <n v="810.81"/>
  </r>
  <r>
    <n v="12313"/>
    <x v="2312"/>
    <n v="1483"/>
    <x v="0"/>
    <n v="0"/>
    <x v="1"/>
    <s v="West"/>
    <n v="7"/>
    <n v="537.20000000000005"/>
    <n v="0.35"/>
    <x v="0"/>
    <x v="2"/>
    <n v="9"/>
    <n v="2.8"/>
    <n v="3760.4000000000005"/>
    <n v="2444.2600000000002"/>
  </r>
  <r>
    <n v="12314"/>
    <x v="2313"/>
    <n v="1241"/>
    <x v="0"/>
    <n v="0"/>
    <x v="3"/>
    <s v="East"/>
    <n v="5"/>
    <n v="124.3"/>
    <n v="0.26"/>
    <x v="0"/>
    <x v="2"/>
    <n v="4"/>
    <n v="1.9"/>
    <n v="621.5"/>
    <n v="459.91"/>
  </r>
  <r>
    <n v="12315"/>
    <x v="2314"/>
    <n v="1323"/>
    <x v="0"/>
    <n v="0"/>
    <x v="2"/>
    <s v="North"/>
    <n v="5"/>
    <n v="377.5"/>
    <n v="0.11"/>
    <x v="2"/>
    <x v="1"/>
    <n v="3"/>
    <n v="4.7"/>
    <n v="1887.5"/>
    <n v="1679.88"/>
  </r>
  <r>
    <n v="12316"/>
    <x v="2315"/>
    <n v="1730"/>
    <x v="0"/>
    <n v="0"/>
    <x v="2"/>
    <s v="North"/>
    <n v="6"/>
    <n v="551.66"/>
    <n v="0.28999999999999998"/>
    <x v="0"/>
    <x v="1"/>
    <n v="2"/>
    <n v="2.6"/>
    <n v="3309.96"/>
    <n v="2350.0700000000002"/>
  </r>
  <r>
    <n v="12317"/>
    <x v="2316"/>
    <n v="1191"/>
    <x v="0"/>
    <n v="0"/>
    <x v="0"/>
    <s v="West"/>
    <n v="6"/>
    <n v="286.27999999999997"/>
    <n v="0.27"/>
    <x v="0"/>
    <x v="1"/>
    <n v="8"/>
    <n v="3.2"/>
    <n v="1717.6799999999998"/>
    <n v="1253.9100000000001"/>
  </r>
  <r>
    <n v="12318"/>
    <x v="2317"/>
    <n v="1016"/>
    <x v="0"/>
    <n v="0"/>
    <x v="2"/>
    <s v="West"/>
    <n v="7"/>
    <n v="75.569999999999993"/>
    <n v="0.1"/>
    <x v="2"/>
    <x v="0"/>
    <n v="4"/>
    <n v="4.4000000000000004"/>
    <n v="528.99"/>
    <n v="476.09"/>
  </r>
  <r>
    <n v="12319"/>
    <x v="2318"/>
    <n v="1523"/>
    <x v="0"/>
    <n v="0"/>
    <x v="3"/>
    <s v="West"/>
    <n v="4"/>
    <n v="282.82"/>
    <n v="0.01"/>
    <x v="1"/>
    <x v="2"/>
    <n v="2"/>
    <n v="4.3"/>
    <n v="1131.28"/>
    <n v="1119.97"/>
  </r>
  <r>
    <n v="12320"/>
    <x v="2319"/>
    <n v="1917"/>
    <x v="0"/>
    <n v="0"/>
    <x v="2"/>
    <s v="South"/>
    <n v="7"/>
    <n v="234.84"/>
    <n v="0.04"/>
    <x v="1"/>
    <x v="2"/>
    <n v="11"/>
    <n v="3.6"/>
    <n v="1643.88"/>
    <n v="1578.12"/>
  </r>
  <r>
    <n v="12321"/>
    <x v="2320"/>
    <n v="1400"/>
    <x v="0"/>
    <n v="0"/>
    <x v="3"/>
    <s v="West"/>
    <n v="7"/>
    <n v="352.93"/>
    <n v="0.31"/>
    <x v="0"/>
    <x v="2"/>
    <n v="9"/>
    <n v="4.5999999999999996"/>
    <n v="2470.5100000000002"/>
    <n v="1704.65"/>
  </r>
  <r>
    <n v="12322"/>
    <x v="2321"/>
    <n v="1905"/>
    <x v="0"/>
    <n v="0"/>
    <x v="2"/>
    <s v="East"/>
    <n v="2"/>
    <n v="271.62"/>
    <n v="0.28999999999999998"/>
    <x v="0"/>
    <x v="1"/>
    <n v="8"/>
    <n v="4.8"/>
    <n v="543.24"/>
    <n v="385.7"/>
  </r>
  <r>
    <n v="12323"/>
    <x v="2322"/>
    <n v="1885"/>
    <x v="0"/>
    <n v="0"/>
    <x v="2"/>
    <s v="North"/>
    <n v="3"/>
    <n v="25.15"/>
    <n v="0.1"/>
    <x v="2"/>
    <x v="1"/>
    <n v="5"/>
    <n v="4.7"/>
    <n v="75.449999999999989"/>
    <n v="67.900000000000006"/>
  </r>
  <r>
    <n v="12324"/>
    <x v="2323"/>
    <n v="1704"/>
    <x v="0"/>
    <n v="0"/>
    <x v="1"/>
    <s v="East"/>
    <n v="7"/>
    <n v="596.49"/>
    <n v="0.1"/>
    <x v="2"/>
    <x v="2"/>
    <n v="8"/>
    <n v="2.4"/>
    <n v="4175.43"/>
    <n v="3757.89"/>
  </r>
  <r>
    <n v="12325"/>
    <x v="2324"/>
    <n v="1021"/>
    <x v="0"/>
    <n v="0"/>
    <x v="2"/>
    <s v="West"/>
    <n v="4"/>
    <n v="332.97"/>
    <n v="0.28000000000000003"/>
    <x v="0"/>
    <x v="0"/>
    <n v="5"/>
    <n v="2.6"/>
    <n v="1331.88"/>
    <n v="958.95"/>
  </r>
  <r>
    <n v="12326"/>
    <x v="2325"/>
    <n v="1473"/>
    <x v="0"/>
    <n v="0"/>
    <x v="1"/>
    <s v="South"/>
    <n v="5"/>
    <n v="292.07"/>
    <n v="0.33"/>
    <x v="0"/>
    <x v="1"/>
    <n v="7"/>
    <n v="2"/>
    <n v="1460.35"/>
    <n v="978.43"/>
  </r>
  <r>
    <n v="12327"/>
    <x v="2326"/>
    <n v="1119"/>
    <x v="0"/>
    <n v="0"/>
    <x v="2"/>
    <s v="West"/>
    <n v="5"/>
    <n v="573.45000000000005"/>
    <n v="0.27"/>
    <x v="0"/>
    <x v="1"/>
    <n v="5"/>
    <n v="4.3"/>
    <n v="2867.25"/>
    <n v="2093.09"/>
  </r>
  <r>
    <n v="12328"/>
    <x v="2327"/>
    <n v="1209"/>
    <x v="0"/>
    <n v="0"/>
    <x v="2"/>
    <s v="West"/>
    <n v="1"/>
    <n v="106.18"/>
    <n v="0.21"/>
    <x v="0"/>
    <x v="1"/>
    <n v="5"/>
    <n v="1.5"/>
    <n v="106.18"/>
    <n v="83.88"/>
  </r>
  <r>
    <n v="12329"/>
    <x v="2328"/>
    <n v="1305"/>
    <x v="0"/>
    <n v="0"/>
    <x v="2"/>
    <s v="West"/>
    <n v="7"/>
    <n v="125.7"/>
    <n v="0.08"/>
    <x v="1"/>
    <x v="1"/>
    <n v="4"/>
    <n v="2.4"/>
    <n v="879.9"/>
    <n v="809.51"/>
  </r>
  <r>
    <n v="12330"/>
    <x v="2329"/>
    <n v="1269"/>
    <x v="0"/>
    <n v="0"/>
    <x v="2"/>
    <s v="West"/>
    <n v="2"/>
    <n v="487.69"/>
    <n v="0.18"/>
    <x v="2"/>
    <x v="1"/>
    <n v="5"/>
    <n v="1"/>
    <n v="975.38"/>
    <n v="799.81"/>
  </r>
  <r>
    <n v="12331"/>
    <x v="2330"/>
    <n v="1703"/>
    <x v="0"/>
    <n v="0"/>
    <x v="0"/>
    <s v="West"/>
    <n v="1"/>
    <n v="167.59"/>
    <n v="0.08"/>
    <x v="1"/>
    <x v="2"/>
    <n v="7"/>
    <n v="3.4"/>
    <n v="167.59"/>
    <n v="154.18"/>
  </r>
  <r>
    <n v="12332"/>
    <x v="2331"/>
    <n v="1686"/>
    <x v="0"/>
    <n v="0"/>
    <x v="2"/>
    <s v="North"/>
    <n v="6"/>
    <n v="482.55"/>
    <n v="0.28000000000000003"/>
    <x v="0"/>
    <x v="1"/>
    <n v="3"/>
    <n v="3.6"/>
    <n v="2895.3"/>
    <n v="2084.62"/>
  </r>
  <r>
    <n v="12333"/>
    <x v="2332"/>
    <n v="1284"/>
    <x v="0"/>
    <n v="0"/>
    <x v="1"/>
    <s v="East"/>
    <n v="3"/>
    <n v="173.85"/>
    <n v="0.14000000000000001"/>
    <x v="2"/>
    <x v="1"/>
    <n v="4"/>
    <n v="2"/>
    <n v="521.54999999999995"/>
    <n v="448.53"/>
  </r>
  <r>
    <n v="12334"/>
    <x v="2333"/>
    <n v="1715"/>
    <x v="0"/>
    <n v="1"/>
    <x v="2"/>
    <s v="South"/>
    <n v="4"/>
    <n v="34.409999999999997"/>
    <n v="0.28999999999999998"/>
    <x v="0"/>
    <x v="2"/>
    <n v="8"/>
    <n v="3.9"/>
    <n v="137.63999999999999"/>
    <n v="97.72"/>
  </r>
  <r>
    <n v="12335"/>
    <x v="2334"/>
    <n v="1675"/>
    <x v="0"/>
    <n v="0"/>
    <x v="2"/>
    <s v="West"/>
    <n v="7"/>
    <n v="317.45"/>
    <n v="0.13"/>
    <x v="2"/>
    <x v="0"/>
    <n v="6"/>
    <n v="2.5"/>
    <n v="2222.15"/>
    <n v="1933.27"/>
  </r>
  <r>
    <n v="12336"/>
    <x v="2335"/>
    <n v="1762"/>
    <x v="0"/>
    <n v="0"/>
    <x v="0"/>
    <s v="South"/>
    <n v="5"/>
    <n v="130.06"/>
    <n v="0.28999999999999998"/>
    <x v="0"/>
    <x v="1"/>
    <n v="8"/>
    <n v="2.2000000000000002"/>
    <n v="650.29999999999995"/>
    <n v="461.71"/>
  </r>
  <r>
    <n v="12337"/>
    <x v="2336"/>
    <n v="1226"/>
    <x v="0"/>
    <n v="0"/>
    <x v="2"/>
    <s v="North"/>
    <n v="2"/>
    <n v="458.34"/>
    <n v="0.12"/>
    <x v="2"/>
    <x v="2"/>
    <n v="11"/>
    <n v="4.8"/>
    <n v="916.68"/>
    <n v="806.68"/>
  </r>
  <r>
    <n v="12338"/>
    <x v="2337"/>
    <n v="1947"/>
    <x v="0"/>
    <n v="0"/>
    <x v="0"/>
    <s v="East"/>
    <n v="5"/>
    <n v="390.1"/>
    <n v="0.15"/>
    <x v="2"/>
    <x v="1"/>
    <n v="2"/>
    <n v="3.4"/>
    <n v="1950.5"/>
    <n v="1657.92"/>
  </r>
  <r>
    <n v="12339"/>
    <x v="2338"/>
    <n v="1380"/>
    <x v="0"/>
    <n v="0"/>
    <x v="2"/>
    <s v="West"/>
    <n v="7"/>
    <n v="555.30999999999995"/>
    <n v="0.22"/>
    <x v="0"/>
    <x v="0"/>
    <n v="9"/>
    <n v="2"/>
    <n v="3887.1699999999996"/>
    <n v="3031.99"/>
  </r>
  <r>
    <n v="12340"/>
    <x v="2339"/>
    <n v="1459"/>
    <x v="0"/>
    <n v="0"/>
    <x v="3"/>
    <s v="North"/>
    <n v="6"/>
    <n v="473.05"/>
    <n v="0.02"/>
    <x v="1"/>
    <x v="2"/>
    <n v="7"/>
    <n v="4.9000000000000004"/>
    <n v="2838.3"/>
    <n v="2781.53"/>
  </r>
  <r>
    <n v="12341"/>
    <x v="2340"/>
    <n v="1006"/>
    <x v="0"/>
    <n v="0"/>
    <x v="1"/>
    <s v="North"/>
    <n v="1"/>
    <n v="120.75"/>
    <n v="0.33"/>
    <x v="0"/>
    <x v="0"/>
    <n v="5"/>
    <n v="2.6"/>
    <n v="120.75"/>
    <n v="80.900000000000006"/>
  </r>
  <r>
    <n v="12342"/>
    <x v="2341"/>
    <n v="1028"/>
    <x v="0"/>
    <n v="0"/>
    <x v="0"/>
    <s v="East"/>
    <n v="7"/>
    <n v="483.09"/>
    <n v="0.2"/>
    <x v="0"/>
    <x v="1"/>
    <n v="11"/>
    <n v="3.6"/>
    <n v="3381.6299999999997"/>
    <n v="2705.3"/>
  </r>
  <r>
    <n v="12343"/>
    <x v="2342"/>
    <n v="1906"/>
    <x v="0"/>
    <n v="0"/>
    <x v="1"/>
    <s v="West"/>
    <n v="1"/>
    <n v="390.42"/>
    <n v="0.18"/>
    <x v="2"/>
    <x v="2"/>
    <n v="7"/>
    <n v="3.9"/>
    <n v="390.42"/>
    <n v="320.14"/>
  </r>
  <r>
    <n v="12344"/>
    <x v="2343"/>
    <n v="1032"/>
    <x v="0"/>
    <n v="0"/>
    <x v="1"/>
    <s v="East"/>
    <n v="4"/>
    <n v="406.34"/>
    <n v="0.28999999999999998"/>
    <x v="0"/>
    <x v="2"/>
    <n v="2"/>
    <n v="2.7"/>
    <n v="1625.36"/>
    <n v="1154.01"/>
  </r>
  <r>
    <n v="12345"/>
    <x v="2344"/>
    <n v="1645"/>
    <x v="0"/>
    <n v="0"/>
    <x v="2"/>
    <s v="East"/>
    <n v="2"/>
    <n v="501.87"/>
    <n v="0.3"/>
    <x v="0"/>
    <x v="1"/>
    <n v="11"/>
    <n v="3.1"/>
    <n v="1003.74"/>
    <n v="702.62"/>
  </r>
  <r>
    <n v="12346"/>
    <x v="2345"/>
    <n v="1878"/>
    <x v="0"/>
    <n v="0"/>
    <x v="2"/>
    <s v="South"/>
    <n v="6"/>
    <n v="350.69"/>
    <n v="0.18"/>
    <x v="2"/>
    <x v="1"/>
    <n v="4"/>
    <n v="2"/>
    <n v="2104.14"/>
    <n v="1725.39"/>
  </r>
  <r>
    <n v="12347"/>
    <x v="2346"/>
    <n v="1078"/>
    <x v="0"/>
    <n v="1"/>
    <x v="0"/>
    <s v="South"/>
    <n v="2"/>
    <n v="287.61"/>
    <n v="0.32"/>
    <x v="0"/>
    <x v="2"/>
    <n v="7"/>
    <n v="2.9"/>
    <n v="575.22"/>
    <n v="391.15"/>
  </r>
  <r>
    <n v="12348"/>
    <x v="2347"/>
    <n v="1927"/>
    <x v="0"/>
    <n v="0"/>
    <x v="2"/>
    <s v="East"/>
    <n v="4"/>
    <n v="387.44"/>
    <n v="0.02"/>
    <x v="1"/>
    <x v="2"/>
    <n v="2"/>
    <n v="2.2000000000000002"/>
    <n v="1549.76"/>
    <n v="1518.76"/>
  </r>
  <r>
    <n v="12349"/>
    <x v="2348"/>
    <n v="1946"/>
    <x v="0"/>
    <n v="0"/>
    <x v="1"/>
    <s v="South"/>
    <n v="6"/>
    <n v="189.31"/>
    <n v="0.04"/>
    <x v="1"/>
    <x v="1"/>
    <n v="8"/>
    <n v="3.2"/>
    <n v="1135.8600000000001"/>
    <n v="1090.43"/>
  </r>
  <r>
    <n v="12350"/>
    <x v="2349"/>
    <n v="1458"/>
    <x v="0"/>
    <n v="0"/>
    <x v="3"/>
    <s v="North"/>
    <n v="6"/>
    <n v="121.82"/>
    <n v="0.21"/>
    <x v="0"/>
    <x v="2"/>
    <n v="10"/>
    <n v="3.7"/>
    <n v="730.92"/>
    <n v="577.42999999999995"/>
  </r>
  <r>
    <n v="12351"/>
    <x v="2350"/>
    <n v="1569"/>
    <x v="0"/>
    <n v="0"/>
    <x v="2"/>
    <s v="East"/>
    <n v="1"/>
    <n v="375.7"/>
    <n v="0.12"/>
    <x v="2"/>
    <x v="1"/>
    <n v="10"/>
    <n v="3.5"/>
    <n v="375.7"/>
    <n v="330.62"/>
  </r>
  <r>
    <n v="12352"/>
    <x v="2351"/>
    <n v="1982"/>
    <x v="0"/>
    <n v="0"/>
    <x v="0"/>
    <s v="West"/>
    <n v="1"/>
    <n v="151.80000000000001"/>
    <n v="0.16"/>
    <x v="2"/>
    <x v="1"/>
    <n v="11"/>
    <n v="4.0999999999999996"/>
    <n v="151.80000000000001"/>
    <n v="127.51"/>
  </r>
  <r>
    <n v="12353"/>
    <x v="2352"/>
    <n v="1537"/>
    <x v="0"/>
    <n v="0"/>
    <x v="3"/>
    <s v="West"/>
    <n v="1"/>
    <n v="61.75"/>
    <n v="0.11"/>
    <x v="2"/>
    <x v="2"/>
    <n v="5"/>
    <n v="1.2"/>
    <n v="61.75"/>
    <n v="54.96"/>
  </r>
  <r>
    <n v="12354"/>
    <x v="2353"/>
    <n v="1481"/>
    <x v="0"/>
    <n v="0"/>
    <x v="1"/>
    <s v="North"/>
    <n v="5"/>
    <n v="15.32"/>
    <n v="0.14000000000000001"/>
    <x v="2"/>
    <x v="1"/>
    <n v="5"/>
    <n v="1.3"/>
    <n v="76.599999999999994"/>
    <n v="65.88"/>
  </r>
  <r>
    <n v="12355"/>
    <x v="2354"/>
    <n v="1429"/>
    <x v="0"/>
    <n v="1"/>
    <x v="0"/>
    <s v="West"/>
    <n v="3"/>
    <n v="370.87"/>
    <n v="0.28999999999999998"/>
    <x v="0"/>
    <x v="1"/>
    <n v="8"/>
    <n v="1.8"/>
    <n v="1112.6100000000001"/>
    <n v="789.95"/>
  </r>
  <r>
    <n v="12356"/>
    <x v="2355"/>
    <n v="1737"/>
    <x v="0"/>
    <n v="0"/>
    <x v="2"/>
    <s v="West"/>
    <n v="7"/>
    <n v="226.86"/>
    <n v="0.21"/>
    <x v="0"/>
    <x v="1"/>
    <n v="1"/>
    <n v="4.9000000000000004"/>
    <n v="1588.02"/>
    <n v="1254.54"/>
  </r>
  <r>
    <n v="12357"/>
    <x v="2356"/>
    <n v="1284"/>
    <x v="0"/>
    <n v="0"/>
    <x v="2"/>
    <s v="East"/>
    <n v="1"/>
    <n v="455.1"/>
    <n v="0.35"/>
    <x v="0"/>
    <x v="2"/>
    <n v="6"/>
    <n v="4.2"/>
    <n v="455.1"/>
    <n v="295.82"/>
  </r>
  <r>
    <n v="12358"/>
    <x v="2357"/>
    <n v="1515"/>
    <x v="0"/>
    <n v="0"/>
    <x v="1"/>
    <s v="North"/>
    <n v="3"/>
    <n v="234.48"/>
    <n v="0.28000000000000003"/>
    <x v="0"/>
    <x v="2"/>
    <n v="2"/>
    <n v="4.7"/>
    <n v="703.43999999999994"/>
    <n v="506.48"/>
  </r>
  <r>
    <n v="12359"/>
    <x v="2358"/>
    <n v="1976"/>
    <x v="0"/>
    <n v="0"/>
    <x v="2"/>
    <s v="East"/>
    <n v="3"/>
    <n v="299.31"/>
    <n v="0.1"/>
    <x v="2"/>
    <x v="0"/>
    <n v="1"/>
    <n v="2.1"/>
    <n v="897.93000000000006"/>
    <n v="808.14"/>
  </r>
  <r>
    <n v="12360"/>
    <x v="2359"/>
    <n v="1098"/>
    <x v="0"/>
    <n v="0"/>
    <x v="3"/>
    <s v="North"/>
    <n v="2"/>
    <n v="253.14"/>
    <n v="0.09"/>
    <x v="1"/>
    <x v="1"/>
    <n v="7"/>
    <n v="3.3"/>
    <n v="506.28"/>
    <n v="460.71"/>
  </r>
  <r>
    <n v="12361"/>
    <x v="2360"/>
    <n v="1396"/>
    <x v="0"/>
    <n v="0"/>
    <x v="0"/>
    <s v="East"/>
    <n v="4"/>
    <n v="395.59"/>
    <n v="0.12"/>
    <x v="2"/>
    <x v="2"/>
    <n v="4"/>
    <n v="3.2"/>
    <n v="1582.36"/>
    <n v="1392.48"/>
  </r>
  <r>
    <n v="12362"/>
    <x v="2361"/>
    <n v="1488"/>
    <x v="0"/>
    <n v="0"/>
    <x v="1"/>
    <s v="East"/>
    <n v="5"/>
    <n v="223.34"/>
    <n v="0.3"/>
    <x v="0"/>
    <x v="1"/>
    <n v="1"/>
    <n v="3.3"/>
    <n v="1116.7"/>
    <n v="781.69"/>
  </r>
  <r>
    <n v="12363"/>
    <x v="2362"/>
    <n v="1038"/>
    <x v="0"/>
    <n v="0"/>
    <x v="2"/>
    <s v="South"/>
    <n v="3"/>
    <n v="578.79999999999995"/>
    <n v="0.01"/>
    <x v="1"/>
    <x v="2"/>
    <n v="10"/>
    <n v="3.9"/>
    <n v="1736.3999999999999"/>
    <n v="1719.04"/>
  </r>
  <r>
    <n v="12364"/>
    <x v="2363"/>
    <n v="1270"/>
    <x v="0"/>
    <n v="0"/>
    <x v="0"/>
    <s v="West"/>
    <n v="7"/>
    <n v="562.65"/>
    <n v="0.08"/>
    <x v="1"/>
    <x v="2"/>
    <n v="11"/>
    <n v="2.6"/>
    <n v="3938.5499999999997"/>
    <n v="3623.47"/>
  </r>
  <r>
    <n v="12365"/>
    <x v="2364"/>
    <n v="1886"/>
    <x v="0"/>
    <n v="1"/>
    <x v="1"/>
    <s v="North"/>
    <n v="5"/>
    <n v="511.1"/>
    <n v="0.32"/>
    <x v="0"/>
    <x v="1"/>
    <n v="11"/>
    <n v="3.7"/>
    <n v="2555.5"/>
    <n v="1737.74"/>
  </r>
  <r>
    <n v="12366"/>
    <x v="2365"/>
    <n v="1796"/>
    <x v="0"/>
    <n v="0"/>
    <x v="1"/>
    <s v="West"/>
    <n v="2"/>
    <n v="553.38"/>
    <n v="0.22"/>
    <x v="0"/>
    <x v="2"/>
    <n v="6"/>
    <n v="4.2"/>
    <n v="1106.76"/>
    <n v="863.27"/>
  </r>
  <r>
    <n v="12367"/>
    <x v="2366"/>
    <n v="1156"/>
    <x v="0"/>
    <n v="0"/>
    <x v="1"/>
    <s v="South"/>
    <n v="1"/>
    <n v="277.75"/>
    <n v="0.08"/>
    <x v="1"/>
    <x v="1"/>
    <n v="10"/>
    <n v="2.2000000000000002"/>
    <n v="277.75"/>
    <n v="255.53"/>
  </r>
  <r>
    <n v="12368"/>
    <x v="2367"/>
    <n v="1074"/>
    <x v="0"/>
    <n v="0"/>
    <x v="0"/>
    <s v="North"/>
    <n v="6"/>
    <n v="328.81"/>
    <n v="0.08"/>
    <x v="1"/>
    <x v="1"/>
    <n v="6"/>
    <n v="4.8"/>
    <n v="1972.8600000000001"/>
    <n v="1815.03"/>
  </r>
  <r>
    <n v="12369"/>
    <x v="2368"/>
    <n v="1883"/>
    <x v="0"/>
    <n v="0"/>
    <x v="1"/>
    <s v="South"/>
    <n v="3"/>
    <n v="449.12"/>
    <n v="0.3"/>
    <x v="0"/>
    <x v="1"/>
    <n v="3"/>
    <n v="3.1"/>
    <n v="1347.3600000000001"/>
    <n v="943.15"/>
  </r>
  <r>
    <n v="12370"/>
    <x v="2369"/>
    <n v="1799"/>
    <x v="0"/>
    <n v="0"/>
    <x v="3"/>
    <s v="West"/>
    <n v="4"/>
    <n v="422.25"/>
    <n v="0.31"/>
    <x v="0"/>
    <x v="2"/>
    <n v="6"/>
    <n v="3.9"/>
    <n v="1689"/>
    <n v="1165.4100000000001"/>
  </r>
  <r>
    <n v="12371"/>
    <x v="2370"/>
    <n v="1129"/>
    <x v="0"/>
    <n v="0"/>
    <x v="3"/>
    <s v="East"/>
    <n v="6"/>
    <n v="536.04999999999995"/>
    <n v="0.09"/>
    <x v="1"/>
    <x v="2"/>
    <n v="10"/>
    <n v="3.9"/>
    <n v="3216.2999999999997"/>
    <n v="2926.83"/>
  </r>
  <r>
    <n v="12372"/>
    <x v="2371"/>
    <n v="1686"/>
    <x v="0"/>
    <n v="0"/>
    <x v="2"/>
    <s v="South"/>
    <n v="2"/>
    <n v="434.05"/>
    <n v="0.15"/>
    <x v="2"/>
    <x v="1"/>
    <n v="9"/>
    <n v="3.3"/>
    <n v="868.1"/>
    <n v="737.88"/>
  </r>
  <r>
    <n v="12373"/>
    <x v="2372"/>
    <n v="1973"/>
    <x v="0"/>
    <n v="0"/>
    <x v="1"/>
    <s v="South"/>
    <n v="5"/>
    <n v="598.76"/>
    <n v="0.28999999999999998"/>
    <x v="0"/>
    <x v="1"/>
    <n v="6"/>
    <n v="2.2999999999999998"/>
    <n v="2993.8"/>
    <n v="2125.6"/>
  </r>
  <r>
    <n v="12374"/>
    <x v="2373"/>
    <n v="1083"/>
    <x v="0"/>
    <n v="0"/>
    <x v="3"/>
    <s v="East"/>
    <n v="7"/>
    <n v="218.88"/>
    <n v="0.27"/>
    <x v="0"/>
    <x v="1"/>
    <n v="1"/>
    <n v="3.7"/>
    <n v="1532.1599999999999"/>
    <n v="1118.48"/>
  </r>
  <r>
    <n v="12375"/>
    <x v="2374"/>
    <n v="1021"/>
    <x v="0"/>
    <n v="0"/>
    <x v="1"/>
    <s v="West"/>
    <n v="1"/>
    <n v="502.3"/>
    <n v="0.28000000000000003"/>
    <x v="0"/>
    <x v="1"/>
    <n v="10"/>
    <n v="1.3"/>
    <n v="502.3"/>
    <n v="361.66"/>
  </r>
  <r>
    <n v="12376"/>
    <x v="2375"/>
    <n v="1458"/>
    <x v="0"/>
    <n v="0"/>
    <x v="3"/>
    <s v="South"/>
    <n v="5"/>
    <n v="423.12"/>
    <n v="0.18"/>
    <x v="2"/>
    <x v="2"/>
    <n v="6"/>
    <n v="4.9000000000000004"/>
    <n v="2115.6"/>
    <n v="1734.79"/>
  </r>
  <r>
    <n v="12377"/>
    <x v="2376"/>
    <n v="1538"/>
    <x v="0"/>
    <n v="1"/>
    <x v="0"/>
    <s v="West"/>
    <n v="4"/>
    <n v="419.46"/>
    <n v="0.32"/>
    <x v="0"/>
    <x v="2"/>
    <n v="8"/>
    <n v="1.7"/>
    <n v="1677.84"/>
    <n v="1140.93"/>
  </r>
  <r>
    <n v="12378"/>
    <x v="2377"/>
    <n v="1706"/>
    <x v="0"/>
    <n v="0"/>
    <x v="1"/>
    <s v="East"/>
    <n v="3"/>
    <n v="205.61"/>
    <n v="0.11"/>
    <x v="2"/>
    <x v="1"/>
    <n v="7"/>
    <n v="2.1"/>
    <n v="616.83000000000004"/>
    <n v="548.98"/>
  </r>
  <r>
    <n v="12379"/>
    <x v="2378"/>
    <n v="1848"/>
    <x v="0"/>
    <n v="0"/>
    <x v="3"/>
    <s v="North"/>
    <n v="4"/>
    <n v="474.58"/>
    <n v="0.05"/>
    <x v="1"/>
    <x v="1"/>
    <n v="8"/>
    <n v="4.8"/>
    <n v="1898.32"/>
    <n v="1803.4"/>
  </r>
  <r>
    <n v="12380"/>
    <x v="2379"/>
    <n v="1381"/>
    <x v="0"/>
    <n v="1"/>
    <x v="3"/>
    <s v="South"/>
    <n v="5"/>
    <n v="541.72"/>
    <n v="0.25"/>
    <x v="0"/>
    <x v="0"/>
    <n v="11"/>
    <n v="1.7"/>
    <n v="2708.6000000000004"/>
    <n v="2031.45"/>
  </r>
  <r>
    <n v="12381"/>
    <x v="2380"/>
    <n v="1747"/>
    <x v="0"/>
    <n v="0"/>
    <x v="3"/>
    <s v="West"/>
    <n v="5"/>
    <n v="142.85"/>
    <n v="0.19"/>
    <x v="2"/>
    <x v="1"/>
    <n v="8"/>
    <n v="1.7"/>
    <n v="714.25"/>
    <n v="578.54"/>
  </r>
  <r>
    <n v="12382"/>
    <x v="2381"/>
    <n v="1439"/>
    <x v="0"/>
    <n v="0"/>
    <x v="1"/>
    <s v="East"/>
    <n v="6"/>
    <n v="380.92"/>
    <n v="0.3"/>
    <x v="0"/>
    <x v="1"/>
    <n v="9"/>
    <n v="4.2"/>
    <n v="2285.52"/>
    <n v="1599.86"/>
  </r>
  <r>
    <n v="12383"/>
    <x v="2382"/>
    <n v="1603"/>
    <x v="0"/>
    <n v="0"/>
    <x v="2"/>
    <s v="East"/>
    <n v="4"/>
    <n v="244.4"/>
    <n v="0.03"/>
    <x v="1"/>
    <x v="2"/>
    <n v="3"/>
    <n v="2"/>
    <n v="977.6"/>
    <n v="948.27"/>
  </r>
  <r>
    <n v="12384"/>
    <x v="2383"/>
    <n v="1988"/>
    <x v="0"/>
    <n v="0"/>
    <x v="1"/>
    <s v="South"/>
    <n v="4"/>
    <n v="593.89"/>
    <n v="0.3"/>
    <x v="0"/>
    <x v="2"/>
    <n v="7"/>
    <n v="1.4"/>
    <n v="2375.56"/>
    <n v="1662.89"/>
  </r>
  <r>
    <n v="12385"/>
    <x v="2384"/>
    <n v="1020"/>
    <x v="0"/>
    <n v="0"/>
    <x v="3"/>
    <s v="North"/>
    <n v="4"/>
    <n v="295.12"/>
    <n v="0.1"/>
    <x v="2"/>
    <x v="2"/>
    <n v="6"/>
    <n v="1.9"/>
    <n v="1180.48"/>
    <n v="1062.43"/>
  </r>
  <r>
    <n v="12386"/>
    <x v="2385"/>
    <n v="1302"/>
    <x v="0"/>
    <n v="0"/>
    <x v="1"/>
    <s v="South"/>
    <n v="1"/>
    <n v="148.57"/>
    <n v="0.23"/>
    <x v="0"/>
    <x v="0"/>
    <n v="2"/>
    <n v="4.5999999999999996"/>
    <n v="148.57"/>
    <n v="114.4"/>
  </r>
  <r>
    <n v="12387"/>
    <x v="2386"/>
    <n v="1975"/>
    <x v="0"/>
    <n v="0"/>
    <x v="3"/>
    <s v="West"/>
    <n v="7"/>
    <n v="238.39"/>
    <n v="0.01"/>
    <x v="1"/>
    <x v="1"/>
    <n v="5"/>
    <n v="2.1"/>
    <n v="1668.73"/>
    <n v="1652.04"/>
  </r>
  <r>
    <n v="12388"/>
    <x v="2387"/>
    <n v="1868"/>
    <x v="0"/>
    <n v="0"/>
    <x v="1"/>
    <s v="East"/>
    <n v="5"/>
    <n v="397.5"/>
    <n v="0.21"/>
    <x v="0"/>
    <x v="2"/>
    <n v="3"/>
    <n v="3.8"/>
    <n v="1987.5"/>
    <n v="1570.12"/>
  </r>
  <r>
    <n v="12389"/>
    <x v="2388"/>
    <n v="1954"/>
    <x v="0"/>
    <n v="0"/>
    <x v="1"/>
    <s v="North"/>
    <n v="2"/>
    <n v="59.51"/>
    <n v="0.25"/>
    <x v="0"/>
    <x v="1"/>
    <n v="11"/>
    <n v="2.6"/>
    <n v="119.02"/>
    <n v="89.26"/>
  </r>
  <r>
    <n v="12390"/>
    <x v="2389"/>
    <n v="1083"/>
    <x v="0"/>
    <n v="0"/>
    <x v="2"/>
    <s v="West"/>
    <n v="1"/>
    <n v="368.11"/>
    <n v="0.13"/>
    <x v="2"/>
    <x v="2"/>
    <n v="5"/>
    <n v="2"/>
    <n v="368.11"/>
    <n v="320.26"/>
  </r>
  <r>
    <n v="12391"/>
    <x v="2390"/>
    <n v="1773"/>
    <x v="0"/>
    <n v="0"/>
    <x v="3"/>
    <s v="South"/>
    <n v="1"/>
    <n v="559.77"/>
    <n v="0.08"/>
    <x v="1"/>
    <x v="0"/>
    <n v="11"/>
    <n v="1.6"/>
    <n v="559.77"/>
    <n v="514.99"/>
  </r>
  <r>
    <n v="12392"/>
    <x v="2391"/>
    <n v="1658"/>
    <x v="0"/>
    <n v="0"/>
    <x v="1"/>
    <s v="East"/>
    <n v="1"/>
    <n v="512.46"/>
    <n v="0.19"/>
    <x v="2"/>
    <x v="2"/>
    <n v="9"/>
    <n v="4.9000000000000004"/>
    <n v="512.46"/>
    <n v="415.09"/>
  </r>
  <r>
    <n v="12393"/>
    <x v="2392"/>
    <n v="1952"/>
    <x v="0"/>
    <n v="0"/>
    <x v="2"/>
    <s v="South"/>
    <n v="6"/>
    <n v="54.59"/>
    <n v="0.28999999999999998"/>
    <x v="0"/>
    <x v="2"/>
    <n v="8"/>
    <n v="3.1"/>
    <n v="327.54000000000002"/>
    <n v="232.55"/>
  </r>
  <r>
    <n v="12394"/>
    <x v="2393"/>
    <n v="1452"/>
    <x v="0"/>
    <n v="0"/>
    <x v="2"/>
    <s v="North"/>
    <n v="7"/>
    <n v="596.13"/>
    <n v="0.11"/>
    <x v="2"/>
    <x v="0"/>
    <n v="9"/>
    <n v="1.5"/>
    <n v="4172.91"/>
    <n v="3713.89"/>
  </r>
  <r>
    <n v="12395"/>
    <x v="2394"/>
    <n v="1386"/>
    <x v="0"/>
    <n v="0"/>
    <x v="3"/>
    <s v="North"/>
    <n v="7"/>
    <n v="423.76"/>
    <n v="0.09"/>
    <x v="1"/>
    <x v="1"/>
    <n v="9"/>
    <n v="1.8"/>
    <n v="2966.3199999999997"/>
    <n v="2699.35"/>
  </r>
  <r>
    <n v="12396"/>
    <x v="2395"/>
    <n v="1506"/>
    <x v="0"/>
    <n v="0"/>
    <x v="1"/>
    <s v="North"/>
    <n v="2"/>
    <n v="109.93"/>
    <n v="0.1"/>
    <x v="2"/>
    <x v="2"/>
    <n v="11"/>
    <n v="2.6"/>
    <n v="219.86"/>
    <n v="197.87"/>
  </r>
  <r>
    <n v="12397"/>
    <x v="2396"/>
    <n v="1256"/>
    <x v="0"/>
    <n v="0"/>
    <x v="2"/>
    <s v="North"/>
    <n v="4"/>
    <n v="22.26"/>
    <n v="0.33"/>
    <x v="0"/>
    <x v="0"/>
    <n v="8"/>
    <n v="3.2"/>
    <n v="89.04"/>
    <n v="59.66"/>
  </r>
  <r>
    <n v="12398"/>
    <x v="2397"/>
    <n v="1569"/>
    <x v="0"/>
    <n v="0"/>
    <x v="0"/>
    <s v="North"/>
    <n v="6"/>
    <n v="115.2"/>
    <n v="0.13"/>
    <x v="2"/>
    <x v="2"/>
    <n v="8"/>
    <n v="1.7"/>
    <n v="691.2"/>
    <n v="601.34"/>
  </r>
  <r>
    <n v="12399"/>
    <x v="2398"/>
    <n v="1891"/>
    <x v="0"/>
    <n v="0"/>
    <x v="3"/>
    <s v="South"/>
    <n v="5"/>
    <n v="505.33"/>
    <n v="0"/>
    <x v="1"/>
    <x v="1"/>
    <n v="11"/>
    <n v="2.1"/>
    <n v="2526.65"/>
    <n v="2526.65"/>
  </r>
  <r>
    <n v="12400"/>
    <x v="2399"/>
    <n v="1933"/>
    <x v="0"/>
    <n v="0"/>
    <x v="0"/>
    <s v="North"/>
    <n v="3"/>
    <n v="27.66"/>
    <n v="0.27"/>
    <x v="0"/>
    <x v="1"/>
    <n v="11"/>
    <n v="4.0999999999999996"/>
    <n v="82.98"/>
    <n v="60.58"/>
  </r>
  <r>
    <n v="12401"/>
    <x v="2400"/>
    <n v="1526"/>
    <x v="0"/>
    <n v="0"/>
    <x v="1"/>
    <s v="North"/>
    <n v="6"/>
    <n v="151.38999999999999"/>
    <n v="0.24"/>
    <x v="0"/>
    <x v="1"/>
    <n v="6"/>
    <n v="2.7"/>
    <n v="908.33999999999992"/>
    <n v="690.34"/>
  </r>
  <r>
    <n v="12402"/>
    <x v="2401"/>
    <n v="1161"/>
    <x v="0"/>
    <n v="0"/>
    <x v="1"/>
    <s v="East"/>
    <n v="3"/>
    <n v="458.02"/>
    <n v="0.04"/>
    <x v="1"/>
    <x v="1"/>
    <n v="6"/>
    <n v="1"/>
    <n v="1374.06"/>
    <n v="1319.1"/>
  </r>
  <r>
    <n v="12403"/>
    <x v="2402"/>
    <n v="1956"/>
    <x v="0"/>
    <n v="0"/>
    <x v="0"/>
    <s v="North"/>
    <n v="5"/>
    <n v="357.87"/>
    <n v="0.34"/>
    <x v="0"/>
    <x v="2"/>
    <n v="6"/>
    <n v="1.2"/>
    <n v="1789.35"/>
    <n v="1180.97"/>
  </r>
  <r>
    <n v="12404"/>
    <x v="2403"/>
    <n v="1162"/>
    <x v="0"/>
    <n v="0"/>
    <x v="1"/>
    <s v="East"/>
    <n v="2"/>
    <n v="472.9"/>
    <n v="0.21"/>
    <x v="0"/>
    <x v="1"/>
    <n v="10"/>
    <n v="2.8"/>
    <n v="945.8"/>
    <n v="747.18"/>
  </r>
  <r>
    <n v="12405"/>
    <x v="2404"/>
    <n v="1831"/>
    <x v="0"/>
    <n v="0"/>
    <x v="3"/>
    <s v="East"/>
    <n v="7"/>
    <n v="451.5"/>
    <n v="0.18"/>
    <x v="2"/>
    <x v="1"/>
    <n v="6"/>
    <n v="1.2"/>
    <n v="3160.5"/>
    <n v="2591.61"/>
  </r>
  <r>
    <n v="12406"/>
    <x v="2405"/>
    <n v="1792"/>
    <x v="0"/>
    <n v="0"/>
    <x v="2"/>
    <s v="East"/>
    <n v="3"/>
    <n v="44.6"/>
    <n v="0.13"/>
    <x v="2"/>
    <x v="1"/>
    <n v="11"/>
    <n v="1.7"/>
    <n v="133.80000000000001"/>
    <n v="116.41"/>
  </r>
  <r>
    <n v="12407"/>
    <x v="2406"/>
    <n v="1791"/>
    <x v="0"/>
    <n v="0"/>
    <x v="1"/>
    <s v="South"/>
    <n v="1"/>
    <n v="537.12"/>
    <n v="0.31"/>
    <x v="0"/>
    <x v="2"/>
    <n v="9"/>
    <n v="3.9"/>
    <n v="537.12"/>
    <n v="370.61"/>
  </r>
  <r>
    <n v="12408"/>
    <x v="2407"/>
    <n v="1523"/>
    <x v="0"/>
    <n v="0"/>
    <x v="2"/>
    <s v="South"/>
    <n v="6"/>
    <n v="147.81"/>
    <n v="0.09"/>
    <x v="1"/>
    <x v="2"/>
    <n v="10"/>
    <n v="2.9"/>
    <n v="886.86"/>
    <n v="807.04"/>
  </r>
  <r>
    <n v="12409"/>
    <x v="2408"/>
    <n v="1785"/>
    <x v="0"/>
    <n v="1"/>
    <x v="2"/>
    <s v="West"/>
    <n v="3"/>
    <n v="338.73"/>
    <n v="0.1"/>
    <x v="2"/>
    <x v="2"/>
    <n v="1"/>
    <n v="2.9"/>
    <n v="1016.19"/>
    <n v="914.57"/>
  </r>
  <r>
    <n v="12410"/>
    <x v="2409"/>
    <n v="1270"/>
    <x v="0"/>
    <n v="0"/>
    <x v="2"/>
    <s v="West"/>
    <n v="5"/>
    <n v="391.91"/>
    <n v="0.04"/>
    <x v="1"/>
    <x v="1"/>
    <n v="10"/>
    <n v="3.4"/>
    <n v="1959.5500000000002"/>
    <n v="1881.17"/>
  </r>
  <r>
    <n v="12411"/>
    <x v="2410"/>
    <n v="1491"/>
    <x v="0"/>
    <n v="0"/>
    <x v="2"/>
    <s v="East"/>
    <n v="7"/>
    <n v="113.65"/>
    <n v="0.27"/>
    <x v="0"/>
    <x v="1"/>
    <n v="6"/>
    <n v="4.2"/>
    <n v="795.55000000000007"/>
    <n v="580.75"/>
  </r>
  <r>
    <n v="12412"/>
    <x v="2411"/>
    <n v="1207"/>
    <x v="0"/>
    <n v="0"/>
    <x v="0"/>
    <s v="South"/>
    <n v="1"/>
    <n v="586.1"/>
    <n v="0.21"/>
    <x v="0"/>
    <x v="1"/>
    <n v="8"/>
    <n v="1.6"/>
    <n v="586.1"/>
    <n v="463.02"/>
  </r>
  <r>
    <n v="12413"/>
    <x v="2412"/>
    <n v="1538"/>
    <x v="0"/>
    <n v="0"/>
    <x v="2"/>
    <s v="North"/>
    <n v="3"/>
    <n v="300.57"/>
    <n v="0.21"/>
    <x v="0"/>
    <x v="1"/>
    <n v="1"/>
    <n v="1.7"/>
    <n v="901.71"/>
    <n v="712.35"/>
  </r>
  <r>
    <n v="12414"/>
    <x v="2413"/>
    <n v="1583"/>
    <x v="0"/>
    <n v="0"/>
    <x v="3"/>
    <s v="West"/>
    <n v="7"/>
    <n v="48.72"/>
    <n v="0.08"/>
    <x v="1"/>
    <x v="1"/>
    <n v="11"/>
    <n v="1.5"/>
    <n v="341.03999999999996"/>
    <n v="313.76"/>
  </r>
  <r>
    <n v="12415"/>
    <x v="2414"/>
    <n v="1059"/>
    <x v="0"/>
    <n v="1"/>
    <x v="3"/>
    <s v="South"/>
    <n v="5"/>
    <n v="563.29999999999995"/>
    <n v="0.23"/>
    <x v="0"/>
    <x v="2"/>
    <n v="11"/>
    <n v="4.7"/>
    <n v="2816.5"/>
    <n v="2168.6999999999998"/>
  </r>
  <r>
    <n v="12416"/>
    <x v="2415"/>
    <n v="1429"/>
    <x v="0"/>
    <n v="0"/>
    <x v="1"/>
    <s v="North"/>
    <n v="2"/>
    <n v="357.97"/>
    <n v="0.27"/>
    <x v="0"/>
    <x v="1"/>
    <n v="6"/>
    <n v="3.3"/>
    <n v="715.94"/>
    <n v="522.64"/>
  </r>
  <r>
    <n v="12417"/>
    <x v="2416"/>
    <n v="1984"/>
    <x v="0"/>
    <n v="0"/>
    <x v="2"/>
    <s v="North"/>
    <n v="5"/>
    <n v="424.03"/>
    <n v="0.13"/>
    <x v="2"/>
    <x v="0"/>
    <n v="9"/>
    <n v="1.4"/>
    <n v="2120.1499999999996"/>
    <n v="1844.53"/>
  </r>
  <r>
    <n v="12418"/>
    <x v="2417"/>
    <n v="1656"/>
    <x v="0"/>
    <n v="0"/>
    <x v="3"/>
    <s v="South"/>
    <n v="2"/>
    <n v="322.23"/>
    <n v="0.28000000000000003"/>
    <x v="0"/>
    <x v="2"/>
    <n v="6"/>
    <n v="1.9"/>
    <n v="644.46"/>
    <n v="464.01"/>
  </r>
  <r>
    <n v="12419"/>
    <x v="2418"/>
    <n v="1604"/>
    <x v="0"/>
    <n v="0"/>
    <x v="1"/>
    <s v="West"/>
    <n v="7"/>
    <n v="503.32"/>
    <n v="0.12"/>
    <x v="2"/>
    <x v="1"/>
    <n v="2"/>
    <n v="3.9"/>
    <n v="3523.24"/>
    <n v="3100.45"/>
  </r>
  <r>
    <n v="12420"/>
    <x v="2419"/>
    <n v="1308"/>
    <x v="0"/>
    <n v="0"/>
    <x v="3"/>
    <s v="South"/>
    <n v="7"/>
    <n v="34.380000000000003"/>
    <n v="0.27"/>
    <x v="0"/>
    <x v="2"/>
    <n v="1"/>
    <n v="1.1000000000000001"/>
    <n v="240.66000000000003"/>
    <n v="175.68"/>
  </r>
  <r>
    <n v="12421"/>
    <x v="2420"/>
    <n v="1519"/>
    <x v="0"/>
    <n v="0"/>
    <x v="3"/>
    <s v="West"/>
    <n v="1"/>
    <n v="172"/>
    <n v="0.01"/>
    <x v="1"/>
    <x v="2"/>
    <n v="4"/>
    <n v="3.9"/>
    <n v="172"/>
    <n v="170.28"/>
  </r>
  <r>
    <n v="12422"/>
    <x v="2421"/>
    <n v="1590"/>
    <x v="0"/>
    <n v="1"/>
    <x v="0"/>
    <s v="East"/>
    <n v="5"/>
    <n v="289.74"/>
    <n v="0.19"/>
    <x v="2"/>
    <x v="2"/>
    <n v="6"/>
    <n v="4.5999999999999996"/>
    <n v="1448.7"/>
    <n v="1173.45"/>
  </r>
  <r>
    <n v="12423"/>
    <x v="2422"/>
    <n v="1026"/>
    <x v="0"/>
    <n v="0"/>
    <x v="1"/>
    <s v="South"/>
    <n v="4"/>
    <n v="59.81"/>
    <n v="0.34"/>
    <x v="0"/>
    <x v="0"/>
    <n v="10"/>
    <n v="1.2"/>
    <n v="239.24"/>
    <n v="157.9"/>
  </r>
  <r>
    <n v="12424"/>
    <x v="2423"/>
    <n v="1685"/>
    <x v="0"/>
    <n v="0"/>
    <x v="2"/>
    <s v="South"/>
    <n v="6"/>
    <n v="427.96"/>
    <n v="0.34"/>
    <x v="0"/>
    <x v="1"/>
    <n v="10"/>
    <n v="1.7"/>
    <n v="2567.7599999999998"/>
    <n v="1694.72"/>
  </r>
  <r>
    <n v="12425"/>
    <x v="2424"/>
    <n v="1561"/>
    <x v="0"/>
    <n v="0"/>
    <x v="1"/>
    <s v="West"/>
    <n v="4"/>
    <n v="245.29"/>
    <n v="0.1"/>
    <x v="2"/>
    <x v="0"/>
    <n v="9"/>
    <n v="1"/>
    <n v="981.16"/>
    <n v="883.04"/>
  </r>
  <r>
    <n v="12426"/>
    <x v="2425"/>
    <n v="1198"/>
    <x v="0"/>
    <n v="1"/>
    <x v="2"/>
    <s v="West"/>
    <n v="4"/>
    <n v="174.51"/>
    <n v="0.15"/>
    <x v="2"/>
    <x v="1"/>
    <n v="5"/>
    <n v="1.4"/>
    <n v="698.04"/>
    <n v="593.33000000000004"/>
  </r>
  <r>
    <n v="12427"/>
    <x v="2426"/>
    <n v="1386"/>
    <x v="0"/>
    <n v="0"/>
    <x v="0"/>
    <s v="South"/>
    <n v="4"/>
    <n v="16.98"/>
    <n v="0.02"/>
    <x v="1"/>
    <x v="0"/>
    <n v="7"/>
    <n v="3.5"/>
    <n v="67.92"/>
    <n v="66.56"/>
  </r>
  <r>
    <n v="12428"/>
    <x v="2427"/>
    <n v="1348"/>
    <x v="0"/>
    <n v="0"/>
    <x v="2"/>
    <s v="North"/>
    <n v="6"/>
    <n v="436.1"/>
    <n v="0.31"/>
    <x v="0"/>
    <x v="1"/>
    <n v="6"/>
    <n v="1.2"/>
    <n v="2616.6000000000004"/>
    <n v="1805.45"/>
  </r>
  <r>
    <n v="12429"/>
    <x v="2428"/>
    <n v="1959"/>
    <x v="0"/>
    <n v="0"/>
    <x v="2"/>
    <s v="North"/>
    <n v="4"/>
    <n v="502.78"/>
    <n v="0.2"/>
    <x v="0"/>
    <x v="1"/>
    <n v="6"/>
    <n v="2.7"/>
    <n v="2011.12"/>
    <n v="1608.9"/>
  </r>
  <r>
    <n v="12430"/>
    <x v="2429"/>
    <n v="1939"/>
    <x v="0"/>
    <n v="0"/>
    <x v="3"/>
    <s v="North"/>
    <n v="2"/>
    <n v="246.1"/>
    <n v="0.13"/>
    <x v="2"/>
    <x v="2"/>
    <n v="9"/>
    <n v="3"/>
    <n v="492.2"/>
    <n v="428.21"/>
  </r>
  <r>
    <n v="12431"/>
    <x v="2430"/>
    <n v="1692"/>
    <x v="0"/>
    <n v="0"/>
    <x v="1"/>
    <s v="East"/>
    <n v="5"/>
    <n v="345.07"/>
    <n v="0.04"/>
    <x v="1"/>
    <x v="1"/>
    <n v="5"/>
    <n v="4.5999999999999996"/>
    <n v="1725.35"/>
    <n v="1656.34"/>
  </r>
  <r>
    <n v="12432"/>
    <x v="2431"/>
    <n v="1535"/>
    <x v="0"/>
    <n v="1"/>
    <x v="1"/>
    <s v="East"/>
    <n v="7"/>
    <n v="148.19999999999999"/>
    <n v="0.33"/>
    <x v="0"/>
    <x v="1"/>
    <n v="2"/>
    <n v="2.9"/>
    <n v="1037.3999999999999"/>
    <n v="695.06"/>
  </r>
  <r>
    <n v="12433"/>
    <x v="2432"/>
    <n v="1827"/>
    <x v="0"/>
    <n v="0"/>
    <x v="1"/>
    <s v="West"/>
    <n v="1"/>
    <n v="378.99"/>
    <n v="0.19"/>
    <x v="2"/>
    <x v="1"/>
    <n v="8"/>
    <n v="1.6"/>
    <n v="378.99"/>
    <n v="306.98"/>
  </r>
  <r>
    <n v="12434"/>
    <x v="2433"/>
    <n v="1377"/>
    <x v="0"/>
    <n v="0"/>
    <x v="0"/>
    <s v="East"/>
    <n v="4"/>
    <n v="22.1"/>
    <n v="0.1"/>
    <x v="2"/>
    <x v="2"/>
    <n v="11"/>
    <n v="2.2000000000000002"/>
    <n v="88.4"/>
    <n v="79.56"/>
  </r>
  <r>
    <n v="12435"/>
    <x v="2434"/>
    <n v="1898"/>
    <x v="0"/>
    <n v="0"/>
    <x v="2"/>
    <s v="North"/>
    <n v="7"/>
    <n v="300.86"/>
    <n v="0.12"/>
    <x v="2"/>
    <x v="0"/>
    <n v="3"/>
    <n v="3.7"/>
    <n v="2106.02"/>
    <n v="1853.3"/>
  </r>
  <r>
    <n v="12436"/>
    <x v="2435"/>
    <n v="1915"/>
    <x v="0"/>
    <n v="0"/>
    <x v="0"/>
    <s v="South"/>
    <n v="4"/>
    <n v="391.86"/>
    <n v="0.09"/>
    <x v="1"/>
    <x v="2"/>
    <n v="9"/>
    <n v="1.4"/>
    <n v="1567.44"/>
    <n v="1426.37"/>
  </r>
  <r>
    <n v="12437"/>
    <x v="2436"/>
    <n v="1557"/>
    <x v="0"/>
    <n v="0"/>
    <x v="2"/>
    <s v="East"/>
    <n v="1"/>
    <n v="552.14"/>
    <n v="0.21"/>
    <x v="0"/>
    <x v="0"/>
    <n v="5"/>
    <n v="1.9"/>
    <n v="552.14"/>
    <n v="436.19"/>
  </r>
  <r>
    <n v="12438"/>
    <x v="2437"/>
    <n v="1526"/>
    <x v="0"/>
    <n v="0"/>
    <x v="3"/>
    <s v="East"/>
    <n v="1"/>
    <n v="238.08"/>
    <n v="0.33"/>
    <x v="0"/>
    <x v="2"/>
    <n v="1"/>
    <n v="5"/>
    <n v="238.08"/>
    <n v="159.51"/>
  </r>
  <r>
    <n v="12439"/>
    <x v="2438"/>
    <n v="1152"/>
    <x v="0"/>
    <n v="0"/>
    <x v="3"/>
    <s v="North"/>
    <n v="4"/>
    <n v="462.64"/>
    <n v="0.3"/>
    <x v="0"/>
    <x v="1"/>
    <n v="4"/>
    <n v="1"/>
    <n v="1850.56"/>
    <n v="1295.3900000000001"/>
  </r>
  <r>
    <n v="12440"/>
    <x v="2439"/>
    <n v="1733"/>
    <x v="0"/>
    <n v="0"/>
    <x v="2"/>
    <s v="East"/>
    <n v="2"/>
    <n v="364.65"/>
    <n v="0.16"/>
    <x v="2"/>
    <x v="1"/>
    <n v="9"/>
    <n v="1.6"/>
    <n v="729.3"/>
    <n v="612.61"/>
  </r>
  <r>
    <n v="12441"/>
    <x v="2440"/>
    <n v="1205"/>
    <x v="0"/>
    <n v="0"/>
    <x v="1"/>
    <s v="West"/>
    <n v="7"/>
    <n v="557.29999999999995"/>
    <n v="0.28999999999999998"/>
    <x v="0"/>
    <x v="2"/>
    <n v="1"/>
    <n v="4.4000000000000004"/>
    <n v="3901.0999999999995"/>
    <n v="2769.78"/>
  </r>
  <r>
    <n v="12442"/>
    <x v="2441"/>
    <n v="1454"/>
    <x v="0"/>
    <n v="0"/>
    <x v="2"/>
    <s v="South"/>
    <n v="1"/>
    <n v="248.05"/>
    <n v="0.15"/>
    <x v="2"/>
    <x v="1"/>
    <n v="8"/>
    <n v="1.4"/>
    <n v="248.05"/>
    <n v="210.84"/>
  </r>
  <r>
    <n v="12443"/>
    <x v="2442"/>
    <n v="1272"/>
    <x v="0"/>
    <n v="0"/>
    <x v="3"/>
    <s v="North"/>
    <n v="5"/>
    <n v="201.67"/>
    <n v="0.09"/>
    <x v="1"/>
    <x v="1"/>
    <n v="8"/>
    <n v="1.1000000000000001"/>
    <n v="1008.3499999999999"/>
    <n v="917.6"/>
  </r>
  <r>
    <n v="12444"/>
    <x v="2443"/>
    <n v="1893"/>
    <x v="0"/>
    <n v="0"/>
    <x v="1"/>
    <s v="West"/>
    <n v="7"/>
    <n v="533.98"/>
    <n v="0.34"/>
    <x v="0"/>
    <x v="2"/>
    <n v="9"/>
    <n v="1.5"/>
    <n v="3737.86"/>
    <n v="2466.9899999999998"/>
  </r>
  <r>
    <n v="12445"/>
    <x v="2444"/>
    <n v="1235"/>
    <x v="0"/>
    <n v="0"/>
    <x v="1"/>
    <s v="North"/>
    <n v="5"/>
    <n v="43.81"/>
    <n v="0.11"/>
    <x v="2"/>
    <x v="2"/>
    <n v="9"/>
    <n v="3.8"/>
    <n v="219.05"/>
    <n v="194.95"/>
  </r>
  <r>
    <n v="12446"/>
    <x v="2445"/>
    <n v="1851"/>
    <x v="0"/>
    <n v="0"/>
    <x v="2"/>
    <s v="West"/>
    <n v="7"/>
    <n v="94.79"/>
    <n v="0.11"/>
    <x v="2"/>
    <x v="1"/>
    <n v="6"/>
    <n v="5"/>
    <n v="663.53000000000009"/>
    <n v="590.54"/>
  </r>
  <r>
    <n v="12447"/>
    <x v="2446"/>
    <n v="1739"/>
    <x v="0"/>
    <n v="0"/>
    <x v="2"/>
    <s v="South"/>
    <n v="2"/>
    <n v="63.21"/>
    <n v="0.35"/>
    <x v="0"/>
    <x v="0"/>
    <n v="5"/>
    <n v="3.4"/>
    <n v="126.42"/>
    <n v="82.17"/>
  </r>
  <r>
    <n v="12448"/>
    <x v="2447"/>
    <n v="1520"/>
    <x v="0"/>
    <n v="0"/>
    <x v="2"/>
    <s v="South"/>
    <n v="6"/>
    <n v="508.22"/>
    <n v="0.05"/>
    <x v="1"/>
    <x v="2"/>
    <n v="7"/>
    <n v="1.5"/>
    <n v="3049.32"/>
    <n v="2896.85"/>
  </r>
  <r>
    <n v="12449"/>
    <x v="2448"/>
    <n v="1677"/>
    <x v="0"/>
    <n v="0"/>
    <x v="2"/>
    <s v="West"/>
    <n v="3"/>
    <n v="21.21"/>
    <n v="0.27"/>
    <x v="0"/>
    <x v="2"/>
    <n v="9"/>
    <n v="1.7"/>
    <n v="63.63"/>
    <n v="46.45"/>
  </r>
  <r>
    <n v="12450"/>
    <x v="2449"/>
    <n v="1943"/>
    <x v="0"/>
    <n v="0"/>
    <x v="1"/>
    <s v="West"/>
    <n v="2"/>
    <n v="519.07000000000005"/>
    <n v="0.33"/>
    <x v="0"/>
    <x v="0"/>
    <n v="5"/>
    <n v="3.2"/>
    <n v="1038.1400000000001"/>
    <n v="695.55"/>
  </r>
  <r>
    <n v="12451"/>
    <x v="2450"/>
    <n v="1955"/>
    <x v="0"/>
    <n v="0"/>
    <x v="0"/>
    <s v="West"/>
    <n v="4"/>
    <n v="278.99"/>
    <n v="0.18"/>
    <x v="2"/>
    <x v="1"/>
    <n v="3"/>
    <n v="3.9"/>
    <n v="1115.96"/>
    <n v="915.09"/>
  </r>
  <r>
    <n v="12452"/>
    <x v="2451"/>
    <n v="1830"/>
    <x v="0"/>
    <n v="0"/>
    <x v="3"/>
    <s v="West"/>
    <n v="3"/>
    <n v="17.350000000000001"/>
    <n v="0"/>
    <x v="1"/>
    <x v="2"/>
    <n v="9"/>
    <n v="3.7"/>
    <n v="52.050000000000004"/>
    <n v="52.05"/>
  </r>
  <r>
    <n v="12453"/>
    <x v="2452"/>
    <n v="1725"/>
    <x v="0"/>
    <n v="0"/>
    <x v="1"/>
    <s v="West"/>
    <n v="4"/>
    <n v="249.96"/>
    <n v="0.13"/>
    <x v="2"/>
    <x v="0"/>
    <n v="10"/>
    <n v="3.3"/>
    <n v="999.84"/>
    <n v="869.86"/>
  </r>
  <r>
    <n v="12454"/>
    <x v="2453"/>
    <n v="1500"/>
    <x v="0"/>
    <n v="0"/>
    <x v="0"/>
    <s v="West"/>
    <n v="5"/>
    <n v="124.28"/>
    <n v="0.04"/>
    <x v="1"/>
    <x v="2"/>
    <n v="1"/>
    <n v="4.9000000000000004"/>
    <n v="621.4"/>
    <n v="596.54"/>
  </r>
  <r>
    <n v="12455"/>
    <x v="2454"/>
    <n v="1116"/>
    <x v="0"/>
    <n v="0"/>
    <x v="3"/>
    <s v="South"/>
    <n v="1"/>
    <n v="380.27"/>
    <n v="0.15"/>
    <x v="2"/>
    <x v="2"/>
    <n v="1"/>
    <n v="1.8"/>
    <n v="380.27"/>
    <n v="323.23"/>
  </r>
  <r>
    <n v="12456"/>
    <x v="2455"/>
    <n v="1385"/>
    <x v="0"/>
    <n v="0"/>
    <x v="0"/>
    <s v="West"/>
    <n v="7"/>
    <n v="412.42"/>
    <n v="0.28000000000000003"/>
    <x v="0"/>
    <x v="1"/>
    <n v="10"/>
    <n v="1.7"/>
    <n v="2886.94"/>
    <n v="2078.6"/>
  </r>
  <r>
    <n v="12457"/>
    <x v="2456"/>
    <n v="1343"/>
    <x v="0"/>
    <n v="0"/>
    <x v="1"/>
    <s v="East"/>
    <n v="4"/>
    <n v="300.2"/>
    <n v="0.15"/>
    <x v="2"/>
    <x v="2"/>
    <n v="11"/>
    <n v="4.4000000000000004"/>
    <n v="1200.8"/>
    <n v="1020.68"/>
  </r>
  <r>
    <n v="12458"/>
    <x v="2457"/>
    <n v="1583"/>
    <x v="0"/>
    <n v="0"/>
    <x v="2"/>
    <s v="South"/>
    <n v="5"/>
    <n v="38.700000000000003"/>
    <n v="0.15"/>
    <x v="2"/>
    <x v="1"/>
    <n v="4"/>
    <n v="2.2000000000000002"/>
    <n v="193.5"/>
    <n v="164.48"/>
  </r>
  <r>
    <n v="12459"/>
    <x v="2458"/>
    <n v="1394"/>
    <x v="0"/>
    <n v="0"/>
    <x v="2"/>
    <s v="North"/>
    <n v="2"/>
    <n v="398.84"/>
    <n v="0.19"/>
    <x v="2"/>
    <x v="0"/>
    <n v="2"/>
    <n v="2.2999999999999998"/>
    <n v="797.68"/>
    <n v="646.12"/>
  </r>
  <r>
    <n v="12460"/>
    <x v="2459"/>
    <n v="1063"/>
    <x v="0"/>
    <n v="1"/>
    <x v="3"/>
    <s v="South"/>
    <n v="4"/>
    <n v="507.59"/>
    <n v="0.2"/>
    <x v="0"/>
    <x v="0"/>
    <n v="7"/>
    <n v="3.2"/>
    <n v="2030.36"/>
    <n v="1624.29"/>
  </r>
  <r>
    <n v="12461"/>
    <x v="2460"/>
    <n v="1716"/>
    <x v="0"/>
    <n v="0"/>
    <x v="2"/>
    <s v="North"/>
    <n v="5"/>
    <n v="436.39"/>
    <n v="0.3"/>
    <x v="0"/>
    <x v="0"/>
    <n v="2"/>
    <n v="2.5"/>
    <n v="2181.9499999999998"/>
    <n v="1527.36"/>
  </r>
  <r>
    <n v="12462"/>
    <x v="2461"/>
    <n v="1720"/>
    <x v="0"/>
    <n v="0"/>
    <x v="2"/>
    <s v="North"/>
    <n v="1"/>
    <n v="500.53"/>
    <n v="0.11"/>
    <x v="2"/>
    <x v="2"/>
    <n v="7"/>
    <n v="2.2000000000000002"/>
    <n v="500.53"/>
    <n v="445.47"/>
  </r>
  <r>
    <n v="12463"/>
    <x v="2462"/>
    <n v="1071"/>
    <x v="0"/>
    <n v="0"/>
    <x v="1"/>
    <s v="East"/>
    <n v="7"/>
    <n v="132.30000000000001"/>
    <n v="0.28999999999999998"/>
    <x v="0"/>
    <x v="1"/>
    <n v="8"/>
    <n v="4.7"/>
    <n v="926.10000000000014"/>
    <n v="657.53"/>
  </r>
  <r>
    <n v="12464"/>
    <x v="2463"/>
    <n v="1788"/>
    <x v="0"/>
    <n v="0"/>
    <x v="1"/>
    <s v="West"/>
    <n v="4"/>
    <n v="535"/>
    <n v="0.2"/>
    <x v="0"/>
    <x v="1"/>
    <n v="11"/>
    <n v="1.5"/>
    <n v="2140"/>
    <n v="1712"/>
  </r>
  <r>
    <n v="12465"/>
    <x v="2464"/>
    <n v="1273"/>
    <x v="0"/>
    <n v="0"/>
    <x v="1"/>
    <s v="West"/>
    <n v="6"/>
    <n v="203.48"/>
    <n v="0.11"/>
    <x v="2"/>
    <x v="0"/>
    <n v="8"/>
    <n v="2.6"/>
    <n v="1220.8799999999999"/>
    <n v="1086.58"/>
  </r>
  <r>
    <n v="12466"/>
    <x v="2465"/>
    <n v="1989"/>
    <x v="0"/>
    <n v="0"/>
    <x v="2"/>
    <s v="South"/>
    <n v="5"/>
    <n v="22.84"/>
    <n v="0.1"/>
    <x v="2"/>
    <x v="1"/>
    <n v="3"/>
    <n v="1"/>
    <n v="114.2"/>
    <n v="102.78"/>
  </r>
  <r>
    <n v="12467"/>
    <x v="2466"/>
    <n v="1319"/>
    <x v="0"/>
    <n v="0"/>
    <x v="1"/>
    <s v="West"/>
    <n v="4"/>
    <n v="508.38"/>
    <n v="0.13"/>
    <x v="2"/>
    <x v="1"/>
    <n v="9"/>
    <n v="4.2"/>
    <n v="2033.52"/>
    <n v="1769.16"/>
  </r>
  <r>
    <n v="12468"/>
    <x v="2467"/>
    <n v="1337"/>
    <x v="0"/>
    <n v="0"/>
    <x v="1"/>
    <s v="East"/>
    <n v="1"/>
    <n v="565.97"/>
    <n v="0.22"/>
    <x v="0"/>
    <x v="2"/>
    <n v="10"/>
    <n v="1.7"/>
    <n v="565.97"/>
    <n v="441.46"/>
  </r>
  <r>
    <n v="12469"/>
    <x v="2468"/>
    <n v="1365"/>
    <x v="0"/>
    <n v="0"/>
    <x v="0"/>
    <s v="South"/>
    <n v="7"/>
    <n v="398.5"/>
    <n v="0.08"/>
    <x v="1"/>
    <x v="1"/>
    <n v="10"/>
    <n v="4.0999999999999996"/>
    <n v="2789.5"/>
    <n v="2566.34"/>
  </r>
  <r>
    <n v="12470"/>
    <x v="2469"/>
    <n v="1494"/>
    <x v="0"/>
    <n v="1"/>
    <x v="3"/>
    <s v="South"/>
    <n v="4"/>
    <n v="150.38999999999999"/>
    <n v="0.32"/>
    <x v="0"/>
    <x v="2"/>
    <n v="10"/>
    <n v="1.6"/>
    <n v="601.55999999999995"/>
    <n v="409.06"/>
  </r>
  <r>
    <n v="12471"/>
    <x v="2470"/>
    <n v="1606"/>
    <x v="0"/>
    <n v="0"/>
    <x v="0"/>
    <s v="South"/>
    <n v="4"/>
    <n v="162.27000000000001"/>
    <n v="0.2"/>
    <x v="0"/>
    <x v="2"/>
    <n v="6"/>
    <n v="2.7"/>
    <n v="649.08000000000004"/>
    <n v="519.26"/>
  </r>
  <r>
    <n v="12472"/>
    <x v="2471"/>
    <n v="1165"/>
    <x v="0"/>
    <n v="0"/>
    <x v="3"/>
    <s v="West"/>
    <n v="7"/>
    <n v="287.95999999999998"/>
    <n v="0.32"/>
    <x v="0"/>
    <x v="2"/>
    <n v="4"/>
    <n v="3.9"/>
    <n v="2015.7199999999998"/>
    <n v="1370.69"/>
  </r>
  <r>
    <n v="12473"/>
    <x v="2472"/>
    <n v="1543"/>
    <x v="0"/>
    <n v="1"/>
    <x v="1"/>
    <s v="West"/>
    <n v="6"/>
    <n v="540.23"/>
    <n v="0.02"/>
    <x v="1"/>
    <x v="0"/>
    <n v="8"/>
    <n v="2.1"/>
    <n v="3241.38"/>
    <n v="3176.55"/>
  </r>
  <r>
    <n v="12474"/>
    <x v="2473"/>
    <n v="1010"/>
    <x v="0"/>
    <n v="0"/>
    <x v="2"/>
    <s v="West"/>
    <n v="5"/>
    <n v="102.51"/>
    <n v="0.12"/>
    <x v="2"/>
    <x v="1"/>
    <n v="4"/>
    <n v="2.2999999999999998"/>
    <n v="512.55000000000007"/>
    <n v="451.04"/>
  </r>
  <r>
    <n v="12475"/>
    <x v="2474"/>
    <n v="1300"/>
    <x v="0"/>
    <n v="0"/>
    <x v="3"/>
    <s v="South"/>
    <n v="3"/>
    <n v="498.19"/>
    <n v="0.01"/>
    <x v="1"/>
    <x v="1"/>
    <n v="4"/>
    <n v="3.7"/>
    <n v="1494.57"/>
    <n v="1479.62"/>
  </r>
  <r>
    <n v="12476"/>
    <x v="2475"/>
    <n v="1728"/>
    <x v="0"/>
    <n v="0"/>
    <x v="1"/>
    <s v="South"/>
    <n v="7"/>
    <n v="185.41"/>
    <n v="0.1"/>
    <x v="2"/>
    <x v="1"/>
    <n v="11"/>
    <n v="1.8"/>
    <n v="1297.8699999999999"/>
    <n v="1168.08"/>
  </r>
  <r>
    <n v="12477"/>
    <x v="2476"/>
    <n v="1800"/>
    <x v="0"/>
    <n v="0"/>
    <x v="1"/>
    <s v="North"/>
    <n v="4"/>
    <n v="488.02"/>
    <n v="0.3"/>
    <x v="0"/>
    <x v="0"/>
    <n v="8"/>
    <n v="4.8"/>
    <n v="1952.08"/>
    <n v="1366.46"/>
  </r>
  <r>
    <n v="12478"/>
    <x v="2477"/>
    <n v="1101"/>
    <x v="0"/>
    <n v="0"/>
    <x v="1"/>
    <s v="North"/>
    <n v="3"/>
    <n v="553.36"/>
    <n v="0.01"/>
    <x v="1"/>
    <x v="1"/>
    <n v="4"/>
    <n v="1.8"/>
    <n v="1660.08"/>
    <n v="1643.48"/>
  </r>
  <r>
    <n v="12479"/>
    <x v="2478"/>
    <n v="1424"/>
    <x v="0"/>
    <n v="0"/>
    <x v="1"/>
    <s v="West"/>
    <n v="2"/>
    <n v="265.08"/>
    <n v="0.15"/>
    <x v="2"/>
    <x v="1"/>
    <n v="1"/>
    <n v="4"/>
    <n v="530.16"/>
    <n v="450.64"/>
  </r>
  <r>
    <n v="12480"/>
    <x v="2479"/>
    <n v="1391"/>
    <x v="0"/>
    <n v="0"/>
    <x v="2"/>
    <s v="South"/>
    <n v="4"/>
    <n v="228.55"/>
    <n v="0.04"/>
    <x v="1"/>
    <x v="2"/>
    <n v="6"/>
    <n v="4.2"/>
    <n v="914.2"/>
    <n v="877.63"/>
  </r>
  <r>
    <n v="12481"/>
    <x v="2480"/>
    <n v="1778"/>
    <x v="0"/>
    <n v="0"/>
    <x v="1"/>
    <s v="West"/>
    <n v="3"/>
    <n v="484.3"/>
    <n v="0.15"/>
    <x v="2"/>
    <x v="1"/>
    <n v="8"/>
    <n v="2.5"/>
    <n v="1452.9"/>
    <n v="1234.97"/>
  </r>
  <r>
    <n v="12482"/>
    <x v="2481"/>
    <n v="1213"/>
    <x v="0"/>
    <n v="0"/>
    <x v="2"/>
    <s v="West"/>
    <n v="2"/>
    <n v="324.75"/>
    <n v="0.28999999999999998"/>
    <x v="0"/>
    <x v="0"/>
    <n v="3"/>
    <n v="1.6"/>
    <n v="649.5"/>
    <n v="461.14"/>
  </r>
  <r>
    <n v="12483"/>
    <x v="2482"/>
    <n v="1690"/>
    <x v="0"/>
    <n v="0"/>
    <x v="3"/>
    <s v="North"/>
    <n v="6"/>
    <n v="415.4"/>
    <n v="0.22"/>
    <x v="0"/>
    <x v="0"/>
    <n v="2"/>
    <n v="1.7"/>
    <n v="2492.3999999999996"/>
    <n v="1944.07"/>
  </r>
  <r>
    <n v="12484"/>
    <x v="2483"/>
    <n v="1087"/>
    <x v="0"/>
    <n v="0"/>
    <x v="2"/>
    <s v="East"/>
    <n v="5"/>
    <n v="379.36"/>
    <n v="0.26"/>
    <x v="0"/>
    <x v="2"/>
    <n v="6"/>
    <n v="4.9000000000000004"/>
    <n v="1896.8000000000002"/>
    <n v="1403.63"/>
  </r>
  <r>
    <n v="12485"/>
    <x v="2484"/>
    <n v="1552"/>
    <x v="0"/>
    <n v="1"/>
    <x v="2"/>
    <s v="West"/>
    <n v="4"/>
    <n v="104.44"/>
    <n v="0.12"/>
    <x v="2"/>
    <x v="2"/>
    <n v="1"/>
    <n v="3.9"/>
    <n v="417.76"/>
    <n v="367.63"/>
  </r>
  <r>
    <n v="12486"/>
    <x v="2485"/>
    <n v="1400"/>
    <x v="0"/>
    <n v="0"/>
    <x v="1"/>
    <s v="East"/>
    <n v="5"/>
    <n v="509.2"/>
    <n v="0.33"/>
    <x v="0"/>
    <x v="1"/>
    <n v="11"/>
    <n v="2.8"/>
    <n v="2546"/>
    <n v="1705.82"/>
  </r>
  <r>
    <n v="12487"/>
    <x v="2486"/>
    <n v="1587"/>
    <x v="0"/>
    <n v="0"/>
    <x v="3"/>
    <s v="East"/>
    <n v="2"/>
    <n v="129.53"/>
    <n v="0.25"/>
    <x v="0"/>
    <x v="2"/>
    <n v="5"/>
    <n v="2"/>
    <n v="259.06"/>
    <n v="194.3"/>
  </r>
  <r>
    <n v="12488"/>
    <x v="2487"/>
    <n v="1888"/>
    <x v="0"/>
    <n v="0"/>
    <x v="1"/>
    <s v="South"/>
    <n v="5"/>
    <n v="560.39"/>
    <n v="0.15"/>
    <x v="2"/>
    <x v="2"/>
    <n v="6"/>
    <n v="1.1000000000000001"/>
    <n v="2801.95"/>
    <n v="2381.66"/>
  </r>
  <r>
    <n v="12489"/>
    <x v="2488"/>
    <n v="1045"/>
    <x v="0"/>
    <n v="0"/>
    <x v="2"/>
    <s v="South"/>
    <n v="5"/>
    <n v="161.58000000000001"/>
    <n v="0.15"/>
    <x v="2"/>
    <x v="1"/>
    <n v="8"/>
    <n v="3.7"/>
    <n v="807.90000000000009"/>
    <n v="686.72"/>
  </r>
  <r>
    <n v="12490"/>
    <x v="2489"/>
    <n v="1671"/>
    <x v="0"/>
    <n v="0"/>
    <x v="1"/>
    <s v="West"/>
    <n v="7"/>
    <n v="444.32"/>
    <n v="0.32"/>
    <x v="0"/>
    <x v="1"/>
    <n v="7"/>
    <n v="4.8"/>
    <n v="3110.24"/>
    <n v="2114.96"/>
  </r>
  <r>
    <n v="12491"/>
    <x v="2490"/>
    <n v="1462"/>
    <x v="0"/>
    <n v="0"/>
    <x v="2"/>
    <s v="North"/>
    <n v="1"/>
    <n v="181.52"/>
    <n v="0.2"/>
    <x v="0"/>
    <x v="0"/>
    <n v="6"/>
    <n v="1.4"/>
    <n v="181.52"/>
    <n v="145.22"/>
  </r>
  <r>
    <n v="12492"/>
    <x v="2491"/>
    <n v="1591"/>
    <x v="0"/>
    <n v="0"/>
    <x v="0"/>
    <s v="North"/>
    <n v="2"/>
    <n v="200.9"/>
    <n v="0.25"/>
    <x v="0"/>
    <x v="1"/>
    <n v="2"/>
    <n v="4"/>
    <n v="401.8"/>
    <n v="301.35000000000002"/>
  </r>
  <r>
    <n v="12493"/>
    <x v="2492"/>
    <n v="1309"/>
    <x v="0"/>
    <n v="0"/>
    <x v="0"/>
    <s v="West"/>
    <n v="5"/>
    <n v="196.35"/>
    <n v="0.15"/>
    <x v="2"/>
    <x v="2"/>
    <n v="8"/>
    <n v="1.6"/>
    <n v="981.75"/>
    <n v="834.49"/>
  </r>
  <r>
    <n v="12494"/>
    <x v="2493"/>
    <n v="1085"/>
    <x v="0"/>
    <n v="0"/>
    <x v="1"/>
    <s v="West"/>
    <n v="3"/>
    <n v="452.52"/>
    <n v="0.08"/>
    <x v="1"/>
    <x v="1"/>
    <n v="8"/>
    <n v="4.2"/>
    <n v="1357.56"/>
    <n v="1248.96"/>
  </r>
  <r>
    <n v="12495"/>
    <x v="2494"/>
    <n v="1091"/>
    <x v="0"/>
    <n v="0"/>
    <x v="2"/>
    <s v="North"/>
    <n v="2"/>
    <n v="340.74"/>
    <n v="0.25"/>
    <x v="0"/>
    <x v="1"/>
    <n v="11"/>
    <n v="2.5"/>
    <n v="681.48"/>
    <n v="511.11"/>
  </r>
  <r>
    <n v="12496"/>
    <x v="2495"/>
    <n v="1659"/>
    <x v="0"/>
    <n v="0"/>
    <x v="3"/>
    <s v="East"/>
    <n v="1"/>
    <n v="531.53"/>
    <n v="0.21"/>
    <x v="0"/>
    <x v="0"/>
    <n v="5"/>
    <n v="3.8"/>
    <n v="531.53"/>
    <n v="419.91"/>
  </r>
  <r>
    <n v="12497"/>
    <x v="2496"/>
    <n v="1672"/>
    <x v="0"/>
    <n v="0"/>
    <x v="2"/>
    <s v="West"/>
    <n v="4"/>
    <n v="194.81"/>
    <n v="0.18"/>
    <x v="2"/>
    <x v="1"/>
    <n v="3"/>
    <n v="4.7"/>
    <n v="779.24"/>
    <n v="638.98"/>
  </r>
  <r>
    <n v="12498"/>
    <x v="2497"/>
    <n v="1713"/>
    <x v="0"/>
    <n v="0"/>
    <x v="1"/>
    <s v="East"/>
    <n v="6"/>
    <n v="419.82"/>
    <n v="0.22"/>
    <x v="0"/>
    <x v="2"/>
    <n v="11"/>
    <n v="3.5"/>
    <n v="2518.92"/>
    <n v="1964.76"/>
  </r>
  <r>
    <n v="12499"/>
    <x v="2498"/>
    <n v="1935"/>
    <x v="0"/>
    <n v="0"/>
    <x v="2"/>
    <s v="West"/>
    <n v="5"/>
    <n v="455.47"/>
    <n v="7.0000000000000007E-2"/>
    <x v="1"/>
    <x v="1"/>
    <n v="8"/>
    <n v="4.7"/>
    <n v="2277.3500000000004"/>
    <n v="2117.94"/>
  </r>
  <r>
    <n v="12500"/>
    <x v="2499"/>
    <n v="1927"/>
    <x v="0"/>
    <n v="0"/>
    <x v="0"/>
    <s v="West"/>
    <n v="3"/>
    <n v="103.62"/>
    <n v="0.28000000000000003"/>
    <x v="0"/>
    <x v="1"/>
    <n v="5"/>
    <n v="1.9"/>
    <n v="310.86"/>
    <n v="223.82"/>
  </r>
  <r>
    <n v="12501"/>
    <x v="2500"/>
    <n v="1241"/>
    <x v="0"/>
    <n v="0"/>
    <x v="2"/>
    <s v="East"/>
    <n v="1"/>
    <n v="249.34"/>
    <n v="0.33"/>
    <x v="0"/>
    <x v="0"/>
    <n v="3"/>
    <n v="4.9000000000000004"/>
    <n v="249.34"/>
    <n v="167.06"/>
  </r>
  <r>
    <n v="12502"/>
    <x v="2501"/>
    <n v="1864"/>
    <x v="0"/>
    <n v="0"/>
    <x v="1"/>
    <s v="East"/>
    <n v="2"/>
    <n v="297.45"/>
    <n v="0.31"/>
    <x v="0"/>
    <x v="2"/>
    <n v="9"/>
    <n v="4.5"/>
    <n v="594.9"/>
    <n v="410.48"/>
  </r>
  <r>
    <n v="12503"/>
    <x v="2502"/>
    <n v="1001"/>
    <x v="0"/>
    <n v="0"/>
    <x v="3"/>
    <s v="North"/>
    <n v="6"/>
    <n v="223.08"/>
    <n v="0.11"/>
    <x v="2"/>
    <x v="0"/>
    <n v="9"/>
    <n v="1.4"/>
    <n v="1338.48"/>
    <n v="1191.25"/>
  </r>
  <r>
    <n v="12504"/>
    <x v="2503"/>
    <n v="1224"/>
    <x v="0"/>
    <n v="0"/>
    <x v="1"/>
    <s v="West"/>
    <n v="6"/>
    <n v="203.44"/>
    <n v="0.14000000000000001"/>
    <x v="2"/>
    <x v="0"/>
    <n v="7"/>
    <n v="2.7"/>
    <n v="1220.6399999999999"/>
    <n v="1049.75"/>
  </r>
  <r>
    <n v="12505"/>
    <x v="2504"/>
    <n v="1800"/>
    <x v="0"/>
    <n v="0"/>
    <x v="2"/>
    <s v="South"/>
    <n v="5"/>
    <n v="416.56"/>
    <n v="0.28000000000000003"/>
    <x v="0"/>
    <x v="0"/>
    <n v="8"/>
    <n v="4.7"/>
    <n v="2082.8000000000002"/>
    <n v="1499.62"/>
  </r>
  <r>
    <n v="12506"/>
    <x v="2505"/>
    <n v="1744"/>
    <x v="0"/>
    <n v="0"/>
    <x v="0"/>
    <s v="South"/>
    <n v="1"/>
    <n v="141.28"/>
    <n v="0.21"/>
    <x v="0"/>
    <x v="0"/>
    <n v="5"/>
    <n v="1.3"/>
    <n v="141.28"/>
    <n v="111.61"/>
  </r>
  <r>
    <n v="12507"/>
    <x v="2506"/>
    <n v="1972"/>
    <x v="0"/>
    <n v="0"/>
    <x v="1"/>
    <s v="West"/>
    <n v="1"/>
    <n v="429.99"/>
    <n v="0.19"/>
    <x v="2"/>
    <x v="1"/>
    <n v="5"/>
    <n v="2.8"/>
    <n v="429.99"/>
    <n v="348.29"/>
  </r>
  <r>
    <n v="12508"/>
    <x v="2507"/>
    <n v="1925"/>
    <x v="0"/>
    <n v="0"/>
    <x v="1"/>
    <s v="West"/>
    <n v="3"/>
    <n v="562"/>
    <n v="0.32"/>
    <x v="0"/>
    <x v="0"/>
    <n v="5"/>
    <n v="3.9"/>
    <n v="1686"/>
    <n v="1146.48"/>
  </r>
  <r>
    <n v="12509"/>
    <x v="2508"/>
    <n v="1928"/>
    <x v="0"/>
    <n v="0"/>
    <x v="2"/>
    <s v="West"/>
    <n v="4"/>
    <n v="345.64"/>
    <n v="0.19"/>
    <x v="2"/>
    <x v="1"/>
    <n v="2"/>
    <n v="1.1000000000000001"/>
    <n v="1382.56"/>
    <n v="1119.8699999999999"/>
  </r>
  <r>
    <n v="12510"/>
    <x v="2509"/>
    <n v="1588"/>
    <x v="0"/>
    <n v="0"/>
    <x v="1"/>
    <s v="East"/>
    <n v="4"/>
    <n v="372.69"/>
    <n v="0.18"/>
    <x v="2"/>
    <x v="1"/>
    <n v="3"/>
    <n v="4"/>
    <n v="1490.76"/>
    <n v="1222.42"/>
  </r>
  <r>
    <n v="12511"/>
    <x v="2510"/>
    <n v="1115"/>
    <x v="0"/>
    <n v="0"/>
    <x v="1"/>
    <s v="South"/>
    <n v="7"/>
    <n v="55.33"/>
    <n v="0.01"/>
    <x v="1"/>
    <x v="1"/>
    <n v="8"/>
    <n v="2.4"/>
    <n v="387.31"/>
    <n v="383.44"/>
  </r>
  <r>
    <n v="12512"/>
    <x v="2511"/>
    <n v="1665"/>
    <x v="0"/>
    <n v="0"/>
    <x v="2"/>
    <s v="South"/>
    <n v="4"/>
    <n v="520.72"/>
    <n v="0.02"/>
    <x v="1"/>
    <x v="1"/>
    <n v="6"/>
    <n v="2"/>
    <n v="2082.88"/>
    <n v="2041.22"/>
  </r>
  <r>
    <n v="12513"/>
    <x v="2512"/>
    <n v="1917"/>
    <x v="0"/>
    <n v="0"/>
    <x v="2"/>
    <s v="South"/>
    <n v="7"/>
    <n v="181.99"/>
    <n v="0"/>
    <x v="1"/>
    <x v="2"/>
    <n v="9"/>
    <n v="3.3"/>
    <n v="1273.93"/>
    <n v="1273.93"/>
  </r>
  <r>
    <n v="12514"/>
    <x v="2513"/>
    <n v="1102"/>
    <x v="0"/>
    <n v="0"/>
    <x v="3"/>
    <s v="West"/>
    <n v="6"/>
    <n v="374.8"/>
    <n v="0.32"/>
    <x v="0"/>
    <x v="1"/>
    <n v="7"/>
    <n v="3.2"/>
    <n v="2248.8000000000002"/>
    <n v="1529.18"/>
  </r>
  <r>
    <n v="12515"/>
    <x v="2514"/>
    <n v="1193"/>
    <x v="0"/>
    <n v="0"/>
    <x v="2"/>
    <s v="East"/>
    <n v="6"/>
    <n v="587.78"/>
    <n v="0.14000000000000001"/>
    <x v="2"/>
    <x v="1"/>
    <n v="6"/>
    <n v="4.5"/>
    <n v="3526.68"/>
    <n v="3032.94"/>
  </r>
  <r>
    <n v="12516"/>
    <x v="2515"/>
    <n v="1165"/>
    <x v="0"/>
    <n v="0"/>
    <x v="2"/>
    <s v="West"/>
    <n v="2"/>
    <n v="363.37"/>
    <n v="0.16"/>
    <x v="2"/>
    <x v="2"/>
    <n v="11"/>
    <n v="3.7"/>
    <n v="726.74"/>
    <n v="610.46"/>
  </r>
  <r>
    <n v="12517"/>
    <x v="2516"/>
    <n v="1870"/>
    <x v="0"/>
    <n v="0"/>
    <x v="1"/>
    <s v="North"/>
    <n v="6"/>
    <n v="438.96"/>
    <n v="0.3"/>
    <x v="0"/>
    <x v="1"/>
    <n v="4"/>
    <n v="2.7"/>
    <n v="2633.7599999999998"/>
    <n v="1843.63"/>
  </r>
  <r>
    <n v="12518"/>
    <x v="2517"/>
    <n v="1089"/>
    <x v="0"/>
    <n v="0"/>
    <x v="3"/>
    <s v="North"/>
    <n v="6"/>
    <n v="275.51"/>
    <n v="0.21"/>
    <x v="0"/>
    <x v="2"/>
    <n v="7"/>
    <n v="3.6"/>
    <n v="1653.06"/>
    <n v="1305.92"/>
  </r>
  <r>
    <n v="12519"/>
    <x v="2518"/>
    <n v="1685"/>
    <x v="0"/>
    <n v="0"/>
    <x v="2"/>
    <s v="South"/>
    <n v="1"/>
    <n v="50.31"/>
    <n v="0.21"/>
    <x v="0"/>
    <x v="1"/>
    <n v="4"/>
    <n v="4"/>
    <n v="50.31"/>
    <n v="39.74"/>
  </r>
  <r>
    <n v="12520"/>
    <x v="2519"/>
    <n v="1121"/>
    <x v="0"/>
    <n v="0"/>
    <x v="1"/>
    <s v="West"/>
    <n v="2"/>
    <n v="481.6"/>
    <n v="0.1"/>
    <x v="2"/>
    <x v="1"/>
    <n v="7"/>
    <n v="4.7"/>
    <n v="963.2"/>
    <n v="866.88"/>
  </r>
  <r>
    <n v="12521"/>
    <x v="2520"/>
    <n v="1142"/>
    <x v="0"/>
    <n v="0"/>
    <x v="2"/>
    <s v="North"/>
    <n v="1"/>
    <n v="35.47"/>
    <n v="0.28999999999999998"/>
    <x v="0"/>
    <x v="1"/>
    <n v="5"/>
    <n v="3.8"/>
    <n v="35.47"/>
    <n v="25.18"/>
  </r>
  <r>
    <n v="12522"/>
    <x v="2521"/>
    <n v="1993"/>
    <x v="0"/>
    <n v="0"/>
    <x v="2"/>
    <s v="North"/>
    <n v="3"/>
    <n v="424.88"/>
    <n v="0.06"/>
    <x v="1"/>
    <x v="1"/>
    <n v="2"/>
    <n v="3.2"/>
    <n v="1274.6399999999999"/>
    <n v="1198.1600000000001"/>
  </r>
  <r>
    <n v="12523"/>
    <x v="2522"/>
    <n v="1105"/>
    <x v="0"/>
    <n v="0"/>
    <x v="2"/>
    <s v="West"/>
    <n v="7"/>
    <n v="28.41"/>
    <n v="0.02"/>
    <x v="1"/>
    <x v="2"/>
    <n v="7"/>
    <n v="2.5"/>
    <n v="198.87"/>
    <n v="194.89"/>
  </r>
  <r>
    <n v="12524"/>
    <x v="2523"/>
    <n v="1886"/>
    <x v="0"/>
    <n v="0"/>
    <x v="3"/>
    <s v="East"/>
    <n v="7"/>
    <n v="519.45000000000005"/>
    <n v="7.0000000000000007E-2"/>
    <x v="1"/>
    <x v="2"/>
    <n v="8"/>
    <n v="4.5999999999999996"/>
    <n v="3636.1500000000005"/>
    <n v="3381.62"/>
  </r>
  <r>
    <n v="12525"/>
    <x v="2524"/>
    <n v="1427"/>
    <x v="0"/>
    <n v="0"/>
    <x v="2"/>
    <s v="West"/>
    <n v="3"/>
    <n v="107.22"/>
    <n v="0.09"/>
    <x v="1"/>
    <x v="1"/>
    <n v="10"/>
    <n v="4.2"/>
    <n v="321.65999999999997"/>
    <n v="292.70999999999998"/>
  </r>
  <r>
    <n v="12526"/>
    <x v="2525"/>
    <n v="1304"/>
    <x v="0"/>
    <n v="0"/>
    <x v="2"/>
    <s v="West"/>
    <n v="7"/>
    <n v="315.85000000000002"/>
    <n v="0.1"/>
    <x v="2"/>
    <x v="1"/>
    <n v="11"/>
    <n v="1.3"/>
    <n v="2210.9500000000003"/>
    <n v="1989.86"/>
  </r>
  <r>
    <n v="12527"/>
    <x v="2526"/>
    <n v="1871"/>
    <x v="0"/>
    <n v="0"/>
    <x v="1"/>
    <s v="East"/>
    <n v="2"/>
    <n v="364.33"/>
    <n v="0.23"/>
    <x v="0"/>
    <x v="1"/>
    <n v="2"/>
    <n v="3.8"/>
    <n v="728.66"/>
    <n v="561.07000000000005"/>
  </r>
  <r>
    <n v="12528"/>
    <x v="2527"/>
    <n v="1970"/>
    <x v="0"/>
    <n v="0"/>
    <x v="3"/>
    <s v="South"/>
    <n v="2"/>
    <n v="282.66000000000003"/>
    <n v="0.08"/>
    <x v="1"/>
    <x v="0"/>
    <n v="6"/>
    <n v="3.2"/>
    <n v="565.32000000000005"/>
    <n v="520.09"/>
  </r>
  <r>
    <n v="12529"/>
    <x v="2528"/>
    <n v="1316"/>
    <x v="1"/>
    <n v="1"/>
    <x v="2"/>
    <s v="South"/>
    <n v="6"/>
    <n v="214.35"/>
    <n v="0.24"/>
    <x v="0"/>
    <x v="1"/>
    <n v="4"/>
    <n v="1.4"/>
    <n v="1286.0999999999999"/>
    <n v="977.44"/>
  </r>
  <r>
    <n v="12530"/>
    <x v="2529"/>
    <n v="1962"/>
    <x v="0"/>
    <n v="0"/>
    <x v="1"/>
    <s v="South"/>
    <n v="7"/>
    <n v="288.67"/>
    <n v="0.03"/>
    <x v="1"/>
    <x v="0"/>
    <n v="5"/>
    <n v="3.3"/>
    <n v="2020.69"/>
    <n v="1960.07"/>
  </r>
  <r>
    <n v="12531"/>
    <x v="2530"/>
    <n v="1634"/>
    <x v="0"/>
    <n v="0"/>
    <x v="2"/>
    <s v="East"/>
    <n v="3"/>
    <n v="197.18"/>
    <n v="0.05"/>
    <x v="1"/>
    <x v="2"/>
    <n v="1"/>
    <n v="1.8"/>
    <n v="591.54"/>
    <n v="561.96"/>
  </r>
  <r>
    <n v="12532"/>
    <x v="2531"/>
    <n v="1901"/>
    <x v="0"/>
    <n v="0"/>
    <x v="1"/>
    <s v="North"/>
    <n v="5"/>
    <n v="271.3"/>
    <n v="0.18"/>
    <x v="2"/>
    <x v="1"/>
    <n v="6"/>
    <n v="3.8"/>
    <n v="1356.5"/>
    <n v="1112.33"/>
  </r>
  <r>
    <n v="12533"/>
    <x v="2532"/>
    <n v="1008"/>
    <x v="0"/>
    <n v="0"/>
    <x v="1"/>
    <s v="East"/>
    <n v="4"/>
    <n v="224.96"/>
    <n v="0.32"/>
    <x v="0"/>
    <x v="0"/>
    <n v="11"/>
    <n v="2.1"/>
    <n v="899.84"/>
    <n v="611.89"/>
  </r>
  <r>
    <n v="12534"/>
    <x v="2533"/>
    <n v="1773"/>
    <x v="0"/>
    <n v="0"/>
    <x v="1"/>
    <s v="West"/>
    <n v="6"/>
    <n v="346.23"/>
    <n v="0.3"/>
    <x v="0"/>
    <x v="2"/>
    <n v="8"/>
    <n v="1.6"/>
    <n v="2077.38"/>
    <n v="1454.17"/>
  </r>
  <r>
    <n v="12535"/>
    <x v="2534"/>
    <n v="1072"/>
    <x v="0"/>
    <n v="0"/>
    <x v="2"/>
    <s v="East"/>
    <n v="4"/>
    <n v="154.19"/>
    <n v="0.34"/>
    <x v="0"/>
    <x v="2"/>
    <n v="2"/>
    <n v="1.3"/>
    <n v="616.76"/>
    <n v="407.06"/>
  </r>
  <r>
    <n v="12536"/>
    <x v="2535"/>
    <n v="1358"/>
    <x v="0"/>
    <n v="0"/>
    <x v="2"/>
    <s v="North"/>
    <n v="3"/>
    <n v="593.36"/>
    <n v="0.23"/>
    <x v="0"/>
    <x v="1"/>
    <n v="1"/>
    <n v="3"/>
    <n v="1780.08"/>
    <n v="1370.66"/>
  </r>
  <r>
    <n v="12537"/>
    <x v="2536"/>
    <n v="1222"/>
    <x v="0"/>
    <n v="0"/>
    <x v="2"/>
    <s v="North"/>
    <n v="7"/>
    <n v="308.01"/>
    <n v="0.24"/>
    <x v="0"/>
    <x v="2"/>
    <n v="9"/>
    <n v="1.8"/>
    <n v="2156.0699999999997"/>
    <n v="1638.61"/>
  </r>
  <r>
    <n v="12538"/>
    <x v="2537"/>
    <n v="1415"/>
    <x v="0"/>
    <n v="0"/>
    <x v="1"/>
    <s v="West"/>
    <n v="7"/>
    <n v="128.58000000000001"/>
    <n v="0.22"/>
    <x v="0"/>
    <x v="1"/>
    <n v="2"/>
    <n v="4.4000000000000004"/>
    <n v="900.06000000000006"/>
    <n v="702.05"/>
  </r>
  <r>
    <n v="12539"/>
    <x v="2538"/>
    <n v="1552"/>
    <x v="0"/>
    <n v="0"/>
    <x v="2"/>
    <s v="South"/>
    <n v="4"/>
    <n v="294.08"/>
    <n v="0.22"/>
    <x v="0"/>
    <x v="1"/>
    <n v="8"/>
    <n v="1"/>
    <n v="1176.32"/>
    <n v="917.53"/>
  </r>
  <r>
    <n v="12540"/>
    <x v="2539"/>
    <n v="1369"/>
    <x v="0"/>
    <n v="0"/>
    <x v="3"/>
    <s v="North"/>
    <n v="5"/>
    <n v="521.85"/>
    <n v="0.05"/>
    <x v="1"/>
    <x v="0"/>
    <n v="5"/>
    <n v="4.4000000000000004"/>
    <n v="2609.25"/>
    <n v="2478.79"/>
  </r>
  <r>
    <n v="12541"/>
    <x v="2540"/>
    <n v="1715"/>
    <x v="0"/>
    <n v="0"/>
    <x v="0"/>
    <s v="North"/>
    <n v="7"/>
    <n v="27.76"/>
    <n v="0.19"/>
    <x v="2"/>
    <x v="0"/>
    <n v="2"/>
    <n v="3.1"/>
    <n v="194.32000000000002"/>
    <n v="157.4"/>
  </r>
  <r>
    <n v="12542"/>
    <x v="2541"/>
    <n v="1263"/>
    <x v="0"/>
    <n v="0"/>
    <x v="0"/>
    <s v="North"/>
    <n v="5"/>
    <n v="412.54"/>
    <n v="0.14000000000000001"/>
    <x v="2"/>
    <x v="1"/>
    <n v="5"/>
    <n v="4.7"/>
    <n v="2062.7000000000003"/>
    <n v="1773.92"/>
  </r>
  <r>
    <n v="12543"/>
    <x v="2542"/>
    <n v="1839"/>
    <x v="0"/>
    <n v="0"/>
    <x v="0"/>
    <s v="West"/>
    <n v="1"/>
    <n v="335.56"/>
    <n v="0.15"/>
    <x v="2"/>
    <x v="2"/>
    <n v="9"/>
    <n v="1.8"/>
    <n v="335.56"/>
    <n v="285.23"/>
  </r>
  <r>
    <n v="12544"/>
    <x v="2543"/>
    <n v="1689"/>
    <x v="0"/>
    <n v="0"/>
    <x v="1"/>
    <s v="North"/>
    <n v="2"/>
    <n v="114.19"/>
    <n v="0.18"/>
    <x v="2"/>
    <x v="2"/>
    <n v="6"/>
    <n v="1.4"/>
    <n v="228.38"/>
    <n v="187.27"/>
  </r>
  <r>
    <n v="12545"/>
    <x v="2544"/>
    <n v="1859"/>
    <x v="0"/>
    <n v="1"/>
    <x v="3"/>
    <s v="South"/>
    <n v="4"/>
    <n v="493.22"/>
    <n v="0.04"/>
    <x v="1"/>
    <x v="1"/>
    <n v="3"/>
    <n v="3.5"/>
    <n v="1972.88"/>
    <n v="1893.96"/>
  </r>
  <r>
    <n v="12546"/>
    <x v="2545"/>
    <n v="1317"/>
    <x v="0"/>
    <n v="0"/>
    <x v="2"/>
    <s v="West"/>
    <n v="7"/>
    <n v="230.8"/>
    <n v="0.13"/>
    <x v="2"/>
    <x v="1"/>
    <n v="8"/>
    <n v="3.8"/>
    <n v="1615.6000000000001"/>
    <n v="1405.57"/>
  </r>
  <r>
    <n v="12547"/>
    <x v="2546"/>
    <n v="1083"/>
    <x v="0"/>
    <n v="0"/>
    <x v="1"/>
    <s v="South"/>
    <n v="5"/>
    <n v="186.87"/>
    <n v="0.02"/>
    <x v="1"/>
    <x v="1"/>
    <n v="1"/>
    <n v="2.5"/>
    <n v="934.35"/>
    <n v="915.66"/>
  </r>
  <r>
    <n v="12548"/>
    <x v="2547"/>
    <n v="1317"/>
    <x v="0"/>
    <n v="0"/>
    <x v="1"/>
    <s v="North"/>
    <n v="7"/>
    <n v="499.45"/>
    <n v="0.34"/>
    <x v="0"/>
    <x v="2"/>
    <n v="9"/>
    <n v="1.1000000000000001"/>
    <n v="3496.15"/>
    <n v="2307.46"/>
  </r>
  <r>
    <n v="12549"/>
    <x v="2548"/>
    <n v="1110"/>
    <x v="0"/>
    <n v="0"/>
    <x v="1"/>
    <s v="North"/>
    <n v="2"/>
    <n v="388.54"/>
    <n v="0.04"/>
    <x v="1"/>
    <x v="0"/>
    <n v="9"/>
    <n v="2.6"/>
    <n v="777.08"/>
    <n v="746"/>
  </r>
  <r>
    <n v="12550"/>
    <x v="2549"/>
    <n v="1250"/>
    <x v="0"/>
    <n v="0"/>
    <x v="3"/>
    <s v="South"/>
    <n v="2"/>
    <n v="540.48"/>
    <n v="0.09"/>
    <x v="1"/>
    <x v="1"/>
    <n v="4"/>
    <n v="1.9"/>
    <n v="1080.96"/>
    <n v="983.67"/>
  </r>
  <r>
    <n v="12551"/>
    <x v="2550"/>
    <n v="1382"/>
    <x v="0"/>
    <n v="1"/>
    <x v="2"/>
    <s v="West"/>
    <n v="1"/>
    <n v="383.48"/>
    <n v="0.31"/>
    <x v="0"/>
    <x v="2"/>
    <n v="8"/>
    <n v="2.4"/>
    <n v="383.48"/>
    <n v="264.60000000000002"/>
  </r>
  <r>
    <n v="12552"/>
    <x v="2551"/>
    <n v="1006"/>
    <x v="0"/>
    <n v="0"/>
    <x v="2"/>
    <s v="West"/>
    <n v="2"/>
    <n v="448.38"/>
    <n v="0.17"/>
    <x v="2"/>
    <x v="2"/>
    <n v="11"/>
    <n v="3"/>
    <n v="896.76"/>
    <n v="744.31"/>
  </r>
  <r>
    <n v="12553"/>
    <x v="2552"/>
    <n v="1458"/>
    <x v="0"/>
    <n v="0"/>
    <x v="0"/>
    <s v="South"/>
    <n v="2"/>
    <n v="504.32"/>
    <n v="0.05"/>
    <x v="1"/>
    <x v="2"/>
    <n v="11"/>
    <n v="3.8"/>
    <n v="1008.64"/>
    <n v="958.21"/>
  </r>
  <r>
    <n v="12554"/>
    <x v="2553"/>
    <n v="1083"/>
    <x v="0"/>
    <n v="0"/>
    <x v="2"/>
    <s v="North"/>
    <n v="6"/>
    <n v="47.02"/>
    <n v="0.13"/>
    <x v="2"/>
    <x v="1"/>
    <n v="3"/>
    <n v="4.9000000000000004"/>
    <n v="282.12"/>
    <n v="245.44"/>
  </r>
  <r>
    <n v="12555"/>
    <x v="2554"/>
    <n v="1207"/>
    <x v="0"/>
    <n v="0"/>
    <x v="1"/>
    <s v="East"/>
    <n v="3"/>
    <n v="468.99"/>
    <n v="0.04"/>
    <x v="1"/>
    <x v="2"/>
    <n v="6"/>
    <n v="1.6"/>
    <n v="1406.97"/>
    <n v="1350.69"/>
  </r>
  <r>
    <n v="12556"/>
    <x v="2555"/>
    <n v="1899"/>
    <x v="0"/>
    <n v="0"/>
    <x v="0"/>
    <s v="South"/>
    <n v="7"/>
    <n v="374.02"/>
    <n v="7.0000000000000007E-2"/>
    <x v="1"/>
    <x v="0"/>
    <n v="10"/>
    <n v="3.7"/>
    <n v="2618.14"/>
    <n v="2434.87"/>
  </r>
  <r>
    <n v="12557"/>
    <x v="2556"/>
    <n v="1389"/>
    <x v="0"/>
    <n v="0"/>
    <x v="1"/>
    <s v="South"/>
    <n v="1"/>
    <n v="55.66"/>
    <n v="0.02"/>
    <x v="1"/>
    <x v="1"/>
    <n v="10"/>
    <n v="1.9"/>
    <n v="55.66"/>
    <n v="54.55"/>
  </r>
  <r>
    <n v="12558"/>
    <x v="2557"/>
    <n v="1313"/>
    <x v="0"/>
    <n v="0"/>
    <x v="1"/>
    <s v="South"/>
    <n v="1"/>
    <n v="312.52"/>
    <n v="0.15"/>
    <x v="2"/>
    <x v="1"/>
    <n v="8"/>
    <n v="1.9"/>
    <n v="312.52"/>
    <n v="265.64"/>
  </r>
  <r>
    <n v="12559"/>
    <x v="2558"/>
    <n v="1021"/>
    <x v="0"/>
    <n v="0"/>
    <x v="2"/>
    <s v="North"/>
    <n v="4"/>
    <n v="63.24"/>
    <n v="0.28000000000000003"/>
    <x v="0"/>
    <x v="0"/>
    <n v="11"/>
    <n v="3.5"/>
    <n v="252.96"/>
    <n v="182.13"/>
  </r>
  <r>
    <n v="12560"/>
    <x v="2559"/>
    <n v="1409"/>
    <x v="0"/>
    <n v="0"/>
    <x v="2"/>
    <s v="West"/>
    <n v="2"/>
    <n v="445.53"/>
    <n v="0.21"/>
    <x v="0"/>
    <x v="1"/>
    <n v="9"/>
    <n v="4.0999999999999996"/>
    <n v="891.06"/>
    <n v="703.94"/>
  </r>
  <r>
    <n v="12561"/>
    <x v="2560"/>
    <n v="1894"/>
    <x v="0"/>
    <n v="0"/>
    <x v="0"/>
    <s v="North"/>
    <n v="4"/>
    <n v="334.7"/>
    <n v="0.21"/>
    <x v="0"/>
    <x v="0"/>
    <n v="8"/>
    <n v="4.9000000000000004"/>
    <n v="1338.8"/>
    <n v="1057.6500000000001"/>
  </r>
  <r>
    <n v="12562"/>
    <x v="2561"/>
    <n v="1514"/>
    <x v="0"/>
    <n v="1"/>
    <x v="1"/>
    <s v="South"/>
    <n v="6"/>
    <n v="572.84"/>
    <n v="7.0000000000000007E-2"/>
    <x v="1"/>
    <x v="1"/>
    <n v="9"/>
    <n v="4.0999999999999996"/>
    <n v="3437.04"/>
    <n v="3196.45"/>
  </r>
  <r>
    <n v="12563"/>
    <x v="2562"/>
    <n v="1126"/>
    <x v="0"/>
    <n v="0"/>
    <x v="1"/>
    <s v="North"/>
    <n v="5"/>
    <n v="122.13"/>
    <n v="0.12"/>
    <x v="2"/>
    <x v="1"/>
    <n v="4"/>
    <n v="1.6"/>
    <n v="610.65"/>
    <n v="537.37"/>
  </r>
  <r>
    <n v="12564"/>
    <x v="2563"/>
    <n v="1808"/>
    <x v="0"/>
    <n v="1"/>
    <x v="2"/>
    <s v="North"/>
    <n v="2"/>
    <n v="369.53"/>
    <n v="0.3"/>
    <x v="0"/>
    <x v="1"/>
    <n v="10"/>
    <n v="1.9"/>
    <n v="739.06"/>
    <n v="517.34"/>
  </r>
  <r>
    <n v="12565"/>
    <x v="2564"/>
    <n v="1699"/>
    <x v="0"/>
    <n v="0"/>
    <x v="2"/>
    <s v="South"/>
    <n v="5"/>
    <n v="138.78"/>
    <n v="0.03"/>
    <x v="1"/>
    <x v="1"/>
    <n v="1"/>
    <n v="4"/>
    <n v="693.9"/>
    <n v="673.08"/>
  </r>
  <r>
    <n v="12566"/>
    <x v="2565"/>
    <n v="1873"/>
    <x v="0"/>
    <n v="0"/>
    <x v="0"/>
    <s v="North"/>
    <n v="3"/>
    <n v="374.23"/>
    <n v="0.3"/>
    <x v="0"/>
    <x v="1"/>
    <n v="7"/>
    <n v="3.1"/>
    <n v="1122.69"/>
    <n v="785.88"/>
  </r>
  <r>
    <n v="12567"/>
    <x v="2566"/>
    <n v="1013"/>
    <x v="0"/>
    <n v="0"/>
    <x v="1"/>
    <s v="East"/>
    <n v="6"/>
    <n v="437.75"/>
    <n v="0.17"/>
    <x v="2"/>
    <x v="2"/>
    <n v="11"/>
    <n v="2.2000000000000002"/>
    <n v="2626.5"/>
    <n v="2180"/>
  </r>
  <r>
    <n v="12568"/>
    <x v="2567"/>
    <n v="1970"/>
    <x v="0"/>
    <n v="0"/>
    <x v="1"/>
    <s v="North"/>
    <n v="2"/>
    <n v="437.55"/>
    <n v="0.28999999999999998"/>
    <x v="0"/>
    <x v="1"/>
    <n v="10"/>
    <n v="2.9"/>
    <n v="875.1"/>
    <n v="621.32000000000005"/>
  </r>
  <r>
    <n v="12569"/>
    <x v="2568"/>
    <n v="1977"/>
    <x v="0"/>
    <n v="0"/>
    <x v="2"/>
    <s v="North"/>
    <n v="4"/>
    <n v="491.82"/>
    <n v="0.11"/>
    <x v="2"/>
    <x v="0"/>
    <n v="4"/>
    <n v="4.7"/>
    <n v="1967.28"/>
    <n v="1750.88"/>
  </r>
  <r>
    <n v="12570"/>
    <x v="2569"/>
    <n v="1011"/>
    <x v="0"/>
    <n v="0"/>
    <x v="3"/>
    <s v="West"/>
    <n v="4"/>
    <n v="514.33000000000004"/>
    <n v="0.12"/>
    <x v="2"/>
    <x v="2"/>
    <n v="1"/>
    <n v="4"/>
    <n v="2057.3200000000002"/>
    <n v="1810.44"/>
  </r>
  <r>
    <n v="12571"/>
    <x v="2570"/>
    <n v="1086"/>
    <x v="0"/>
    <n v="0"/>
    <x v="0"/>
    <s v="West"/>
    <n v="2"/>
    <n v="60.2"/>
    <n v="0.26"/>
    <x v="0"/>
    <x v="2"/>
    <n v="3"/>
    <n v="2.8"/>
    <n v="120.4"/>
    <n v="89.1"/>
  </r>
  <r>
    <n v="12572"/>
    <x v="2571"/>
    <n v="1523"/>
    <x v="0"/>
    <n v="0"/>
    <x v="1"/>
    <s v="South"/>
    <n v="7"/>
    <n v="215.81"/>
    <n v="0.27"/>
    <x v="0"/>
    <x v="1"/>
    <n v="7"/>
    <n v="4.9000000000000004"/>
    <n v="1510.67"/>
    <n v="1102.79"/>
  </r>
  <r>
    <n v="12573"/>
    <x v="2572"/>
    <n v="1908"/>
    <x v="0"/>
    <n v="0"/>
    <x v="2"/>
    <s v="South"/>
    <n v="4"/>
    <n v="416.97"/>
    <n v="0.08"/>
    <x v="1"/>
    <x v="2"/>
    <n v="11"/>
    <n v="4.2"/>
    <n v="1667.88"/>
    <n v="1534.45"/>
  </r>
  <r>
    <n v="12574"/>
    <x v="2573"/>
    <n v="1536"/>
    <x v="0"/>
    <n v="0"/>
    <x v="1"/>
    <s v="West"/>
    <n v="7"/>
    <n v="306.67"/>
    <n v="0.34"/>
    <x v="0"/>
    <x v="2"/>
    <n v="3"/>
    <n v="1"/>
    <n v="2146.69"/>
    <n v="1416.82"/>
  </r>
  <r>
    <n v="12575"/>
    <x v="2574"/>
    <n v="1300"/>
    <x v="0"/>
    <n v="0"/>
    <x v="3"/>
    <s v="East"/>
    <n v="2"/>
    <n v="126.55"/>
    <n v="0.03"/>
    <x v="1"/>
    <x v="1"/>
    <n v="1"/>
    <n v="1.4"/>
    <n v="253.1"/>
    <n v="245.51"/>
  </r>
  <r>
    <n v="12576"/>
    <x v="2575"/>
    <n v="1242"/>
    <x v="0"/>
    <n v="0"/>
    <x v="1"/>
    <s v="North"/>
    <n v="1"/>
    <n v="338.34"/>
    <n v="0.02"/>
    <x v="1"/>
    <x v="0"/>
    <n v="7"/>
    <n v="3.2"/>
    <n v="338.34"/>
    <n v="331.57"/>
  </r>
  <r>
    <n v="12577"/>
    <x v="2576"/>
    <n v="1121"/>
    <x v="0"/>
    <n v="0"/>
    <x v="0"/>
    <s v="East"/>
    <n v="4"/>
    <n v="253.35"/>
    <n v="0.21"/>
    <x v="0"/>
    <x v="1"/>
    <n v="8"/>
    <n v="2.4"/>
    <n v="1013.4"/>
    <n v="800.59"/>
  </r>
  <r>
    <n v="12578"/>
    <x v="2577"/>
    <n v="1146"/>
    <x v="0"/>
    <n v="0"/>
    <x v="1"/>
    <s v="East"/>
    <n v="7"/>
    <n v="243.17"/>
    <n v="0.25"/>
    <x v="0"/>
    <x v="1"/>
    <n v="5"/>
    <n v="4.3"/>
    <n v="1702.1899999999998"/>
    <n v="1276.6400000000001"/>
  </r>
  <r>
    <n v="12579"/>
    <x v="2578"/>
    <n v="1566"/>
    <x v="0"/>
    <n v="0"/>
    <x v="0"/>
    <s v="West"/>
    <n v="2"/>
    <n v="488.71"/>
    <n v="0.34"/>
    <x v="0"/>
    <x v="2"/>
    <n v="6"/>
    <n v="4.5999999999999996"/>
    <n v="977.42"/>
    <n v="645.1"/>
  </r>
  <r>
    <n v="12580"/>
    <x v="2579"/>
    <n v="1749"/>
    <x v="0"/>
    <n v="0"/>
    <x v="1"/>
    <s v="South"/>
    <n v="2"/>
    <n v="253.45"/>
    <n v="0.14000000000000001"/>
    <x v="2"/>
    <x v="2"/>
    <n v="3"/>
    <n v="2"/>
    <n v="506.9"/>
    <n v="435.93"/>
  </r>
  <r>
    <n v="12581"/>
    <x v="2580"/>
    <n v="1355"/>
    <x v="0"/>
    <n v="0"/>
    <x v="2"/>
    <s v="North"/>
    <n v="7"/>
    <n v="30.48"/>
    <n v="0.01"/>
    <x v="1"/>
    <x v="1"/>
    <n v="5"/>
    <n v="4.0999999999999996"/>
    <n v="213.36"/>
    <n v="211.23"/>
  </r>
  <r>
    <n v="12582"/>
    <x v="2581"/>
    <n v="1684"/>
    <x v="0"/>
    <n v="0"/>
    <x v="2"/>
    <s v="South"/>
    <n v="4"/>
    <n v="48.97"/>
    <n v="0.21"/>
    <x v="0"/>
    <x v="0"/>
    <n v="3"/>
    <n v="3.1"/>
    <n v="195.88"/>
    <n v="154.75"/>
  </r>
  <r>
    <n v="12583"/>
    <x v="2582"/>
    <n v="1903"/>
    <x v="0"/>
    <n v="1"/>
    <x v="2"/>
    <s v="East"/>
    <n v="1"/>
    <n v="515.9"/>
    <n v="0.1"/>
    <x v="2"/>
    <x v="2"/>
    <n v="2"/>
    <n v="2.6"/>
    <n v="515.9"/>
    <n v="464.31"/>
  </r>
  <r>
    <n v="12584"/>
    <x v="2583"/>
    <n v="1732"/>
    <x v="0"/>
    <n v="0"/>
    <x v="0"/>
    <s v="East"/>
    <n v="4"/>
    <n v="576.95000000000005"/>
    <n v="0.15"/>
    <x v="2"/>
    <x v="2"/>
    <n v="7"/>
    <n v="4.0999999999999996"/>
    <n v="2307.8000000000002"/>
    <n v="1961.63"/>
  </r>
  <r>
    <n v="12585"/>
    <x v="2584"/>
    <n v="1630"/>
    <x v="0"/>
    <n v="0"/>
    <x v="3"/>
    <s v="South"/>
    <n v="2"/>
    <n v="417.72"/>
    <n v="0.17"/>
    <x v="2"/>
    <x v="1"/>
    <n v="10"/>
    <n v="3.3"/>
    <n v="835.44"/>
    <n v="693.42"/>
  </r>
  <r>
    <n v="12586"/>
    <x v="2585"/>
    <n v="1308"/>
    <x v="0"/>
    <n v="0"/>
    <x v="3"/>
    <s v="South"/>
    <n v="1"/>
    <n v="228.16"/>
    <n v="0.02"/>
    <x v="1"/>
    <x v="0"/>
    <n v="11"/>
    <n v="3.5"/>
    <n v="228.16"/>
    <n v="223.6"/>
  </r>
  <r>
    <n v="12587"/>
    <x v="2586"/>
    <n v="1694"/>
    <x v="0"/>
    <n v="0"/>
    <x v="2"/>
    <s v="West"/>
    <n v="5"/>
    <n v="564.08000000000004"/>
    <n v="0.17"/>
    <x v="2"/>
    <x v="1"/>
    <n v="7"/>
    <n v="1.2"/>
    <n v="2820.4"/>
    <n v="2340.9299999999998"/>
  </r>
  <r>
    <n v="12588"/>
    <x v="2587"/>
    <n v="1287"/>
    <x v="0"/>
    <n v="0"/>
    <x v="2"/>
    <s v="South"/>
    <n v="3"/>
    <n v="402.74"/>
    <n v="0.15"/>
    <x v="2"/>
    <x v="2"/>
    <n v="8"/>
    <n v="3.3"/>
    <n v="1208.22"/>
    <n v="1026.99"/>
  </r>
  <r>
    <n v="12589"/>
    <x v="2588"/>
    <n v="1306"/>
    <x v="0"/>
    <n v="1"/>
    <x v="3"/>
    <s v="South"/>
    <n v="4"/>
    <n v="508.94"/>
    <n v="0.25"/>
    <x v="0"/>
    <x v="1"/>
    <n v="1"/>
    <n v="2.2000000000000002"/>
    <n v="2035.76"/>
    <n v="1526.82"/>
  </r>
  <r>
    <n v="12590"/>
    <x v="2589"/>
    <n v="1811"/>
    <x v="0"/>
    <n v="0"/>
    <x v="1"/>
    <s v="West"/>
    <n v="6"/>
    <n v="463.02"/>
    <n v="0.23"/>
    <x v="0"/>
    <x v="2"/>
    <n v="2"/>
    <n v="3"/>
    <n v="2778.12"/>
    <n v="2139.15"/>
  </r>
  <r>
    <n v="12591"/>
    <x v="2590"/>
    <n v="1593"/>
    <x v="0"/>
    <n v="0"/>
    <x v="2"/>
    <s v="South"/>
    <n v="2"/>
    <n v="236.8"/>
    <n v="0.06"/>
    <x v="1"/>
    <x v="1"/>
    <n v="2"/>
    <n v="1.9"/>
    <n v="473.6"/>
    <n v="445.18"/>
  </r>
  <r>
    <n v="12592"/>
    <x v="2591"/>
    <n v="1965"/>
    <x v="0"/>
    <n v="0"/>
    <x v="1"/>
    <s v="East"/>
    <n v="1"/>
    <n v="295.04000000000002"/>
    <n v="7.0000000000000007E-2"/>
    <x v="1"/>
    <x v="1"/>
    <n v="3"/>
    <n v="3.5"/>
    <n v="295.04000000000002"/>
    <n v="274.39"/>
  </r>
  <r>
    <n v="12593"/>
    <x v="2592"/>
    <n v="1913"/>
    <x v="0"/>
    <n v="0"/>
    <x v="2"/>
    <s v="South"/>
    <n v="7"/>
    <n v="123.89"/>
    <n v="0.09"/>
    <x v="1"/>
    <x v="0"/>
    <n v="7"/>
    <n v="1.6"/>
    <n v="867.23"/>
    <n v="789.18"/>
  </r>
  <r>
    <n v="12594"/>
    <x v="2593"/>
    <n v="1722"/>
    <x v="0"/>
    <n v="0"/>
    <x v="2"/>
    <s v="North"/>
    <n v="7"/>
    <n v="185.83"/>
    <n v="0.06"/>
    <x v="1"/>
    <x v="1"/>
    <n v="7"/>
    <n v="1.5"/>
    <n v="1300.8100000000002"/>
    <n v="1222.76"/>
  </r>
  <r>
    <n v="12595"/>
    <x v="2594"/>
    <n v="1661"/>
    <x v="0"/>
    <n v="0"/>
    <x v="1"/>
    <s v="East"/>
    <n v="7"/>
    <n v="470.2"/>
    <n v="0.23"/>
    <x v="0"/>
    <x v="1"/>
    <n v="7"/>
    <n v="1.8"/>
    <n v="3291.4"/>
    <n v="2534.38"/>
  </r>
  <r>
    <n v="12596"/>
    <x v="2595"/>
    <n v="1548"/>
    <x v="0"/>
    <n v="1"/>
    <x v="2"/>
    <s v="West"/>
    <n v="1"/>
    <n v="537.98"/>
    <n v="0.35"/>
    <x v="0"/>
    <x v="2"/>
    <n v="1"/>
    <n v="4.3"/>
    <n v="537.98"/>
    <n v="349.69"/>
  </r>
  <r>
    <n v="12597"/>
    <x v="2596"/>
    <n v="1351"/>
    <x v="0"/>
    <n v="1"/>
    <x v="0"/>
    <s v="East"/>
    <n v="5"/>
    <n v="438.81"/>
    <n v="0.23"/>
    <x v="0"/>
    <x v="2"/>
    <n v="2"/>
    <n v="1.1000000000000001"/>
    <n v="2194.0500000000002"/>
    <n v="1689.42"/>
  </r>
  <r>
    <n v="12598"/>
    <x v="2597"/>
    <n v="1311"/>
    <x v="0"/>
    <n v="0"/>
    <x v="2"/>
    <s v="West"/>
    <n v="4"/>
    <n v="287.13"/>
    <n v="0.21"/>
    <x v="0"/>
    <x v="1"/>
    <n v="8"/>
    <n v="3.9"/>
    <n v="1148.52"/>
    <n v="907.33"/>
  </r>
  <r>
    <n v="12599"/>
    <x v="2598"/>
    <n v="1872"/>
    <x v="0"/>
    <n v="0"/>
    <x v="2"/>
    <s v="North"/>
    <n v="6"/>
    <n v="65.61"/>
    <n v="0.14000000000000001"/>
    <x v="2"/>
    <x v="1"/>
    <n v="9"/>
    <n v="1.2"/>
    <n v="393.65999999999997"/>
    <n v="338.55"/>
  </r>
  <r>
    <n v="12600"/>
    <x v="2599"/>
    <n v="1058"/>
    <x v="0"/>
    <n v="0"/>
    <x v="2"/>
    <s v="North"/>
    <n v="7"/>
    <n v="48.31"/>
    <n v="0.11"/>
    <x v="2"/>
    <x v="0"/>
    <n v="10"/>
    <n v="3.4"/>
    <n v="338.17"/>
    <n v="300.97000000000003"/>
  </r>
  <r>
    <n v="12601"/>
    <x v="2600"/>
    <n v="1642"/>
    <x v="0"/>
    <n v="0"/>
    <x v="3"/>
    <s v="East"/>
    <n v="1"/>
    <n v="233.98"/>
    <n v="0.32"/>
    <x v="0"/>
    <x v="2"/>
    <n v="7"/>
    <n v="4.0999999999999996"/>
    <n v="233.98"/>
    <n v="159.11000000000001"/>
  </r>
  <r>
    <n v="12602"/>
    <x v="2601"/>
    <n v="1923"/>
    <x v="0"/>
    <n v="1"/>
    <x v="1"/>
    <s v="South"/>
    <n v="7"/>
    <n v="286.33999999999997"/>
    <n v="0.34"/>
    <x v="0"/>
    <x v="1"/>
    <n v="1"/>
    <n v="1.9"/>
    <n v="2004.3799999999999"/>
    <n v="1322.89"/>
  </r>
  <r>
    <n v="12603"/>
    <x v="2602"/>
    <n v="1713"/>
    <x v="0"/>
    <n v="0"/>
    <x v="1"/>
    <s v="East"/>
    <n v="5"/>
    <n v="371.34"/>
    <n v="0.17"/>
    <x v="2"/>
    <x v="0"/>
    <n v="4"/>
    <n v="1.8"/>
    <n v="1856.6999999999998"/>
    <n v="1541.06"/>
  </r>
  <r>
    <n v="12604"/>
    <x v="2603"/>
    <n v="1754"/>
    <x v="0"/>
    <n v="0"/>
    <x v="2"/>
    <s v="East"/>
    <n v="2"/>
    <n v="18.8"/>
    <n v="0.1"/>
    <x v="2"/>
    <x v="2"/>
    <n v="10"/>
    <n v="2.2000000000000002"/>
    <n v="37.6"/>
    <n v="33.840000000000003"/>
  </r>
  <r>
    <n v="12605"/>
    <x v="2604"/>
    <n v="1034"/>
    <x v="0"/>
    <n v="0"/>
    <x v="2"/>
    <s v="North"/>
    <n v="7"/>
    <n v="593.99"/>
    <n v="0.27"/>
    <x v="0"/>
    <x v="1"/>
    <n v="8"/>
    <n v="3.8"/>
    <n v="4157.93"/>
    <n v="3035.29"/>
  </r>
  <r>
    <n v="12606"/>
    <x v="2605"/>
    <n v="1444"/>
    <x v="0"/>
    <n v="0"/>
    <x v="1"/>
    <s v="West"/>
    <n v="5"/>
    <n v="227.9"/>
    <n v="0.05"/>
    <x v="1"/>
    <x v="1"/>
    <n v="5"/>
    <n v="2"/>
    <n v="1139.5"/>
    <n v="1082.52"/>
  </r>
  <r>
    <n v="12607"/>
    <x v="2606"/>
    <n v="1092"/>
    <x v="0"/>
    <n v="0"/>
    <x v="3"/>
    <s v="East"/>
    <n v="4"/>
    <n v="511.14"/>
    <n v="0.27"/>
    <x v="0"/>
    <x v="1"/>
    <n v="1"/>
    <n v="3"/>
    <n v="2044.56"/>
    <n v="1492.53"/>
  </r>
  <r>
    <n v="12608"/>
    <x v="2607"/>
    <n v="1949"/>
    <x v="0"/>
    <n v="0"/>
    <x v="0"/>
    <s v="South"/>
    <n v="7"/>
    <n v="327.96"/>
    <n v="0.28999999999999998"/>
    <x v="0"/>
    <x v="0"/>
    <n v="7"/>
    <n v="1.5"/>
    <n v="2295.7199999999998"/>
    <n v="1629.96"/>
  </r>
  <r>
    <n v="12609"/>
    <x v="2608"/>
    <n v="1958"/>
    <x v="0"/>
    <n v="0"/>
    <x v="2"/>
    <s v="North"/>
    <n v="5"/>
    <n v="91.31"/>
    <n v="0.04"/>
    <x v="1"/>
    <x v="1"/>
    <n v="6"/>
    <n v="2.8"/>
    <n v="456.55"/>
    <n v="438.29"/>
  </r>
  <r>
    <n v="12610"/>
    <x v="2609"/>
    <n v="1206"/>
    <x v="0"/>
    <n v="0"/>
    <x v="1"/>
    <s v="East"/>
    <n v="1"/>
    <n v="481.58"/>
    <n v="0.34"/>
    <x v="0"/>
    <x v="1"/>
    <n v="9"/>
    <n v="3.5"/>
    <n v="481.58"/>
    <n v="317.83999999999997"/>
  </r>
  <r>
    <n v="12611"/>
    <x v="2610"/>
    <n v="1352"/>
    <x v="0"/>
    <n v="0"/>
    <x v="0"/>
    <s v="East"/>
    <n v="1"/>
    <n v="430.25"/>
    <n v="0.34"/>
    <x v="0"/>
    <x v="0"/>
    <n v="4"/>
    <n v="1.3"/>
    <n v="430.25"/>
    <n v="283.95999999999998"/>
  </r>
  <r>
    <n v="12612"/>
    <x v="2611"/>
    <n v="1902"/>
    <x v="0"/>
    <n v="0"/>
    <x v="1"/>
    <s v="South"/>
    <n v="3"/>
    <n v="323.55"/>
    <n v="0.33"/>
    <x v="0"/>
    <x v="1"/>
    <n v="4"/>
    <n v="4.3"/>
    <n v="970.65000000000009"/>
    <n v="650.34"/>
  </r>
  <r>
    <n v="12613"/>
    <x v="2612"/>
    <n v="1331"/>
    <x v="0"/>
    <n v="0"/>
    <x v="3"/>
    <s v="East"/>
    <n v="5"/>
    <n v="316.01"/>
    <n v="0.17"/>
    <x v="2"/>
    <x v="2"/>
    <n v="8"/>
    <n v="4.7"/>
    <n v="1580.05"/>
    <n v="1311.44"/>
  </r>
  <r>
    <n v="12614"/>
    <x v="2613"/>
    <n v="1816"/>
    <x v="0"/>
    <n v="0"/>
    <x v="2"/>
    <s v="East"/>
    <n v="2"/>
    <n v="66.180000000000007"/>
    <n v="0.09"/>
    <x v="1"/>
    <x v="1"/>
    <n v="4"/>
    <n v="1.8"/>
    <n v="132.36000000000001"/>
    <n v="120.45"/>
  </r>
  <r>
    <n v="12615"/>
    <x v="2614"/>
    <n v="1861"/>
    <x v="0"/>
    <n v="1"/>
    <x v="0"/>
    <s v="East"/>
    <n v="7"/>
    <n v="398.67"/>
    <n v="0.2"/>
    <x v="0"/>
    <x v="2"/>
    <n v="3"/>
    <n v="4"/>
    <n v="2790.69"/>
    <n v="2232.5500000000002"/>
  </r>
  <r>
    <n v="12616"/>
    <x v="2615"/>
    <n v="1724"/>
    <x v="0"/>
    <n v="0"/>
    <x v="3"/>
    <s v="East"/>
    <n v="6"/>
    <n v="548.08000000000004"/>
    <n v="0.15"/>
    <x v="2"/>
    <x v="1"/>
    <n v="7"/>
    <n v="2.2999999999999998"/>
    <n v="3288.4800000000005"/>
    <n v="2795.21"/>
  </r>
  <r>
    <n v="12617"/>
    <x v="2616"/>
    <n v="1158"/>
    <x v="0"/>
    <n v="0"/>
    <x v="0"/>
    <s v="South"/>
    <n v="6"/>
    <n v="69.55"/>
    <n v="7.0000000000000007E-2"/>
    <x v="1"/>
    <x v="1"/>
    <n v="5"/>
    <n v="3.7"/>
    <n v="417.29999999999995"/>
    <n v="388.09"/>
  </r>
  <r>
    <n v="12618"/>
    <x v="2617"/>
    <n v="1953"/>
    <x v="0"/>
    <n v="0"/>
    <x v="3"/>
    <s v="East"/>
    <n v="4"/>
    <n v="169.15"/>
    <n v="0.15"/>
    <x v="2"/>
    <x v="2"/>
    <n v="9"/>
    <n v="2.2000000000000002"/>
    <n v="676.6"/>
    <n v="575.11"/>
  </r>
  <r>
    <n v="12619"/>
    <x v="2618"/>
    <n v="1956"/>
    <x v="0"/>
    <n v="0"/>
    <x v="1"/>
    <s v="East"/>
    <n v="3"/>
    <n v="542.85"/>
    <n v="0.23"/>
    <x v="0"/>
    <x v="2"/>
    <n v="5"/>
    <n v="4.4000000000000004"/>
    <n v="1628.5500000000002"/>
    <n v="1253.98"/>
  </r>
  <r>
    <n v="12620"/>
    <x v="2619"/>
    <n v="1023"/>
    <x v="1"/>
    <n v="1"/>
    <x v="0"/>
    <s v="East"/>
    <n v="5"/>
    <n v="181.34"/>
    <n v="0.02"/>
    <x v="1"/>
    <x v="2"/>
    <n v="9"/>
    <n v="2.4"/>
    <n v="906.7"/>
    <n v="888.57"/>
  </r>
  <r>
    <n v="12621"/>
    <x v="2620"/>
    <n v="1403"/>
    <x v="0"/>
    <n v="0"/>
    <x v="2"/>
    <s v="North"/>
    <n v="2"/>
    <n v="397.56"/>
    <n v="0.12"/>
    <x v="2"/>
    <x v="2"/>
    <n v="6"/>
    <n v="4.4000000000000004"/>
    <n v="795.12"/>
    <n v="699.71"/>
  </r>
  <r>
    <n v="12622"/>
    <x v="2621"/>
    <n v="1804"/>
    <x v="0"/>
    <n v="0"/>
    <x v="2"/>
    <s v="South"/>
    <n v="3"/>
    <n v="327.87"/>
    <n v="0.01"/>
    <x v="1"/>
    <x v="2"/>
    <n v="6"/>
    <n v="4.0999999999999996"/>
    <n v="983.61"/>
    <n v="973.77"/>
  </r>
  <r>
    <n v="12623"/>
    <x v="2622"/>
    <n v="1515"/>
    <x v="0"/>
    <n v="0"/>
    <x v="3"/>
    <s v="North"/>
    <n v="1"/>
    <n v="363.85"/>
    <n v="0.26"/>
    <x v="0"/>
    <x v="2"/>
    <n v="11"/>
    <n v="1.8"/>
    <n v="363.85"/>
    <n v="269.25"/>
  </r>
  <r>
    <n v="12624"/>
    <x v="2623"/>
    <n v="1731"/>
    <x v="0"/>
    <n v="0"/>
    <x v="3"/>
    <s v="North"/>
    <n v="4"/>
    <n v="258.24"/>
    <n v="0.22"/>
    <x v="0"/>
    <x v="2"/>
    <n v="6"/>
    <n v="1.6"/>
    <n v="1032.96"/>
    <n v="805.71"/>
  </r>
  <r>
    <n v="12625"/>
    <x v="2624"/>
    <n v="1363"/>
    <x v="0"/>
    <n v="0"/>
    <x v="0"/>
    <s v="South"/>
    <n v="7"/>
    <n v="190.5"/>
    <n v="0.02"/>
    <x v="1"/>
    <x v="2"/>
    <n v="7"/>
    <n v="4.0999999999999996"/>
    <n v="1333.5"/>
    <n v="1306.83"/>
  </r>
  <r>
    <n v="12626"/>
    <x v="2625"/>
    <n v="1381"/>
    <x v="0"/>
    <n v="0"/>
    <x v="2"/>
    <s v="North"/>
    <n v="7"/>
    <n v="43.39"/>
    <n v="0.34"/>
    <x v="0"/>
    <x v="2"/>
    <n v="11"/>
    <n v="2.6"/>
    <n v="303.73"/>
    <n v="200.46"/>
  </r>
  <r>
    <n v="12627"/>
    <x v="2626"/>
    <n v="1531"/>
    <x v="0"/>
    <n v="0"/>
    <x v="3"/>
    <s v="North"/>
    <n v="7"/>
    <n v="450.4"/>
    <n v="0.01"/>
    <x v="1"/>
    <x v="2"/>
    <n v="4"/>
    <n v="4.8"/>
    <n v="3152.7999999999997"/>
    <n v="3121.27"/>
  </r>
  <r>
    <n v="12628"/>
    <x v="2627"/>
    <n v="1955"/>
    <x v="0"/>
    <n v="0"/>
    <x v="3"/>
    <s v="North"/>
    <n v="5"/>
    <n v="451.46"/>
    <n v="0.21"/>
    <x v="0"/>
    <x v="1"/>
    <n v="4"/>
    <n v="4.8"/>
    <n v="2257.2999999999997"/>
    <n v="1783.27"/>
  </r>
  <r>
    <n v="12629"/>
    <x v="2628"/>
    <n v="1151"/>
    <x v="0"/>
    <n v="0"/>
    <x v="2"/>
    <s v="South"/>
    <n v="6"/>
    <n v="407.37"/>
    <n v="0.27"/>
    <x v="0"/>
    <x v="1"/>
    <n v="9"/>
    <n v="3.8"/>
    <n v="2444.2200000000003"/>
    <n v="1784.28"/>
  </r>
  <r>
    <n v="12630"/>
    <x v="2629"/>
    <n v="1561"/>
    <x v="0"/>
    <n v="0"/>
    <x v="1"/>
    <s v="East"/>
    <n v="2"/>
    <n v="391.53"/>
    <n v="0.28000000000000003"/>
    <x v="0"/>
    <x v="1"/>
    <n v="7"/>
    <n v="3"/>
    <n v="783.06"/>
    <n v="563.79999999999995"/>
  </r>
  <r>
    <n v="12631"/>
    <x v="2630"/>
    <n v="1688"/>
    <x v="0"/>
    <n v="0"/>
    <x v="2"/>
    <s v="West"/>
    <n v="7"/>
    <n v="157.57"/>
    <n v="0.01"/>
    <x v="1"/>
    <x v="0"/>
    <n v="11"/>
    <n v="1.8"/>
    <n v="1102.99"/>
    <n v="1091.96"/>
  </r>
  <r>
    <n v="12632"/>
    <x v="2631"/>
    <n v="1946"/>
    <x v="0"/>
    <n v="0"/>
    <x v="2"/>
    <s v="West"/>
    <n v="7"/>
    <n v="28.07"/>
    <n v="0.32"/>
    <x v="0"/>
    <x v="2"/>
    <n v="10"/>
    <n v="4.5"/>
    <n v="196.49"/>
    <n v="133.61000000000001"/>
  </r>
  <r>
    <n v="12633"/>
    <x v="2632"/>
    <n v="1607"/>
    <x v="0"/>
    <n v="0"/>
    <x v="0"/>
    <s v="South"/>
    <n v="1"/>
    <n v="488.1"/>
    <n v="0.32"/>
    <x v="0"/>
    <x v="2"/>
    <n v="6"/>
    <n v="1.3"/>
    <n v="488.1"/>
    <n v="331.91"/>
  </r>
  <r>
    <n v="12634"/>
    <x v="2633"/>
    <n v="1616"/>
    <x v="0"/>
    <n v="0"/>
    <x v="1"/>
    <s v="West"/>
    <n v="3"/>
    <n v="302.32"/>
    <n v="0.2"/>
    <x v="0"/>
    <x v="1"/>
    <n v="1"/>
    <n v="2.5"/>
    <n v="906.96"/>
    <n v="725.57"/>
  </r>
  <r>
    <n v="12635"/>
    <x v="2634"/>
    <n v="1419"/>
    <x v="0"/>
    <n v="0"/>
    <x v="3"/>
    <s v="South"/>
    <n v="7"/>
    <n v="194.5"/>
    <n v="0.17"/>
    <x v="2"/>
    <x v="1"/>
    <n v="7"/>
    <n v="2.2999999999999998"/>
    <n v="1361.5"/>
    <n v="1130.04"/>
  </r>
  <r>
    <n v="12636"/>
    <x v="2635"/>
    <n v="1249"/>
    <x v="0"/>
    <n v="0"/>
    <x v="0"/>
    <s v="South"/>
    <n v="4"/>
    <n v="74.63"/>
    <n v="0.02"/>
    <x v="1"/>
    <x v="0"/>
    <n v="6"/>
    <n v="4.8"/>
    <n v="298.52"/>
    <n v="292.55"/>
  </r>
  <r>
    <n v="12637"/>
    <x v="2636"/>
    <n v="1116"/>
    <x v="0"/>
    <n v="0"/>
    <x v="1"/>
    <s v="West"/>
    <n v="3"/>
    <n v="51.69"/>
    <n v="0.2"/>
    <x v="0"/>
    <x v="0"/>
    <n v="4"/>
    <n v="1.5"/>
    <n v="155.07"/>
    <n v="124.06"/>
  </r>
  <r>
    <n v="12638"/>
    <x v="2637"/>
    <n v="1865"/>
    <x v="0"/>
    <n v="0"/>
    <x v="3"/>
    <s v="North"/>
    <n v="6"/>
    <n v="219.09"/>
    <n v="0.14000000000000001"/>
    <x v="2"/>
    <x v="1"/>
    <n v="8"/>
    <n v="4.5999999999999996"/>
    <n v="1314.54"/>
    <n v="1130.5"/>
  </r>
  <r>
    <n v="12639"/>
    <x v="2638"/>
    <n v="1511"/>
    <x v="0"/>
    <n v="0"/>
    <x v="1"/>
    <s v="East"/>
    <n v="3"/>
    <n v="485.77"/>
    <n v="0.27"/>
    <x v="0"/>
    <x v="2"/>
    <n v="7"/>
    <n v="2.8"/>
    <n v="1457.31"/>
    <n v="1063.8399999999999"/>
  </r>
  <r>
    <n v="12640"/>
    <x v="2639"/>
    <n v="1739"/>
    <x v="0"/>
    <n v="0"/>
    <x v="0"/>
    <s v="West"/>
    <n v="2"/>
    <n v="552.45000000000005"/>
    <n v="0.14000000000000001"/>
    <x v="2"/>
    <x v="1"/>
    <n v="8"/>
    <n v="1.2"/>
    <n v="1104.9000000000001"/>
    <n v="950.21"/>
  </r>
  <r>
    <n v="12641"/>
    <x v="2640"/>
    <n v="1577"/>
    <x v="0"/>
    <n v="0"/>
    <x v="2"/>
    <s v="West"/>
    <n v="1"/>
    <n v="539.6"/>
    <n v="0.24"/>
    <x v="0"/>
    <x v="1"/>
    <n v="9"/>
    <n v="3.9"/>
    <n v="539.6"/>
    <n v="410.1"/>
  </r>
  <r>
    <n v="12642"/>
    <x v="2641"/>
    <n v="1334"/>
    <x v="0"/>
    <n v="0"/>
    <x v="0"/>
    <s v="West"/>
    <n v="5"/>
    <n v="553.20000000000005"/>
    <n v="0.04"/>
    <x v="1"/>
    <x v="2"/>
    <n v="1"/>
    <n v="1.4"/>
    <n v="2766"/>
    <n v="2655.36"/>
  </r>
  <r>
    <n v="12643"/>
    <x v="2642"/>
    <n v="1417"/>
    <x v="0"/>
    <n v="0"/>
    <x v="2"/>
    <s v="West"/>
    <n v="2"/>
    <n v="546.02"/>
    <n v="0.05"/>
    <x v="1"/>
    <x v="2"/>
    <n v="3"/>
    <n v="1.9"/>
    <n v="1092.04"/>
    <n v="1037.44"/>
  </r>
  <r>
    <n v="12644"/>
    <x v="2643"/>
    <n v="1931"/>
    <x v="0"/>
    <n v="0"/>
    <x v="2"/>
    <s v="South"/>
    <n v="6"/>
    <n v="323.43"/>
    <n v="0.05"/>
    <x v="1"/>
    <x v="2"/>
    <n v="2"/>
    <n v="4.2"/>
    <n v="1940.58"/>
    <n v="1843.55"/>
  </r>
  <r>
    <n v="12645"/>
    <x v="2644"/>
    <n v="1773"/>
    <x v="0"/>
    <n v="0"/>
    <x v="3"/>
    <s v="South"/>
    <n v="4"/>
    <n v="143.36000000000001"/>
    <n v="0.02"/>
    <x v="1"/>
    <x v="1"/>
    <n v="3"/>
    <n v="1.6"/>
    <n v="573.44000000000005"/>
    <n v="561.97"/>
  </r>
  <r>
    <n v="12646"/>
    <x v="2645"/>
    <n v="1294"/>
    <x v="0"/>
    <n v="0"/>
    <x v="1"/>
    <s v="East"/>
    <n v="6"/>
    <n v="481.86"/>
    <n v="0.19"/>
    <x v="2"/>
    <x v="1"/>
    <n v="11"/>
    <n v="2.2999999999999998"/>
    <n v="2891.16"/>
    <n v="2341.84"/>
  </r>
  <r>
    <n v="12647"/>
    <x v="2646"/>
    <n v="1937"/>
    <x v="0"/>
    <n v="1"/>
    <x v="1"/>
    <s v="East"/>
    <n v="6"/>
    <n v="140.02000000000001"/>
    <n v="0.28000000000000003"/>
    <x v="0"/>
    <x v="1"/>
    <n v="11"/>
    <n v="2.4"/>
    <n v="840.12000000000012"/>
    <n v="604.89"/>
  </r>
  <r>
    <n v="12648"/>
    <x v="2647"/>
    <n v="1754"/>
    <x v="0"/>
    <n v="0"/>
    <x v="1"/>
    <s v="West"/>
    <n v="3"/>
    <n v="171.32"/>
    <n v="0.21"/>
    <x v="0"/>
    <x v="1"/>
    <n v="2"/>
    <n v="3.4"/>
    <n v="513.96"/>
    <n v="406.03"/>
  </r>
  <r>
    <n v="12649"/>
    <x v="2648"/>
    <n v="1370"/>
    <x v="0"/>
    <n v="0"/>
    <x v="3"/>
    <s v="West"/>
    <n v="4"/>
    <n v="151.44999999999999"/>
    <n v="0.2"/>
    <x v="0"/>
    <x v="2"/>
    <n v="11"/>
    <n v="4.2"/>
    <n v="605.79999999999995"/>
    <n v="484.64"/>
  </r>
  <r>
    <n v="12650"/>
    <x v="2649"/>
    <n v="1185"/>
    <x v="0"/>
    <n v="0"/>
    <x v="2"/>
    <s v="West"/>
    <n v="2"/>
    <n v="316.26"/>
    <n v="0.24"/>
    <x v="0"/>
    <x v="1"/>
    <n v="6"/>
    <n v="1.9"/>
    <n v="632.52"/>
    <n v="480.72"/>
  </r>
  <r>
    <n v="12651"/>
    <x v="2650"/>
    <n v="1245"/>
    <x v="0"/>
    <n v="0"/>
    <x v="2"/>
    <s v="East"/>
    <n v="6"/>
    <n v="203.27"/>
    <n v="0.12"/>
    <x v="2"/>
    <x v="1"/>
    <n v="9"/>
    <n v="1.8"/>
    <n v="1219.6200000000001"/>
    <n v="1073.27"/>
  </r>
  <r>
    <n v="12652"/>
    <x v="2651"/>
    <n v="1636"/>
    <x v="0"/>
    <n v="0"/>
    <x v="2"/>
    <s v="West"/>
    <n v="2"/>
    <n v="105.18"/>
    <n v="0.13"/>
    <x v="2"/>
    <x v="1"/>
    <n v="2"/>
    <n v="1.9"/>
    <n v="210.36"/>
    <n v="183.01"/>
  </r>
  <r>
    <n v="12653"/>
    <x v="2652"/>
    <n v="1267"/>
    <x v="0"/>
    <n v="0"/>
    <x v="1"/>
    <s v="North"/>
    <n v="7"/>
    <n v="280.11"/>
    <n v="0.11"/>
    <x v="2"/>
    <x v="2"/>
    <n v="4"/>
    <n v="2.5"/>
    <n v="1960.77"/>
    <n v="1745.09"/>
  </r>
  <r>
    <n v="12654"/>
    <x v="2653"/>
    <n v="1642"/>
    <x v="0"/>
    <n v="0"/>
    <x v="2"/>
    <s v="East"/>
    <n v="7"/>
    <n v="526.24"/>
    <n v="0.25"/>
    <x v="0"/>
    <x v="2"/>
    <n v="5"/>
    <n v="3.1"/>
    <n v="3683.6800000000003"/>
    <n v="2762.76"/>
  </r>
  <r>
    <n v="12655"/>
    <x v="2654"/>
    <n v="1236"/>
    <x v="0"/>
    <n v="0"/>
    <x v="1"/>
    <s v="North"/>
    <n v="7"/>
    <n v="348.77"/>
    <n v="0.06"/>
    <x v="1"/>
    <x v="2"/>
    <n v="5"/>
    <n v="1.1000000000000001"/>
    <n v="2441.39"/>
    <n v="2294.91"/>
  </r>
  <r>
    <n v="12656"/>
    <x v="2655"/>
    <n v="1529"/>
    <x v="0"/>
    <n v="1"/>
    <x v="1"/>
    <s v="West"/>
    <n v="5"/>
    <n v="528.83000000000004"/>
    <n v="0"/>
    <x v="1"/>
    <x v="1"/>
    <n v="1"/>
    <n v="4.0999999999999996"/>
    <n v="2644.15"/>
    <n v="2644.15"/>
  </r>
  <r>
    <n v="12657"/>
    <x v="2656"/>
    <n v="1551"/>
    <x v="0"/>
    <n v="0"/>
    <x v="2"/>
    <s v="South"/>
    <n v="3"/>
    <n v="129.59"/>
    <n v="0.21"/>
    <x v="0"/>
    <x v="1"/>
    <n v="6"/>
    <n v="4.7"/>
    <n v="388.77"/>
    <n v="307.13"/>
  </r>
  <r>
    <n v="12658"/>
    <x v="2657"/>
    <n v="1020"/>
    <x v="0"/>
    <n v="0"/>
    <x v="1"/>
    <s v="North"/>
    <n v="2"/>
    <n v="112.68"/>
    <n v="0.33"/>
    <x v="0"/>
    <x v="1"/>
    <n v="5"/>
    <n v="4.4000000000000004"/>
    <n v="225.36"/>
    <n v="150.99"/>
  </r>
  <r>
    <n v="12659"/>
    <x v="2658"/>
    <n v="1910"/>
    <x v="0"/>
    <n v="0"/>
    <x v="0"/>
    <s v="East"/>
    <n v="7"/>
    <n v="351.71"/>
    <n v="0.21"/>
    <x v="0"/>
    <x v="1"/>
    <n v="6"/>
    <n v="1.1000000000000001"/>
    <n v="2461.9699999999998"/>
    <n v="1944.96"/>
  </r>
  <r>
    <n v="12660"/>
    <x v="2659"/>
    <n v="1736"/>
    <x v="0"/>
    <n v="1"/>
    <x v="2"/>
    <s v="North"/>
    <n v="7"/>
    <n v="286.05"/>
    <n v="0.27"/>
    <x v="0"/>
    <x v="1"/>
    <n v="4"/>
    <n v="3.1"/>
    <n v="2002.3500000000001"/>
    <n v="1461.72"/>
  </r>
  <r>
    <n v="12661"/>
    <x v="2660"/>
    <n v="1866"/>
    <x v="0"/>
    <n v="0"/>
    <x v="1"/>
    <s v="East"/>
    <n v="4"/>
    <n v="401.2"/>
    <n v="0.24"/>
    <x v="0"/>
    <x v="1"/>
    <n v="11"/>
    <n v="4.3"/>
    <n v="1604.8"/>
    <n v="1219.6500000000001"/>
  </r>
  <r>
    <n v="12662"/>
    <x v="2661"/>
    <n v="1793"/>
    <x v="0"/>
    <n v="0"/>
    <x v="3"/>
    <s v="West"/>
    <n v="6"/>
    <n v="479.86"/>
    <n v="0.17"/>
    <x v="2"/>
    <x v="2"/>
    <n v="6"/>
    <n v="2.4"/>
    <n v="2879.16"/>
    <n v="2389.6999999999998"/>
  </r>
  <r>
    <n v="12663"/>
    <x v="2662"/>
    <n v="1519"/>
    <x v="0"/>
    <n v="0"/>
    <x v="1"/>
    <s v="North"/>
    <n v="7"/>
    <n v="454.51"/>
    <n v="0.25"/>
    <x v="0"/>
    <x v="0"/>
    <n v="9"/>
    <n v="4.5999999999999996"/>
    <n v="3181.5699999999997"/>
    <n v="2386.1799999999998"/>
  </r>
  <r>
    <n v="12664"/>
    <x v="2663"/>
    <n v="1099"/>
    <x v="0"/>
    <n v="0"/>
    <x v="3"/>
    <s v="South"/>
    <n v="5"/>
    <n v="566.22"/>
    <n v="0.28999999999999998"/>
    <x v="0"/>
    <x v="1"/>
    <n v="1"/>
    <n v="4.5"/>
    <n v="2831.1000000000004"/>
    <n v="2010.08"/>
  </r>
  <r>
    <n v="12665"/>
    <x v="2664"/>
    <n v="1751"/>
    <x v="0"/>
    <n v="0"/>
    <x v="1"/>
    <s v="North"/>
    <n v="4"/>
    <n v="247.98"/>
    <n v="0.08"/>
    <x v="1"/>
    <x v="0"/>
    <n v="6"/>
    <n v="1.6"/>
    <n v="991.92"/>
    <n v="912.57"/>
  </r>
  <r>
    <n v="12666"/>
    <x v="2665"/>
    <n v="1477"/>
    <x v="0"/>
    <n v="0"/>
    <x v="1"/>
    <s v="South"/>
    <n v="3"/>
    <n v="135.74"/>
    <n v="0.12"/>
    <x v="2"/>
    <x v="1"/>
    <n v="1"/>
    <n v="3"/>
    <n v="407.22"/>
    <n v="358.35"/>
  </r>
  <r>
    <n v="12667"/>
    <x v="2666"/>
    <n v="1598"/>
    <x v="0"/>
    <n v="0"/>
    <x v="2"/>
    <s v="East"/>
    <n v="5"/>
    <n v="337.28"/>
    <n v="0.08"/>
    <x v="1"/>
    <x v="2"/>
    <n v="7"/>
    <n v="1.1000000000000001"/>
    <n v="1686.3999999999999"/>
    <n v="1551.49"/>
  </r>
  <r>
    <n v="12668"/>
    <x v="2667"/>
    <n v="1297"/>
    <x v="0"/>
    <n v="0"/>
    <x v="3"/>
    <s v="West"/>
    <n v="5"/>
    <n v="79.78"/>
    <n v="0.16"/>
    <x v="2"/>
    <x v="2"/>
    <n v="4"/>
    <n v="2.1"/>
    <n v="398.9"/>
    <n v="335.08"/>
  </r>
  <r>
    <n v="12669"/>
    <x v="2668"/>
    <n v="1939"/>
    <x v="0"/>
    <n v="0"/>
    <x v="3"/>
    <s v="West"/>
    <n v="5"/>
    <n v="183.98"/>
    <n v="0.31"/>
    <x v="0"/>
    <x v="0"/>
    <n v="6"/>
    <n v="4.2"/>
    <n v="919.9"/>
    <n v="634.73"/>
  </r>
  <r>
    <n v="12670"/>
    <x v="2669"/>
    <n v="1525"/>
    <x v="0"/>
    <n v="0"/>
    <x v="2"/>
    <s v="South"/>
    <n v="6"/>
    <n v="136.61000000000001"/>
    <n v="0.12"/>
    <x v="2"/>
    <x v="1"/>
    <n v="7"/>
    <n v="4.9000000000000004"/>
    <n v="819.66000000000008"/>
    <n v="721.3"/>
  </r>
  <r>
    <n v="12671"/>
    <x v="2670"/>
    <n v="1333"/>
    <x v="0"/>
    <n v="0"/>
    <x v="1"/>
    <s v="East"/>
    <n v="7"/>
    <n v="246.99"/>
    <n v="0.13"/>
    <x v="2"/>
    <x v="1"/>
    <n v="11"/>
    <n v="4.7"/>
    <n v="1728.93"/>
    <n v="1504.17"/>
  </r>
  <r>
    <n v="12672"/>
    <x v="2671"/>
    <n v="1001"/>
    <x v="0"/>
    <n v="0"/>
    <x v="0"/>
    <s v="West"/>
    <n v="1"/>
    <n v="80.06"/>
    <n v="0.3"/>
    <x v="0"/>
    <x v="1"/>
    <n v="5"/>
    <n v="1.2"/>
    <n v="80.06"/>
    <n v="56.04"/>
  </r>
  <r>
    <n v="12673"/>
    <x v="2672"/>
    <n v="1374"/>
    <x v="0"/>
    <n v="0"/>
    <x v="1"/>
    <s v="East"/>
    <n v="5"/>
    <n v="33.630000000000003"/>
    <n v="0.18"/>
    <x v="2"/>
    <x v="1"/>
    <n v="9"/>
    <n v="4.7"/>
    <n v="168.15"/>
    <n v="137.88"/>
  </r>
  <r>
    <n v="12674"/>
    <x v="2673"/>
    <n v="1292"/>
    <x v="0"/>
    <n v="0"/>
    <x v="1"/>
    <s v="South"/>
    <n v="4"/>
    <n v="399.22"/>
    <n v="0.19"/>
    <x v="2"/>
    <x v="0"/>
    <n v="8"/>
    <n v="4.3"/>
    <n v="1596.88"/>
    <n v="1293.47"/>
  </r>
  <r>
    <n v="12675"/>
    <x v="2674"/>
    <n v="1836"/>
    <x v="0"/>
    <n v="0"/>
    <x v="0"/>
    <s v="South"/>
    <n v="4"/>
    <n v="372"/>
    <n v="0.3"/>
    <x v="0"/>
    <x v="2"/>
    <n v="3"/>
    <n v="4.5"/>
    <n v="1488"/>
    <n v="1041.5999999999999"/>
  </r>
  <r>
    <n v="12676"/>
    <x v="2675"/>
    <n v="1933"/>
    <x v="0"/>
    <n v="0"/>
    <x v="3"/>
    <s v="North"/>
    <n v="3"/>
    <n v="429.39"/>
    <n v="0.17"/>
    <x v="2"/>
    <x v="2"/>
    <n v="1"/>
    <n v="4.7"/>
    <n v="1288.17"/>
    <n v="1069.18"/>
  </r>
  <r>
    <n v="12677"/>
    <x v="2676"/>
    <n v="1552"/>
    <x v="0"/>
    <n v="0"/>
    <x v="1"/>
    <s v="West"/>
    <n v="2"/>
    <n v="401.33"/>
    <n v="0.24"/>
    <x v="0"/>
    <x v="2"/>
    <n v="11"/>
    <n v="3"/>
    <n v="802.66"/>
    <n v="610.02"/>
  </r>
  <r>
    <n v="12678"/>
    <x v="2677"/>
    <n v="1317"/>
    <x v="0"/>
    <n v="0"/>
    <x v="3"/>
    <s v="West"/>
    <n v="2"/>
    <n v="81.86"/>
    <n v="0.03"/>
    <x v="1"/>
    <x v="0"/>
    <n v="10"/>
    <n v="1.8"/>
    <n v="163.72"/>
    <n v="158.81"/>
  </r>
  <r>
    <n v="12679"/>
    <x v="2678"/>
    <n v="1501"/>
    <x v="0"/>
    <n v="0"/>
    <x v="0"/>
    <s v="North"/>
    <n v="1"/>
    <n v="185.28"/>
    <n v="0.06"/>
    <x v="1"/>
    <x v="1"/>
    <n v="8"/>
    <n v="1.1000000000000001"/>
    <n v="185.28"/>
    <n v="174.16"/>
  </r>
  <r>
    <n v="12680"/>
    <x v="2679"/>
    <n v="1827"/>
    <x v="0"/>
    <n v="0"/>
    <x v="1"/>
    <s v="South"/>
    <n v="6"/>
    <n v="90.77"/>
    <n v="0.14000000000000001"/>
    <x v="2"/>
    <x v="1"/>
    <n v="4"/>
    <n v="1.1000000000000001"/>
    <n v="544.62"/>
    <n v="468.37"/>
  </r>
  <r>
    <n v="12681"/>
    <x v="2680"/>
    <n v="1380"/>
    <x v="0"/>
    <n v="0"/>
    <x v="1"/>
    <s v="South"/>
    <n v="7"/>
    <n v="508.14"/>
    <n v="0.17"/>
    <x v="2"/>
    <x v="0"/>
    <n v="7"/>
    <n v="3.6"/>
    <n v="3556.98"/>
    <n v="2952.29"/>
  </r>
  <r>
    <n v="12682"/>
    <x v="2681"/>
    <n v="1622"/>
    <x v="0"/>
    <n v="0"/>
    <x v="1"/>
    <s v="South"/>
    <n v="6"/>
    <n v="451.94"/>
    <n v="0.34"/>
    <x v="0"/>
    <x v="1"/>
    <n v="4"/>
    <n v="2.2999999999999998"/>
    <n v="2711.64"/>
    <n v="1789.68"/>
  </r>
  <r>
    <n v="12683"/>
    <x v="2682"/>
    <n v="1013"/>
    <x v="0"/>
    <n v="0"/>
    <x v="0"/>
    <s v="South"/>
    <n v="7"/>
    <n v="132.88999999999999"/>
    <n v="0.34"/>
    <x v="0"/>
    <x v="1"/>
    <n v="7"/>
    <n v="3"/>
    <n v="930.2299999999999"/>
    <n v="613.95000000000005"/>
  </r>
  <r>
    <n v="12684"/>
    <x v="2683"/>
    <n v="1503"/>
    <x v="0"/>
    <n v="0"/>
    <x v="3"/>
    <s v="East"/>
    <n v="5"/>
    <n v="214.67"/>
    <n v="0.3"/>
    <x v="0"/>
    <x v="1"/>
    <n v="1"/>
    <n v="1.5"/>
    <n v="1073.3499999999999"/>
    <n v="751.34"/>
  </r>
  <r>
    <n v="12685"/>
    <x v="2684"/>
    <n v="1230"/>
    <x v="0"/>
    <n v="0"/>
    <x v="2"/>
    <s v="West"/>
    <n v="7"/>
    <n v="580.47"/>
    <n v="0.11"/>
    <x v="2"/>
    <x v="2"/>
    <n v="1"/>
    <n v="4.9000000000000004"/>
    <n v="4063.29"/>
    <n v="3616.33"/>
  </r>
  <r>
    <n v="12686"/>
    <x v="2685"/>
    <n v="1984"/>
    <x v="0"/>
    <n v="0"/>
    <x v="0"/>
    <s v="West"/>
    <n v="1"/>
    <n v="362.58"/>
    <n v="0.34"/>
    <x v="0"/>
    <x v="2"/>
    <n v="2"/>
    <n v="1.5"/>
    <n v="362.58"/>
    <n v="239.3"/>
  </r>
  <r>
    <n v="12687"/>
    <x v="2686"/>
    <n v="1083"/>
    <x v="0"/>
    <n v="0"/>
    <x v="1"/>
    <s v="South"/>
    <n v="3"/>
    <n v="483.68"/>
    <n v="0.24"/>
    <x v="0"/>
    <x v="1"/>
    <n v="5"/>
    <n v="2.8"/>
    <n v="1451.04"/>
    <n v="1102.79"/>
  </r>
  <r>
    <n v="12688"/>
    <x v="2687"/>
    <n v="1129"/>
    <x v="0"/>
    <n v="0"/>
    <x v="2"/>
    <s v="South"/>
    <n v="3"/>
    <n v="169.79"/>
    <n v="0.14000000000000001"/>
    <x v="2"/>
    <x v="2"/>
    <n v="11"/>
    <n v="2.8"/>
    <n v="509.37"/>
    <n v="438.06"/>
  </r>
  <r>
    <n v="12689"/>
    <x v="2688"/>
    <n v="1742"/>
    <x v="0"/>
    <n v="0"/>
    <x v="1"/>
    <s v="South"/>
    <n v="2"/>
    <n v="137.88"/>
    <n v="0.25"/>
    <x v="0"/>
    <x v="2"/>
    <n v="10"/>
    <n v="1"/>
    <n v="275.76"/>
    <n v="206.82"/>
  </r>
  <r>
    <n v="12690"/>
    <x v="2689"/>
    <n v="1837"/>
    <x v="0"/>
    <n v="0"/>
    <x v="1"/>
    <s v="West"/>
    <n v="3"/>
    <n v="473.59"/>
    <n v="0.01"/>
    <x v="1"/>
    <x v="0"/>
    <n v="6"/>
    <n v="3.7"/>
    <n v="1420.77"/>
    <n v="1406.56"/>
  </r>
  <r>
    <n v="12691"/>
    <x v="2690"/>
    <n v="1144"/>
    <x v="0"/>
    <n v="0"/>
    <x v="0"/>
    <s v="West"/>
    <n v="5"/>
    <n v="416.24"/>
    <n v="0.05"/>
    <x v="1"/>
    <x v="2"/>
    <n v="2"/>
    <n v="3.2"/>
    <n v="2081.1999999999998"/>
    <n v="1977.14"/>
  </r>
  <r>
    <n v="12692"/>
    <x v="2691"/>
    <n v="1890"/>
    <x v="0"/>
    <n v="0"/>
    <x v="2"/>
    <s v="South"/>
    <n v="4"/>
    <n v="413.37"/>
    <n v="0.28999999999999998"/>
    <x v="0"/>
    <x v="2"/>
    <n v="1"/>
    <n v="3"/>
    <n v="1653.48"/>
    <n v="1173.97"/>
  </r>
  <r>
    <n v="12693"/>
    <x v="2692"/>
    <n v="1856"/>
    <x v="0"/>
    <n v="0"/>
    <x v="3"/>
    <s v="East"/>
    <n v="3"/>
    <n v="338.29"/>
    <n v="0.23"/>
    <x v="0"/>
    <x v="2"/>
    <n v="9"/>
    <n v="4.3"/>
    <n v="1014.8700000000001"/>
    <n v="781.45"/>
  </r>
  <r>
    <n v="12694"/>
    <x v="2693"/>
    <n v="1027"/>
    <x v="0"/>
    <n v="0"/>
    <x v="1"/>
    <s v="North"/>
    <n v="1"/>
    <n v="344.69"/>
    <n v="0.13"/>
    <x v="2"/>
    <x v="1"/>
    <n v="7"/>
    <n v="2"/>
    <n v="344.69"/>
    <n v="299.88"/>
  </r>
  <r>
    <n v="12695"/>
    <x v="2694"/>
    <n v="1065"/>
    <x v="0"/>
    <n v="1"/>
    <x v="2"/>
    <s v="North"/>
    <n v="5"/>
    <n v="445.38"/>
    <n v="0.18"/>
    <x v="2"/>
    <x v="1"/>
    <n v="8"/>
    <n v="4.4000000000000004"/>
    <n v="2226.9"/>
    <n v="1826.06"/>
  </r>
  <r>
    <n v="12696"/>
    <x v="2695"/>
    <n v="1162"/>
    <x v="0"/>
    <n v="0"/>
    <x v="0"/>
    <s v="North"/>
    <n v="3"/>
    <n v="172.95"/>
    <n v="0.32"/>
    <x v="0"/>
    <x v="2"/>
    <n v="6"/>
    <n v="4.5"/>
    <n v="518.84999999999991"/>
    <n v="352.82"/>
  </r>
  <r>
    <n v="12697"/>
    <x v="2696"/>
    <n v="1228"/>
    <x v="0"/>
    <n v="0"/>
    <x v="1"/>
    <s v="West"/>
    <n v="6"/>
    <n v="221.37"/>
    <n v="0.22"/>
    <x v="0"/>
    <x v="1"/>
    <n v="9"/>
    <n v="4.3"/>
    <n v="1328.22"/>
    <n v="1036.01"/>
  </r>
  <r>
    <n v="12698"/>
    <x v="2697"/>
    <n v="1260"/>
    <x v="0"/>
    <n v="0"/>
    <x v="2"/>
    <s v="West"/>
    <n v="7"/>
    <n v="524.91"/>
    <n v="0.14000000000000001"/>
    <x v="2"/>
    <x v="1"/>
    <n v="8"/>
    <n v="2.4"/>
    <n v="3674.37"/>
    <n v="3159.96"/>
  </r>
  <r>
    <n v="12699"/>
    <x v="2698"/>
    <n v="1448"/>
    <x v="0"/>
    <n v="0"/>
    <x v="1"/>
    <s v="North"/>
    <n v="3"/>
    <n v="195.69"/>
    <n v="0.04"/>
    <x v="1"/>
    <x v="2"/>
    <n v="4"/>
    <n v="1.7"/>
    <n v="587.06999999999994"/>
    <n v="563.59"/>
  </r>
  <r>
    <n v="12700"/>
    <x v="2699"/>
    <n v="1423"/>
    <x v="0"/>
    <n v="0"/>
    <x v="0"/>
    <s v="North"/>
    <n v="6"/>
    <n v="334.59"/>
    <n v="0.1"/>
    <x v="2"/>
    <x v="1"/>
    <n v="5"/>
    <n v="2.9"/>
    <n v="2007.54"/>
    <n v="1806.79"/>
  </r>
  <r>
    <n v="12701"/>
    <x v="2700"/>
    <n v="1459"/>
    <x v="0"/>
    <n v="0"/>
    <x v="2"/>
    <s v="East"/>
    <n v="5"/>
    <n v="426.04"/>
    <n v="0.34"/>
    <x v="0"/>
    <x v="1"/>
    <n v="2"/>
    <n v="2"/>
    <n v="2130.2000000000003"/>
    <n v="1405.93"/>
  </r>
  <r>
    <n v="12702"/>
    <x v="2701"/>
    <n v="1951"/>
    <x v="0"/>
    <n v="0"/>
    <x v="2"/>
    <s v="West"/>
    <n v="3"/>
    <n v="599.96"/>
    <n v="0.15"/>
    <x v="2"/>
    <x v="2"/>
    <n v="1"/>
    <n v="1.2"/>
    <n v="1799.88"/>
    <n v="1529.9"/>
  </r>
  <r>
    <n v="12703"/>
    <x v="2702"/>
    <n v="1675"/>
    <x v="0"/>
    <n v="0"/>
    <x v="2"/>
    <s v="West"/>
    <n v="6"/>
    <n v="269.64999999999998"/>
    <n v="0.17"/>
    <x v="2"/>
    <x v="2"/>
    <n v="6"/>
    <n v="2.1"/>
    <n v="1617.8999999999999"/>
    <n v="1342.86"/>
  </r>
  <r>
    <n v="12704"/>
    <x v="2703"/>
    <n v="1300"/>
    <x v="0"/>
    <n v="0"/>
    <x v="2"/>
    <s v="North"/>
    <n v="4"/>
    <n v="265.43"/>
    <n v="0.17"/>
    <x v="2"/>
    <x v="0"/>
    <n v="3"/>
    <n v="2.9"/>
    <n v="1061.72"/>
    <n v="881.23"/>
  </r>
  <r>
    <n v="12705"/>
    <x v="2704"/>
    <n v="1918"/>
    <x v="0"/>
    <n v="0"/>
    <x v="3"/>
    <s v="East"/>
    <n v="2"/>
    <n v="507.91"/>
    <n v="0.31"/>
    <x v="0"/>
    <x v="2"/>
    <n v="11"/>
    <n v="1.5"/>
    <n v="1015.82"/>
    <n v="700.92"/>
  </r>
  <r>
    <n v="12706"/>
    <x v="2705"/>
    <n v="1302"/>
    <x v="0"/>
    <n v="0"/>
    <x v="1"/>
    <s v="East"/>
    <n v="5"/>
    <n v="486.22"/>
    <n v="0.21"/>
    <x v="0"/>
    <x v="2"/>
    <n v="4"/>
    <n v="4.8"/>
    <n v="2431.1000000000004"/>
    <n v="1920.57"/>
  </r>
  <r>
    <n v="12707"/>
    <x v="2706"/>
    <n v="1286"/>
    <x v="0"/>
    <n v="0"/>
    <x v="2"/>
    <s v="North"/>
    <n v="6"/>
    <n v="442.68"/>
    <n v="0.24"/>
    <x v="0"/>
    <x v="1"/>
    <n v="1"/>
    <n v="3.6"/>
    <n v="2656.08"/>
    <n v="2018.62"/>
  </r>
  <r>
    <n v="12708"/>
    <x v="2707"/>
    <n v="1394"/>
    <x v="0"/>
    <n v="0"/>
    <x v="2"/>
    <s v="North"/>
    <n v="1"/>
    <n v="285.99"/>
    <n v="0.14000000000000001"/>
    <x v="2"/>
    <x v="1"/>
    <n v="6"/>
    <n v="1.5"/>
    <n v="285.99"/>
    <n v="245.95"/>
  </r>
  <r>
    <n v="12709"/>
    <x v="2708"/>
    <n v="1009"/>
    <x v="0"/>
    <n v="0"/>
    <x v="2"/>
    <s v="West"/>
    <n v="3"/>
    <n v="204.5"/>
    <n v="0.01"/>
    <x v="1"/>
    <x v="1"/>
    <n v="8"/>
    <n v="4.2"/>
    <n v="613.5"/>
    <n v="607.36"/>
  </r>
  <r>
    <n v="12710"/>
    <x v="2709"/>
    <n v="1706"/>
    <x v="0"/>
    <n v="0"/>
    <x v="0"/>
    <s v="North"/>
    <n v="6"/>
    <n v="371.11"/>
    <n v="0.33"/>
    <x v="0"/>
    <x v="2"/>
    <n v="10"/>
    <n v="4.7"/>
    <n v="2226.66"/>
    <n v="1491.86"/>
  </r>
  <r>
    <n v="12711"/>
    <x v="2710"/>
    <n v="1629"/>
    <x v="0"/>
    <n v="0"/>
    <x v="2"/>
    <s v="South"/>
    <n v="7"/>
    <n v="527.59"/>
    <n v="0.33"/>
    <x v="0"/>
    <x v="2"/>
    <n v="4"/>
    <n v="2.1"/>
    <n v="3693.13"/>
    <n v="2474.4"/>
  </r>
  <r>
    <n v="12712"/>
    <x v="2711"/>
    <n v="1269"/>
    <x v="0"/>
    <n v="0"/>
    <x v="0"/>
    <s v="East"/>
    <n v="6"/>
    <n v="532.01"/>
    <n v="0.33"/>
    <x v="0"/>
    <x v="2"/>
    <n v="10"/>
    <n v="1.6"/>
    <n v="3192.06"/>
    <n v="2138.6799999999998"/>
  </r>
  <r>
    <n v="12713"/>
    <x v="2712"/>
    <n v="1591"/>
    <x v="0"/>
    <n v="0"/>
    <x v="1"/>
    <s v="North"/>
    <n v="6"/>
    <n v="78.47"/>
    <n v="0.33"/>
    <x v="0"/>
    <x v="2"/>
    <n v="8"/>
    <n v="2.2999999999999998"/>
    <n v="470.82"/>
    <n v="315.45"/>
  </r>
  <r>
    <n v="12714"/>
    <x v="2713"/>
    <n v="1969"/>
    <x v="0"/>
    <n v="0"/>
    <x v="2"/>
    <s v="South"/>
    <n v="7"/>
    <n v="265.58"/>
    <n v="0.28999999999999998"/>
    <x v="0"/>
    <x v="1"/>
    <n v="11"/>
    <n v="4.3"/>
    <n v="1859.06"/>
    <n v="1319.93"/>
  </r>
  <r>
    <n v="12715"/>
    <x v="2714"/>
    <n v="1604"/>
    <x v="0"/>
    <n v="0"/>
    <x v="0"/>
    <s v="East"/>
    <n v="2"/>
    <n v="286.86"/>
    <n v="0.24"/>
    <x v="0"/>
    <x v="2"/>
    <n v="10"/>
    <n v="1.7"/>
    <n v="573.72"/>
    <n v="436.03"/>
  </r>
  <r>
    <n v="12716"/>
    <x v="2715"/>
    <n v="1777"/>
    <x v="0"/>
    <n v="0"/>
    <x v="1"/>
    <s v="South"/>
    <n v="7"/>
    <n v="586.9"/>
    <n v="0.3"/>
    <x v="0"/>
    <x v="1"/>
    <n v="3"/>
    <n v="4.0999999999999996"/>
    <n v="4108.3"/>
    <n v="2875.81"/>
  </r>
  <r>
    <n v="12717"/>
    <x v="2716"/>
    <n v="1843"/>
    <x v="0"/>
    <n v="0"/>
    <x v="3"/>
    <s v="South"/>
    <n v="7"/>
    <n v="411.63"/>
    <n v="0.21"/>
    <x v="0"/>
    <x v="1"/>
    <n v="11"/>
    <n v="3.9"/>
    <n v="2881.41"/>
    <n v="2276.31"/>
  </r>
  <r>
    <n v="12718"/>
    <x v="2717"/>
    <n v="1861"/>
    <x v="0"/>
    <n v="0"/>
    <x v="0"/>
    <s v="North"/>
    <n v="1"/>
    <n v="253.24"/>
    <n v="0.05"/>
    <x v="1"/>
    <x v="2"/>
    <n v="7"/>
    <n v="3.6"/>
    <n v="253.24"/>
    <n v="240.58"/>
  </r>
  <r>
    <n v="12719"/>
    <x v="2718"/>
    <n v="1360"/>
    <x v="0"/>
    <n v="0"/>
    <x v="2"/>
    <s v="East"/>
    <n v="7"/>
    <n v="30.24"/>
    <n v="0.14000000000000001"/>
    <x v="2"/>
    <x v="0"/>
    <n v="3"/>
    <n v="2.7"/>
    <n v="211.67999999999998"/>
    <n v="182.04"/>
  </r>
  <r>
    <n v="12720"/>
    <x v="2719"/>
    <n v="1256"/>
    <x v="0"/>
    <n v="0"/>
    <x v="2"/>
    <s v="South"/>
    <n v="1"/>
    <n v="345.75"/>
    <n v="0.34"/>
    <x v="0"/>
    <x v="0"/>
    <n v="6"/>
    <n v="2.5"/>
    <n v="345.75"/>
    <n v="228.19"/>
  </r>
  <r>
    <n v="12721"/>
    <x v="2720"/>
    <n v="1132"/>
    <x v="0"/>
    <n v="0"/>
    <x v="3"/>
    <s v="West"/>
    <n v="4"/>
    <n v="71.2"/>
    <n v="0.12"/>
    <x v="2"/>
    <x v="0"/>
    <n v="4"/>
    <n v="1.3"/>
    <n v="284.8"/>
    <n v="250.62"/>
  </r>
  <r>
    <n v="12722"/>
    <x v="2721"/>
    <n v="1275"/>
    <x v="0"/>
    <n v="1"/>
    <x v="2"/>
    <s v="East"/>
    <n v="7"/>
    <n v="503.15"/>
    <n v="0.3"/>
    <x v="0"/>
    <x v="1"/>
    <n v="6"/>
    <n v="2.4"/>
    <n v="3522.0499999999997"/>
    <n v="2465.4299999999998"/>
  </r>
  <r>
    <n v="12723"/>
    <x v="2722"/>
    <n v="1775"/>
    <x v="0"/>
    <n v="0"/>
    <x v="2"/>
    <s v="West"/>
    <n v="2"/>
    <n v="455.22"/>
    <n v="0.03"/>
    <x v="1"/>
    <x v="1"/>
    <n v="7"/>
    <n v="3.4"/>
    <n v="910.44"/>
    <n v="883.13"/>
  </r>
  <r>
    <n v="12724"/>
    <x v="2723"/>
    <n v="1682"/>
    <x v="0"/>
    <n v="0"/>
    <x v="2"/>
    <s v="North"/>
    <n v="7"/>
    <n v="284.39999999999998"/>
    <n v="0.12"/>
    <x v="2"/>
    <x v="1"/>
    <n v="8"/>
    <n v="4.5999999999999996"/>
    <n v="1990.7999999999997"/>
    <n v="1751.9"/>
  </r>
  <r>
    <n v="12725"/>
    <x v="2724"/>
    <n v="1971"/>
    <x v="0"/>
    <n v="0"/>
    <x v="2"/>
    <s v="West"/>
    <n v="6"/>
    <n v="266.08999999999997"/>
    <n v="0.12"/>
    <x v="2"/>
    <x v="1"/>
    <n v="6"/>
    <n v="4.3"/>
    <n v="1596.54"/>
    <n v="1404.96"/>
  </r>
  <r>
    <n v="12726"/>
    <x v="2725"/>
    <n v="1512"/>
    <x v="0"/>
    <n v="0"/>
    <x v="3"/>
    <s v="East"/>
    <n v="5"/>
    <n v="539.94000000000005"/>
    <n v="0.02"/>
    <x v="1"/>
    <x v="1"/>
    <n v="4"/>
    <n v="1.1000000000000001"/>
    <n v="2699.7000000000003"/>
    <n v="2645.71"/>
  </r>
  <r>
    <n v="12727"/>
    <x v="2726"/>
    <n v="1312"/>
    <x v="0"/>
    <n v="0"/>
    <x v="2"/>
    <s v="South"/>
    <n v="2"/>
    <n v="183.75"/>
    <n v="0.04"/>
    <x v="1"/>
    <x v="2"/>
    <n v="9"/>
    <n v="1.6"/>
    <n v="367.5"/>
    <n v="352.8"/>
  </r>
  <r>
    <n v="12728"/>
    <x v="2727"/>
    <n v="1575"/>
    <x v="0"/>
    <n v="0"/>
    <x v="1"/>
    <s v="South"/>
    <n v="7"/>
    <n v="160.68"/>
    <n v="7.0000000000000007E-2"/>
    <x v="1"/>
    <x v="2"/>
    <n v="7"/>
    <n v="4.4000000000000004"/>
    <n v="1124.76"/>
    <n v="1046.03"/>
  </r>
  <r>
    <n v="12729"/>
    <x v="2728"/>
    <n v="1885"/>
    <x v="0"/>
    <n v="0"/>
    <x v="1"/>
    <s v="East"/>
    <n v="2"/>
    <n v="564.42999999999995"/>
    <n v="0.28999999999999998"/>
    <x v="0"/>
    <x v="0"/>
    <n v="9"/>
    <n v="4.8"/>
    <n v="1128.8599999999999"/>
    <n v="801.49"/>
  </r>
  <r>
    <n v="12730"/>
    <x v="2729"/>
    <n v="1979"/>
    <x v="0"/>
    <n v="1"/>
    <x v="1"/>
    <s v="South"/>
    <n v="1"/>
    <n v="488.41"/>
    <n v="0.02"/>
    <x v="1"/>
    <x v="0"/>
    <n v="3"/>
    <n v="1.2"/>
    <n v="488.41"/>
    <n v="478.64"/>
  </r>
  <r>
    <n v="12731"/>
    <x v="2730"/>
    <n v="1283"/>
    <x v="0"/>
    <n v="0"/>
    <x v="2"/>
    <s v="West"/>
    <n v="4"/>
    <n v="495.07"/>
    <n v="0.1"/>
    <x v="2"/>
    <x v="1"/>
    <n v="5"/>
    <n v="3.8"/>
    <n v="1980.28"/>
    <n v="1782.25"/>
  </r>
  <r>
    <n v="12732"/>
    <x v="2731"/>
    <n v="1120"/>
    <x v="0"/>
    <n v="0"/>
    <x v="3"/>
    <s v="South"/>
    <n v="4"/>
    <n v="129.19"/>
    <n v="0"/>
    <x v="1"/>
    <x v="0"/>
    <n v="1"/>
    <n v="2.5"/>
    <n v="516.76"/>
    <n v="516.76"/>
  </r>
  <r>
    <n v="12733"/>
    <x v="2732"/>
    <n v="1106"/>
    <x v="0"/>
    <n v="0"/>
    <x v="2"/>
    <s v="South"/>
    <n v="2"/>
    <n v="98.83"/>
    <n v="0.24"/>
    <x v="0"/>
    <x v="2"/>
    <n v="11"/>
    <n v="2.5"/>
    <n v="197.66"/>
    <n v="150.22"/>
  </r>
  <r>
    <n v="12734"/>
    <x v="2733"/>
    <n v="1932"/>
    <x v="0"/>
    <n v="1"/>
    <x v="3"/>
    <s v="West"/>
    <n v="2"/>
    <n v="30.23"/>
    <n v="0.22"/>
    <x v="0"/>
    <x v="2"/>
    <n v="8"/>
    <n v="3.6"/>
    <n v="60.46"/>
    <n v="47.16"/>
  </r>
  <r>
    <n v="12735"/>
    <x v="2734"/>
    <n v="1686"/>
    <x v="0"/>
    <n v="0"/>
    <x v="0"/>
    <s v="West"/>
    <n v="7"/>
    <n v="153.66999999999999"/>
    <n v="0.23"/>
    <x v="0"/>
    <x v="2"/>
    <n v="1"/>
    <n v="4.2"/>
    <n v="1075.6899999999998"/>
    <n v="828.28"/>
  </r>
  <r>
    <n v="12736"/>
    <x v="2735"/>
    <n v="1996"/>
    <x v="0"/>
    <n v="0"/>
    <x v="1"/>
    <s v="West"/>
    <n v="3"/>
    <n v="467.9"/>
    <n v="0.13"/>
    <x v="2"/>
    <x v="1"/>
    <n v="1"/>
    <n v="2.1"/>
    <n v="1403.6999999999998"/>
    <n v="1221.22"/>
  </r>
  <r>
    <n v="12737"/>
    <x v="2736"/>
    <n v="1203"/>
    <x v="0"/>
    <n v="0"/>
    <x v="1"/>
    <s v="North"/>
    <n v="6"/>
    <n v="155.41999999999999"/>
    <n v="7.0000000000000007E-2"/>
    <x v="1"/>
    <x v="0"/>
    <n v="7"/>
    <n v="3.8"/>
    <n v="932.52"/>
    <n v="867.24"/>
  </r>
  <r>
    <n v="12738"/>
    <x v="2737"/>
    <n v="1164"/>
    <x v="0"/>
    <n v="0"/>
    <x v="1"/>
    <s v="West"/>
    <n v="1"/>
    <n v="441.53"/>
    <n v="0.25"/>
    <x v="0"/>
    <x v="2"/>
    <n v="11"/>
    <n v="3.5"/>
    <n v="441.53"/>
    <n v="331.15"/>
  </r>
  <r>
    <n v="12739"/>
    <x v="2738"/>
    <n v="1304"/>
    <x v="0"/>
    <n v="0"/>
    <x v="1"/>
    <s v="West"/>
    <n v="6"/>
    <n v="162.37"/>
    <n v="0.28000000000000003"/>
    <x v="0"/>
    <x v="0"/>
    <n v="8"/>
    <n v="3.1"/>
    <n v="974.22"/>
    <n v="701.44"/>
  </r>
  <r>
    <n v="12740"/>
    <x v="2739"/>
    <n v="1496"/>
    <x v="0"/>
    <n v="0"/>
    <x v="0"/>
    <s v="North"/>
    <n v="5"/>
    <n v="246.25"/>
    <n v="0.05"/>
    <x v="1"/>
    <x v="0"/>
    <n v="3"/>
    <n v="3.4"/>
    <n v="1231.25"/>
    <n v="1169.69"/>
  </r>
  <r>
    <n v="12741"/>
    <x v="2740"/>
    <n v="1631"/>
    <x v="0"/>
    <n v="0"/>
    <x v="0"/>
    <s v="South"/>
    <n v="5"/>
    <n v="590.15"/>
    <n v="0.17"/>
    <x v="2"/>
    <x v="2"/>
    <n v="2"/>
    <n v="1.1000000000000001"/>
    <n v="2950.75"/>
    <n v="2449.12"/>
  </r>
  <r>
    <n v="12742"/>
    <x v="2741"/>
    <n v="1555"/>
    <x v="0"/>
    <n v="0"/>
    <x v="2"/>
    <s v="West"/>
    <n v="4"/>
    <n v="158.21"/>
    <n v="0.09"/>
    <x v="1"/>
    <x v="1"/>
    <n v="7"/>
    <n v="1"/>
    <n v="632.84"/>
    <n v="575.88"/>
  </r>
  <r>
    <n v="12743"/>
    <x v="2742"/>
    <n v="1823"/>
    <x v="0"/>
    <n v="0"/>
    <x v="1"/>
    <s v="East"/>
    <n v="1"/>
    <n v="235.18"/>
    <n v="0.06"/>
    <x v="1"/>
    <x v="1"/>
    <n v="10"/>
    <n v="3.2"/>
    <n v="235.18"/>
    <n v="221.07"/>
  </r>
  <r>
    <n v="12744"/>
    <x v="2743"/>
    <n v="1155"/>
    <x v="0"/>
    <n v="0"/>
    <x v="0"/>
    <s v="West"/>
    <n v="6"/>
    <n v="191.14"/>
    <n v="0.26"/>
    <x v="0"/>
    <x v="1"/>
    <n v="5"/>
    <n v="3.1"/>
    <n v="1146.8399999999999"/>
    <n v="848.66"/>
  </r>
  <r>
    <n v="12745"/>
    <x v="2744"/>
    <n v="1366"/>
    <x v="0"/>
    <n v="0"/>
    <x v="0"/>
    <s v="West"/>
    <n v="4"/>
    <n v="79.13"/>
    <n v="0.19"/>
    <x v="2"/>
    <x v="1"/>
    <n v="1"/>
    <n v="1.3"/>
    <n v="316.52"/>
    <n v="256.38"/>
  </r>
  <r>
    <n v="12746"/>
    <x v="2745"/>
    <n v="1718"/>
    <x v="0"/>
    <n v="0"/>
    <x v="1"/>
    <s v="North"/>
    <n v="5"/>
    <n v="301.58999999999997"/>
    <n v="0.08"/>
    <x v="1"/>
    <x v="0"/>
    <n v="2"/>
    <n v="3"/>
    <n v="1507.9499999999998"/>
    <n v="1387.31"/>
  </r>
  <r>
    <n v="12747"/>
    <x v="2746"/>
    <n v="1901"/>
    <x v="0"/>
    <n v="0"/>
    <x v="1"/>
    <s v="East"/>
    <n v="2"/>
    <n v="236.53"/>
    <n v="0.11"/>
    <x v="2"/>
    <x v="1"/>
    <n v="3"/>
    <n v="4"/>
    <n v="473.06"/>
    <n v="421.02"/>
  </r>
  <r>
    <n v="12748"/>
    <x v="2747"/>
    <n v="1619"/>
    <x v="0"/>
    <n v="0"/>
    <x v="2"/>
    <s v="South"/>
    <n v="1"/>
    <n v="421.51"/>
    <n v="0.34"/>
    <x v="0"/>
    <x v="0"/>
    <n v="6"/>
    <n v="3.2"/>
    <n v="421.51"/>
    <n v="278.2"/>
  </r>
  <r>
    <n v="12749"/>
    <x v="2748"/>
    <n v="1250"/>
    <x v="0"/>
    <n v="0"/>
    <x v="0"/>
    <s v="South"/>
    <n v="1"/>
    <n v="493.29"/>
    <n v="0.3"/>
    <x v="0"/>
    <x v="2"/>
    <n v="1"/>
    <n v="3.1"/>
    <n v="493.29"/>
    <n v="345.3"/>
  </r>
  <r>
    <n v="12750"/>
    <x v="2749"/>
    <n v="1956"/>
    <x v="0"/>
    <n v="0"/>
    <x v="2"/>
    <s v="East"/>
    <n v="6"/>
    <n v="333.39"/>
    <n v="0.31"/>
    <x v="0"/>
    <x v="1"/>
    <n v="8"/>
    <n v="3.9"/>
    <n v="2000.34"/>
    <n v="1380.23"/>
  </r>
  <r>
    <n v="12751"/>
    <x v="2750"/>
    <n v="1915"/>
    <x v="0"/>
    <n v="0"/>
    <x v="1"/>
    <s v="West"/>
    <n v="7"/>
    <n v="33.83"/>
    <n v="0.16"/>
    <x v="2"/>
    <x v="2"/>
    <n v="2"/>
    <n v="1.7"/>
    <n v="236.81"/>
    <n v="198.92"/>
  </r>
  <r>
    <n v="12752"/>
    <x v="2751"/>
    <n v="1881"/>
    <x v="0"/>
    <n v="0"/>
    <x v="2"/>
    <s v="North"/>
    <n v="3"/>
    <n v="377.07"/>
    <n v="0.22"/>
    <x v="0"/>
    <x v="2"/>
    <n v="5"/>
    <n v="2.8"/>
    <n v="1131.21"/>
    <n v="882.34"/>
  </r>
  <r>
    <n v="12753"/>
    <x v="2752"/>
    <n v="1333"/>
    <x v="0"/>
    <n v="0"/>
    <x v="2"/>
    <s v="East"/>
    <n v="6"/>
    <n v="47.4"/>
    <n v="0.13"/>
    <x v="2"/>
    <x v="2"/>
    <n v="8"/>
    <n v="1.6"/>
    <n v="284.39999999999998"/>
    <n v="247.43"/>
  </r>
  <r>
    <n v="12754"/>
    <x v="2753"/>
    <n v="1641"/>
    <x v="0"/>
    <n v="0"/>
    <x v="1"/>
    <s v="East"/>
    <n v="2"/>
    <n v="375.57"/>
    <n v="0.03"/>
    <x v="1"/>
    <x v="2"/>
    <n v="5"/>
    <n v="3.1"/>
    <n v="751.14"/>
    <n v="728.61"/>
  </r>
  <r>
    <n v="12755"/>
    <x v="2754"/>
    <n v="1968"/>
    <x v="0"/>
    <n v="0"/>
    <x v="0"/>
    <s v="South"/>
    <n v="7"/>
    <n v="415.74"/>
    <n v="0.14000000000000001"/>
    <x v="2"/>
    <x v="1"/>
    <n v="8"/>
    <n v="3.4"/>
    <n v="2910.1800000000003"/>
    <n v="2502.75"/>
  </r>
  <r>
    <n v="12756"/>
    <x v="2755"/>
    <n v="1510"/>
    <x v="0"/>
    <n v="0"/>
    <x v="2"/>
    <s v="North"/>
    <n v="7"/>
    <n v="130.69"/>
    <n v="0.21"/>
    <x v="0"/>
    <x v="2"/>
    <n v="6"/>
    <n v="1.5"/>
    <n v="914.82999999999993"/>
    <n v="722.72"/>
  </r>
  <r>
    <n v="12757"/>
    <x v="2756"/>
    <n v="1292"/>
    <x v="0"/>
    <n v="0"/>
    <x v="1"/>
    <s v="East"/>
    <n v="7"/>
    <n v="494.32"/>
    <n v="0.1"/>
    <x v="2"/>
    <x v="2"/>
    <n v="7"/>
    <n v="1.3"/>
    <n v="3460.24"/>
    <n v="3114.22"/>
  </r>
  <r>
    <n v="12758"/>
    <x v="2757"/>
    <n v="1019"/>
    <x v="0"/>
    <n v="0"/>
    <x v="2"/>
    <s v="North"/>
    <n v="2"/>
    <n v="547.98"/>
    <n v="0.3"/>
    <x v="0"/>
    <x v="2"/>
    <n v="8"/>
    <n v="1.7"/>
    <n v="1095.96"/>
    <n v="767.17"/>
  </r>
  <r>
    <n v="12759"/>
    <x v="2758"/>
    <n v="1281"/>
    <x v="0"/>
    <n v="0"/>
    <x v="2"/>
    <s v="West"/>
    <n v="4"/>
    <n v="490.66"/>
    <n v="0.05"/>
    <x v="1"/>
    <x v="0"/>
    <n v="3"/>
    <n v="3.3"/>
    <n v="1962.64"/>
    <n v="1864.51"/>
  </r>
  <r>
    <n v="12760"/>
    <x v="2759"/>
    <n v="1796"/>
    <x v="0"/>
    <n v="0"/>
    <x v="1"/>
    <s v="South"/>
    <n v="1"/>
    <n v="193.49"/>
    <n v="0.13"/>
    <x v="2"/>
    <x v="1"/>
    <n v="5"/>
    <n v="1.8"/>
    <n v="193.49"/>
    <n v="168.34"/>
  </r>
  <r>
    <n v="12761"/>
    <x v="2760"/>
    <n v="1000"/>
    <x v="0"/>
    <n v="0"/>
    <x v="1"/>
    <s v="West"/>
    <n v="4"/>
    <n v="358.19"/>
    <n v="0.04"/>
    <x v="1"/>
    <x v="1"/>
    <n v="10"/>
    <n v="2.1"/>
    <n v="1432.76"/>
    <n v="1375.45"/>
  </r>
  <r>
    <n v="12762"/>
    <x v="2761"/>
    <n v="1118"/>
    <x v="0"/>
    <n v="0"/>
    <x v="2"/>
    <s v="North"/>
    <n v="2"/>
    <n v="550.16999999999996"/>
    <n v="0.14000000000000001"/>
    <x v="2"/>
    <x v="2"/>
    <n v="7"/>
    <n v="3.8"/>
    <n v="1100.3399999999999"/>
    <n v="946.29"/>
  </r>
  <r>
    <n v="12763"/>
    <x v="2762"/>
    <n v="1034"/>
    <x v="0"/>
    <n v="0"/>
    <x v="2"/>
    <s v="West"/>
    <n v="3"/>
    <n v="202.59"/>
    <n v="0.01"/>
    <x v="1"/>
    <x v="0"/>
    <n v="9"/>
    <n v="2"/>
    <n v="607.77"/>
    <n v="601.69000000000005"/>
  </r>
  <r>
    <n v="12764"/>
    <x v="2763"/>
    <n v="1197"/>
    <x v="0"/>
    <n v="0"/>
    <x v="2"/>
    <s v="South"/>
    <n v="1"/>
    <n v="494.72"/>
    <n v="0.1"/>
    <x v="2"/>
    <x v="1"/>
    <n v="6"/>
    <n v="2.6"/>
    <n v="494.72"/>
    <n v="445.25"/>
  </r>
  <r>
    <n v="12765"/>
    <x v="2764"/>
    <n v="1484"/>
    <x v="0"/>
    <n v="0"/>
    <x v="2"/>
    <s v="North"/>
    <n v="2"/>
    <n v="20.54"/>
    <n v="0.14000000000000001"/>
    <x v="2"/>
    <x v="1"/>
    <n v="10"/>
    <n v="4.7"/>
    <n v="41.08"/>
    <n v="35.33"/>
  </r>
  <r>
    <n v="12766"/>
    <x v="2765"/>
    <n v="1756"/>
    <x v="0"/>
    <n v="1"/>
    <x v="0"/>
    <s v="East"/>
    <n v="3"/>
    <n v="17.13"/>
    <n v="0.17"/>
    <x v="2"/>
    <x v="1"/>
    <n v="1"/>
    <n v="4.3"/>
    <n v="51.39"/>
    <n v="42.65"/>
  </r>
  <r>
    <n v="12767"/>
    <x v="2766"/>
    <n v="1058"/>
    <x v="0"/>
    <n v="0"/>
    <x v="0"/>
    <s v="West"/>
    <n v="6"/>
    <n v="459.43"/>
    <n v="0.19"/>
    <x v="2"/>
    <x v="1"/>
    <n v="11"/>
    <n v="2"/>
    <n v="2756.58"/>
    <n v="2232.83"/>
  </r>
  <r>
    <n v="12768"/>
    <x v="2767"/>
    <n v="1836"/>
    <x v="0"/>
    <n v="0"/>
    <x v="2"/>
    <s v="South"/>
    <n v="5"/>
    <n v="460.45"/>
    <n v="0.1"/>
    <x v="2"/>
    <x v="1"/>
    <n v="8"/>
    <n v="3.4"/>
    <n v="2302.25"/>
    <n v="2072.02"/>
  </r>
  <r>
    <n v="12769"/>
    <x v="2768"/>
    <n v="1160"/>
    <x v="0"/>
    <n v="0"/>
    <x v="1"/>
    <s v="East"/>
    <n v="7"/>
    <n v="476.55"/>
    <n v="0.18"/>
    <x v="2"/>
    <x v="1"/>
    <n v="6"/>
    <n v="3.7"/>
    <n v="3335.85"/>
    <n v="2735.4"/>
  </r>
  <r>
    <n v="12770"/>
    <x v="2769"/>
    <n v="1690"/>
    <x v="0"/>
    <n v="0"/>
    <x v="0"/>
    <s v="South"/>
    <n v="2"/>
    <n v="559.07000000000005"/>
    <n v="0.18"/>
    <x v="2"/>
    <x v="2"/>
    <n v="1"/>
    <n v="4.5999999999999996"/>
    <n v="1118.1400000000001"/>
    <n v="916.87"/>
  </r>
  <r>
    <n v="12771"/>
    <x v="2770"/>
    <n v="1205"/>
    <x v="0"/>
    <n v="0"/>
    <x v="2"/>
    <s v="North"/>
    <n v="5"/>
    <n v="83.98"/>
    <n v="0.11"/>
    <x v="2"/>
    <x v="1"/>
    <n v="4"/>
    <n v="3.2"/>
    <n v="419.90000000000003"/>
    <n v="373.71"/>
  </r>
  <r>
    <n v="12772"/>
    <x v="2771"/>
    <n v="1011"/>
    <x v="0"/>
    <n v="0"/>
    <x v="3"/>
    <s v="North"/>
    <n v="4"/>
    <n v="150.71"/>
    <n v="0.28999999999999998"/>
    <x v="0"/>
    <x v="1"/>
    <n v="6"/>
    <n v="3.2"/>
    <n v="602.84"/>
    <n v="428.02"/>
  </r>
  <r>
    <n v="12773"/>
    <x v="2772"/>
    <n v="1489"/>
    <x v="0"/>
    <n v="0"/>
    <x v="0"/>
    <s v="West"/>
    <n v="5"/>
    <n v="543.67999999999995"/>
    <n v="0.19"/>
    <x v="2"/>
    <x v="1"/>
    <n v="10"/>
    <n v="4.5999999999999996"/>
    <n v="2718.3999999999996"/>
    <n v="2201.9"/>
  </r>
  <r>
    <n v="12774"/>
    <x v="2773"/>
    <n v="1275"/>
    <x v="0"/>
    <n v="0"/>
    <x v="2"/>
    <s v="South"/>
    <n v="2"/>
    <n v="118.68"/>
    <n v="0.12"/>
    <x v="2"/>
    <x v="0"/>
    <n v="1"/>
    <n v="1.2"/>
    <n v="237.36"/>
    <n v="208.88"/>
  </r>
  <r>
    <n v="12775"/>
    <x v="2774"/>
    <n v="1692"/>
    <x v="0"/>
    <n v="0"/>
    <x v="2"/>
    <s v="South"/>
    <n v="5"/>
    <n v="414.1"/>
    <n v="0.33"/>
    <x v="0"/>
    <x v="2"/>
    <n v="10"/>
    <n v="3.5"/>
    <n v="2070.5"/>
    <n v="1387.24"/>
  </r>
  <r>
    <n v="12776"/>
    <x v="2775"/>
    <n v="1241"/>
    <x v="0"/>
    <n v="0"/>
    <x v="0"/>
    <s v="South"/>
    <n v="7"/>
    <n v="325.32"/>
    <n v="0.3"/>
    <x v="0"/>
    <x v="0"/>
    <n v="5"/>
    <n v="2.7"/>
    <n v="2277.2399999999998"/>
    <n v="1594.07"/>
  </r>
  <r>
    <n v="12777"/>
    <x v="2776"/>
    <n v="1215"/>
    <x v="0"/>
    <n v="0"/>
    <x v="1"/>
    <s v="North"/>
    <n v="1"/>
    <n v="63.67"/>
    <n v="0.34"/>
    <x v="0"/>
    <x v="2"/>
    <n v="3"/>
    <n v="4.5999999999999996"/>
    <n v="63.67"/>
    <n v="42.02"/>
  </r>
  <r>
    <n v="12778"/>
    <x v="2777"/>
    <n v="1250"/>
    <x v="0"/>
    <n v="0"/>
    <x v="2"/>
    <s v="West"/>
    <n v="2"/>
    <n v="181.88"/>
    <n v="0.24"/>
    <x v="0"/>
    <x v="1"/>
    <n v="7"/>
    <n v="4.8"/>
    <n v="363.76"/>
    <n v="276.45999999999998"/>
  </r>
  <r>
    <n v="12779"/>
    <x v="2778"/>
    <n v="1810"/>
    <x v="0"/>
    <n v="0"/>
    <x v="2"/>
    <s v="South"/>
    <n v="3"/>
    <n v="319.42"/>
    <n v="0.13"/>
    <x v="2"/>
    <x v="1"/>
    <n v="8"/>
    <n v="1.7"/>
    <n v="958.26"/>
    <n v="833.69"/>
  </r>
  <r>
    <n v="12780"/>
    <x v="2779"/>
    <n v="1125"/>
    <x v="0"/>
    <n v="0"/>
    <x v="1"/>
    <s v="South"/>
    <n v="5"/>
    <n v="513.62"/>
    <n v="0.1"/>
    <x v="2"/>
    <x v="2"/>
    <n v="3"/>
    <n v="2.1"/>
    <n v="2568.1"/>
    <n v="2311.29"/>
  </r>
  <r>
    <n v="12781"/>
    <x v="2780"/>
    <n v="1993"/>
    <x v="0"/>
    <n v="0"/>
    <x v="3"/>
    <s v="East"/>
    <n v="1"/>
    <n v="428.91"/>
    <n v="0.23"/>
    <x v="0"/>
    <x v="2"/>
    <n v="10"/>
    <n v="2.1"/>
    <n v="428.91"/>
    <n v="330.26"/>
  </r>
  <r>
    <n v="12782"/>
    <x v="2781"/>
    <n v="1216"/>
    <x v="0"/>
    <n v="0"/>
    <x v="3"/>
    <s v="South"/>
    <n v="7"/>
    <n v="378.8"/>
    <n v="0.34"/>
    <x v="0"/>
    <x v="2"/>
    <n v="3"/>
    <n v="1.4"/>
    <n v="2651.6"/>
    <n v="1750.06"/>
  </r>
  <r>
    <n v="12783"/>
    <x v="2782"/>
    <n v="1305"/>
    <x v="0"/>
    <n v="0"/>
    <x v="0"/>
    <s v="West"/>
    <n v="4"/>
    <n v="305.18"/>
    <n v="0.22"/>
    <x v="0"/>
    <x v="2"/>
    <n v="11"/>
    <n v="2.9"/>
    <n v="1220.72"/>
    <n v="952.16"/>
  </r>
  <r>
    <n v="12784"/>
    <x v="2783"/>
    <n v="1796"/>
    <x v="0"/>
    <n v="0"/>
    <x v="2"/>
    <s v="East"/>
    <n v="4"/>
    <n v="189.73"/>
    <n v="0.31"/>
    <x v="0"/>
    <x v="2"/>
    <n v="3"/>
    <n v="3.1"/>
    <n v="758.92"/>
    <n v="523.65"/>
  </r>
  <r>
    <n v="12785"/>
    <x v="2784"/>
    <n v="1184"/>
    <x v="1"/>
    <n v="1"/>
    <x v="1"/>
    <s v="East"/>
    <n v="7"/>
    <n v="84.76"/>
    <n v="0.12"/>
    <x v="2"/>
    <x v="1"/>
    <n v="11"/>
    <n v="3.3"/>
    <n v="593.32000000000005"/>
    <n v="522.12"/>
  </r>
  <r>
    <n v="12786"/>
    <x v="2785"/>
    <n v="1038"/>
    <x v="0"/>
    <n v="0"/>
    <x v="1"/>
    <s v="East"/>
    <n v="5"/>
    <n v="254.31"/>
    <n v="0.14000000000000001"/>
    <x v="2"/>
    <x v="0"/>
    <n v="6"/>
    <n v="3.7"/>
    <n v="1271.55"/>
    <n v="1093.53"/>
  </r>
  <r>
    <n v="12787"/>
    <x v="2786"/>
    <n v="1222"/>
    <x v="0"/>
    <n v="0"/>
    <x v="1"/>
    <s v="North"/>
    <n v="4"/>
    <n v="31.68"/>
    <n v="0.32"/>
    <x v="0"/>
    <x v="2"/>
    <n v="6"/>
    <n v="1.3"/>
    <n v="126.72"/>
    <n v="86.17"/>
  </r>
  <r>
    <n v="12788"/>
    <x v="2787"/>
    <n v="1183"/>
    <x v="0"/>
    <n v="0"/>
    <x v="2"/>
    <s v="East"/>
    <n v="3"/>
    <n v="138.47"/>
    <n v="0.26"/>
    <x v="0"/>
    <x v="1"/>
    <n v="3"/>
    <n v="3.5"/>
    <n v="415.40999999999997"/>
    <n v="307.39999999999998"/>
  </r>
  <r>
    <n v="12789"/>
    <x v="2788"/>
    <n v="1494"/>
    <x v="0"/>
    <n v="0"/>
    <x v="0"/>
    <s v="South"/>
    <n v="2"/>
    <n v="268"/>
    <n v="0.34"/>
    <x v="0"/>
    <x v="2"/>
    <n v="6"/>
    <n v="4.7"/>
    <n v="536"/>
    <n v="353.76"/>
  </r>
  <r>
    <n v="12790"/>
    <x v="2789"/>
    <n v="1426"/>
    <x v="0"/>
    <n v="0"/>
    <x v="0"/>
    <s v="North"/>
    <n v="1"/>
    <n v="259.88"/>
    <n v="0.27"/>
    <x v="0"/>
    <x v="2"/>
    <n v="9"/>
    <n v="2.8"/>
    <n v="259.88"/>
    <n v="189.71"/>
  </r>
  <r>
    <n v="12791"/>
    <x v="2790"/>
    <n v="1177"/>
    <x v="0"/>
    <n v="0"/>
    <x v="1"/>
    <s v="North"/>
    <n v="6"/>
    <n v="40.909999999999997"/>
    <n v="0.16"/>
    <x v="2"/>
    <x v="1"/>
    <n v="11"/>
    <n v="1.4"/>
    <n v="245.45999999999998"/>
    <n v="206.19"/>
  </r>
  <r>
    <n v="12792"/>
    <x v="2791"/>
    <n v="1918"/>
    <x v="0"/>
    <n v="0"/>
    <x v="1"/>
    <s v="North"/>
    <n v="5"/>
    <n v="359.6"/>
    <n v="0.19"/>
    <x v="2"/>
    <x v="1"/>
    <n v="8"/>
    <n v="1.3"/>
    <n v="1798"/>
    <n v="1456.38"/>
  </r>
  <r>
    <n v="12793"/>
    <x v="2792"/>
    <n v="1427"/>
    <x v="0"/>
    <n v="0"/>
    <x v="2"/>
    <s v="North"/>
    <n v="4"/>
    <n v="336.57"/>
    <n v="0.32"/>
    <x v="0"/>
    <x v="1"/>
    <n v="11"/>
    <n v="2.1"/>
    <n v="1346.28"/>
    <n v="915.47"/>
  </r>
  <r>
    <n v="12794"/>
    <x v="2793"/>
    <n v="1293"/>
    <x v="0"/>
    <n v="0"/>
    <x v="1"/>
    <s v="North"/>
    <n v="2"/>
    <n v="60.69"/>
    <n v="0.19"/>
    <x v="2"/>
    <x v="1"/>
    <n v="7"/>
    <n v="4"/>
    <n v="121.38"/>
    <n v="98.32"/>
  </r>
  <r>
    <n v="12795"/>
    <x v="2794"/>
    <n v="1851"/>
    <x v="0"/>
    <n v="0"/>
    <x v="3"/>
    <s v="North"/>
    <n v="6"/>
    <n v="566.75"/>
    <n v="0.09"/>
    <x v="1"/>
    <x v="1"/>
    <n v="7"/>
    <n v="2"/>
    <n v="3400.5"/>
    <n v="3094.46"/>
  </r>
  <r>
    <n v="12796"/>
    <x v="2795"/>
    <n v="1150"/>
    <x v="0"/>
    <n v="0"/>
    <x v="1"/>
    <s v="North"/>
    <n v="3"/>
    <n v="73.14"/>
    <n v="0.15"/>
    <x v="2"/>
    <x v="1"/>
    <n v="8"/>
    <n v="4.3"/>
    <n v="219.42000000000002"/>
    <n v="186.51"/>
  </r>
  <r>
    <n v="12797"/>
    <x v="2796"/>
    <n v="1383"/>
    <x v="0"/>
    <n v="0"/>
    <x v="0"/>
    <s v="East"/>
    <n v="4"/>
    <n v="515.08000000000004"/>
    <n v="0.18"/>
    <x v="2"/>
    <x v="1"/>
    <n v="7"/>
    <n v="4.3"/>
    <n v="2060.3200000000002"/>
    <n v="1689.46"/>
  </r>
  <r>
    <n v="12798"/>
    <x v="2797"/>
    <n v="1637"/>
    <x v="0"/>
    <n v="0"/>
    <x v="1"/>
    <s v="West"/>
    <n v="4"/>
    <n v="15.18"/>
    <n v="0.03"/>
    <x v="1"/>
    <x v="1"/>
    <n v="3"/>
    <n v="2.8"/>
    <n v="60.72"/>
    <n v="58.9"/>
  </r>
  <r>
    <n v="12799"/>
    <x v="2798"/>
    <n v="1812"/>
    <x v="0"/>
    <n v="0"/>
    <x v="1"/>
    <s v="South"/>
    <n v="1"/>
    <n v="531.13"/>
    <n v="0.26"/>
    <x v="0"/>
    <x v="0"/>
    <n v="8"/>
    <n v="2.2000000000000002"/>
    <n v="531.13"/>
    <n v="393.04"/>
  </r>
  <r>
    <n v="12800"/>
    <x v="2799"/>
    <n v="1307"/>
    <x v="0"/>
    <n v="0"/>
    <x v="3"/>
    <s v="South"/>
    <n v="3"/>
    <n v="26.54"/>
    <n v="0.04"/>
    <x v="1"/>
    <x v="1"/>
    <n v="8"/>
    <n v="3.4"/>
    <n v="79.62"/>
    <n v="76.44"/>
  </r>
  <r>
    <n v="12801"/>
    <x v="2800"/>
    <n v="1335"/>
    <x v="0"/>
    <n v="0"/>
    <x v="2"/>
    <s v="East"/>
    <n v="3"/>
    <n v="458.32"/>
    <n v="0.14000000000000001"/>
    <x v="2"/>
    <x v="1"/>
    <n v="1"/>
    <n v="4.2"/>
    <n v="1374.96"/>
    <n v="1182.47"/>
  </r>
  <r>
    <n v="12802"/>
    <x v="2801"/>
    <n v="1945"/>
    <x v="0"/>
    <n v="0"/>
    <x v="1"/>
    <s v="East"/>
    <n v="5"/>
    <n v="226.59"/>
    <n v="0.28000000000000003"/>
    <x v="0"/>
    <x v="1"/>
    <n v="10"/>
    <n v="1.3"/>
    <n v="1132.95"/>
    <n v="815.72"/>
  </r>
  <r>
    <n v="12803"/>
    <x v="2802"/>
    <n v="1745"/>
    <x v="0"/>
    <n v="0"/>
    <x v="2"/>
    <s v="North"/>
    <n v="6"/>
    <n v="446.86"/>
    <n v="0.16"/>
    <x v="2"/>
    <x v="2"/>
    <n v="5"/>
    <n v="4.8"/>
    <n v="2681.16"/>
    <n v="2252.17"/>
  </r>
  <r>
    <n v="12804"/>
    <x v="2803"/>
    <n v="1891"/>
    <x v="0"/>
    <n v="0"/>
    <x v="1"/>
    <s v="West"/>
    <n v="1"/>
    <n v="250.02"/>
    <n v="0.28999999999999998"/>
    <x v="0"/>
    <x v="1"/>
    <n v="5"/>
    <n v="3.6"/>
    <n v="250.02"/>
    <n v="177.51"/>
  </r>
  <r>
    <n v="12805"/>
    <x v="2804"/>
    <n v="1374"/>
    <x v="0"/>
    <n v="0"/>
    <x v="3"/>
    <s v="North"/>
    <n v="5"/>
    <n v="56.48"/>
    <n v="0.12"/>
    <x v="2"/>
    <x v="1"/>
    <n v="1"/>
    <n v="2.6"/>
    <n v="282.39999999999998"/>
    <n v="248.51"/>
  </r>
  <r>
    <n v="12806"/>
    <x v="2805"/>
    <n v="1007"/>
    <x v="0"/>
    <n v="0"/>
    <x v="1"/>
    <s v="East"/>
    <n v="1"/>
    <n v="463.99"/>
    <n v="0.34"/>
    <x v="0"/>
    <x v="1"/>
    <n v="6"/>
    <n v="3"/>
    <n v="463.99"/>
    <n v="306.23"/>
  </r>
  <r>
    <n v="12807"/>
    <x v="2806"/>
    <n v="1340"/>
    <x v="0"/>
    <n v="0"/>
    <x v="3"/>
    <s v="North"/>
    <n v="3"/>
    <n v="56.68"/>
    <n v="7.0000000000000007E-2"/>
    <x v="1"/>
    <x v="0"/>
    <n v="6"/>
    <n v="2.5"/>
    <n v="170.04"/>
    <n v="158.13999999999999"/>
  </r>
  <r>
    <n v="12808"/>
    <x v="2807"/>
    <n v="1128"/>
    <x v="0"/>
    <n v="0"/>
    <x v="1"/>
    <s v="South"/>
    <n v="1"/>
    <n v="554.44000000000005"/>
    <n v="0.01"/>
    <x v="1"/>
    <x v="2"/>
    <n v="4"/>
    <n v="2.7"/>
    <n v="554.44000000000005"/>
    <n v="548.9"/>
  </r>
  <r>
    <n v="12809"/>
    <x v="2808"/>
    <n v="1775"/>
    <x v="0"/>
    <n v="0"/>
    <x v="2"/>
    <s v="South"/>
    <n v="1"/>
    <n v="44.82"/>
    <n v="0.31"/>
    <x v="0"/>
    <x v="1"/>
    <n v="6"/>
    <n v="3.4"/>
    <n v="44.82"/>
    <n v="30.93"/>
  </r>
  <r>
    <n v="12810"/>
    <x v="2809"/>
    <n v="1668"/>
    <x v="0"/>
    <n v="0"/>
    <x v="3"/>
    <s v="North"/>
    <n v="1"/>
    <n v="295.41000000000003"/>
    <n v="0.26"/>
    <x v="0"/>
    <x v="1"/>
    <n v="6"/>
    <n v="1.2"/>
    <n v="295.41000000000003"/>
    <n v="218.6"/>
  </r>
  <r>
    <n v="12811"/>
    <x v="2810"/>
    <n v="1351"/>
    <x v="0"/>
    <n v="0"/>
    <x v="2"/>
    <s v="West"/>
    <n v="2"/>
    <n v="437.98"/>
    <n v="0.08"/>
    <x v="1"/>
    <x v="1"/>
    <n v="1"/>
    <n v="1.7"/>
    <n v="875.96"/>
    <n v="805.88"/>
  </r>
  <r>
    <n v="12812"/>
    <x v="2811"/>
    <n v="1357"/>
    <x v="0"/>
    <n v="0"/>
    <x v="2"/>
    <s v="North"/>
    <n v="2"/>
    <n v="245.05"/>
    <n v="0.34"/>
    <x v="0"/>
    <x v="1"/>
    <n v="5"/>
    <n v="1.9"/>
    <n v="490.1"/>
    <n v="323.47000000000003"/>
  </r>
  <r>
    <n v="12813"/>
    <x v="2812"/>
    <n v="1516"/>
    <x v="0"/>
    <n v="0"/>
    <x v="1"/>
    <s v="North"/>
    <n v="6"/>
    <n v="142.08000000000001"/>
    <n v="0.18"/>
    <x v="2"/>
    <x v="2"/>
    <n v="2"/>
    <n v="2.6"/>
    <n v="852.48"/>
    <n v="699.03"/>
  </r>
  <r>
    <n v="12814"/>
    <x v="2813"/>
    <n v="1494"/>
    <x v="0"/>
    <n v="0"/>
    <x v="2"/>
    <s v="West"/>
    <n v="6"/>
    <n v="459.07"/>
    <n v="0.33"/>
    <x v="0"/>
    <x v="2"/>
    <n v="7"/>
    <n v="2.5"/>
    <n v="2754.42"/>
    <n v="1845.46"/>
  </r>
  <r>
    <n v="12815"/>
    <x v="2814"/>
    <n v="1085"/>
    <x v="0"/>
    <n v="0"/>
    <x v="2"/>
    <s v="West"/>
    <n v="7"/>
    <n v="473.81"/>
    <n v="0.18"/>
    <x v="2"/>
    <x v="2"/>
    <n v="9"/>
    <n v="3.9"/>
    <n v="3316.67"/>
    <n v="2719.67"/>
  </r>
  <r>
    <n v="12816"/>
    <x v="2815"/>
    <n v="1174"/>
    <x v="0"/>
    <n v="0"/>
    <x v="1"/>
    <s v="West"/>
    <n v="3"/>
    <n v="554.78"/>
    <n v="0.17"/>
    <x v="2"/>
    <x v="1"/>
    <n v="9"/>
    <n v="2"/>
    <n v="1664.34"/>
    <n v="1381.4"/>
  </r>
  <r>
    <n v="12817"/>
    <x v="2816"/>
    <n v="1801"/>
    <x v="0"/>
    <n v="0"/>
    <x v="1"/>
    <s v="South"/>
    <n v="1"/>
    <n v="235.06"/>
    <n v="0.16"/>
    <x v="2"/>
    <x v="2"/>
    <n v="11"/>
    <n v="1.2"/>
    <n v="235.06"/>
    <n v="197.45"/>
  </r>
  <r>
    <n v="12818"/>
    <x v="2817"/>
    <n v="1192"/>
    <x v="0"/>
    <n v="1"/>
    <x v="1"/>
    <s v="North"/>
    <n v="3"/>
    <n v="311.16000000000003"/>
    <n v="0.12"/>
    <x v="2"/>
    <x v="1"/>
    <n v="9"/>
    <n v="1.2"/>
    <n v="933.48"/>
    <n v="821.46"/>
  </r>
  <r>
    <n v="12819"/>
    <x v="2818"/>
    <n v="1310"/>
    <x v="0"/>
    <n v="0"/>
    <x v="0"/>
    <s v="East"/>
    <n v="2"/>
    <n v="227.43"/>
    <n v="0.19"/>
    <x v="2"/>
    <x v="1"/>
    <n v="11"/>
    <n v="1"/>
    <n v="454.86"/>
    <n v="368.44"/>
  </r>
  <r>
    <n v="12820"/>
    <x v="2819"/>
    <n v="1118"/>
    <x v="0"/>
    <n v="0"/>
    <x v="1"/>
    <s v="West"/>
    <n v="1"/>
    <n v="165.39"/>
    <n v="0.16"/>
    <x v="2"/>
    <x v="2"/>
    <n v="7"/>
    <n v="1.2"/>
    <n v="165.39"/>
    <n v="138.93"/>
  </r>
  <r>
    <n v="12821"/>
    <x v="2820"/>
    <n v="1217"/>
    <x v="0"/>
    <n v="0"/>
    <x v="0"/>
    <s v="West"/>
    <n v="5"/>
    <n v="454.35"/>
    <n v="0.01"/>
    <x v="1"/>
    <x v="1"/>
    <n v="7"/>
    <n v="4.4000000000000004"/>
    <n v="2271.75"/>
    <n v="2249.0300000000002"/>
  </r>
  <r>
    <n v="12822"/>
    <x v="2821"/>
    <n v="1426"/>
    <x v="0"/>
    <n v="0"/>
    <x v="2"/>
    <s v="North"/>
    <n v="2"/>
    <n v="213.7"/>
    <n v="0.09"/>
    <x v="1"/>
    <x v="2"/>
    <n v="1"/>
    <n v="3.8"/>
    <n v="427.4"/>
    <n v="388.93"/>
  </r>
  <r>
    <n v="12823"/>
    <x v="2822"/>
    <n v="1969"/>
    <x v="0"/>
    <n v="0"/>
    <x v="1"/>
    <s v="East"/>
    <n v="2"/>
    <n v="265.47000000000003"/>
    <n v="7.0000000000000007E-2"/>
    <x v="1"/>
    <x v="0"/>
    <n v="11"/>
    <n v="5"/>
    <n v="530.94000000000005"/>
    <n v="493.77"/>
  </r>
  <r>
    <n v="12824"/>
    <x v="2823"/>
    <n v="1413"/>
    <x v="0"/>
    <n v="0"/>
    <x v="0"/>
    <s v="North"/>
    <n v="2"/>
    <n v="251.15"/>
    <n v="0.3"/>
    <x v="0"/>
    <x v="1"/>
    <n v="11"/>
    <n v="1.1000000000000001"/>
    <n v="502.3"/>
    <n v="351.61"/>
  </r>
  <r>
    <n v="12825"/>
    <x v="2824"/>
    <n v="1113"/>
    <x v="0"/>
    <n v="0"/>
    <x v="1"/>
    <s v="North"/>
    <n v="7"/>
    <n v="431.91"/>
    <n v="0.21"/>
    <x v="0"/>
    <x v="0"/>
    <n v="6"/>
    <n v="4.4000000000000004"/>
    <n v="3023.3700000000003"/>
    <n v="2388.46"/>
  </r>
  <r>
    <n v="12826"/>
    <x v="2825"/>
    <n v="1977"/>
    <x v="0"/>
    <n v="0"/>
    <x v="3"/>
    <s v="West"/>
    <n v="1"/>
    <n v="551.91"/>
    <n v="0.27"/>
    <x v="0"/>
    <x v="1"/>
    <n v="5"/>
    <n v="3.8"/>
    <n v="551.91"/>
    <n v="402.89"/>
  </r>
  <r>
    <n v="12827"/>
    <x v="2826"/>
    <n v="1144"/>
    <x v="0"/>
    <n v="0"/>
    <x v="1"/>
    <s v="West"/>
    <n v="6"/>
    <n v="405.05"/>
    <n v="0.33"/>
    <x v="0"/>
    <x v="1"/>
    <n v="8"/>
    <n v="3.6"/>
    <n v="2430.3000000000002"/>
    <n v="1628.3"/>
  </r>
  <r>
    <n v="12828"/>
    <x v="2827"/>
    <n v="1537"/>
    <x v="0"/>
    <n v="0"/>
    <x v="2"/>
    <s v="South"/>
    <n v="4"/>
    <n v="290.88"/>
    <n v="0.23"/>
    <x v="0"/>
    <x v="2"/>
    <n v="8"/>
    <n v="2.4"/>
    <n v="1163.52"/>
    <n v="895.91"/>
  </r>
  <r>
    <n v="12829"/>
    <x v="2828"/>
    <n v="1647"/>
    <x v="0"/>
    <n v="0"/>
    <x v="1"/>
    <s v="East"/>
    <n v="5"/>
    <n v="470.83"/>
    <n v="0.34"/>
    <x v="0"/>
    <x v="2"/>
    <n v="11"/>
    <n v="2.5"/>
    <n v="2354.15"/>
    <n v="1553.74"/>
  </r>
  <r>
    <n v="12830"/>
    <x v="2829"/>
    <n v="1302"/>
    <x v="0"/>
    <n v="0"/>
    <x v="1"/>
    <s v="East"/>
    <n v="5"/>
    <n v="389.97"/>
    <n v="0.11"/>
    <x v="2"/>
    <x v="1"/>
    <n v="4"/>
    <n v="4.4000000000000004"/>
    <n v="1949.8500000000001"/>
    <n v="1735.37"/>
  </r>
  <r>
    <n v="12831"/>
    <x v="2830"/>
    <n v="1743"/>
    <x v="0"/>
    <n v="0"/>
    <x v="0"/>
    <s v="West"/>
    <n v="3"/>
    <n v="50.46"/>
    <n v="7.0000000000000007E-2"/>
    <x v="1"/>
    <x v="2"/>
    <n v="1"/>
    <n v="3.9"/>
    <n v="151.38"/>
    <n v="140.78"/>
  </r>
  <r>
    <n v="12832"/>
    <x v="2831"/>
    <n v="1880"/>
    <x v="0"/>
    <n v="0"/>
    <x v="2"/>
    <s v="West"/>
    <n v="1"/>
    <n v="70.959999999999994"/>
    <n v="0.14000000000000001"/>
    <x v="2"/>
    <x v="0"/>
    <n v="6"/>
    <n v="3.7"/>
    <n v="70.959999999999994"/>
    <n v="61.03"/>
  </r>
  <r>
    <n v="12833"/>
    <x v="2832"/>
    <n v="1587"/>
    <x v="0"/>
    <n v="0"/>
    <x v="0"/>
    <s v="West"/>
    <n v="6"/>
    <n v="37.18"/>
    <n v="0.16"/>
    <x v="2"/>
    <x v="1"/>
    <n v="10"/>
    <n v="1.1000000000000001"/>
    <n v="223.07999999999998"/>
    <n v="187.39"/>
  </r>
  <r>
    <n v="12834"/>
    <x v="2833"/>
    <n v="1986"/>
    <x v="0"/>
    <n v="0"/>
    <x v="0"/>
    <s v="East"/>
    <n v="2"/>
    <n v="282.24"/>
    <n v="0.31"/>
    <x v="0"/>
    <x v="0"/>
    <n v="1"/>
    <n v="1.7"/>
    <n v="564.48"/>
    <n v="389.49"/>
  </r>
  <r>
    <n v="12835"/>
    <x v="2834"/>
    <n v="1839"/>
    <x v="0"/>
    <n v="0"/>
    <x v="2"/>
    <s v="South"/>
    <n v="4"/>
    <n v="498.12"/>
    <n v="0.2"/>
    <x v="0"/>
    <x v="2"/>
    <n v="5"/>
    <n v="4.9000000000000004"/>
    <n v="1992.48"/>
    <n v="1593.98"/>
  </r>
  <r>
    <n v="12836"/>
    <x v="2835"/>
    <n v="1344"/>
    <x v="0"/>
    <n v="0"/>
    <x v="2"/>
    <s v="East"/>
    <n v="1"/>
    <n v="198.15"/>
    <n v="0.1"/>
    <x v="2"/>
    <x v="0"/>
    <n v="5"/>
    <n v="2.8"/>
    <n v="198.15"/>
    <n v="178.34"/>
  </r>
  <r>
    <n v="12837"/>
    <x v="2836"/>
    <n v="1813"/>
    <x v="0"/>
    <n v="0"/>
    <x v="0"/>
    <s v="West"/>
    <n v="1"/>
    <n v="239.73"/>
    <n v="0.26"/>
    <x v="0"/>
    <x v="1"/>
    <n v="3"/>
    <n v="4.0999999999999996"/>
    <n v="239.73"/>
    <n v="177.4"/>
  </r>
  <r>
    <n v="12838"/>
    <x v="2837"/>
    <n v="1963"/>
    <x v="0"/>
    <n v="0"/>
    <x v="0"/>
    <s v="West"/>
    <n v="7"/>
    <n v="547.04"/>
    <n v="0.18"/>
    <x v="2"/>
    <x v="2"/>
    <n v="5"/>
    <n v="2.6"/>
    <n v="3829.2799999999997"/>
    <n v="3140.01"/>
  </r>
  <r>
    <n v="12839"/>
    <x v="2838"/>
    <n v="1800"/>
    <x v="0"/>
    <n v="0"/>
    <x v="1"/>
    <s v="South"/>
    <n v="6"/>
    <n v="504.59"/>
    <n v="0.06"/>
    <x v="1"/>
    <x v="1"/>
    <n v="6"/>
    <n v="4.0999999999999996"/>
    <n v="3027.54"/>
    <n v="2845.89"/>
  </r>
  <r>
    <n v="12840"/>
    <x v="2839"/>
    <n v="1000"/>
    <x v="0"/>
    <n v="0"/>
    <x v="2"/>
    <s v="North"/>
    <n v="4"/>
    <n v="404.05"/>
    <n v="0.2"/>
    <x v="0"/>
    <x v="0"/>
    <n v="5"/>
    <n v="1.5"/>
    <n v="1616.2"/>
    <n v="1292.96"/>
  </r>
  <r>
    <n v="12841"/>
    <x v="2840"/>
    <n v="1146"/>
    <x v="0"/>
    <n v="0"/>
    <x v="1"/>
    <s v="North"/>
    <n v="2"/>
    <n v="171.08"/>
    <n v="0.32"/>
    <x v="0"/>
    <x v="2"/>
    <n v="1"/>
    <n v="1.2"/>
    <n v="342.16"/>
    <n v="232.67"/>
  </r>
  <r>
    <n v="12842"/>
    <x v="2841"/>
    <n v="1286"/>
    <x v="0"/>
    <n v="0"/>
    <x v="3"/>
    <s v="East"/>
    <n v="1"/>
    <n v="83.47"/>
    <n v="0.28999999999999998"/>
    <x v="0"/>
    <x v="1"/>
    <n v="7"/>
    <n v="2.9"/>
    <n v="83.47"/>
    <n v="59.26"/>
  </r>
  <r>
    <n v="12843"/>
    <x v="2842"/>
    <n v="1975"/>
    <x v="0"/>
    <n v="0"/>
    <x v="2"/>
    <s v="North"/>
    <n v="5"/>
    <n v="24.39"/>
    <n v="0.21"/>
    <x v="0"/>
    <x v="1"/>
    <n v="3"/>
    <n v="3.4"/>
    <n v="121.95"/>
    <n v="96.34"/>
  </r>
  <r>
    <n v="12844"/>
    <x v="2843"/>
    <n v="1653"/>
    <x v="0"/>
    <n v="0"/>
    <x v="3"/>
    <s v="North"/>
    <n v="5"/>
    <n v="77.599999999999994"/>
    <n v="0.13"/>
    <x v="2"/>
    <x v="0"/>
    <n v="7"/>
    <n v="2.2999999999999998"/>
    <n v="388"/>
    <n v="337.56"/>
  </r>
  <r>
    <n v="12845"/>
    <x v="2844"/>
    <n v="1052"/>
    <x v="0"/>
    <n v="0"/>
    <x v="2"/>
    <s v="East"/>
    <n v="4"/>
    <n v="186.17"/>
    <n v="0.03"/>
    <x v="1"/>
    <x v="2"/>
    <n v="5"/>
    <n v="3.9"/>
    <n v="744.68"/>
    <n v="722.34"/>
  </r>
  <r>
    <n v="12846"/>
    <x v="2845"/>
    <n v="1303"/>
    <x v="0"/>
    <n v="0"/>
    <x v="2"/>
    <s v="West"/>
    <n v="2"/>
    <n v="337.8"/>
    <n v="0.16"/>
    <x v="2"/>
    <x v="1"/>
    <n v="3"/>
    <n v="3"/>
    <n v="675.6"/>
    <n v="567.5"/>
  </r>
  <r>
    <n v="12847"/>
    <x v="2846"/>
    <n v="1068"/>
    <x v="0"/>
    <n v="0"/>
    <x v="1"/>
    <s v="North"/>
    <n v="4"/>
    <n v="52.44"/>
    <n v="0.26"/>
    <x v="0"/>
    <x v="1"/>
    <n v="11"/>
    <n v="4.7"/>
    <n v="209.76"/>
    <n v="155.22"/>
  </r>
  <r>
    <n v="12848"/>
    <x v="2847"/>
    <n v="1360"/>
    <x v="0"/>
    <n v="0"/>
    <x v="1"/>
    <s v="West"/>
    <n v="1"/>
    <n v="94.69"/>
    <n v="0.13"/>
    <x v="2"/>
    <x v="0"/>
    <n v="6"/>
    <n v="1.3"/>
    <n v="94.69"/>
    <n v="82.38"/>
  </r>
  <r>
    <n v="12849"/>
    <x v="2848"/>
    <n v="1601"/>
    <x v="0"/>
    <n v="0"/>
    <x v="2"/>
    <s v="East"/>
    <n v="7"/>
    <n v="120.93"/>
    <n v="0.08"/>
    <x v="1"/>
    <x v="1"/>
    <n v="1"/>
    <n v="1.3"/>
    <n v="846.51"/>
    <n v="778.79"/>
  </r>
  <r>
    <n v="12850"/>
    <x v="2849"/>
    <n v="1957"/>
    <x v="0"/>
    <n v="0"/>
    <x v="1"/>
    <s v="West"/>
    <n v="7"/>
    <n v="384.71"/>
    <n v="0.33"/>
    <x v="0"/>
    <x v="1"/>
    <n v="6"/>
    <n v="4.5999999999999996"/>
    <n v="2692.97"/>
    <n v="1804.29"/>
  </r>
  <r>
    <n v="12851"/>
    <x v="2850"/>
    <n v="1219"/>
    <x v="0"/>
    <n v="0"/>
    <x v="2"/>
    <s v="West"/>
    <n v="5"/>
    <n v="375.24"/>
    <n v="0.28999999999999998"/>
    <x v="0"/>
    <x v="0"/>
    <n v="4"/>
    <n v="3.7"/>
    <n v="1876.2"/>
    <n v="1332.1"/>
  </r>
  <r>
    <n v="12852"/>
    <x v="2851"/>
    <n v="1961"/>
    <x v="0"/>
    <n v="0"/>
    <x v="2"/>
    <s v="East"/>
    <n v="7"/>
    <n v="337.2"/>
    <n v="0.22"/>
    <x v="0"/>
    <x v="1"/>
    <n v="4"/>
    <n v="3.7"/>
    <n v="2360.4"/>
    <n v="1841.11"/>
  </r>
  <r>
    <n v="12853"/>
    <x v="2852"/>
    <n v="1703"/>
    <x v="0"/>
    <n v="0"/>
    <x v="2"/>
    <s v="West"/>
    <n v="3"/>
    <n v="161.54"/>
    <n v="0.05"/>
    <x v="1"/>
    <x v="1"/>
    <n v="5"/>
    <n v="1.1000000000000001"/>
    <n v="484.62"/>
    <n v="460.39"/>
  </r>
  <r>
    <n v="12854"/>
    <x v="2853"/>
    <n v="1965"/>
    <x v="0"/>
    <n v="0"/>
    <x v="0"/>
    <s v="North"/>
    <n v="4"/>
    <n v="232.11"/>
    <n v="0.05"/>
    <x v="1"/>
    <x v="1"/>
    <n v="9"/>
    <n v="4.8"/>
    <n v="928.44"/>
    <n v="882.02"/>
  </r>
  <r>
    <n v="12855"/>
    <x v="2854"/>
    <n v="1574"/>
    <x v="0"/>
    <n v="0"/>
    <x v="1"/>
    <s v="North"/>
    <n v="7"/>
    <n v="71.56"/>
    <n v="0.04"/>
    <x v="1"/>
    <x v="0"/>
    <n v="1"/>
    <n v="4.0999999999999996"/>
    <n v="500.92"/>
    <n v="480.88"/>
  </r>
  <r>
    <n v="12856"/>
    <x v="2855"/>
    <n v="1584"/>
    <x v="0"/>
    <n v="0"/>
    <x v="1"/>
    <s v="North"/>
    <n v="3"/>
    <n v="147.47999999999999"/>
    <n v="0.22"/>
    <x v="0"/>
    <x v="1"/>
    <n v="3"/>
    <n v="4.0999999999999996"/>
    <n v="442.43999999999994"/>
    <n v="345.1"/>
  </r>
  <r>
    <n v="12857"/>
    <x v="2856"/>
    <n v="1160"/>
    <x v="0"/>
    <n v="0"/>
    <x v="1"/>
    <s v="North"/>
    <n v="3"/>
    <n v="540.16"/>
    <n v="0.04"/>
    <x v="1"/>
    <x v="2"/>
    <n v="11"/>
    <n v="4.5999999999999996"/>
    <n v="1620.48"/>
    <n v="1555.66"/>
  </r>
  <r>
    <n v="12858"/>
    <x v="2857"/>
    <n v="1680"/>
    <x v="0"/>
    <n v="0"/>
    <x v="0"/>
    <s v="West"/>
    <n v="6"/>
    <n v="588.12"/>
    <n v="0.28999999999999998"/>
    <x v="0"/>
    <x v="0"/>
    <n v="4"/>
    <n v="3.3"/>
    <n v="3528.7200000000003"/>
    <n v="2505.39"/>
  </r>
  <r>
    <n v="12859"/>
    <x v="2858"/>
    <n v="1088"/>
    <x v="0"/>
    <n v="0"/>
    <x v="2"/>
    <s v="North"/>
    <n v="5"/>
    <n v="393.88"/>
    <n v="0.35"/>
    <x v="0"/>
    <x v="1"/>
    <n v="2"/>
    <n v="2.6"/>
    <n v="1969.4"/>
    <n v="1280.1099999999999"/>
  </r>
  <r>
    <n v="12860"/>
    <x v="2859"/>
    <n v="1687"/>
    <x v="0"/>
    <n v="0"/>
    <x v="3"/>
    <s v="West"/>
    <n v="4"/>
    <n v="551.34"/>
    <n v="0.13"/>
    <x v="2"/>
    <x v="0"/>
    <n v="9"/>
    <n v="2.9"/>
    <n v="2205.36"/>
    <n v="1918.66"/>
  </r>
  <r>
    <n v="12861"/>
    <x v="2860"/>
    <n v="1780"/>
    <x v="0"/>
    <n v="0"/>
    <x v="3"/>
    <s v="South"/>
    <n v="3"/>
    <n v="391"/>
    <n v="0.16"/>
    <x v="2"/>
    <x v="1"/>
    <n v="11"/>
    <n v="4.0999999999999996"/>
    <n v="1173"/>
    <n v="985.32"/>
  </r>
  <r>
    <n v="12862"/>
    <x v="2861"/>
    <n v="1584"/>
    <x v="0"/>
    <n v="0"/>
    <x v="1"/>
    <s v="West"/>
    <n v="1"/>
    <n v="34.42"/>
    <n v="0.25"/>
    <x v="0"/>
    <x v="2"/>
    <n v="7"/>
    <n v="4.0999999999999996"/>
    <n v="34.42"/>
    <n v="25.82"/>
  </r>
  <r>
    <n v="12863"/>
    <x v="2862"/>
    <n v="1756"/>
    <x v="0"/>
    <n v="0"/>
    <x v="2"/>
    <s v="North"/>
    <n v="7"/>
    <n v="598.11"/>
    <n v="0.33"/>
    <x v="0"/>
    <x v="1"/>
    <n v="1"/>
    <n v="3.4"/>
    <n v="4186.7700000000004"/>
    <n v="2805.14"/>
  </r>
  <r>
    <n v="12864"/>
    <x v="2863"/>
    <n v="1588"/>
    <x v="0"/>
    <n v="0"/>
    <x v="3"/>
    <s v="South"/>
    <n v="6"/>
    <n v="72.89"/>
    <n v="0.31"/>
    <x v="0"/>
    <x v="2"/>
    <n v="9"/>
    <n v="1.9"/>
    <n v="437.34000000000003"/>
    <n v="301.76"/>
  </r>
  <r>
    <n v="12865"/>
    <x v="2864"/>
    <n v="1158"/>
    <x v="0"/>
    <n v="0"/>
    <x v="2"/>
    <s v="East"/>
    <n v="2"/>
    <n v="414.35"/>
    <n v="0.02"/>
    <x v="1"/>
    <x v="1"/>
    <n v="6"/>
    <n v="4.3"/>
    <n v="828.7"/>
    <n v="812.13"/>
  </r>
  <r>
    <n v="12866"/>
    <x v="2865"/>
    <n v="1488"/>
    <x v="0"/>
    <n v="0"/>
    <x v="1"/>
    <s v="West"/>
    <n v="7"/>
    <n v="162.91"/>
    <n v="0.06"/>
    <x v="1"/>
    <x v="1"/>
    <n v="2"/>
    <n v="3.6"/>
    <n v="1140.3699999999999"/>
    <n v="1071.95"/>
  </r>
  <r>
    <n v="12867"/>
    <x v="2866"/>
    <n v="1970"/>
    <x v="0"/>
    <n v="0"/>
    <x v="3"/>
    <s v="North"/>
    <n v="7"/>
    <n v="244.31"/>
    <n v="0.26"/>
    <x v="0"/>
    <x v="0"/>
    <n v="1"/>
    <n v="1.9"/>
    <n v="1710.17"/>
    <n v="1265.53"/>
  </r>
  <r>
    <n v="12868"/>
    <x v="2867"/>
    <n v="1323"/>
    <x v="0"/>
    <n v="0"/>
    <x v="2"/>
    <s v="North"/>
    <n v="7"/>
    <n v="392.87"/>
    <n v="0.24"/>
    <x v="0"/>
    <x v="1"/>
    <n v="6"/>
    <n v="2.9"/>
    <n v="2750.09"/>
    <n v="2090.0700000000002"/>
  </r>
  <r>
    <n v="12869"/>
    <x v="2868"/>
    <n v="1609"/>
    <x v="0"/>
    <n v="0"/>
    <x v="3"/>
    <s v="North"/>
    <n v="6"/>
    <n v="270.35000000000002"/>
    <n v="0.05"/>
    <x v="1"/>
    <x v="0"/>
    <n v="7"/>
    <n v="5"/>
    <n v="1622.1000000000001"/>
    <n v="1541"/>
  </r>
  <r>
    <n v="12870"/>
    <x v="2869"/>
    <n v="1380"/>
    <x v="0"/>
    <n v="0"/>
    <x v="2"/>
    <s v="East"/>
    <n v="2"/>
    <n v="161.57"/>
    <n v="0.18"/>
    <x v="2"/>
    <x v="1"/>
    <n v="10"/>
    <n v="2.2999999999999998"/>
    <n v="323.14"/>
    <n v="264.97000000000003"/>
  </r>
  <r>
    <n v="12871"/>
    <x v="2870"/>
    <n v="1101"/>
    <x v="0"/>
    <n v="0"/>
    <x v="3"/>
    <s v="South"/>
    <n v="5"/>
    <n v="210.65"/>
    <n v="0.27"/>
    <x v="0"/>
    <x v="1"/>
    <n v="6"/>
    <n v="1.5"/>
    <n v="1053.25"/>
    <n v="768.87"/>
  </r>
  <r>
    <n v="12872"/>
    <x v="2871"/>
    <n v="1493"/>
    <x v="0"/>
    <n v="0"/>
    <x v="1"/>
    <s v="South"/>
    <n v="4"/>
    <n v="214.81"/>
    <n v="0.08"/>
    <x v="1"/>
    <x v="0"/>
    <n v="7"/>
    <n v="1.1000000000000001"/>
    <n v="859.24"/>
    <n v="790.5"/>
  </r>
  <r>
    <n v="12873"/>
    <x v="2872"/>
    <n v="1643"/>
    <x v="0"/>
    <n v="0"/>
    <x v="2"/>
    <s v="North"/>
    <n v="4"/>
    <n v="576.20000000000005"/>
    <n v="0.3"/>
    <x v="0"/>
    <x v="1"/>
    <n v="6"/>
    <n v="1.7"/>
    <n v="2304.8000000000002"/>
    <n v="1613.36"/>
  </r>
  <r>
    <n v="12874"/>
    <x v="2873"/>
    <n v="1613"/>
    <x v="0"/>
    <n v="1"/>
    <x v="2"/>
    <s v="West"/>
    <n v="2"/>
    <n v="482.19"/>
    <n v="0.02"/>
    <x v="1"/>
    <x v="0"/>
    <n v="8"/>
    <n v="1.7"/>
    <n v="964.38"/>
    <n v="945.09"/>
  </r>
  <r>
    <n v="12875"/>
    <x v="2874"/>
    <n v="1018"/>
    <x v="0"/>
    <n v="0"/>
    <x v="0"/>
    <s v="North"/>
    <n v="7"/>
    <n v="283.25"/>
    <n v="0.27"/>
    <x v="0"/>
    <x v="2"/>
    <n v="2"/>
    <n v="4.4000000000000004"/>
    <n v="1982.75"/>
    <n v="1447.41"/>
  </r>
  <r>
    <n v="12876"/>
    <x v="2875"/>
    <n v="1453"/>
    <x v="0"/>
    <n v="0"/>
    <x v="2"/>
    <s v="North"/>
    <n v="1"/>
    <n v="131.9"/>
    <n v="0.22"/>
    <x v="0"/>
    <x v="1"/>
    <n v="9"/>
    <n v="1.6"/>
    <n v="131.9"/>
    <n v="102.88"/>
  </r>
  <r>
    <n v="12877"/>
    <x v="2876"/>
    <n v="1481"/>
    <x v="0"/>
    <n v="0"/>
    <x v="2"/>
    <s v="West"/>
    <n v="2"/>
    <n v="489.44"/>
    <n v="0.11"/>
    <x v="2"/>
    <x v="2"/>
    <n v="9"/>
    <n v="4.5"/>
    <n v="978.88"/>
    <n v="871.2"/>
  </r>
  <r>
    <n v="12878"/>
    <x v="2877"/>
    <n v="1593"/>
    <x v="0"/>
    <n v="0"/>
    <x v="2"/>
    <s v="North"/>
    <n v="2"/>
    <n v="106.95"/>
    <n v="0.25"/>
    <x v="0"/>
    <x v="1"/>
    <n v="11"/>
    <n v="1.3"/>
    <n v="213.9"/>
    <n v="160.43"/>
  </r>
  <r>
    <n v="12879"/>
    <x v="2878"/>
    <n v="1396"/>
    <x v="0"/>
    <n v="0"/>
    <x v="1"/>
    <s v="East"/>
    <n v="4"/>
    <n v="138.12"/>
    <n v="0.27"/>
    <x v="0"/>
    <x v="1"/>
    <n v="9"/>
    <n v="4.5999999999999996"/>
    <n v="552.48"/>
    <n v="403.31"/>
  </r>
  <r>
    <n v="12880"/>
    <x v="2879"/>
    <n v="1278"/>
    <x v="0"/>
    <n v="0"/>
    <x v="1"/>
    <s v="North"/>
    <n v="3"/>
    <n v="229.12"/>
    <n v="0.33"/>
    <x v="0"/>
    <x v="2"/>
    <n v="7"/>
    <n v="2"/>
    <n v="687.36"/>
    <n v="460.53"/>
  </r>
  <r>
    <n v="12881"/>
    <x v="2880"/>
    <n v="1850"/>
    <x v="0"/>
    <n v="0"/>
    <x v="2"/>
    <s v="East"/>
    <n v="1"/>
    <n v="530"/>
    <n v="0.13"/>
    <x v="2"/>
    <x v="1"/>
    <n v="9"/>
    <n v="3.4"/>
    <n v="530"/>
    <n v="461.1"/>
  </r>
  <r>
    <n v="12882"/>
    <x v="2881"/>
    <n v="1364"/>
    <x v="0"/>
    <n v="0"/>
    <x v="2"/>
    <s v="North"/>
    <n v="4"/>
    <n v="92.1"/>
    <n v="0.24"/>
    <x v="0"/>
    <x v="1"/>
    <n v="1"/>
    <n v="1.6"/>
    <n v="368.4"/>
    <n v="279.98"/>
  </r>
  <r>
    <n v="12883"/>
    <x v="2882"/>
    <n v="1330"/>
    <x v="0"/>
    <n v="0"/>
    <x v="2"/>
    <s v="South"/>
    <n v="6"/>
    <n v="86.51"/>
    <n v="0.21"/>
    <x v="0"/>
    <x v="0"/>
    <n v="3"/>
    <n v="2.6"/>
    <n v="519.06000000000006"/>
    <n v="410.06"/>
  </r>
  <r>
    <n v="12884"/>
    <x v="2883"/>
    <n v="1640"/>
    <x v="0"/>
    <n v="0"/>
    <x v="2"/>
    <s v="West"/>
    <n v="2"/>
    <n v="303.98"/>
    <n v="0.18"/>
    <x v="2"/>
    <x v="0"/>
    <n v="2"/>
    <n v="1.3"/>
    <n v="607.96"/>
    <n v="498.53"/>
  </r>
  <r>
    <n v="12885"/>
    <x v="2884"/>
    <n v="1343"/>
    <x v="0"/>
    <n v="0"/>
    <x v="1"/>
    <s v="South"/>
    <n v="3"/>
    <n v="176.7"/>
    <n v="0.31"/>
    <x v="0"/>
    <x v="2"/>
    <n v="11"/>
    <n v="3.3"/>
    <n v="530.09999999999991"/>
    <n v="365.77"/>
  </r>
  <r>
    <n v="12886"/>
    <x v="2885"/>
    <n v="1821"/>
    <x v="0"/>
    <n v="0"/>
    <x v="3"/>
    <s v="North"/>
    <n v="1"/>
    <n v="347.71"/>
    <n v="0"/>
    <x v="1"/>
    <x v="2"/>
    <n v="1"/>
    <n v="2.4"/>
    <n v="347.71"/>
    <n v="347.71"/>
  </r>
  <r>
    <n v="12887"/>
    <x v="2886"/>
    <n v="1454"/>
    <x v="0"/>
    <n v="0"/>
    <x v="2"/>
    <s v="North"/>
    <n v="5"/>
    <n v="279.20999999999998"/>
    <n v="0.1"/>
    <x v="2"/>
    <x v="2"/>
    <n v="5"/>
    <n v="4.4000000000000004"/>
    <n v="1396.05"/>
    <n v="1256.44"/>
  </r>
  <r>
    <n v="12888"/>
    <x v="2887"/>
    <n v="1600"/>
    <x v="0"/>
    <n v="0"/>
    <x v="1"/>
    <s v="East"/>
    <n v="1"/>
    <n v="269.45"/>
    <n v="0.19"/>
    <x v="2"/>
    <x v="2"/>
    <n v="1"/>
    <n v="1.7"/>
    <n v="269.45"/>
    <n v="218.25"/>
  </r>
  <r>
    <n v="12889"/>
    <x v="2888"/>
    <n v="1724"/>
    <x v="0"/>
    <n v="0"/>
    <x v="1"/>
    <s v="North"/>
    <n v="1"/>
    <n v="80.5"/>
    <n v="0.06"/>
    <x v="1"/>
    <x v="1"/>
    <n v="3"/>
    <n v="2.1"/>
    <n v="80.5"/>
    <n v="75.67"/>
  </r>
  <r>
    <n v="12890"/>
    <x v="2889"/>
    <n v="1654"/>
    <x v="0"/>
    <n v="0"/>
    <x v="0"/>
    <s v="North"/>
    <n v="7"/>
    <n v="97.51"/>
    <n v="0.32"/>
    <x v="0"/>
    <x v="0"/>
    <n v="6"/>
    <n v="1.7"/>
    <n v="682.57"/>
    <n v="464.15"/>
  </r>
  <r>
    <n v="12891"/>
    <x v="2890"/>
    <n v="1064"/>
    <x v="0"/>
    <n v="0"/>
    <x v="0"/>
    <s v="North"/>
    <n v="2"/>
    <n v="495.33"/>
    <n v="0.23"/>
    <x v="0"/>
    <x v="1"/>
    <n v="6"/>
    <n v="3.3"/>
    <n v="990.66"/>
    <n v="762.81"/>
  </r>
  <r>
    <n v="12892"/>
    <x v="2891"/>
    <n v="1075"/>
    <x v="0"/>
    <n v="0"/>
    <x v="3"/>
    <s v="South"/>
    <n v="2"/>
    <n v="533.24"/>
    <n v="0.17"/>
    <x v="2"/>
    <x v="2"/>
    <n v="3"/>
    <n v="1.4"/>
    <n v="1066.48"/>
    <n v="885.18"/>
  </r>
  <r>
    <n v="12893"/>
    <x v="2892"/>
    <n v="1710"/>
    <x v="0"/>
    <n v="0"/>
    <x v="2"/>
    <s v="East"/>
    <n v="5"/>
    <n v="152.29"/>
    <n v="0.28999999999999998"/>
    <x v="0"/>
    <x v="0"/>
    <n v="4"/>
    <n v="1.8"/>
    <n v="761.44999999999993"/>
    <n v="540.63"/>
  </r>
  <r>
    <n v="12894"/>
    <x v="2893"/>
    <n v="1142"/>
    <x v="0"/>
    <n v="0"/>
    <x v="2"/>
    <s v="South"/>
    <n v="5"/>
    <n v="81.37"/>
    <n v="0.16"/>
    <x v="2"/>
    <x v="2"/>
    <n v="7"/>
    <n v="3.7"/>
    <n v="406.85"/>
    <n v="341.75"/>
  </r>
  <r>
    <n v="12895"/>
    <x v="2894"/>
    <n v="1916"/>
    <x v="0"/>
    <n v="1"/>
    <x v="2"/>
    <s v="East"/>
    <n v="5"/>
    <n v="46.25"/>
    <n v="0.2"/>
    <x v="0"/>
    <x v="0"/>
    <n v="6"/>
    <n v="1.3"/>
    <n v="231.25"/>
    <n v="185"/>
  </r>
  <r>
    <n v="12896"/>
    <x v="2895"/>
    <n v="1914"/>
    <x v="0"/>
    <n v="0"/>
    <x v="2"/>
    <s v="South"/>
    <n v="4"/>
    <n v="370.85"/>
    <n v="0"/>
    <x v="1"/>
    <x v="1"/>
    <n v="11"/>
    <n v="4"/>
    <n v="1483.4"/>
    <n v="1483.4"/>
  </r>
  <r>
    <n v="12897"/>
    <x v="2896"/>
    <n v="1827"/>
    <x v="0"/>
    <n v="0"/>
    <x v="1"/>
    <s v="North"/>
    <n v="4"/>
    <n v="433.48"/>
    <n v="0.13"/>
    <x v="2"/>
    <x v="1"/>
    <n v="2"/>
    <n v="1.4"/>
    <n v="1733.92"/>
    <n v="1508.51"/>
  </r>
  <r>
    <n v="12898"/>
    <x v="2897"/>
    <n v="1604"/>
    <x v="0"/>
    <n v="0"/>
    <x v="3"/>
    <s v="South"/>
    <n v="2"/>
    <n v="233.09"/>
    <n v="0.05"/>
    <x v="1"/>
    <x v="0"/>
    <n v="9"/>
    <n v="3.3"/>
    <n v="466.18"/>
    <n v="442.87"/>
  </r>
  <r>
    <n v="12899"/>
    <x v="2898"/>
    <n v="1472"/>
    <x v="0"/>
    <n v="0"/>
    <x v="0"/>
    <s v="South"/>
    <n v="2"/>
    <n v="412.61"/>
    <n v="0.24"/>
    <x v="0"/>
    <x v="1"/>
    <n v="6"/>
    <n v="5"/>
    <n v="825.22"/>
    <n v="627.16999999999996"/>
  </r>
  <r>
    <n v="12900"/>
    <x v="2899"/>
    <n v="1416"/>
    <x v="0"/>
    <n v="0"/>
    <x v="3"/>
    <s v="East"/>
    <n v="5"/>
    <n v="432.08"/>
    <n v="0.17"/>
    <x v="2"/>
    <x v="2"/>
    <n v="2"/>
    <n v="1.7"/>
    <n v="2160.4"/>
    <n v="1793.13"/>
  </r>
  <r>
    <n v="12901"/>
    <x v="2900"/>
    <n v="1304"/>
    <x v="0"/>
    <n v="0"/>
    <x v="1"/>
    <s v="East"/>
    <n v="4"/>
    <n v="562.17999999999995"/>
    <n v="0.11"/>
    <x v="2"/>
    <x v="1"/>
    <n v="7"/>
    <n v="2"/>
    <n v="2248.7199999999998"/>
    <n v="2001.36"/>
  </r>
  <r>
    <n v="12902"/>
    <x v="2901"/>
    <n v="1735"/>
    <x v="0"/>
    <n v="0"/>
    <x v="3"/>
    <s v="South"/>
    <n v="3"/>
    <n v="52.95"/>
    <n v="0.16"/>
    <x v="2"/>
    <x v="2"/>
    <n v="11"/>
    <n v="4.5999999999999996"/>
    <n v="158.85000000000002"/>
    <n v="133.43"/>
  </r>
  <r>
    <n v="12903"/>
    <x v="2902"/>
    <n v="1496"/>
    <x v="0"/>
    <n v="0"/>
    <x v="2"/>
    <s v="East"/>
    <n v="4"/>
    <n v="127.49"/>
    <n v="7.0000000000000007E-2"/>
    <x v="1"/>
    <x v="2"/>
    <n v="11"/>
    <n v="3.5"/>
    <n v="509.96"/>
    <n v="474.26"/>
  </r>
  <r>
    <n v="12904"/>
    <x v="2903"/>
    <n v="1290"/>
    <x v="0"/>
    <n v="0"/>
    <x v="2"/>
    <s v="East"/>
    <n v="2"/>
    <n v="55.09"/>
    <n v="0.32"/>
    <x v="0"/>
    <x v="1"/>
    <n v="10"/>
    <n v="3"/>
    <n v="110.18"/>
    <n v="74.92"/>
  </r>
  <r>
    <n v="12905"/>
    <x v="2904"/>
    <n v="1939"/>
    <x v="0"/>
    <n v="0"/>
    <x v="3"/>
    <s v="East"/>
    <n v="4"/>
    <n v="522.78"/>
    <n v="0.02"/>
    <x v="1"/>
    <x v="2"/>
    <n v="10"/>
    <n v="3.3"/>
    <n v="2091.12"/>
    <n v="2049.3000000000002"/>
  </r>
  <r>
    <n v="12906"/>
    <x v="2905"/>
    <n v="1101"/>
    <x v="0"/>
    <n v="0"/>
    <x v="2"/>
    <s v="West"/>
    <n v="2"/>
    <n v="478.66"/>
    <n v="0.3"/>
    <x v="0"/>
    <x v="2"/>
    <n v="4"/>
    <n v="2.2000000000000002"/>
    <n v="957.32"/>
    <n v="670.12"/>
  </r>
  <r>
    <n v="12907"/>
    <x v="2906"/>
    <n v="1985"/>
    <x v="0"/>
    <n v="0"/>
    <x v="1"/>
    <s v="East"/>
    <n v="5"/>
    <n v="351.17"/>
    <n v="0.18"/>
    <x v="2"/>
    <x v="1"/>
    <n v="1"/>
    <n v="4.4000000000000004"/>
    <n v="1755.8500000000001"/>
    <n v="1439.8"/>
  </r>
  <r>
    <n v="12908"/>
    <x v="2907"/>
    <n v="1266"/>
    <x v="0"/>
    <n v="0"/>
    <x v="2"/>
    <s v="West"/>
    <n v="7"/>
    <n v="63.94"/>
    <n v="0.22"/>
    <x v="0"/>
    <x v="2"/>
    <n v="10"/>
    <n v="4"/>
    <n v="447.58"/>
    <n v="349.11"/>
  </r>
  <r>
    <n v="12909"/>
    <x v="2908"/>
    <n v="1866"/>
    <x v="0"/>
    <n v="0"/>
    <x v="3"/>
    <s v="West"/>
    <n v="5"/>
    <n v="174.89"/>
    <n v="0.11"/>
    <x v="2"/>
    <x v="2"/>
    <n v="9"/>
    <n v="3.6"/>
    <n v="874.44999999999993"/>
    <n v="778.26"/>
  </r>
  <r>
    <n v="12910"/>
    <x v="2909"/>
    <n v="1967"/>
    <x v="0"/>
    <n v="0"/>
    <x v="3"/>
    <s v="East"/>
    <n v="5"/>
    <n v="189.17"/>
    <n v="0.34"/>
    <x v="0"/>
    <x v="1"/>
    <n v="11"/>
    <n v="4.7"/>
    <n v="945.84999999999991"/>
    <n v="624.26"/>
  </r>
  <r>
    <n v="12911"/>
    <x v="2910"/>
    <n v="1621"/>
    <x v="0"/>
    <n v="0"/>
    <x v="2"/>
    <s v="South"/>
    <n v="3"/>
    <n v="343.03"/>
    <n v="0.1"/>
    <x v="2"/>
    <x v="2"/>
    <n v="10"/>
    <n v="3.3"/>
    <n v="1029.0899999999999"/>
    <n v="926.18"/>
  </r>
  <r>
    <n v="12912"/>
    <x v="2911"/>
    <n v="1973"/>
    <x v="0"/>
    <n v="0"/>
    <x v="3"/>
    <s v="East"/>
    <n v="7"/>
    <n v="165.96"/>
    <n v="0.21"/>
    <x v="0"/>
    <x v="1"/>
    <n v="8"/>
    <n v="3"/>
    <n v="1161.72"/>
    <n v="917.76"/>
  </r>
  <r>
    <n v="12913"/>
    <x v="2912"/>
    <n v="1841"/>
    <x v="0"/>
    <n v="0"/>
    <x v="2"/>
    <s v="North"/>
    <n v="3"/>
    <n v="57.68"/>
    <n v="0.35"/>
    <x v="0"/>
    <x v="1"/>
    <n v="5"/>
    <n v="4.9000000000000004"/>
    <n v="173.04"/>
    <n v="112.48"/>
  </r>
  <r>
    <n v="12914"/>
    <x v="2913"/>
    <n v="1961"/>
    <x v="0"/>
    <n v="0"/>
    <x v="1"/>
    <s v="South"/>
    <n v="2"/>
    <n v="442.5"/>
    <n v="0.31"/>
    <x v="0"/>
    <x v="2"/>
    <n v="3"/>
    <n v="1.8"/>
    <n v="885"/>
    <n v="610.65"/>
  </r>
  <r>
    <n v="12915"/>
    <x v="2914"/>
    <n v="1941"/>
    <x v="0"/>
    <n v="1"/>
    <x v="3"/>
    <s v="West"/>
    <n v="1"/>
    <n v="189.96"/>
    <n v="0.19"/>
    <x v="2"/>
    <x v="2"/>
    <n v="4"/>
    <n v="1.6"/>
    <n v="189.96"/>
    <n v="153.87"/>
  </r>
  <r>
    <n v="12916"/>
    <x v="2915"/>
    <n v="1776"/>
    <x v="0"/>
    <n v="0"/>
    <x v="3"/>
    <s v="West"/>
    <n v="6"/>
    <n v="279.64"/>
    <n v="0.35"/>
    <x v="0"/>
    <x v="0"/>
    <n v="3"/>
    <n v="1.6"/>
    <n v="1677.84"/>
    <n v="1090.5999999999999"/>
  </r>
  <r>
    <n v="12917"/>
    <x v="2916"/>
    <n v="1002"/>
    <x v="0"/>
    <n v="0"/>
    <x v="0"/>
    <s v="South"/>
    <n v="3"/>
    <n v="89.68"/>
    <n v="0.25"/>
    <x v="0"/>
    <x v="1"/>
    <n v="10"/>
    <n v="5"/>
    <n v="269.04000000000002"/>
    <n v="201.78"/>
  </r>
  <r>
    <n v="12918"/>
    <x v="2917"/>
    <n v="1084"/>
    <x v="0"/>
    <n v="0"/>
    <x v="2"/>
    <s v="South"/>
    <n v="2"/>
    <n v="484.49"/>
    <n v="7.0000000000000007E-2"/>
    <x v="1"/>
    <x v="1"/>
    <n v="8"/>
    <n v="3.6"/>
    <n v="968.98"/>
    <n v="901.15"/>
  </r>
  <r>
    <n v="12919"/>
    <x v="2918"/>
    <n v="1793"/>
    <x v="0"/>
    <n v="0"/>
    <x v="3"/>
    <s v="East"/>
    <n v="7"/>
    <n v="345.84"/>
    <n v="0.14000000000000001"/>
    <x v="2"/>
    <x v="1"/>
    <n v="5"/>
    <n v="2.2000000000000002"/>
    <n v="2420.8799999999997"/>
    <n v="2081.96"/>
  </r>
  <r>
    <n v="12920"/>
    <x v="2919"/>
    <n v="1327"/>
    <x v="0"/>
    <n v="0"/>
    <x v="1"/>
    <s v="West"/>
    <n v="4"/>
    <n v="542.42999999999995"/>
    <n v="0.12"/>
    <x v="2"/>
    <x v="2"/>
    <n v="11"/>
    <n v="2"/>
    <n v="2169.7199999999998"/>
    <n v="1909.35"/>
  </r>
  <r>
    <n v="12921"/>
    <x v="2920"/>
    <n v="1815"/>
    <x v="0"/>
    <n v="0"/>
    <x v="0"/>
    <s v="North"/>
    <n v="7"/>
    <n v="304.85000000000002"/>
    <n v="0.12"/>
    <x v="2"/>
    <x v="1"/>
    <n v="8"/>
    <n v="1.2"/>
    <n v="2133.9500000000003"/>
    <n v="1877.88"/>
  </r>
  <r>
    <n v="12922"/>
    <x v="2921"/>
    <n v="1449"/>
    <x v="0"/>
    <n v="0"/>
    <x v="2"/>
    <s v="East"/>
    <n v="5"/>
    <n v="565.73"/>
    <n v="0.27"/>
    <x v="0"/>
    <x v="2"/>
    <n v="1"/>
    <n v="1.5"/>
    <n v="2828.65"/>
    <n v="2064.91"/>
  </r>
  <r>
    <n v="12923"/>
    <x v="2922"/>
    <n v="1453"/>
    <x v="0"/>
    <n v="0"/>
    <x v="3"/>
    <s v="South"/>
    <n v="5"/>
    <n v="536.74"/>
    <n v="0.2"/>
    <x v="0"/>
    <x v="1"/>
    <n v="9"/>
    <n v="4.5999999999999996"/>
    <n v="2683.7"/>
    <n v="2146.96"/>
  </r>
  <r>
    <n v="12924"/>
    <x v="2923"/>
    <n v="1923"/>
    <x v="0"/>
    <n v="0"/>
    <x v="1"/>
    <s v="West"/>
    <n v="5"/>
    <n v="352.23"/>
    <n v="0.01"/>
    <x v="1"/>
    <x v="0"/>
    <n v="11"/>
    <n v="4"/>
    <n v="1761.15"/>
    <n v="1743.54"/>
  </r>
  <r>
    <n v="12925"/>
    <x v="2924"/>
    <n v="1628"/>
    <x v="0"/>
    <n v="0"/>
    <x v="2"/>
    <s v="South"/>
    <n v="2"/>
    <n v="561.33000000000004"/>
    <n v="0.31"/>
    <x v="0"/>
    <x v="2"/>
    <n v="10"/>
    <n v="4.8"/>
    <n v="1122.6600000000001"/>
    <n v="774.64"/>
  </r>
  <r>
    <n v="12926"/>
    <x v="2925"/>
    <n v="1220"/>
    <x v="0"/>
    <n v="1"/>
    <x v="1"/>
    <s v="South"/>
    <n v="5"/>
    <n v="204.01"/>
    <n v="0.1"/>
    <x v="2"/>
    <x v="0"/>
    <n v="3"/>
    <n v="2.7"/>
    <n v="1020.05"/>
    <n v="918.04"/>
  </r>
  <r>
    <n v="12927"/>
    <x v="2926"/>
    <n v="1153"/>
    <x v="0"/>
    <n v="0"/>
    <x v="2"/>
    <s v="South"/>
    <n v="3"/>
    <n v="228.9"/>
    <n v="0.35"/>
    <x v="0"/>
    <x v="1"/>
    <n v="1"/>
    <n v="3.4"/>
    <n v="686.7"/>
    <n v="446.36"/>
  </r>
  <r>
    <n v="12928"/>
    <x v="2927"/>
    <n v="1664"/>
    <x v="0"/>
    <n v="0"/>
    <x v="1"/>
    <s v="East"/>
    <n v="4"/>
    <n v="41.6"/>
    <n v="0.33"/>
    <x v="0"/>
    <x v="2"/>
    <n v="3"/>
    <n v="2.9"/>
    <n v="166.4"/>
    <n v="111.49"/>
  </r>
  <r>
    <n v="12929"/>
    <x v="2928"/>
    <n v="1011"/>
    <x v="0"/>
    <n v="0"/>
    <x v="0"/>
    <s v="North"/>
    <n v="5"/>
    <n v="359.68"/>
    <n v="0.33"/>
    <x v="0"/>
    <x v="2"/>
    <n v="2"/>
    <n v="4.5"/>
    <n v="1798.4"/>
    <n v="1204.93"/>
  </r>
  <r>
    <n v="12930"/>
    <x v="2929"/>
    <n v="1132"/>
    <x v="0"/>
    <n v="0"/>
    <x v="1"/>
    <s v="North"/>
    <n v="2"/>
    <n v="437.33"/>
    <n v="0.28000000000000003"/>
    <x v="0"/>
    <x v="2"/>
    <n v="7"/>
    <n v="5"/>
    <n v="874.66"/>
    <n v="629.76"/>
  </r>
  <r>
    <n v="12931"/>
    <x v="2930"/>
    <n v="1993"/>
    <x v="0"/>
    <n v="0"/>
    <x v="1"/>
    <s v="West"/>
    <n v="4"/>
    <n v="467.51"/>
    <n v="0.08"/>
    <x v="1"/>
    <x v="1"/>
    <n v="10"/>
    <n v="4.7"/>
    <n v="1870.04"/>
    <n v="1720.44"/>
  </r>
  <r>
    <n v="12932"/>
    <x v="2931"/>
    <n v="1303"/>
    <x v="0"/>
    <n v="0"/>
    <x v="1"/>
    <s v="South"/>
    <n v="5"/>
    <n v="102.64"/>
    <n v="0.19"/>
    <x v="2"/>
    <x v="0"/>
    <n v="4"/>
    <n v="3.4"/>
    <n v="513.20000000000005"/>
    <n v="415.69"/>
  </r>
  <r>
    <n v="12933"/>
    <x v="2932"/>
    <n v="1292"/>
    <x v="0"/>
    <n v="0"/>
    <x v="2"/>
    <s v="North"/>
    <n v="1"/>
    <n v="274.83"/>
    <n v="0.08"/>
    <x v="1"/>
    <x v="1"/>
    <n v="7"/>
    <n v="1.2"/>
    <n v="274.83"/>
    <n v="252.84"/>
  </r>
  <r>
    <n v="12934"/>
    <x v="2933"/>
    <n v="1974"/>
    <x v="0"/>
    <n v="0"/>
    <x v="2"/>
    <s v="South"/>
    <n v="5"/>
    <n v="118.46"/>
    <n v="0.09"/>
    <x v="1"/>
    <x v="1"/>
    <n v="3"/>
    <n v="3.5"/>
    <n v="592.29999999999995"/>
    <n v="538.99"/>
  </r>
  <r>
    <n v="12935"/>
    <x v="2934"/>
    <n v="1299"/>
    <x v="0"/>
    <n v="0"/>
    <x v="1"/>
    <s v="West"/>
    <n v="6"/>
    <n v="402.34"/>
    <n v="0.21"/>
    <x v="0"/>
    <x v="2"/>
    <n v="6"/>
    <n v="1.4"/>
    <n v="2414.04"/>
    <n v="1907.09"/>
  </r>
  <r>
    <n v="12936"/>
    <x v="2935"/>
    <n v="1739"/>
    <x v="0"/>
    <n v="0"/>
    <x v="2"/>
    <s v="South"/>
    <n v="7"/>
    <n v="107.4"/>
    <n v="0.01"/>
    <x v="1"/>
    <x v="2"/>
    <n v="7"/>
    <n v="1.6"/>
    <n v="751.80000000000007"/>
    <n v="744.28"/>
  </r>
  <r>
    <n v="12937"/>
    <x v="2936"/>
    <n v="1782"/>
    <x v="0"/>
    <n v="0"/>
    <x v="2"/>
    <s v="North"/>
    <n v="3"/>
    <n v="543.94000000000005"/>
    <n v="0.34"/>
    <x v="0"/>
    <x v="2"/>
    <n v="7"/>
    <n v="1.8"/>
    <n v="1631.8200000000002"/>
    <n v="1077"/>
  </r>
  <r>
    <n v="12938"/>
    <x v="2937"/>
    <n v="1042"/>
    <x v="0"/>
    <n v="0"/>
    <x v="1"/>
    <s v="South"/>
    <n v="4"/>
    <n v="149.91999999999999"/>
    <n v="0.32"/>
    <x v="0"/>
    <x v="1"/>
    <n v="5"/>
    <n v="2.5"/>
    <n v="599.67999999999995"/>
    <n v="407.78"/>
  </r>
  <r>
    <n v="12939"/>
    <x v="2938"/>
    <n v="1943"/>
    <x v="0"/>
    <n v="0"/>
    <x v="2"/>
    <s v="North"/>
    <n v="3"/>
    <n v="185.47"/>
    <n v="0.13"/>
    <x v="2"/>
    <x v="1"/>
    <n v="6"/>
    <n v="3.4"/>
    <n v="556.41"/>
    <n v="484.08"/>
  </r>
  <r>
    <n v="12940"/>
    <x v="2939"/>
    <n v="1342"/>
    <x v="0"/>
    <n v="1"/>
    <x v="2"/>
    <s v="West"/>
    <n v="1"/>
    <n v="512.78"/>
    <n v="0.18"/>
    <x v="2"/>
    <x v="2"/>
    <n v="3"/>
    <n v="2.2999999999999998"/>
    <n v="512.78"/>
    <n v="420.48"/>
  </r>
  <r>
    <n v="12941"/>
    <x v="2940"/>
    <n v="1325"/>
    <x v="0"/>
    <n v="0"/>
    <x v="1"/>
    <s v="South"/>
    <n v="1"/>
    <n v="283.2"/>
    <n v="0.16"/>
    <x v="2"/>
    <x v="1"/>
    <n v="4"/>
    <n v="2.8"/>
    <n v="283.2"/>
    <n v="237.89"/>
  </r>
  <r>
    <n v="12942"/>
    <x v="2941"/>
    <n v="1813"/>
    <x v="0"/>
    <n v="0"/>
    <x v="2"/>
    <s v="North"/>
    <n v="6"/>
    <n v="29.04"/>
    <n v="0.31"/>
    <x v="0"/>
    <x v="0"/>
    <n v="11"/>
    <n v="1.2"/>
    <n v="174.24"/>
    <n v="120.23"/>
  </r>
  <r>
    <n v="12943"/>
    <x v="2942"/>
    <n v="1497"/>
    <x v="0"/>
    <n v="0"/>
    <x v="0"/>
    <s v="West"/>
    <n v="3"/>
    <n v="304.33"/>
    <n v="0.24"/>
    <x v="0"/>
    <x v="0"/>
    <n v="6"/>
    <n v="3.5"/>
    <n v="912.99"/>
    <n v="693.87"/>
  </r>
  <r>
    <n v="12944"/>
    <x v="2943"/>
    <n v="1363"/>
    <x v="0"/>
    <n v="0"/>
    <x v="0"/>
    <s v="South"/>
    <n v="4"/>
    <n v="64.459999999999994"/>
    <n v="0.1"/>
    <x v="2"/>
    <x v="2"/>
    <n v="3"/>
    <n v="3.6"/>
    <n v="257.83999999999997"/>
    <n v="232.06"/>
  </r>
  <r>
    <n v="12945"/>
    <x v="2944"/>
    <n v="1890"/>
    <x v="0"/>
    <n v="0"/>
    <x v="3"/>
    <s v="West"/>
    <n v="1"/>
    <n v="591.42999999999995"/>
    <n v="0.16"/>
    <x v="2"/>
    <x v="1"/>
    <n v="7"/>
    <n v="1.4"/>
    <n v="591.42999999999995"/>
    <n v="496.8"/>
  </r>
  <r>
    <n v="12946"/>
    <x v="2945"/>
    <n v="1426"/>
    <x v="0"/>
    <n v="0"/>
    <x v="2"/>
    <s v="North"/>
    <n v="1"/>
    <n v="359.05"/>
    <n v="0.15"/>
    <x v="2"/>
    <x v="0"/>
    <n v="3"/>
    <n v="4.0999999999999996"/>
    <n v="359.05"/>
    <n v="305.19"/>
  </r>
  <r>
    <n v="12947"/>
    <x v="2946"/>
    <n v="1020"/>
    <x v="0"/>
    <n v="0"/>
    <x v="3"/>
    <s v="South"/>
    <n v="5"/>
    <n v="165.07"/>
    <n v="0.34"/>
    <x v="0"/>
    <x v="1"/>
    <n v="9"/>
    <n v="3.6"/>
    <n v="825.34999999999991"/>
    <n v="544.73"/>
  </r>
  <r>
    <n v="12948"/>
    <x v="2947"/>
    <n v="1406"/>
    <x v="0"/>
    <n v="0"/>
    <x v="3"/>
    <s v="South"/>
    <n v="6"/>
    <n v="344.77"/>
    <n v="0.06"/>
    <x v="1"/>
    <x v="1"/>
    <n v="4"/>
    <n v="3"/>
    <n v="2068.62"/>
    <n v="1944.5"/>
  </r>
  <r>
    <n v="12949"/>
    <x v="2948"/>
    <n v="1618"/>
    <x v="0"/>
    <n v="1"/>
    <x v="3"/>
    <s v="South"/>
    <n v="7"/>
    <n v="59.97"/>
    <n v="0.03"/>
    <x v="1"/>
    <x v="1"/>
    <n v="2"/>
    <n v="3.2"/>
    <n v="419.78999999999996"/>
    <n v="407.2"/>
  </r>
  <r>
    <n v="12950"/>
    <x v="2949"/>
    <n v="1335"/>
    <x v="0"/>
    <n v="0"/>
    <x v="2"/>
    <s v="West"/>
    <n v="2"/>
    <n v="482.94"/>
    <n v="0.31"/>
    <x v="0"/>
    <x v="1"/>
    <n v="6"/>
    <n v="3"/>
    <n v="965.88"/>
    <n v="666.46"/>
  </r>
  <r>
    <n v="12951"/>
    <x v="2950"/>
    <n v="1814"/>
    <x v="0"/>
    <n v="0"/>
    <x v="1"/>
    <s v="West"/>
    <n v="7"/>
    <n v="556.32000000000005"/>
    <n v="0.31"/>
    <x v="0"/>
    <x v="0"/>
    <n v="9"/>
    <n v="1.2"/>
    <n v="3894.2400000000002"/>
    <n v="2687.03"/>
  </r>
  <r>
    <n v="12952"/>
    <x v="2951"/>
    <n v="1116"/>
    <x v="0"/>
    <n v="0"/>
    <x v="3"/>
    <s v="North"/>
    <n v="7"/>
    <n v="526.54999999999995"/>
    <n v="0.31"/>
    <x v="0"/>
    <x v="2"/>
    <n v="10"/>
    <n v="3.9"/>
    <n v="3685.8499999999995"/>
    <n v="2543.2399999999998"/>
  </r>
  <r>
    <n v="12953"/>
    <x v="2952"/>
    <n v="1123"/>
    <x v="0"/>
    <n v="0"/>
    <x v="1"/>
    <s v="East"/>
    <n v="1"/>
    <n v="214.93"/>
    <n v="0.18"/>
    <x v="2"/>
    <x v="0"/>
    <n v="10"/>
    <n v="3"/>
    <n v="214.93"/>
    <n v="176.24"/>
  </r>
  <r>
    <n v="12954"/>
    <x v="2953"/>
    <n v="1398"/>
    <x v="0"/>
    <n v="0"/>
    <x v="1"/>
    <s v="South"/>
    <n v="4"/>
    <n v="205.57"/>
    <n v="0.23"/>
    <x v="0"/>
    <x v="1"/>
    <n v="2"/>
    <n v="1.7"/>
    <n v="822.28"/>
    <n v="633.16"/>
  </r>
  <r>
    <n v="12955"/>
    <x v="2954"/>
    <n v="1792"/>
    <x v="0"/>
    <n v="0"/>
    <x v="1"/>
    <s v="South"/>
    <n v="4"/>
    <n v="35.53"/>
    <n v="0.2"/>
    <x v="0"/>
    <x v="2"/>
    <n v="4"/>
    <n v="3.7"/>
    <n v="142.12"/>
    <n v="113.7"/>
  </r>
  <r>
    <n v="12956"/>
    <x v="2955"/>
    <n v="1803"/>
    <x v="0"/>
    <n v="0"/>
    <x v="1"/>
    <s v="North"/>
    <n v="5"/>
    <n v="396.07"/>
    <n v="0.02"/>
    <x v="1"/>
    <x v="0"/>
    <n v="5"/>
    <n v="3.8"/>
    <n v="1980.35"/>
    <n v="1940.74"/>
  </r>
  <r>
    <n v="12957"/>
    <x v="2956"/>
    <n v="1714"/>
    <x v="0"/>
    <n v="0"/>
    <x v="2"/>
    <s v="South"/>
    <n v="4"/>
    <n v="327.92"/>
    <n v="0.21"/>
    <x v="0"/>
    <x v="0"/>
    <n v="9"/>
    <n v="1.9"/>
    <n v="1311.68"/>
    <n v="1036.23"/>
  </r>
  <r>
    <n v="12958"/>
    <x v="2957"/>
    <n v="1050"/>
    <x v="0"/>
    <n v="0"/>
    <x v="1"/>
    <s v="West"/>
    <n v="5"/>
    <n v="283.72000000000003"/>
    <n v="0"/>
    <x v="1"/>
    <x v="2"/>
    <n v="7"/>
    <n v="4.2"/>
    <n v="1418.6000000000001"/>
    <n v="1418.6"/>
  </r>
  <r>
    <n v="12959"/>
    <x v="2958"/>
    <n v="1782"/>
    <x v="0"/>
    <n v="0"/>
    <x v="2"/>
    <s v="West"/>
    <n v="1"/>
    <n v="545.96"/>
    <n v="0.11"/>
    <x v="2"/>
    <x v="1"/>
    <n v="5"/>
    <n v="2.8"/>
    <n v="545.96"/>
    <n v="485.9"/>
  </r>
  <r>
    <n v="12960"/>
    <x v="2959"/>
    <n v="1323"/>
    <x v="0"/>
    <n v="0"/>
    <x v="1"/>
    <s v="South"/>
    <n v="1"/>
    <n v="113.21"/>
    <n v="0.33"/>
    <x v="0"/>
    <x v="2"/>
    <n v="6"/>
    <n v="1.7"/>
    <n v="113.21"/>
    <n v="75.849999999999994"/>
  </r>
  <r>
    <n v="12961"/>
    <x v="2960"/>
    <n v="1788"/>
    <x v="0"/>
    <n v="0"/>
    <x v="2"/>
    <s v="South"/>
    <n v="7"/>
    <n v="20.65"/>
    <n v="0.11"/>
    <x v="2"/>
    <x v="1"/>
    <n v="9"/>
    <n v="3.6"/>
    <n v="144.54999999999998"/>
    <n v="128.65"/>
  </r>
  <r>
    <n v="12962"/>
    <x v="2961"/>
    <n v="1140"/>
    <x v="0"/>
    <n v="0"/>
    <x v="1"/>
    <s v="West"/>
    <n v="1"/>
    <n v="57.89"/>
    <n v="0.33"/>
    <x v="0"/>
    <x v="2"/>
    <n v="4"/>
    <n v="3.4"/>
    <n v="57.89"/>
    <n v="38.79"/>
  </r>
  <r>
    <n v="12963"/>
    <x v="2962"/>
    <n v="1469"/>
    <x v="0"/>
    <n v="0"/>
    <x v="2"/>
    <s v="South"/>
    <n v="1"/>
    <n v="145.66999999999999"/>
    <n v="0.09"/>
    <x v="1"/>
    <x v="2"/>
    <n v="2"/>
    <n v="1.7"/>
    <n v="145.66999999999999"/>
    <n v="132.56"/>
  </r>
  <r>
    <n v="12964"/>
    <x v="2963"/>
    <n v="1786"/>
    <x v="0"/>
    <n v="0"/>
    <x v="3"/>
    <s v="West"/>
    <n v="2"/>
    <n v="34.47"/>
    <n v="0.11"/>
    <x v="2"/>
    <x v="2"/>
    <n v="5"/>
    <n v="4.5"/>
    <n v="68.94"/>
    <n v="61.36"/>
  </r>
  <r>
    <n v="12965"/>
    <x v="2964"/>
    <n v="1801"/>
    <x v="0"/>
    <n v="0"/>
    <x v="3"/>
    <s v="East"/>
    <n v="6"/>
    <n v="309.16000000000003"/>
    <n v="0.22"/>
    <x v="0"/>
    <x v="2"/>
    <n v="7"/>
    <n v="4.4000000000000004"/>
    <n v="1854.96"/>
    <n v="1446.87"/>
  </r>
  <r>
    <n v="12966"/>
    <x v="2965"/>
    <n v="1333"/>
    <x v="0"/>
    <n v="0"/>
    <x v="2"/>
    <s v="East"/>
    <n v="7"/>
    <n v="198.74"/>
    <n v="0.27"/>
    <x v="0"/>
    <x v="2"/>
    <n v="4"/>
    <n v="4.3"/>
    <n v="1391.18"/>
    <n v="1015.56"/>
  </r>
  <r>
    <n v="12967"/>
    <x v="2966"/>
    <n v="1892"/>
    <x v="0"/>
    <n v="0"/>
    <x v="2"/>
    <s v="South"/>
    <n v="7"/>
    <n v="120.58"/>
    <n v="0.18"/>
    <x v="2"/>
    <x v="1"/>
    <n v="1"/>
    <n v="2.6"/>
    <n v="844.06"/>
    <n v="692.13"/>
  </r>
  <r>
    <n v="12968"/>
    <x v="2967"/>
    <n v="1963"/>
    <x v="0"/>
    <n v="0"/>
    <x v="2"/>
    <s v="South"/>
    <n v="6"/>
    <n v="453.8"/>
    <n v="0.31"/>
    <x v="0"/>
    <x v="2"/>
    <n v="8"/>
    <n v="4.3"/>
    <n v="2722.8"/>
    <n v="1878.73"/>
  </r>
  <r>
    <n v="12969"/>
    <x v="2968"/>
    <n v="1372"/>
    <x v="0"/>
    <n v="0"/>
    <x v="0"/>
    <s v="South"/>
    <n v="2"/>
    <n v="134.6"/>
    <n v="0.01"/>
    <x v="1"/>
    <x v="2"/>
    <n v="5"/>
    <n v="4.4000000000000004"/>
    <n v="269.2"/>
    <n v="266.51"/>
  </r>
  <r>
    <n v="12970"/>
    <x v="2969"/>
    <n v="1563"/>
    <x v="0"/>
    <n v="0"/>
    <x v="1"/>
    <s v="West"/>
    <n v="1"/>
    <n v="417.25"/>
    <n v="0.32"/>
    <x v="0"/>
    <x v="1"/>
    <n v="10"/>
    <n v="5"/>
    <n v="417.25"/>
    <n v="283.73"/>
  </r>
  <r>
    <n v="12971"/>
    <x v="2970"/>
    <n v="1493"/>
    <x v="0"/>
    <n v="0"/>
    <x v="1"/>
    <s v="East"/>
    <n v="4"/>
    <n v="219.32"/>
    <n v="7.0000000000000007E-2"/>
    <x v="1"/>
    <x v="1"/>
    <n v="2"/>
    <n v="4.8"/>
    <n v="877.28"/>
    <n v="815.87"/>
  </r>
  <r>
    <n v="12972"/>
    <x v="2971"/>
    <n v="1538"/>
    <x v="0"/>
    <n v="0"/>
    <x v="2"/>
    <s v="East"/>
    <n v="5"/>
    <n v="314.42"/>
    <n v="0.31"/>
    <x v="0"/>
    <x v="1"/>
    <n v="3"/>
    <n v="2.5"/>
    <n v="1572.1000000000001"/>
    <n v="1084.75"/>
  </r>
  <r>
    <n v="12973"/>
    <x v="2972"/>
    <n v="1668"/>
    <x v="0"/>
    <n v="0"/>
    <x v="1"/>
    <s v="North"/>
    <n v="7"/>
    <n v="561.30999999999995"/>
    <n v="0.14000000000000001"/>
    <x v="2"/>
    <x v="1"/>
    <n v="10"/>
    <n v="1.8"/>
    <n v="3929.1699999999996"/>
    <n v="3379.09"/>
  </r>
  <r>
    <n v="12974"/>
    <x v="2973"/>
    <n v="1750"/>
    <x v="0"/>
    <n v="0"/>
    <x v="0"/>
    <s v="North"/>
    <n v="6"/>
    <n v="36.85"/>
    <n v="0.28999999999999998"/>
    <x v="0"/>
    <x v="0"/>
    <n v="10"/>
    <n v="2.2000000000000002"/>
    <n v="221.10000000000002"/>
    <n v="156.97999999999999"/>
  </r>
  <r>
    <n v="12975"/>
    <x v="2974"/>
    <n v="1155"/>
    <x v="0"/>
    <n v="0"/>
    <x v="3"/>
    <s v="South"/>
    <n v="3"/>
    <n v="307.64999999999998"/>
    <n v="0.24"/>
    <x v="0"/>
    <x v="1"/>
    <n v="5"/>
    <n v="3"/>
    <n v="922.94999999999993"/>
    <n v="701.44"/>
  </r>
  <r>
    <n v="12976"/>
    <x v="2975"/>
    <n v="1290"/>
    <x v="0"/>
    <n v="0"/>
    <x v="1"/>
    <s v="West"/>
    <n v="5"/>
    <n v="514.84"/>
    <n v="0.06"/>
    <x v="1"/>
    <x v="2"/>
    <n v="11"/>
    <n v="4.2"/>
    <n v="2574.2000000000003"/>
    <n v="2419.75"/>
  </r>
  <r>
    <n v="12977"/>
    <x v="2976"/>
    <n v="1647"/>
    <x v="0"/>
    <n v="0"/>
    <x v="2"/>
    <s v="South"/>
    <n v="3"/>
    <n v="358.96"/>
    <n v="0.32"/>
    <x v="0"/>
    <x v="2"/>
    <n v="4"/>
    <n v="3.9"/>
    <n v="1076.8799999999999"/>
    <n v="732.28"/>
  </r>
  <r>
    <n v="12978"/>
    <x v="2977"/>
    <n v="1143"/>
    <x v="0"/>
    <n v="0"/>
    <x v="2"/>
    <s v="East"/>
    <n v="3"/>
    <n v="176.97"/>
    <n v="0.09"/>
    <x v="1"/>
    <x v="1"/>
    <n v="9"/>
    <n v="4.2"/>
    <n v="530.91"/>
    <n v="483.13"/>
  </r>
  <r>
    <n v="12979"/>
    <x v="2978"/>
    <n v="1105"/>
    <x v="0"/>
    <n v="0"/>
    <x v="2"/>
    <s v="South"/>
    <n v="7"/>
    <n v="247.64"/>
    <n v="0.09"/>
    <x v="1"/>
    <x v="0"/>
    <n v="9"/>
    <n v="2.5"/>
    <n v="1733.48"/>
    <n v="1577.47"/>
  </r>
  <r>
    <n v="12980"/>
    <x v="2979"/>
    <n v="1419"/>
    <x v="0"/>
    <n v="0"/>
    <x v="2"/>
    <s v="South"/>
    <n v="1"/>
    <n v="412.96"/>
    <n v="0.28000000000000003"/>
    <x v="0"/>
    <x v="1"/>
    <n v="8"/>
    <n v="2"/>
    <n v="412.96"/>
    <n v="297.33"/>
  </r>
  <r>
    <n v="12981"/>
    <x v="2980"/>
    <n v="1669"/>
    <x v="0"/>
    <n v="0"/>
    <x v="2"/>
    <s v="East"/>
    <n v="3"/>
    <n v="536.12"/>
    <n v="0.04"/>
    <x v="1"/>
    <x v="0"/>
    <n v="2"/>
    <n v="1.1000000000000001"/>
    <n v="1608.3600000000001"/>
    <n v="1544.03"/>
  </r>
  <r>
    <n v="12982"/>
    <x v="2981"/>
    <n v="1657"/>
    <x v="0"/>
    <n v="0"/>
    <x v="2"/>
    <s v="East"/>
    <n v="1"/>
    <n v="39.020000000000003"/>
    <n v="0.08"/>
    <x v="1"/>
    <x v="1"/>
    <n v="5"/>
    <n v="3.5"/>
    <n v="39.020000000000003"/>
    <n v="35.9"/>
  </r>
  <r>
    <n v="12983"/>
    <x v="2982"/>
    <n v="1001"/>
    <x v="0"/>
    <n v="0"/>
    <x v="1"/>
    <s v="East"/>
    <n v="2"/>
    <n v="56.85"/>
    <n v="0.18"/>
    <x v="2"/>
    <x v="1"/>
    <n v="8"/>
    <n v="4.2"/>
    <n v="113.7"/>
    <n v="93.23"/>
  </r>
  <r>
    <n v="12984"/>
    <x v="2983"/>
    <n v="1944"/>
    <x v="0"/>
    <n v="0"/>
    <x v="0"/>
    <s v="East"/>
    <n v="4"/>
    <n v="205.16"/>
    <n v="0.28999999999999998"/>
    <x v="0"/>
    <x v="1"/>
    <n v="8"/>
    <n v="4.5999999999999996"/>
    <n v="820.64"/>
    <n v="582.65"/>
  </r>
  <r>
    <n v="12985"/>
    <x v="2984"/>
    <n v="1588"/>
    <x v="0"/>
    <n v="0"/>
    <x v="1"/>
    <s v="North"/>
    <n v="3"/>
    <n v="151.18"/>
    <n v="0.05"/>
    <x v="1"/>
    <x v="1"/>
    <n v="7"/>
    <n v="2.9"/>
    <n v="453.54"/>
    <n v="430.86"/>
  </r>
  <r>
    <n v="12986"/>
    <x v="2985"/>
    <n v="1643"/>
    <x v="0"/>
    <n v="0"/>
    <x v="3"/>
    <s v="West"/>
    <n v="7"/>
    <n v="169.98"/>
    <n v="0.19"/>
    <x v="2"/>
    <x v="0"/>
    <n v="4"/>
    <n v="4.7"/>
    <n v="1189.8599999999999"/>
    <n v="963.79"/>
  </r>
  <r>
    <n v="12987"/>
    <x v="2986"/>
    <n v="1089"/>
    <x v="0"/>
    <n v="0"/>
    <x v="3"/>
    <s v="West"/>
    <n v="4"/>
    <n v="144.44"/>
    <n v="0.25"/>
    <x v="0"/>
    <x v="1"/>
    <n v="3"/>
    <n v="1.8"/>
    <n v="577.76"/>
    <n v="433.32"/>
  </r>
  <r>
    <n v="12988"/>
    <x v="2987"/>
    <n v="1344"/>
    <x v="0"/>
    <n v="0"/>
    <x v="2"/>
    <s v="East"/>
    <n v="1"/>
    <n v="129.56"/>
    <n v="0.3"/>
    <x v="0"/>
    <x v="2"/>
    <n v="8"/>
    <n v="3.1"/>
    <n v="129.56"/>
    <n v="90.69"/>
  </r>
  <r>
    <n v="12989"/>
    <x v="2988"/>
    <n v="1349"/>
    <x v="0"/>
    <n v="0"/>
    <x v="3"/>
    <s v="West"/>
    <n v="3"/>
    <n v="91.42"/>
    <n v="0.33"/>
    <x v="0"/>
    <x v="1"/>
    <n v="8"/>
    <n v="1.9"/>
    <n v="274.26"/>
    <n v="183.75"/>
  </r>
  <r>
    <n v="12990"/>
    <x v="2989"/>
    <n v="1458"/>
    <x v="0"/>
    <n v="0"/>
    <x v="2"/>
    <s v="West"/>
    <n v="5"/>
    <n v="561.36"/>
    <n v="0.27"/>
    <x v="0"/>
    <x v="0"/>
    <n v="10"/>
    <n v="1.8"/>
    <n v="2806.8"/>
    <n v="2048.96"/>
  </r>
  <r>
    <n v="12991"/>
    <x v="2990"/>
    <n v="1262"/>
    <x v="0"/>
    <n v="0"/>
    <x v="1"/>
    <s v="West"/>
    <n v="7"/>
    <n v="99.35"/>
    <n v="0.23"/>
    <x v="0"/>
    <x v="2"/>
    <n v="5"/>
    <n v="4.8"/>
    <n v="695.44999999999993"/>
    <n v="535.5"/>
  </r>
  <r>
    <n v="12992"/>
    <x v="2991"/>
    <n v="1350"/>
    <x v="0"/>
    <n v="1"/>
    <x v="2"/>
    <s v="West"/>
    <n v="2"/>
    <n v="134.58000000000001"/>
    <n v="0.15"/>
    <x v="2"/>
    <x v="2"/>
    <n v="3"/>
    <n v="4.3"/>
    <n v="269.16000000000003"/>
    <n v="228.79"/>
  </r>
  <r>
    <n v="12993"/>
    <x v="2992"/>
    <n v="1107"/>
    <x v="0"/>
    <n v="0"/>
    <x v="0"/>
    <s v="East"/>
    <n v="6"/>
    <n v="159.07"/>
    <n v="0.04"/>
    <x v="1"/>
    <x v="1"/>
    <n v="5"/>
    <n v="1"/>
    <n v="954.42"/>
    <n v="916.24"/>
  </r>
  <r>
    <n v="12994"/>
    <x v="2993"/>
    <n v="1585"/>
    <x v="0"/>
    <n v="0"/>
    <x v="2"/>
    <s v="South"/>
    <n v="2"/>
    <n v="560.80999999999995"/>
    <n v="0.25"/>
    <x v="0"/>
    <x v="2"/>
    <n v="4"/>
    <n v="2.1"/>
    <n v="1121.6199999999999"/>
    <n v="841.21"/>
  </r>
  <r>
    <n v="12995"/>
    <x v="2994"/>
    <n v="1038"/>
    <x v="0"/>
    <n v="0"/>
    <x v="2"/>
    <s v="South"/>
    <n v="3"/>
    <n v="457.09"/>
    <n v="0.35"/>
    <x v="0"/>
    <x v="1"/>
    <n v="8"/>
    <n v="1.8"/>
    <n v="1371.27"/>
    <n v="891.33"/>
  </r>
  <r>
    <n v="12996"/>
    <x v="2995"/>
    <n v="1908"/>
    <x v="0"/>
    <n v="0"/>
    <x v="0"/>
    <s v="South"/>
    <n v="7"/>
    <n v="476.97"/>
    <n v="0.26"/>
    <x v="0"/>
    <x v="1"/>
    <n v="2"/>
    <n v="1.6"/>
    <n v="3338.79"/>
    <n v="2470.6999999999998"/>
  </r>
  <r>
    <n v="12997"/>
    <x v="2996"/>
    <n v="1158"/>
    <x v="0"/>
    <n v="0"/>
    <x v="2"/>
    <s v="North"/>
    <n v="2"/>
    <n v="76.28"/>
    <n v="0.01"/>
    <x v="1"/>
    <x v="2"/>
    <n v="11"/>
    <n v="3.8"/>
    <n v="152.56"/>
    <n v="151.03"/>
  </r>
  <r>
    <n v="12998"/>
    <x v="2997"/>
    <n v="1582"/>
    <x v="0"/>
    <n v="1"/>
    <x v="3"/>
    <s v="West"/>
    <n v="6"/>
    <n v="504.24"/>
    <n v="0.17"/>
    <x v="2"/>
    <x v="0"/>
    <n v="8"/>
    <n v="3.3"/>
    <n v="3025.44"/>
    <n v="2511.12"/>
  </r>
  <r>
    <n v="12999"/>
    <x v="2998"/>
    <n v="1958"/>
    <x v="0"/>
    <n v="0"/>
    <x v="3"/>
    <s v="East"/>
    <n v="5"/>
    <n v="253.79"/>
    <n v="0.22"/>
    <x v="0"/>
    <x v="0"/>
    <n v="10"/>
    <n v="2.8"/>
    <n v="1268.95"/>
    <n v="989.78"/>
  </r>
  <r>
    <n v="13000"/>
    <x v="2999"/>
    <n v="1311"/>
    <x v="0"/>
    <n v="0"/>
    <x v="3"/>
    <s v="East"/>
    <n v="4"/>
    <n v="168.75"/>
    <n v="0.24"/>
    <x v="0"/>
    <x v="2"/>
    <n v="6"/>
    <n v="1.8"/>
    <n v="675"/>
    <n v="513"/>
  </r>
  <r>
    <n v="13001"/>
    <x v="3000"/>
    <n v="1240"/>
    <x v="0"/>
    <n v="0"/>
    <x v="0"/>
    <s v="North"/>
    <n v="5"/>
    <n v="351.81"/>
    <n v="0.25"/>
    <x v="0"/>
    <x v="2"/>
    <n v="4"/>
    <n v="2.1"/>
    <n v="1759.05"/>
    <n v="1319.29"/>
  </r>
  <r>
    <n v="13002"/>
    <x v="3001"/>
    <n v="1937"/>
    <x v="0"/>
    <n v="0"/>
    <x v="0"/>
    <s v="East"/>
    <n v="2"/>
    <n v="495.98"/>
    <n v="0.2"/>
    <x v="0"/>
    <x v="0"/>
    <n v="11"/>
    <n v="2.4"/>
    <n v="991.96"/>
    <n v="793.57"/>
  </r>
  <r>
    <n v="13003"/>
    <x v="3002"/>
    <n v="1444"/>
    <x v="0"/>
    <n v="0"/>
    <x v="2"/>
    <s v="South"/>
    <n v="6"/>
    <n v="470.51"/>
    <n v="0.08"/>
    <x v="1"/>
    <x v="2"/>
    <n v="3"/>
    <n v="4.0999999999999996"/>
    <n v="2823.06"/>
    <n v="2597.2199999999998"/>
  </r>
  <r>
    <n v="13004"/>
    <x v="3003"/>
    <n v="1297"/>
    <x v="0"/>
    <n v="0"/>
    <x v="3"/>
    <s v="North"/>
    <n v="4"/>
    <n v="535.65"/>
    <n v="0.33"/>
    <x v="0"/>
    <x v="1"/>
    <n v="10"/>
    <n v="5"/>
    <n v="2142.6"/>
    <n v="1435.54"/>
  </r>
  <r>
    <n v="13005"/>
    <x v="3004"/>
    <n v="1951"/>
    <x v="0"/>
    <n v="0"/>
    <x v="1"/>
    <s v="East"/>
    <n v="7"/>
    <n v="557.96"/>
    <n v="0.24"/>
    <x v="0"/>
    <x v="0"/>
    <n v="5"/>
    <n v="1.7"/>
    <n v="3905.7200000000003"/>
    <n v="2968.35"/>
  </r>
  <r>
    <n v="13006"/>
    <x v="3005"/>
    <n v="1035"/>
    <x v="0"/>
    <n v="0"/>
    <x v="1"/>
    <s v="North"/>
    <n v="6"/>
    <n v="154.30000000000001"/>
    <n v="0.08"/>
    <x v="1"/>
    <x v="1"/>
    <n v="6"/>
    <n v="2.4"/>
    <n v="925.80000000000007"/>
    <n v="851.74"/>
  </r>
  <r>
    <n v="13007"/>
    <x v="3006"/>
    <n v="1083"/>
    <x v="0"/>
    <n v="0"/>
    <x v="2"/>
    <s v="North"/>
    <n v="5"/>
    <n v="262.95999999999998"/>
    <n v="0.11"/>
    <x v="2"/>
    <x v="1"/>
    <n v="1"/>
    <n v="2.1"/>
    <n v="1314.8"/>
    <n v="1170.17"/>
  </r>
  <r>
    <n v="13008"/>
    <x v="3007"/>
    <n v="1451"/>
    <x v="0"/>
    <n v="0"/>
    <x v="3"/>
    <s v="East"/>
    <n v="1"/>
    <n v="23.56"/>
    <n v="0.32"/>
    <x v="0"/>
    <x v="2"/>
    <n v="1"/>
    <n v="1.2"/>
    <n v="23.56"/>
    <n v="16.02"/>
  </r>
  <r>
    <n v="13009"/>
    <x v="3008"/>
    <n v="1885"/>
    <x v="0"/>
    <n v="0"/>
    <x v="0"/>
    <s v="South"/>
    <n v="1"/>
    <n v="529.4"/>
    <n v="0.31"/>
    <x v="0"/>
    <x v="1"/>
    <n v="11"/>
    <n v="1.9"/>
    <n v="529.4"/>
    <n v="365.29"/>
  </r>
  <r>
    <n v="13010"/>
    <x v="3009"/>
    <n v="1774"/>
    <x v="0"/>
    <n v="0"/>
    <x v="0"/>
    <s v="East"/>
    <n v="4"/>
    <n v="105.42"/>
    <n v="0.14000000000000001"/>
    <x v="2"/>
    <x v="1"/>
    <n v="10"/>
    <n v="4.5999999999999996"/>
    <n v="421.68"/>
    <n v="362.64"/>
  </r>
  <r>
    <n v="13011"/>
    <x v="3010"/>
    <n v="1821"/>
    <x v="0"/>
    <n v="0"/>
    <x v="1"/>
    <s v="West"/>
    <n v="4"/>
    <n v="518.96"/>
    <n v="0.01"/>
    <x v="1"/>
    <x v="1"/>
    <n v="3"/>
    <n v="4.4000000000000004"/>
    <n v="2075.84"/>
    <n v="2055.08"/>
  </r>
  <r>
    <n v="13012"/>
    <x v="3011"/>
    <n v="1384"/>
    <x v="0"/>
    <n v="0"/>
    <x v="2"/>
    <s v="West"/>
    <n v="4"/>
    <n v="207.69"/>
    <n v="0.02"/>
    <x v="1"/>
    <x v="2"/>
    <n v="2"/>
    <n v="1.7"/>
    <n v="830.76"/>
    <n v="814.14"/>
  </r>
  <r>
    <n v="13013"/>
    <x v="3012"/>
    <n v="1171"/>
    <x v="0"/>
    <n v="0"/>
    <x v="1"/>
    <s v="East"/>
    <n v="1"/>
    <n v="230.36"/>
    <n v="0.1"/>
    <x v="2"/>
    <x v="0"/>
    <n v="1"/>
    <n v="2.5"/>
    <n v="230.36"/>
    <n v="207.32"/>
  </r>
  <r>
    <n v="13014"/>
    <x v="3013"/>
    <n v="1375"/>
    <x v="0"/>
    <n v="0"/>
    <x v="3"/>
    <s v="South"/>
    <n v="5"/>
    <n v="37.89"/>
    <n v="0.22"/>
    <x v="0"/>
    <x v="1"/>
    <n v="11"/>
    <n v="2.2000000000000002"/>
    <n v="189.45"/>
    <n v="147.77000000000001"/>
  </r>
  <r>
    <n v="13015"/>
    <x v="3014"/>
    <n v="1684"/>
    <x v="0"/>
    <n v="0"/>
    <x v="3"/>
    <s v="West"/>
    <n v="4"/>
    <n v="206.22"/>
    <n v="0.2"/>
    <x v="0"/>
    <x v="1"/>
    <n v="8"/>
    <n v="1.6"/>
    <n v="824.88"/>
    <n v="659.9"/>
  </r>
  <r>
    <n v="13016"/>
    <x v="3015"/>
    <n v="1361"/>
    <x v="0"/>
    <n v="1"/>
    <x v="1"/>
    <s v="West"/>
    <n v="1"/>
    <n v="534.69000000000005"/>
    <n v="0.22"/>
    <x v="0"/>
    <x v="1"/>
    <n v="1"/>
    <n v="3.5"/>
    <n v="534.69000000000005"/>
    <n v="417.06"/>
  </r>
  <r>
    <n v="13017"/>
    <x v="3016"/>
    <n v="1558"/>
    <x v="0"/>
    <n v="0"/>
    <x v="2"/>
    <s v="East"/>
    <n v="4"/>
    <n v="29.95"/>
    <n v="0.25"/>
    <x v="0"/>
    <x v="2"/>
    <n v="10"/>
    <n v="3.2"/>
    <n v="119.8"/>
    <n v="89.85"/>
  </r>
  <r>
    <n v="13018"/>
    <x v="3017"/>
    <n v="1890"/>
    <x v="0"/>
    <n v="0"/>
    <x v="1"/>
    <s v="East"/>
    <n v="4"/>
    <n v="252.7"/>
    <n v="0.01"/>
    <x v="1"/>
    <x v="2"/>
    <n v="8"/>
    <n v="2.7"/>
    <n v="1010.8"/>
    <n v="1000.69"/>
  </r>
  <r>
    <n v="13019"/>
    <x v="3018"/>
    <n v="1140"/>
    <x v="0"/>
    <n v="0"/>
    <x v="1"/>
    <s v="East"/>
    <n v="6"/>
    <n v="33.369999999999997"/>
    <n v="0.04"/>
    <x v="1"/>
    <x v="2"/>
    <n v="5"/>
    <n v="4.4000000000000004"/>
    <n v="200.21999999999997"/>
    <n v="192.21"/>
  </r>
  <r>
    <n v="13020"/>
    <x v="3019"/>
    <n v="1886"/>
    <x v="0"/>
    <n v="0"/>
    <x v="0"/>
    <s v="North"/>
    <n v="4"/>
    <n v="231.99"/>
    <n v="0.13"/>
    <x v="2"/>
    <x v="1"/>
    <n v="4"/>
    <n v="3.5"/>
    <n v="927.96"/>
    <n v="807.33"/>
  </r>
  <r>
    <n v="13021"/>
    <x v="3020"/>
    <n v="1917"/>
    <x v="0"/>
    <n v="0"/>
    <x v="1"/>
    <s v="North"/>
    <n v="1"/>
    <n v="115.99"/>
    <n v="0.05"/>
    <x v="1"/>
    <x v="2"/>
    <n v="8"/>
    <n v="2"/>
    <n v="115.99"/>
    <n v="110.19"/>
  </r>
  <r>
    <n v="13022"/>
    <x v="3021"/>
    <n v="1117"/>
    <x v="0"/>
    <n v="0"/>
    <x v="2"/>
    <s v="North"/>
    <n v="5"/>
    <n v="162.55000000000001"/>
    <n v="0.03"/>
    <x v="1"/>
    <x v="2"/>
    <n v="8"/>
    <n v="2.5"/>
    <n v="812.75"/>
    <n v="788.37"/>
  </r>
  <r>
    <n v="13023"/>
    <x v="3022"/>
    <n v="1276"/>
    <x v="0"/>
    <n v="0"/>
    <x v="1"/>
    <s v="East"/>
    <n v="1"/>
    <n v="528.4"/>
    <n v="0.22"/>
    <x v="0"/>
    <x v="1"/>
    <n v="11"/>
    <n v="1.6"/>
    <n v="528.4"/>
    <n v="412.15"/>
  </r>
  <r>
    <n v="13024"/>
    <x v="3023"/>
    <n v="1725"/>
    <x v="0"/>
    <n v="0"/>
    <x v="2"/>
    <s v="South"/>
    <n v="1"/>
    <n v="270.08999999999997"/>
    <n v="0.28999999999999998"/>
    <x v="0"/>
    <x v="1"/>
    <n v="8"/>
    <n v="3.4"/>
    <n v="270.08999999999997"/>
    <n v="191.76"/>
  </r>
  <r>
    <n v="13025"/>
    <x v="3024"/>
    <n v="1219"/>
    <x v="0"/>
    <n v="0"/>
    <x v="0"/>
    <s v="West"/>
    <n v="4"/>
    <n v="175.17"/>
    <n v="0.26"/>
    <x v="0"/>
    <x v="1"/>
    <n v="3"/>
    <n v="3.3"/>
    <n v="700.68"/>
    <n v="518.5"/>
  </r>
  <r>
    <n v="13026"/>
    <x v="3025"/>
    <n v="1904"/>
    <x v="0"/>
    <n v="0"/>
    <x v="1"/>
    <s v="North"/>
    <n v="6"/>
    <n v="359.76"/>
    <n v="0.28999999999999998"/>
    <x v="0"/>
    <x v="0"/>
    <n v="8"/>
    <n v="4.5"/>
    <n v="2158.56"/>
    <n v="1532.58"/>
  </r>
  <r>
    <n v="13027"/>
    <x v="3026"/>
    <n v="1025"/>
    <x v="0"/>
    <n v="0"/>
    <x v="1"/>
    <s v="South"/>
    <n v="3"/>
    <n v="98.13"/>
    <n v="0.23"/>
    <x v="0"/>
    <x v="0"/>
    <n v="1"/>
    <n v="4.4000000000000004"/>
    <n v="294.39"/>
    <n v="226.68"/>
  </r>
  <r>
    <n v="13028"/>
    <x v="3027"/>
    <n v="1520"/>
    <x v="0"/>
    <n v="0"/>
    <x v="1"/>
    <s v="East"/>
    <n v="7"/>
    <n v="166.74"/>
    <n v="0.26"/>
    <x v="0"/>
    <x v="2"/>
    <n v="4"/>
    <n v="4.3"/>
    <n v="1167.18"/>
    <n v="863.71"/>
  </r>
  <r>
    <n v="13029"/>
    <x v="3028"/>
    <n v="1782"/>
    <x v="0"/>
    <n v="0"/>
    <x v="3"/>
    <s v="North"/>
    <n v="3"/>
    <n v="334.56"/>
    <n v="0.1"/>
    <x v="2"/>
    <x v="0"/>
    <n v="5"/>
    <n v="3.2"/>
    <n v="1003.6800000000001"/>
    <n v="903.31"/>
  </r>
  <r>
    <n v="13030"/>
    <x v="3029"/>
    <n v="1009"/>
    <x v="0"/>
    <n v="0"/>
    <x v="3"/>
    <s v="East"/>
    <n v="3"/>
    <n v="153.94999999999999"/>
    <n v="0.35"/>
    <x v="0"/>
    <x v="2"/>
    <n v="6"/>
    <n v="3.6"/>
    <n v="461.84999999999997"/>
    <n v="300.2"/>
  </r>
  <r>
    <n v="13031"/>
    <x v="3030"/>
    <n v="1983"/>
    <x v="0"/>
    <n v="0"/>
    <x v="3"/>
    <s v="South"/>
    <n v="1"/>
    <n v="412.29"/>
    <n v="0.06"/>
    <x v="1"/>
    <x v="0"/>
    <n v="5"/>
    <n v="4.0999999999999996"/>
    <n v="412.29"/>
    <n v="387.55"/>
  </r>
  <r>
    <n v="13032"/>
    <x v="3031"/>
    <n v="1377"/>
    <x v="0"/>
    <n v="0"/>
    <x v="2"/>
    <s v="North"/>
    <n v="4"/>
    <n v="302.52"/>
    <n v="0.08"/>
    <x v="1"/>
    <x v="1"/>
    <n v="5"/>
    <n v="1.4"/>
    <n v="1210.08"/>
    <n v="1113.27"/>
  </r>
  <r>
    <n v="13033"/>
    <x v="3032"/>
    <n v="1632"/>
    <x v="0"/>
    <n v="0"/>
    <x v="2"/>
    <s v="North"/>
    <n v="7"/>
    <n v="466.61"/>
    <n v="0.1"/>
    <x v="2"/>
    <x v="2"/>
    <n v="5"/>
    <n v="2.2000000000000002"/>
    <n v="3266.27"/>
    <n v="2939.64"/>
  </r>
  <r>
    <n v="13034"/>
    <x v="3033"/>
    <n v="1636"/>
    <x v="0"/>
    <n v="0"/>
    <x v="2"/>
    <s v="North"/>
    <n v="3"/>
    <n v="569.72"/>
    <n v="0.34"/>
    <x v="0"/>
    <x v="2"/>
    <n v="9"/>
    <n v="1.7"/>
    <n v="1709.16"/>
    <n v="1128.05"/>
  </r>
  <r>
    <n v="13035"/>
    <x v="3034"/>
    <n v="1681"/>
    <x v="0"/>
    <n v="0"/>
    <x v="3"/>
    <s v="North"/>
    <n v="2"/>
    <n v="82.75"/>
    <n v="0.35"/>
    <x v="0"/>
    <x v="2"/>
    <n v="10"/>
    <n v="3"/>
    <n v="165.5"/>
    <n v="107.58"/>
  </r>
  <r>
    <n v="13036"/>
    <x v="3035"/>
    <n v="1583"/>
    <x v="0"/>
    <n v="0"/>
    <x v="2"/>
    <s v="South"/>
    <n v="2"/>
    <n v="210.78"/>
    <n v="0.28000000000000003"/>
    <x v="0"/>
    <x v="1"/>
    <n v="10"/>
    <n v="4.4000000000000004"/>
    <n v="421.56"/>
    <n v="303.52"/>
  </r>
  <r>
    <n v="13037"/>
    <x v="3036"/>
    <n v="1151"/>
    <x v="0"/>
    <n v="0"/>
    <x v="1"/>
    <s v="North"/>
    <n v="2"/>
    <n v="201.94"/>
    <n v="0.22"/>
    <x v="0"/>
    <x v="1"/>
    <n v="3"/>
    <n v="1.9"/>
    <n v="403.88"/>
    <n v="315.02999999999997"/>
  </r>
  <r>
    <n v="13038"/>
    <x v="3037"/>
    <n v="1719"/>
    <x v="0"/>
    <n v="0"/>
    <x v="0"/>
    <s v="West"/>
    <n v="5"/>
    <n v="103.44"/>
    <n v="0.18"/>
    <x v="2"/>
    <x v="1"/>
    <n v="2"/>
    <n v="3.9"/>
    <n v="517.20000000000005"/>
    <n v="424.1"/>
  </r>
  <r>
    <n v="13039"/>
    <x v="3038"/>
    <n v="1048"/>
    <x v="0"/>
    <n v="0"/>
    <x v="0"/>
    <s v="West"/>
    <n v="4"/>
    <n v="489.03"/>
    <n v="0.34"/>
    <x v="0"/>
    <x v="1"/>
    <n v="10"/>
    <n v="2.6"/>
    <n v="1956.12"/>
    <n v="1291.04"/>
  </r>
  <r>
    <n v="13040"/>
    <x v="3039"/>
    <n v="1153"/>
    <x v="0"/>
    <n v="0"/>
    <x v="1"/>
    <s v="East"/>
    <n v="1"/>
    <n v="459.53"/>
    <n v="0.24"/>
    <x v="0"/>
    <x v="1"/>
    <n v="2"/>
    <n v="4.5999999999999996"/>
    <n v="459.53"/>
    <n v="349.24"/>
  </r>
  <r>
    <n v="13041"/>
    <x v="3040"/>
    <n v="1858"/>
    <x v="0"/>
    <n v="0"/>
    <x v="1"/>
    <s v="North"/>
    <n v="1"/>
    <n v="298.39"/>
    <n v="0.33"/>
    <x v="0"/>
    <x v="2"/>
    <n v="8"/>
    <n v="3.5"/>
    <n v="298.39"/>
    <n v="199.92"/>
  </r>
  <r>
    <n v="13042"/>
    <x v="3041"/>
    <n v="1292"/>
    <x v="0"/>
    <n v="0"/>
    <x v="2"/>
    <s v="West"/>
    <n v="4"/>
    <n v="329.6"/>
    <n v="0.11"/>
    <x v="2"/>
    <x v="0"/>
    <n v="5"/>
    <n v="4.9000000000000004"/>
    <n v="1318.4"/>
    <n v="1173.3800000000001"/>
  </r>
  <r>
    <n v="13043"/>
    <x v="3042"/>
    <n v="1579"/>
    <x v="0"/>
    <n v="0"/>
    <x v="3"/>
    <s v="West"/>
    <n v="6"/>
    <n v="49.83"/>
    <n v="0.12"/>
    <x v="2"/>
    <x v="2"/>
    <n v="5"/>
    <n v="2"/>
    <n v="298.98"/>
    <n v="263.10000000000002"/>
  </r>
  <r>
    <n v="13044"/>
    <x v="3043"/>
    <n v="1049"/>
    <x v="0"/>
    <n v="1"/>
    <x v="3"/>
    <s v="West"/>
    <n v="7"/>
    <n v="339.97"/>
    <n v="0.3"/>
    <x v="0"/>
    <x v="0"/>
    <n v="6"/>
    <n v="4.7"/>
    <n v="2379.79"/>
    <n v="1665.85"/>
  </r>
  <r>
    <n v="13045"/>
    <x v="3044"/>
    <n v="1663"/>
    <x v="0"/>
    <n v="0"/>
    <x v="2"/>
    <s v="South"/>
    <n v="6"/>
    <n v="477.93"/>
    <n v="0.05"/>
    <x v="1"/>
    <x v="0"/>
    <n v="9"/>
    <n v="2.4"/>
    <n v="2867.58"/>
    <n v="2724.2"/>
  </r>
  <r>
    <n v="13046"/>
    <x v="3045"/>
    <n v="1530"/>
    <x v="0"/>
    <n v="0"/>
    <x v="1"/>
    <s v="North"/>
    <n v="5"/>
    <n v="350.69"/>
    <n v="0.33"/>
    <x v="0"/>
    <x v="1"/>
    <n v="7"/>
    <n v="3.5"/>
    <n v="1753.45"/>
    <n v="1174.81"/>
  </r>
  <r>
    <n v="13047"/>
    <x v="3046"/>
    <n v="1611"/>
    <x v="0"/>
    <n v="0"/>
    <x v="3"/>
    <s v="South"/>
    <n v="4"/>
    <n v="170.2"/>
    <n v="0.18"/>
    <x v="2"/>
    <x v="1"/>
    <n v="5"/>
    <n v="1.7"/>
    <n v="680.8"/>
    <n v="558.26"/>
  </r>
  <r>
    <n v="13048"/>
    <x v="3047"/>
    <n v="1059"/>
    <x v="0"/>
    <n v="0"/>
    <x v="0"/>
    <s v="South"/>
    <n v="6"/>
    <n v="405.52"/>
    <n v="0.32"/>
    <x v="0"/>
    <x v="1"/>
    <n v="5"/>
    <n v="4"/>
    <n v="2433.12"/>
    <n v="1654.52"/>
  </r>
  <r>
    <n v="13049"/>
    <x v="3048"/>
    <n v="1166"/>
    <x v="0"/>
    <n v="0"/>
    <x v="2"/>
    <s v="West"/>
    <n v="7"/>
    <n v="226.47"/>
    <n v="0.12"/>
    <x v="2"/>
    <x v="0"/>
    <n v="10"/>
    <n v="4.9000000000000004"/>
    <n v="1585.29"/>
    <n v="1395.06"/>
  </r>
  <r>
    <n v="13050"/>
    <x v="3049"/>
    <n v="1201"/>
    <x v="0"/>
    <n v="0"/>
    <x v="1"/>
    <s v="West"/>
    <n v="5"/>
    <n v="333.75"/>
    <n v="0.25"/>
    <x v="0"/>
    <x v="1"/>
    <n v="9"/>
    <n v="4.0999999999999996"/>
    <n v="1668.75"/>
    <n v="1251.56"/>
  </r>
  <r>
    <n v="13051"/>
    <x v="3050"/>
    <n v="1856"/>
    <x v="0"/>
    <n v="0"/>
    <x v="2"/>
    <s v="East"/>
    <n v="3"/>
    <n v="300.23"/>
    <n v="0.17"/>
    <x v="2"/>
    <x v="2"/>
    <n v="9"/>
    <n v="3.5"/>
    <n v="900.69"/>
    <n v="747.57"/>
  </r>
  <r>
    <n v="13052"/>
    <x v="3051"/>
    <n v="1145"/>
    <x v="0"/>
    <n v="0"/>
    <x v="2"/>
    <s v="North"/>
    <n v="3"/>
    <n v="237.99"/>
    <n v="0.22"/>
    <x v="0"/>
    <x v="1"/>
    <n v="2"/>
    <n v="2.8"/>
    <n v="713.97"/>
    <n v="556.9"/>
  </r>
  <r>
    <n v="13053"/>
    <x v="3052"/>
    <n v="1914"/>
    <x v="0"/>
    <n v="0"/>
    <x v="0"/>
    <s v="North"/>
    <n v="5"/>
    <n v="435.54"/>
    <n v="0.18"/>
    <x v="2"/>
    <x v="0"/>
    <n v="7"/>
    <n v="2.4"/>
    <n v="2177.7000000000003"/>
    <n v="1785.71"/>
  </r>
  <r>
    <n v="13054"/>
    <x v="3053"/>
    <n v="1675"/>
    <x v="0"/>
    <n v="0"/>
    <x v="3"/>
    <s v="West"/>
    <n v="4"/>
    <n v="532.07000000000005"/>
    <n v="0.34"/>
    <x v="0"/>
    <x v="1"/>
    <n v="10"/>
    <n v="2.7"/>
    <n v="2128.2800000000002"/>
    <n v="1404.66"/>
  </r>
  <r>
    <n v="13055"/>
    <x v="3054"/>
    <n v="1969"/>
    <x v="0"/>
    <n v="0"/>
    <x v="3"/>
    <s v="West"/>
    <n v="3"/>
    <n v="18.05"/>
    <n v="0.24"/>
    <x v="0"/>
    <x v="0"/>
    <n v="1"/>
    <n v="2.2999999999999998"/>
    <n v="54.150000000000006"/>
    <n v="41.15"/>
  </r>
  <r>
    <n v="13056"/>
    <x v="3055"/>
    <n v="1992"/>
    <x v="0"/>
    <n v="0"/>
    <x v="2"/>
    <s v="North"/>
    <n v="4"/>
    <n v="561.16999999999996"/>
    <n v="0.09"/>
    <x v="1"/>
    <x v="1"/>
    <n v="4"/>
    <n v="4.3"/>
    <n v="2244.6799999999998"/>
    <n v="2042.66"/>
  </r>
  <r>
    <n v="13057"/>
    <x v="3056"/>
    <n v="1438"/>
    <x v="0"/>
    <n v="0"/>
    <x v="3"/>
    <s v="East"/>
    <n v="6"/>
    <n v="314.24"/>
    <n v="0.32"/>
    <x v="0"/>
    <x v="1"/>
    <n v="2"/>
    <n v="4.5999999999999996"/>
    <n v="1885.44"/>
    <n v="1282.0999999999999"/>
  </r>
  <r>
    <n v="13058"/>
    <x v="3057"/>
    <n v="1241"/>
    <x v="0"/>
    <n v="0"/>
    <x v="1"/>
    <s v="West"/>
    <n v="3"/>
    <n v="424.93"/>
    <n v="0.1"/>
    <x v="2"/>
    <x v="2"/>
    <n v="10"/>
    <n v="4.8"/>
    <n v="1274.79"/>
    <n v="1147.31"/>
  </r>
  <r>
    <n v="13059"/>
    <x v="3058"/>
    <n v="1580"/>
    <x v="0"/>
    <n v="0"/>
    <x v="2"/>
    <s v="East"/>
    <n v="7"/>
    <n v="515.54"/>
    <n v="0.13"/>
    <x v="2"/>
    <x v="0"/>
    <n v="9"/>
    <n v="2.7"/>
    <n v="3608.7799999999997"/>
    <n v="3139.64"/>
  </r>
  <r>
    <n v="13060"/>
    <x v="3059"/>
    <n v="1686"/>
    <x v="0"/>
    <n v="0"/>
    <x v="1"/>
    <s v="South"/>
    <n v="7"/>
    <n v="288.26"/>
    <n v="0.04"/>
    <x v="1"/>
    <x v="2"/>
    <n v="6"/>
    <n v="3.2"/>
    <n v="2017.82"/>
    <n v="1937.11"/>
  </r>
  <r>
    <n v="13061"/>
    <x v="3060"/>
    <n v="1560"/>
    <x v="0"/>
    <n v="0"/>
    <x v="2"/>
    <s v="West"/>
    <n v="6"/>
    <n v="503.46"/>
    <n v="0.31"/>
    <x v="0"/>
    <x v="0"/>
    <n v="4"/>
    <n v="3.3"/>
    <n v="3020.7599999999998"/>
    <n v="2084.3200000000002"/>
  </r>
  <r>
    <n v="13062"/>
    <x v="3061"/>
    <n v="1482"/>
    <x v="0"/>
    <n v="1"/>
    <x v="3"/>
    <s v="South"/>
    <n v="7"/>
    <n v="118.91"/>
    <n v="0.1"/>
    <x v="2"/>
    <x v="2"/>
    <n v="3"/>
    <n v="3.6"/>
    <n v="832.37"/>
    <n v="749.13"/>
  </r>
  <r>
    <n v="13063"/>
    <x v="3062"/>
    <n v="1107"/>
    <x v="0"/>
    <n v="0"/>
    <x v="1"/>
    <s v="West"/>
    <n v="4"/>
    <n v="108.11"/>
    <n v="0.09"/>
    <x v="1"/>
    <x v="2"/>
    <n v="4"/>
    <n v="1"/>
    <n v="432.44"/>
    <n v="393.52"/>
  </r>
  <r>
    <n v="13064"/>
    <x v="3063"/>
    <n v="1225"/>
    <x v="0"/>
    <n v="0"/>
    <x v="2"/>
    <s v="South"/>
    <n v="4"/>
    <n v="399.62"/>
    <n v="0.32"/>
    <x v="0"/>
    <x v="1"/>
    <n v="2"/>
    <n v="4.4000000000000004"/>
    <n v="1598.48"/>
    <n v="1086.97"/>
  </r>
  <r>
    <n v="13065"/>
    <x v="3064"/>
    <n v="1672"/>
    <x v="0"/>
    <n v="0"/>
    <x v="2"/>
    <s v="West"/>
    <n v="7"/>
    <n v="524.03"/>
    <n v="0.28000000000000003"/>
    <x v="0"/>
    <x v="1"/>
    <n v="5"/>
    <n v="2.1"/>
    <n v="3668.21"/>
    <n v="2641.11"/>
  </r>
  <r>
    <n v="13066"/>
    <x v="3065"/>
    <n v="1630"/>
    <x v="0"/>
    <n v="0"/>
    <x v="2"/>
    <s v="East"/>
    <n v="2"/>
    <n v="537.07000000000005"/>
    <n v="0.05"/>
    <x v="1"/>
    <x v="1"/>
    <n v="9"/>
    <n v="2.9"/>
    <n v="1074.1400000000001"/>
    <n v="1020.43"/>
  </r>
  <r>
    <n v="13067"/>
    <x v="3066"/>
    <n v="1660"/>
    <x v="0"/>
    <n v="0"/>
    <x v="2"/>
    <s v="East"/>
    <n v="5"/>
    <n v="391.59"/>
    <n v="0.27"/>
    <x v="0"/>
    <x v="0"/>
    <n v="6"/>
    <n v="4.4000000000000004"/>
    <n v="1957.9499999999998"/>
    <n v="1429.3"/>
  </r>
  <r>
    <n v="13068"/>
    <x v="3067"/>
    <n v="1976"/>
    <x v="0"/>
    <n v="0"/>
    <x v="1"/>
    <s v="East"/>
    <n v="1"/>
    <n v="322.41000000000003"/>
    <n v="0.32"/>
    <x v="0"/>
    <x v="0"/>
    <n v="2"/>
    <n v="5"/>
    <n v="322.41000000000003"/>
    <n v="219.24"/>
  </r>
  <r>
    <n v="13069"/>
    <x v="3068"/>
    <n v="1661"/>
    <x v="0"/>
    <n v="0"/>
    <x v="3"/>
    <s v="South"/>
    <n v="5"/>
    <n v="208.86"/>
    <n v="0.03"/>
    <x v="1"/>
    <x v="2"/>
    <n v="6"/>
    <n v="4.2"/>
    <n v="1044.3000000000002"/>
    <n v="1012.97"/>
  </r>
  <r>
    <n v="13070"/>
    <x v="3069"/>
    <n v="1431"/>
    <x v="0"/>
    <n v="0"/>
    <x v="2"/>
    <s v="East"/>
    <n v="7"/>
    <n v="588.29999999999995"/>
    <n v="0.28999999999999998"/>
    <x v="0"/>
    <x v="1"/>
    <n v="9"/>
    <n v="1.1000000000000001"/>
    <n v="4118.0999999999995"/>
    <n v="2923.85"/>
  </r>
  <r>
    <n v="13071"/>
    <x v="3070"/>
    <n v="1804"/>
    <x v="0"/>
    <n v="0"/>
    <x v="2"/>
    <s v="South"/>
    <n v="4"/>
    <n v="202.02"/>
    <n v="0.19"/>
    <x v="2"/>
    <x v="1"/>
    <n v="4"/>
    <n v="2.5"/>
    <n v="808.08"/>
    <n v="654.54"/>
  </r>
  <r>
    <n v="13072"/>
    <x v="3071"/>
    <n v="1654"/>
    <x v="0"/>
    <n v="0"/>
    <x v="1"/>
    <s v="West"/>
    <n v="4"/>
    <n v="450.35"/>
    <n v="0.23"/>
    <x v="0"/>
    <x v="0"/>
    <n v="1"/>
    <n v="2"/>
    <n v="1801.4"/>
    <n v="1387.08"/>
  </r>
  <r>
    <n v="13073"/>
    <x v="3072"/>
    <n v="1418"/>
    <x v="0"/>
    <n v="0"/>
    <x v="3"/>
    <s v="South"/>
    <n v="5"/>
    <n v="326.20999999999998"/>
    <n v="0.17"/>
    <x v="2"/>
    <x v="1"/>
    <n v="2"/>
    <n v="4.9000000000000004"/>
    <n v="1631.05"/>
    <n v="1353.77"/>
  </r>
  <r>
    <n v="13074"/>
    <x v="3073"/>
    <n v="1987"/>
    <x v="0"/>
    <n v="0"/>
    <x v="2"/>
    <s v="West"/>
    <n v="4"/>
    <n v="370.98"/>
    <n v="0.24"/>
    <x v="0"/>
    <x v="0"/>
    <n v="5"/>
    <n v="2.1"/>
    <n v="1483.92"/>
    <n v="1127.78"/>
  </r>
  <r>
    <n v="13075"/>
    <x v="3074"/>
    <n v="1454"/>
    <x v="0"/>
    <n v="0"/>
    <x v="2"/>
    <s v="North"/>
    <n v="6"/>
    <n v="245.19"/>
    <n v="0.01"/>
    <x v="1"/>
    <x v="1"/>
    <n v="10"/>
    <n v="4.8"/>
    <n v="1471.1399999999999"/>
    <n v="1456.43"/>
  </r>
  <r>
    <n v="13076"/>
    <x v="3075"/>
    <n v="1159"/>
    <x v="0"/>
    <n v="0"/>
    <x v="1"/>
    <s v="North"/>
    <n v="3"/>
    <n v="579.41999999999996"/>
    <n v="0.27"/>
    <x v="0"/>
    <x v="1"/>
    <n v="7"/>
    <n v="4.8"/>
    <n v="1738.2599999999998"/>
    <n v="1268.93"/>
  </r>
  <r>
    <n v="13077"/>
    <x v="3076"/>
    <n v="1522"/>
    <x v="0"/>
    <n v="0"/>
    <x v="2"/>
    <s v="North"/>
    <n v="4"/>
    <n v="349.43"/>
    <n v="0.01"/>
    <x v="1"/>
    <x v="0"/>
    <n v="8"/>
    <n v="4.4000000000000004"/>
    <n v="1397.72"/>
    <n v="1383.74"/>
  </r>
  <r>
    <n v="13078"/>
    <x v="3077"/>
    <n v="1649"/>
    <x v="0"/>
    <n v="0"/>
    <x v="2"/>
    <s v="South"/>
    <n v="7"/>
    <n v="563.61"/>
    <n v="0.16"/>
    <x v="2"/>
    <x v="1"/>
    <n v="3"/>
    <n v="1.4"/>
    <n v="3945.27"/>
    <n v="3314.03"/>
  </r>
  <r>
    <n v="13079"/>
    <x v="3078"/>
    <n v="1968"/>
    <x v="0"/>
    <n v="0"/>
    <x v="3"/>
    <s v="North"/>
    <n v="7"/>
    <n v="19.440000000000001"/>
    <n v="0.05"/>
    <x v="1"/>
    <x v="1"/>
    <n v="9"/>
    <n v="1"/>
    <n v="136.08000000000001"/>
    <n v="129.28"/>
  </r>
  <r>
    <n v="13080"/>
    <x v="3079"/>
    <n v="1589"/>
    <x v="0"/>
    <n v="0"/>
    <x v="1"/>
    <s v="North"/>
    <n v="5"/>
    <n v="350.01"/>
    <n v="0.28999999999999998"/>
    <x v="0"/>
    <x v="0"/>
    <n v="2"/>
    <n v="4.2"/>
    <n v="1750.05"/>
    <n v="1242.54"/>
  </r>
  <r>
    <n v="13081"/>
    <x v="3080"/>
    <n v="1076"/>
    <x v="0"/>
    <n v="1"/>
    <x v="1"/>
    <s v="North"/>
    <n v="5"/>
    <n v="434.55"/>
    <n v="0.11"/>
    <x v="2"/>
    <x v="2"/>
    <n v="4"/>
    <n v="4.4000000000000004"/>
    <n v="2172.75"/>
    <n v="1933.75"/>
  </r>
  <r>
    <n v="13082"/>
    <x v="3081"/>
    <n v="1508"/>
    <x v="0"/>
    <n v="0"/>
    <x v="3"/>
    <s v="West"/>
    <n v="5"/>
    <n v="450.87"/>
    <n v="0.16"/>
    <x v="2"/>
    <x v="2"/>
    <n v="4"/>
    <n v="4.8"/>
    <n v="2254.35"/>
    <n v="1893.65"/>
  </r>
  <r>
    <n v="13083"/>
    <x v="3082"/>
    <n v="1440"/>
    <x v="0"/>
    <n v="0"/>
    <x v="3"/>
    <s v="East"/>
    <n v="7"/>
    <n v="544.41"/>
    <n v="0.15"/>
    <x v="2"/>
    <x v="2"/>
    <n v="6"/>
    <n v="1.9"/>
    <n v="3810.87"/>
    <n v="3239.24"/>
  </r>
  <r>
    <n v="13084"/>
    <x v="3083"/>
    <n v="1253"/>
    <x v="0"/>
    <n v="0"/>
    <x v="2"/>
    <s v="South"/>
    <n v="2"/>
    <n v="17.57"/>
    <n v="0.27"/>
    <x v="0"/>
    <x v="1"/>
    <n v="10"/>
    <n v="3.9"/>
    <n v="35.14"/>
    <n v="25.65"/>
  </r>
  <r>
    <n v="13085"/>
    <x v="3084"/>
    <n v="1920"/>
    <x v="0"/>
    <n v="0"/>
    <x v="1"/>
    <s v="North"/>
    <n v="7"/>
    <n v="15.19"/>
    <n v="0.17"/>
    <x v="2"/>
    <x v="1"/>
    <n v="6"/>
    <n v="3.1"/>
    <n v="106.33"/>
    <n v="88.25"/>
  </r>
  <r>
    <n v="13086"/>
    <x v="3085"/>
    <n v="1769"/>
    <x v="0"/>
    <n v="0"/>
    <x v="2"/>
    <s v="West"/>
    <n v="6"/>
    <n v="291.27"/>
    <n v="0.28000000000000003"/>
    <x v="0"/>
    <x v="2"/>
    <n v="3"/>
    <n v="2.2999999999999998"/>
    <n v="1747.62"/>
    <n v="1258.29"/>
  </r>
  <r>
    <n v="13087"/>
    <x v="3086"/>
    <n v="1319"/>
    <x v="0"/>
    <n v="0"/>
    <x v="2"/>
    <s v="East"/>
    <n v="7"/>
    <n v="32.14"/>
    <n v="0.03"/>
    <x v="1"/>
    <x v="1"/>
    <n v="9"/>
    <n v="3.4"/>
    <n v="224.98000000000002"/>
    <n v="218.23"/>
  </r>
  <r>
    <n v="13088"/>
    <x v="3087"/>
    <n v="1802"/>
    <x v="0"/>
    <n v="0"/>
    <x v="3"/>
    <s v="East"/>
    <n v="6"/>
    <n v="585.1"/>
    <n v="7.0000000000000007E-2"/>
    <x v="1"/>
    <x v="1"/>
    <n v="11"/>
    <n v="3.2"/>
    <n v="3510.6000000000004"/>
    <n v="3264.86"/>
  </r>
  <r>
    <n v="13089"/>
    <x v="3088"/>
    <n v="1262"/>
    <x v="0"/>
    <n v="0"/>
    <x v="0"/>
    <s v="East"/>
    <n v="7"/>
    <n v="144.91"/>
    <n v="0.19"/>
    <x v="2"/>
    <x v="2"/>
    <n v="5"/>
    <n v="2.2000000000000002"/>
    <n v="1014.37"/>
    <n v="821.64"/>
  </r>
  <r>
    <n v="13090"/>
    <x v="3089"/>
    <n v="1596"/>
    <x v="0"/>
    <n v="1"/>
    <x v="0"/>
    <s v="West"/>
    <n v="7"/>
    <n v="291.51"/>
    <n v="0.33"/>
    <x v="0"/>
    <x v="1"/>
    <n v="2"/>
    <n v="2.1"/>
    <n v="2040.57"/>
    <n v="1367.18"/>
  </r>
  <r>
    <n v="13091"/>
    <x v="3090"/>
    <n v="1657"/>
    <x v="0"/>
    <n v="0"/>
    <x v="1"/>
    <s v="North"/>
    <n v="2"/>
    <n v="50.77"/>
    <n v="0.03"/>
    <x v="1"/>
    <x v="2"/>
    <n v="6"/>
    <n v="2.9"/>
    <n v="101.54"/>
    <n v="98.49"/>
  </r>
  <r>
    <n v="13092"/>
    <x v="3091"/>
    <n v="1834"/>
    <x v="0"/>
    <n v="0"/>
    <x v="2"/>
    <s v="East"/>
    <n v="6"/>
    <n v="320.39999999999998"/>
    <n v="0.02"/>
    <x v="1"/>
    <x v="1"/>
    <n v="3"/>
    <n v="2.9"/>
    <n v="1922.3999999999999"/>
    <n v="1883.95"/>
  </r>
  <r>
    <n v="13093"/>
    <x v="3092"/>
    <n v="1553"/>
    <x v="0"/>
    <n v="0"/>
    <x v="2"/>
    <s v="West"/>
    <n v="2"/>
    <n v="237.27"/>
    <n v="0.05"/>
    <x v="1"/>
    <x v="1"/>
    <n v="8"/>
    <n v="2.2000000000000002"/>
    <n v="474.54"/>
    <n v="450.81"/>
  </r>
  <r>
    <n v="13094"/>
    <x v="3093"/>
    <n v="1373"/>
    <x v="0"/>
    <n v="0"/>
    <x v="3"/>
    <s v="West"/>
    <n v="6"/>
    <n v="41.13"/>
    <n v="0.22"/>
    <x v="0"/>
    <x v="1"/>
    <n v="3"/>
    <n v="2.1"/>
    <n v="246.78000000000003"/>
    <n v="192.49"/>
  </r>
  <r>
    <n v="13095"/>
    <x v="3094"/>
    <n v="1636"/>
    <x v="0"/>
    <n v="0"/>
    <x v="1"/>
    <s v="South"/>
    <n v="2"/>
    <n v="211.05"/>
    <n v="0.14000000000000001"/>
    <x v="2"/>
    <x v="0"/>
    <n v="5"/>
    <n v="4.8"/>
    <n v="422.1"/>
    <n v="363.01"/>
  </r>
  <r>
    <n v="13096"/>
    <x v="3095"/>
    <n v="1166"/>
    <x v="0"/>
    <n v="0"/>
    <x v="1"/>
    <s v="West"/>
    <n v="2"/>
    <n v="243.99"/>
    <n v="0.28999999999999998"/>
    <x v="0"/>
    <x v="1"/>
    <n v="4"/>
    <n v="4.4000000000000004"/>
    <n v="487.98"/>
    <n v="346.47"/>
  </r>
  <r>
    <n v="13097"/>
    <x v="3096"/>
    <n v="1936"/>
    <x v="0"/>
    <n v="0"/>
    <x v="3"/>
    <s v="East"/>
    <n v="6"/>
    <n v="594.1"/>
    <n v="0.03"/>
    <x v="1"/>
    <x v="2"/>
    <n v="4"/>
    <n v="4.3"/>
    <n v="3564.6000000000004"/>
    <n v="3457.66"/>
  </r>
  <r>
    <n v="13098"/>
    <x v="3097"/>
    <n v="1752"/>
    <x v="0"/>
    <n v="0"/>
    <x v="3"/>
    <s v="East"/>
    <n v="2"/>
    <n v="136.61000000000001"/>
    <n v="7.0000000000000007E-2"/>
    <x v="1"/>
    <x v="2"/>
    <n v="2"/>
    <n v="1.9"/>
    <n v="273.22000000000003"/>
    <n v="254.09"/>
  </r>
  <r>
    <n v="13099"/>
    <x v="3098"/>
    <n v="1458"/>
    <x v="0"/>
    <n v="0"/>
    <x v="3"/>
    <s v="West"/>
    <n v="7"/>
    <n v="333.7"/>
    <n v="0.11"/>
    <x v="2"/>
    <x v="1"/>
    <n v="8"/>
    <n v="1.8"/>
    <n v="2335.9"/>
    <n v="2078.9499999999998"/>
  </r>
  <r>
    <n v="13100"/>
    <x v="3099"/>
    <n v="1998"/>
    <x v="0"/>
    <n v="0"/>
    <x v="2"/>
    <s v="East"/>
    <n v="6"/>
    <n v="592.58000000000004"/>
    <n v="0.22"/>
    <x v="0"/>
    <x v="2"/>
    <n v="3"/>
    <n v="4.2"/>
    <n v="3555.4800000000005"/>
    <n v="2773.27"/>
  </r>
  <r>
    <n v="13101"/>
    <x v="3100"/>
    <n v="1279"/>
    <x v="0"/>
    <n v="0"/>
    <x v="3"/>
    <s v="West"/>
    <n v="2"/>
    <n v="478.33"/>
    <n v="0.24"/>
    <x v="0"/>
    <x v="0"/>
    <n v="4"/>
    <n v="1.7"/>
    <n v="956.66"/>
    <n v="727.06"/>
  </r>
  <r>
    <n v="13102"/>
    <x v="3101"/>
    <n v="1699"/>
    <x v="0"/>
    <n v="0"/>
    <x v="0"/>
    <s v="East"/>
    <n v="7"/>
    <n v="596.12"/>
    <n v="0.04"/>
    <x v="1"/>
    <x v="2"/>
    <n v="6"/>
    <n v="3"/>
    <n v="4172.84"/>
    <n v="4005.93"/>
  </r>
  <r>
    <n v="13103"/>
    <x v="3102"/>
    <n v="1301"/>
    <x v="0"/>
    <n v="0"/>
    <x v="2"/>
    <s v="South"/>
    <n v="7"/>
    <n v="581.45000000000005"/>
    <n v="0.33"/>
    <x v="0"/>
    <x v="1"/>
    <n v="9"/>
    <n v="1.9"/>
    <n v="4070.1500000000005"/>
    <n v="2727"/>
  </r>
  <r>
    <n v="13104"/>
    <x v="3103"/>
    <n v="1530"/>
    <x v="0"/>
    <n v="0"/>
    <x v="1"/>
    <s v="North"/>
    <n v="5"/>
    <n v="301.38"/>
    <n v="0.12"/>
    <x v="2"/>
    <x v="2"/>
    <n v="4"/>
    <n v="2.5"/>
    <n v="1506.9"/>
    <n v="1326.07"/>
  </r>
  <r>
    <n v="13105"/>
    <x v="3104"/>
    <n v="1579"/>
    <x v="0"/>
    <n v="0"/>
    <x v="2"/>
    <s v="South"/>
    <n v="1"/>
    <n v="422.38"/>
    <n v="0.25"/>
    <x v="0"/>
    <x v="2"/>
    <n v="3"/>
    <n v="4.4000000000000004"/>
    <n v="422.38"/>
    <n v="316.77999999999997"/>
  </r>
  <r>
    <n v="13106"/>
    <x v="3105"/>
    <n v="1217"/>
    <x v="0"/>
    <n v="0"/>
    <x v="0"/>
    <s v="South"/>
    <n v="6"/>
    <n v="79.61"/>
    <n v="0.18"/>
    <x v="2"/>
    <x v="1"/>
    <n v="5"/>
    <n v="4.5999999999999996"/>
    <n v="477.65999999999997"/>
    <n v="391.68"/>
  </r>
  <r>
    <n v="13107"/>
    <x v="3106"/>
    <n v="1101"/>
    <x v="0"/>
    <n v="0"/>
    <x v="2"/>
    <s v="North"/>
    <n v="2"/>
    <n v="273.07"/>
    <n v="0.08"/>
    <x v="1"/>
    <x v="1"/>
    <n v="9"/>
    <n v="5"/>
    <n v="546.14"/>
    <n v="502.45"/>
  </r>
  <r>
    <n v="13108"/>
    <x v="3107"/>
    <n v="1553"/>
    <x v="0"/>
    <n v="0"/>
    <x v="1"/>
    <s v="East"/>
    <n v="5"/>
    <n v="488.28"/>
    <n v="0.3"/>
    <x v="0"/>
    <x v="1"/>
    <n v="1"/>
    <n v="4.8"/>
    <n v="2441.3999999999996"/>
    <n v="1708.98"/>
  </r>
  <r>
    <n v="13109"/>
    <x v="3108"/>
    <n v="1287"/>
    <x v="0"/>
    <n v="0"/>
    <x v="2"/>
    <s v="North"/>
    <n v="1"/>
    <n v="310.62"/>
    <n v="0.28999999999999998"/>
    <x v="0"/>
    <x v="1"/>
    <n v="5"/>
    <n v="3.7"/>
    <n v="310.62"/>
    <n v="220.54"/>
  </r>
  <r>
    <n v="13110"/>
    <x v="3109"/>
    <n v="1166"/>
    <x v="0"/>
    <n v="0"/>
    <x v="3"/>
    <s v="West"/>
    <n v="2"/>
    <n v="426.08"/>
    <n v="0.14000000000000001"/>
    <x v="2"/>
    <x v="1"/>
    <n v="11"/>
    <n v="2.7"/>
    <n v="852.16"/>
    <n v="732.86"/>
  </r>
  <r>
    <n v="13111"/>
    <x v="3110"/>
    <n v="1620"/>
    <x v="0"/>
    <n v="1"/>
    <x v="2"/>
    <s v="North"/>
    <n v="1"/>
    <n v="451.26"/>
    <n v="0.21"/>
    <x v="0"/>
    <x v="2"/>
    <n v="4"/>
    <n v="1.2"/>
    <n v="451.26"/>
    <n v="356.5"/>
  </r>
  <r>
    <n v="13112"/>
    <x v="3111"/>
    <n v="1035"/>
    <x v="0"/>
    <n v="0"/>
    <x v="2"/>
    <s v="South"/>
    <n v="6"/>
    <n v="163.28"/>
    <n v="0.09"/>
    <x v="1"/>
    <x v="1"/>
    <n v="5"/>
    <n v="3.4"/>
    <n v="979.68000000000006"/>
    <n v="891.51"/>
  </r>
  <r>
    <n v="13113"/>
    <x v="3112"/>
    <n v="1743"/>
    <x v="0"/>
    <n v="0"/>
    <x v="1"/>
    <s v="North"/>
    <n v="7"/>
    <n v="527.28"/>
    <n v="0.24"/>
    <x v="0"/>
    <x v="0"/>
    <n v="7"/>
    <n v="1.8"/>
    <n v="3690.96"/>
    <n v="2805.13"/>
  </r>
  <r>
    <n v="13114"/>
    <x v="3113"/>
    <n v="1740"/>
    <x v="0"/>
    <n v="0"/>
    <x v="0"/>
    <s v="East"/>
    <n v="7"/>
    <n v="284"/>
    <n v="0.11"/>
    <x v="2"/>
    <x v="2"/>
    <n v="7"/>
    <n v="4.4000000000000004"/>
    <n v="1988"/>
    <n v="1769.32"/>
  </r>
  <r>
    <n v="13115"/>
    <x v="3114"/>
    <n v="1352"/>
    <x v="0"/>
    <n v="0"/>
    <x v="2"/>
    <s v="South"/>
    <n v="1"/>
    <n v="137.96"/>
    <n v="0.3"/>
    <x v="0"/>
    <x v="0"/>
    <n v="7"/>
    <n v="3.2"/>
    <n v="137.96"/>
    <n v="96.57"/>
  </r>
  <r>
    <n v="13116"/>
    <x v="3115"/>
    <n v="1675"/>
    <x v="0"/>
    <n v="0"/>
    <x v="2"/>
    <s v="West"/>
    <n v="7"/>
    <n v="521.27"/>
    <n v="0.08"/>
    <x v="1"/>
    <x v="2"/>
    <n v="1"/>
    <n v="3.9"/>
    <n v="3648.89"/>
    <n v="3356.98"/>
  </r>
  <r>
    <n v="13117"/>
    <x v="3116"/>
    <n v="1898"/>
    <x v="0"/>
    <n v="0"/>
    <x v="3"/>
    <s v="East"/>
    <n v="3"/>
    <n v="259.42"/>
    <n v="0.01"/>
    <x v="1"/>
    <x v="1"/>
    <n v="9"/>
    <n v="3.7"/>
    <n v="778.26"/>
    <n v="770.48"/>
  </r>
  <r>
    <n v="13118"/>
    <x v="3117"/>
    <n v="1072"/>
    <x v="0"/>
    <n v="0"/>
    <x v="1"/>
    <s v="South"/>
    <n v="4"/>
    <n v="453.93"/>
    <n v="0.09"/>
    <x v="1"/>
    <x v="2"/>
    <n v="7"/>
    <n v="2.4"/>
    <n v="1815.72"/>
    <n v="1652.31"/>
  </r>
  <r>
    <n v="13119"/>
    <x v="3118"/>
    <n v="1647"/>
    <x v="0"/>
    <n v="0"/>
    <x v="0"/>
    <s v="West"/>
    <n v="7"/>
    <n v="335.6"/>
    <n v="7.0000000000000007E-2"/>
    <x v="1"/>
    <x v="0"/>
    <n v="4"/>
    <n v="4"/>
    <n v="2349.2000000000003"/>
    <n v="2184.7600000000002"/>
  </r>
  <r>
    <n v="13120"/>
    <x v="3119"/>
    <n v="1352"/>
    <x v="0"/>
    <n v="0"/>
    <x v="2"/>
    <s v="East"/>
    <n v="3"/>
    <n v="238.39"/>
    <n v="0.18"/>
    <x v="2"/>
    <x v="1"/>
    <n v="4"/>
    <n v="4.4000000000000004"/>
    <n v="715.17"/>
    <n v="586.44000000000005"/>
  </r>
  <r>
    <n v="13121"/>
    <x v="3120"/>
    <n v="1890"/>
    <x v="0"/>
    <n v="0"/>
    <x v="1"/>
    <s v="West"/>
    <n v="6"/>
    <n v="488.78"/>
    <n v="7.0000000000000007E-2"/>
    <x v="1"/>
    <x v="1"/>
    <n v="2"/>
    <n v="4"/>
    <n v="2932.68"/>
    <n v="2727.39"/>
  </r>
  <r>
    <n v="13122"/>
    <x v="3121"/>
    <n v="1069"/>
    <x v="0"/>
    <n v="0"/>
    <x v="2"/>
    <s v="North"/>
    <n v="6"/>
    <n v="356.91"/>
    <n v="0.27"/>
    <x v="0"/>
    <x v="1"/>
    <n v="6"/>
    <n v="4.0999999999999996"/>
    <n v="2141.46"/>
    <n v="1563.27"/>
  </r>
  <r>
    <n v="13123"/>
    <x v="3122"/>
    <n v="1424"/>
    <x v="0"/>
    <n v="0"/>
    <x v="2"/>
    <s v="North"/>
    <n v="1"/>
    <n v="243.48"/>
    <n v="0.08"/>
    <x v="1"/>
    <x v="1"/>
    <n v="10"/>
    <n v="2.4"/>
    <n v="243.48"/>
    <n v="224"/>
  </r>
  <r>
    <n v="13124"/>
    <x v="3123"/>
    <n v="1998"/>
    <x v="0"/>
    <n v="0"/>
    <x v="3"/>
    <s v="West"/>
    <n v="7"/>
    <n v="79.11"/>
    <n v="0.25"/>
    <x v="0"/>
    <x v="1"/>
    <n v="3"/>
    <n v="4.8"/>
    <n v="553.77"/>
    <n v="415.33"/>
  </r>
  <r>
    <n v="13125"/>
    <x v="3124"/>
    <n v="1707"/>
    <x v="0"/>
    <n v="1"/>
    <x v="1"/>
    <s v="North"/>
    <n v="7"/>
    <n v="538.84"/>
    <n v="0.2"/>
    <x v="0"/>
    <x v="1"/>
    <n v="1"/>
    <n v="2.7"/>
    <n v="3771.88"/>
    <n v="3017.5"/>
  </r>
  <r>
    <n v="13126"/>
    <x v="3125"/>
    <n v="1780"/>
    <x v="0"/>
    <n v="0"/>
    <x v="3"/>
    <s v="West"/>
    <n v="7"/>
    <n v="35.75"/>
    <n v="0.35"/>
    <x v="0"/>
    <x v="1"/>
    <n v="5"/>
    <n v="4.5999999999999996"/>
    <n v="250.25"/>
    <n v="162.66"/>
  </r>
  <r>
    <n v="13127"/>
    <x v="3126"/>
    <n v="1560"/>
    <x v="0"/>
    <n v="0"/>
    <x v="2"/>
    <s v="East"/>
    <n v="5"/>
    <n v="519.96"/>
    <n v="0.35"/>
    <x v="0"/>
    <x v="2"/>
    <n v="6"/>
    <n v="4.4000000000000004"/>
    <n v="2599.8000000000002"/>
    <n v="1689.87"/>
  </r>
  <r>
    <n v="13128"/>
    <x v="3127"/>
    <n v="1827"/>
    <x v="0"/>
    <n v="0"/>
    <x v="1"/>
    <s v="South"/>
    <n v="2"/>
    <n v="225.58"/>
    <n v="0.3"/>
    <x v="0"/>
    <x v="1"/>
    <n v="11"/>
    <n v="1.5"/>
    <n v="451.16"/>
    <n v="315.81"/>
  </r>
  <r>
    <n v="13129"/>
    <x v="3128"/>
    <n v="1641"/>
    <x v="0"/>
    <n v="0"/>
    <x v="1"/>
    <s v="West"/>
    <n v="4"/>
    <n v="389.01"/>
    <n v="0.27"/>
    <x v="0"/>
    <x v="2"/>
    <n v="5"/>
    <n v="4.9000000000000004"/>
    <n v="1556.04"/>
    <n v="1135.9100000000001"/>
  </r>
  <r>
    <n v="13130"/>
    <x v="3129"/>
    <n v="1955"/>
    <x v="0"/>
    <n v="0"/>
    <x v="0"/>
    <s v="South"/>
    <n v="7"/>
    <n v="554.49"/>
    <n v="0.14000000000000001"/>
    <x v="2"/>
    <x v="2"/>
    <n v="5"/>
    <n v="5"/>
    <n v="3881.4300000000003"/>
    <n v="3338.03"/>
  </r>
  <r>
    <n v="13131"/>
    <x v="3130"/>
    <n v="1516"/>
    <x v="0"/>
    <n v="0"/>
    <x v="2"/>
    <s v="South"/>
    <n v="2"/>
    <n v="103.75"/>
    <n v="0.26"/>
    <x v="0"/>
    <x v="2"/>
    <n v="10"/>
    <n v="3.4"/>
    <n v="207.5"/>
    <n v="153.55000000000001"/>
  </r>
  <r>
    <n v="13132"/>
    <x v="3131"/>
    <n v="1427"/>
    <x v="0"/>
    <n v="0"/>
    <x v="2"/>
    <s v="West"/>
    <n v="5"/>
    <n v="346.67"/>
    <n v="0.33"/>
    <x v="0"/>
    <x v="1"/>
    <n v="11"/>
    <n v="4.0999999999999996"/>
    <n v="1733.3500000000001"/>
    <n v="1161.3399999999999"/>
  </r>
  <r>
    <n v="13133"/>
    <x v="3132"/>
    <n v="1538"/>
    <x v="0"/>
    <n v="0"/>
    <x v="1"/>
    <s v="North"/>
    <n v="6"/>
    <n v="462.19"/>
    <n v="0.01"/>
    <x v="1"/>
    <x v="2"/>
    <n v="8"/>
    <n v="4.7"/>
    <n v="2773.14"/>
    <n v="2745.41"/>
  </r>
  <r>
    <n v="13134"/>
    <x v="3133"/>
    <n v="1159"/>
    <x v="0"/>
    <n v="0"/>
    <x v="1"/>
    <s v="East"/>
    <n v="4"/>
    <n v="458.19"/>
    <n v="0.19"/>
    <x v="2"/>
    <x v="1"/>
    <n v="10"/>
    <n v="1.1000000000000001"/>
    <n v="1832.76"/>
    <n v="1484.54"/>
  </r>
  <r>
    <n v="13135"/>
    <x v="3134"/>
    <n v="1148"/>
    <x v="0"/>
    <n v="0"/>
    <x v="2"/>
    <s v="South"/>
    <n v="3"/>
    <n v="322.49"/>
    <n v="0.08"/>
    <x v="1"/>
    <x v="1"/>
    <n v="1"/>
    <n v="4.7"/>
    <n v="967.47"/>
    <n v="890.07"/>
  </r>
  <r>
    <n v="13136"/>
    <x v="3135"/>
    <n v="1775"/>
    <x v="0"/>
    <n v="0"/>
    <x v="0"/>
    <s v="East"/>
    <n v="6"/>
    <n v="380.47"/>
    <n v="0.2"/>
    <x v="0"/>
    <x v="2"/>
    <n v="8"/>
    <n v="3.5"/>
    <n v="2282.8200000000002"/>
    <n v="1826.26"/>
  </r>
  <r>
    <n v="13137"/>
    <x v="3136"/>
    <n v="1229"/>
    <x v="0"/>
    <n v="0"/>
    <x v="2"/>
    <s v="South"/>
    <n v="6"/>
    <n v="458.15"/>
    <n v="0.16"/>
    <x v="2"/>
    <x v="1"/>
    <n v="11"/>
    <n v="4.3"/>
    <n v="2748.8999999999996"/>
    <n v="2309.08"/>
  </r>
  <r>
    <n v="13138"/>
    <x v="3137"/>
    <n v="1711"/>
    <x v="0"/>
    <n v="0"/>
    <x v="0"/>
    <s v="West"/>
    <n v="1"/>
    <n v="507"/>
    <n v="0.2"/>
    <x v="0"/>
    <x v="1"/>
    <n v="7"/>
    <n v="3.2"/>
    <n v="507"/>
    <n v="405.6"/>
  </r>
  <r>
    <n v="13139"/>
    <x v="3138"/>
    <n v="1561"/>
    <x v="0"/>
    <n v="0"/>
    <x v="2"/>
    <s v="North"/>
    <n v="5"/>
    <n v="460.66"/>
    <n v="0.19"/>
    <x v="2"/>
    <x v="1"/>
    <n v="1"/>
    <n v="3.1"/>
    <n v="2303.3000000000002"/>
    <n v="1865.67"/>
  </r>
  <r>
    <n v="13140"/>
    <x v="3139"/>
    <n v="1066"/>
    <x v="0"/>
    <n v="0"/>
    <x v="3"/>
    <s v="East"/>
    <n v="1"/>
    <n v="222.09"/>
    <n v="0.34"/>
    <x v="0"/>
    <x v="1"/>
    <n v="9"/>
    <n v="4.5999999999999996"/>
    <n v="222.09"/>
    <n v="146.58000000000001"/>
  </r>
  <r>
    <n v="13141"/>
    <x v="3140"/>
    <n v="1811"/>
    <x v="0"/>
    <n v="0"/>
    <x v="0"/>
    <s v="South"/>
    <n v="1"/>
    <n v="598.08000000000004"/>
    <n v="0.19"/>
    <x v="2"/>
    <x v="1"/>
    <n v="4"/>
    <n v="3"/>
    <n v="598.08000000000004"/>
    <n v="484.44"/>
  </r>
  <r>
    <n v="13142"/>
    <x v="3141"/>
    <n v="1380"/>
    <x v="0"/>
    <n v="0"/>
    <x v="2"/>
    <s v="West"/>
    <n v="2"/>
    <n v="269.18"/>
    <n v="0.3"/>
    <x v="0"/>
    <x v="0"/>
    <n v="7"/>
    <n v="2.9"/>
    <n v="538.36"/>
    <n v="376.85"/>
  </r>
  <r>
    <n v="13143"/>
    <x v="3142"/>
    <n v="1057"/>
    <x v="0"/>
    <n v="0"/>
    <x v="0"/>
    <s v="West"/>
    <n v="6"/>
    <n v="29.31"/>
    <n v="0.11"/>
    <x v="2"/>
    <x v="1"/>
    <n v="3"/>
    <n v="3.4"/>
    <n v="175.85999999999999"/>
    <n v="156.52000000000001"/>
  </r>
  <r>
    <n v="13144"/>
    <x v="3143"/>
    <n v="1258"/>
    <x v="0"/>
    <n v="0"/>
    <x v="1"/>
    <s v="South"/>
    <n v="5"/>
    <n v="227.13"/>
    <n v="0.15"/>
    <x v="2"/>
    <x v="2"/>
    <n v="8"/>
    <n v="3.1"/>
    <n v="1135.6500000000001"/>
    <n v="965.3"/>
  </r>
  <r>
    <n v="13145"/>
    <x v="3144"/>
    <n v="1341"/>
    <x v="0"/>
    <n v="0"/>
    <x v="0"/>
    <s v="South"/>
    <n v="1"/>
    <n v="89.75"/>
    <n v="0.16"/>
    <x v="2"/>
    <x v="2"/>
    <n v="4"/>
    <n v="2.8"/>
    <n v="89.75"/>
    <n v="75.39"/>
  </r>
  <r>
    <n v="13146"/>
    <x v="3145"/>
    <n v="1837"/>
    <x v="0"/>
    <n v="0"/>
    <x v="3"/>
    <s v="South"/>
    <n v="3"/>
    <n v="86.04"/>
    <n v="0.1"/>
    <x v="2"/>
    <x v="2"/>
    <n v="2"/>
    <n v="1.7"/>
    <n v="258.12"/>
    <n v="232.31"/>
  </r>
  <r>
    <n v="13147"/>
    <x v="3146"/>
    <n v="1129"/>
    <x v="0"/>
    <n v="0"/>
    <x v="2"/>
    <s v="North"/>
    <n v="4"/>
    <n v="179.7"/>
    <n v="0.13"/>
    <x v="2"/>
    <x v="0"/>
    <n v="2"/>
    <n v="2.6"/>
    <n v="718.8"/>
    <n v="625.36"/>
  </r>
  <r>
    <n v="13148"/>
    <x v="3147"/>
    <n v="1726"/>
    <x v="0"/>
    <n v="0"/>
    <x v="2"/>
    <s v="South"/>
    <n v="7"/>
    <n v="46.22"/>
    <n v="0.21"/>
    <x v="0"/>
    <x v="0"/>
    <n v="8"/>
    <n v="2.1"/>
    <n v="323.53999999999996"/>
    <n v="255.6"/>
  </r>
  <r>
    <n v="13149"/>
    <x v="3148"/>
    <n v="1171"/>
    <x v="0"/>
    <n v="0"/>
    <x v="2"/>
    <s v="South"/>
    <n v="5"/>
    <n v="417.78"/>
    <n v="0.2"/>
    <x v="0"/>
    <x v="2"/>
    <n v="8"/>
    <n v="2.6"/>
    <n v="2088.8999999999996"/>
    <n v="1671.12"/>
  </r>
  <r>
    <n v="13150"/>
    <x v="3149"/>
    <n v="1769"/>
    <x v="0"/>
    <n v="0"/>
    <x v="2"/>
    <s v="North"/>
    <n v="2"/>
    <n v="58.28"/>
    <n v="0.22"/>
    <x v="0"/>
    <x v="0"/>
    <n v="1"/>
    <n v="3.4"/>
    <n v="116.56"/>
    <n v="90.92"/>
  </r>
  <r>
    <n v="13151"/>
    <x v="3150"/>
    <n v="1613"/>
    <x v="0"/>
    <n v="0"/>
    <x v="2"/>
    <s v="West"/>
    <n v="5"/>
    <n v="133.91999999999999"/>
    <n v="0.12"/>
    <x v="2"/>
    <x v="1"/>
    <n v="6"/>
    <n v="3.4"/>
    <n v="669.59999999999991"/>
    <n v="589.25"/>
  </r>
  <r>
    <n v="13152"/>
    <x v="3151"/>
    <n v="1208"/>
    <x v="0"/>
    <n v="0"/>
    <x v="2"/>
    <s v="South"/>
    <n v="6"/>
    <n v="69.349999999999994"/>
    <n v="0.11"/>
    <x v="2"/>
    <x v="2"/>
    <n v="9"/>
    <n v="2"/>
    <n v="416.09999999999997"/>
    <n v="370.33"/>
  </r>
  <r>
    <n v="13153"/>
    <x v="3152"/>
    <n v="1802"/>
    <x v="0"/>
    <n v="0"/>
    <x v="1"/>
    <s v="East"/>
    <n v="2"/>
    <n v="51.95"/>
    <n v="0.21"/>
    <x v="0"/>
    <x v="0"/>
    <n v="9"/>
    <n v="1.3"/>
    <n v="103.9"/>
    <n v="82.08"/>
  </r>
  <r>
    <n v="13154"/>
    <x v="3153"/>
    <n v="1353"/>
    <x v="0"/>
    <n v="0"/>
    <x v="3"/>
    <s v="West"/>
    <n v="4"/>
    <n v="171.63"/>
    <n v="0.05"/>
    <x v="1"/>
    <x v="2"/>
    <n v="2"/>
    <n v="4"/>
    <n v="686.52"/>
    <n v="652.19000000000005"/>
  </r>
  <r>
    <n v="13155"/>
    <x v="3154"/>
    <n v="1470"/>
    <x v="0"/>
    <n v="0"/>
    <x v="2"/>
    <s v="East"/>
    <n v="3"/>
    <n v="349.56"/>
    <n v="0.09"/>
    <x v="1"/>
    <x v="0"/>
    <n v="8"/>
    <n v="3.1"/>
    <n v="1048.68"/>
    <n v="954.3"/>
  </r>
  <r>
    <n v="13156"/>
    <x v="3155"/>
    <n v="1797"/>
    <x v="0"/>
    <n v="0"/>
    <x v="2"/>
    <s v="South"/>
    <n v="1"/>
    <n v="579.34"/>
    <n v="0.01"/>
    <x v="1"/>
    <x v="1"/>
    <n v="8"/>
    <n v="2.8"/>
    <n v="579.34"/>
    <n v="573.54999999999995"/>
  </r>
  <r>
    <n v="13157"/>
    <x v="3156"/>
    <n v="1115"/>
    <x v="0"/>
    <n v="0"/>
    <x v="1"/>
    <s v="North"/>
    <n v="5"/>
    <n v="527.20000000000005"/>
    <n v="0.03"/>
    <x v="1"/>
    <x v="1"/>
    <n v="4"/>
    <n v="1.5"/>
    <n v="2636"/>
    <n v="2556.92"/>
  </r>
  <r>
    <n v="13158"/>
    <x v="3157"/>
    <n v="1263"/>
    <x v="0"/>
    <n v="0"/>
    <x v="2"/>
    <s v="North"/>
    <n v="2"/>
    <n v="527.41999999999996"/>
    <n v="0.09"/>
    <x v="1"/>
    <x v="0"/>
    <n v="4"/>
    <n v="2.7"/>
    <n v="1054.8399999999999"/>
    <n v="959.9"/>
  </r>
  <r>
    <n v="13159"/>
    <x v="3158"/>
    <n v="1661"/>
    <x v="0"/>
    <n v="0"/>
    <x v="2"/>
    <s v="North"/>
    <n v="4"/>
    <n v="118"/>
    <n v="0.01"/>
    <x v="1"/>
    <x v="1"/>
    <n v="5"/>
    <n v="4.3"/>
    <n v="472"/>
    <n v="467.28"/>
  </r>
  <r>
    <n v="13160"/>
    <x v="3159"/>
    <n v="1811"/>
    <x v="0"/>
    <n v="0"/>
    <x v="2"/>
    <s v="South"/>
    <n v="1"/>
    <n v="169.97"/>
    <n v="0.09"/>
    <x v="1"/>
    <x v="2"/>
    <n v="11"/>
    <n v="3.3"/>
    <n v="169.97"/>
    <n v="154.66999999999999"/>
  </r>
  <r>
    <n v="13161"/>
    <x v="3160"/>
    <n v="1441"/>
    <x v="0"/>
    <n v="0"/>
    <x v="0"/>
    <s v="South"/>
    <n v="7"/>
    <n v="59.69"/>
    <n v="0.23"/>
    <x v="0"/>
    <x v="1"/>
    <n v="10"/>
    <n v="1.4"/>
    <n v="417.83"/>
    <n v="321.73"/>
  </r>
  <r>
    <n v="13162"/>
    <x v="3161"/>
    <n v="1547"/>
    <x v="0"/>
    <n v="0"/>
    <x v="3"/>
    <s v="East"/>
    <n v="4"/>
    <n v="470.4"/>
    <n v="0.02"/>
    <x v="1"/>
    <x v="2"/>
    <n v="7"/>
    <n v="2.2999999999999998"/>
    <n v="1881.6"/>
    <n v="1843.97"/>
  </r>
  <r>
    <n v="13163"/>
    <x v="3162"/>
    <n v="1452"/>
    <x v="0"/>
    <n v="0"/>
    <x v="1"/>
    <s v="North"/>
    <n v="3"/>
    <n v="55.84"/>
    <n v="0.15"/>
    <x v="2"/>
    <x v="0"/>
    <n v="1"/>
    <n v="4.9000000000000004"/>
    <n v="167.52"/>
    <n v="142.38999999999999"/>
  </r>
  <r>
    <n v="13164"/>
    <x v="3163"/>
    <n v="1844"/>
    <x v="0"/>
    <n v="0"/>
    <x v="3"/>
    <s v="South"/>
    <n v="1"/>
    <n v="340.67"/>
    <n v="0.32"/>
    <x v="0"/>
    <x v="1"/>
    <n v="11"/>
    <n v="3.2"/>
    <n v="340.67"/>
    <n v="231.66"/>
  </r>
  <r>
    <n v="13165"/>
    <x v="3164"/>
    <n v="1476"/>
    <x v="0"/>
    <n v="0"/>
    <x v="1"/>
    <s v="West"/>
    <n v="1"/>
    <n v="160.01"/>
    <n v="0.28000000000000003"/>
    <x v="0"/>
    <x v="1"/>
    <n v="9"/>
    <n v="2.1"/>
    <n v="160.01"/>
    <n v="115.21"/>
  </r>
  <r>
    <n v="13166"/>
    <x v="3165"/>
    <n v="1286"/>
    <x v="0"/>
    <n v="0"/>
    <x v="3"/>
    <s v="South"/>
    <n v="7"/>
    <n v="157.41999999999999"/>
    <n v="0.11"/>
    <x v="2"/>
    <x v="1"/>
    <n v="3"/>
    <n v="4.7"/>
    <n v="1101.9399999999998"/>
    <n v="980.73"/>
  </r>
  <r>
    <n v="13167"/>
    <x v="3166"/>
    <n v="1302"/>
    <x v="0"/>
    <n v="0"/>
    <x v="3"/>
    <s v="South"/>
    <n v="1"/>
    <n v="594.57000000000005"/>
    <n v="0.32"/>
    <x v="0"/>
    <x v="0"/>
    <n v="11"/>
    <n v="2.2999999999999998"/>
    <n v="594.57000000000005"/>
    <n v="404.31"/>
  </r>
  <r>
    <n v="13168"/>
    <x v="3167"/>
    <n v="1310"/>
    <x v="0"/>
    <n v="0"/>
    <x v="1"/>
    <s v="West"/>
    <n v="2"/>
    <n v="457.72"/>
    <n v="0.12"/>
    <x v="2"/>
    <x v="2"/>
    <n v="4"/>
    <n v="3.9"/>
    <n v="915.44"/>
    <n v="805.59"/>
  </r>
  <r>
    <n v="13169"/>
    <x v="3168"/>
    <n v="1207"/>
    <x v="0"/>
    <n v="0"/>
    <x v="2"/>
    <s v="North"/>
    <n v="1"/>
    <n v="504.61"/>
    <n v="0.03"/>
    <x v="1"/>
    <x v="1"/>
    <n v="7"/>
    <n v="1.6"/>
    <n v="504.61"/>
    <n v="489.47"/>
  </r>
  <r>
    <n v="13170"/>
    <x v="3169"/>
    <n v="1617"/>
    <x v="0"/>
    <n v="1"/>
    <x v="2"/>
    <s v="West"/>
    <n v="4"/>
    <n v="349.61"/>
    <n v="0.35"/>
    <x v="0"/>
    <x v="1"/>
    <n v="5"/>
    <n v="1.6"/>
    <n v="1398.44"/>
    <n v="908.99"/>
  </r>
  <r>
    <n v="13171"/>
    <x v="3170"/>
    <n v="1445"/>
    <x v="0"/>
    <n v="0"/>
    <x v="1"/>
    <s v="North"/>
    <n v="2"/>
    <n v="524.54"/>
    <n v="0.3"/>
    <x v="0"/>
    <x v="0"/>
    <n v="5"/>
    <n v="3.2"/>
    <n v="1049.08"/>
    <n v="734.36"/>
  </r>
  <r>
    <n v="13172"/>
    <x v="3171"/>
    <n v="1669"/>
    <x v="0"/>
    <n v="0"/>
    <x v="0"/>
    <s v="West"/>
    <n v="1"/>
    <n v="392.61"/>
    <n v="0.16"/>
    <x v="2"/>
    <x v="0"/>
    <n v="1"/>
    <n v="2"/>
    <n v="392.61"/>
    <n v="329.79"/>
  </r>
  <r>
    <n v="13173"/>
    <x v="3172"/>
    <n v="1632"/>
    <x v="0"/>
    <n v="0"/>
    <x v="1"/>
    <s v="East"/>
    <n v="4"/>
    <n v="568.51"/>
    <n v="0.23"/>
    <x v="0"/>
    <x v="1"/>
    <n v="2"/>
    <n v="1.2"/>
    <n v="2274.04"/>
    <n v="1751.01"/>
  </r>
  <r>
    <n v="13174"/>
    <x v="3173"/>
    <n v="1054"/>
    <x v="0"/>
    <n v="0"/>
    <x v="3"/>
    <s v="North"/>
    <n v="4"/>
    <n v="179.58"/>
    <n v="0.23"/>
    <x v="0"/>
    <x v="1"/>
    <n v="5"/>
    <n v="4.7"/>
    <n v="718.32"/>
    <n v="553.11"/>
  </r>
  <r>
    <n v="13175"/>
    <x v="3174"/>
    <n v="1911"/>
    <x v="0"/>
    <n v="0"/>
    <x v="0"/>
    <s v="South"/>
    <n v="5"/>
    <n v="363.26"/>
    <n v="7.0000000000000007E-2"/>
    <x v="1"/>
    <x v="2"/>
    <n v="2"/>
    <n v="1.2"/>
    <n v="1816.3"/>
    <n v="1689.16"/>
  </r>
  <r>
    <n v="13176"/>
    <x v="3175"/>
    <n v="1011"/>
    <x v="0"/>
    <n v="0"/>
    <x v="2"/>
    <s v="East"/>
    <n v="4"/>
    <n v="418.73"/>
    <n v="7.0000000000000007E-2"/>
    <x v="1"/>
    <x v="2"/>
    <n v="1"/>
    <n v="3.9"/>
    <n v="1674.92"/>
    <n v="1557.68"/>
  </r>
  <r>
    <n v="13177"/>
    <x v="3176"/>
    <n v="1656"/>
    <x v="0"/>
    <n v="0"/>
    <x v="3"/>
    <s v="North"/>
    <n v="7"/>
    <n v="244.87"/>
    <n v="0.16"/>
    <x v="2"/>
    <x v="0"/>
    <n v="10"/>
    <n v="2.2999999999999998"/>
    <n v="1714.0900000000001"/>
    <n v="1439.84"/>
  </r>
  <r>
    <n v="13178"/>
    <x v="3177"/>
    <n v="1399"/>
    <x v="0"/>
    <n v="0"/>
    <x v="3"/>
    <s v="North"/>
    <n v="6"/>
    <n v="529.63"/>
    <n v="0.32"/>
    <x v="0"/>
    <x v="2"/>
    <n v="3"/>
    <n v="4.7"/>
    <n v="3177.7799999999997"/>
    <n v="2160.89"/>
  </r>
  <r>
    <n v="13179"/>
    <x v="3178"/>
    <n v="1907"/>
    <x v="0"/>
    <n v="0"/>
    <x v="0"/>
    <s v="North"/>
    <n v="3"/>
    <n v="588.17999999999995"/>
    <n v="0"/>
    <x v="1"/>
    <x v="2"/>
    <n v="11"/>
    <n v="4.9000000000000004"/>
    <n v="1764.54"/>
    <n v="1764.54"/>
  </r>
  <r>
    <n v="13180"/>
    <x v="3179"/>
    <n v="1647"/>
    <x v="0"/>
    <n v="0"/>
    <x v="0"/>
    <s v="West"/>
    <n v="1"/>
    <n v="303.86"/>
    <n v="0.27"/>
    <x v="0"/>
    <x v="2"/>
    <n v="1"/>
    <n v="2.2999999999999998"/>
    <n v="303.86"/>
    <n v="221.82"/>
  </r>
  <r>
    <n v="13181"/>
    <x v="3180"/>
    <n v="1979"/>
    <x v="0"/>
    <n v="0"/>
    <x v="3"/>
    <s v="North"/>
    <n v="7"/>
    <n v="243.52"/>
    <n v="0.02"/>
    <x v="1"/>
    <x v="0"/>
    <n v="10"/>
    <n v="3.4"/>
    <n v="1704.64"/>
    <n v="1670.55"/>
  </r>
  <r>
    <n v="13182"/>
    <x v="3181"/>
    <n v="1514"/>
    <x v="0"/>
    <n v="0"/>
    <x v="2"/>
    <s v="South"/>
    <n v="1"/>
    <n v="291.08"/>
    <n v="0.17"/>
    <x v="2"/>
    <x v="1"/>
    <n v="8"/>
    <n v="4.0999999999999996"/>
    <n v="291.08"/>
    <n v="241.6"/>
  </r>
  <r>
    <n v="13183"/>
    <x v="3182"/>
    <n v="1655"/>
    <x v="0"/>
    <n v="0"/>
    <x v="3"/>
    <s v="North"/>
    <n v="1"/>
    <n v="513.85"/>
    <n v="0.22"/>
    <x v="0"/>
    <x v="1"/>
    <n v="8"/>
    <n v="1.5"/>
    <n v="513.85"/>
    <n v="400.8"/>
  </r>
  <r>
    <n v="13184"/>
    <x v="3183"/>
    <n v="1541"/>
    <x v="0"/>
    <n v="0"/>
    <x v="2"/>
    <s v="South"/>
    <n v="4"/>
    <n v="392.6"/>
    <n v="0.24"/>
    <x v="0"/>
    <x v="1"/>
    <n v="8"/>
    <n v="3.8"/>
    <n v="1570.4"/>
    <n v="1193.5"/>
  </r>
  <r>
    <n v="13185"/>
    <x v="3184"/>
    <n v="1236"/>
    <x v="0"/>
    <n v="0"/>
    <x v="3"/>
    <s v="South"/>
    <n v="4"/>
    <n v="41.19"/>
    <n v="0.02"/>
    <x v="1"/>
    <x v="0"/>
    <n v="7"/>
    <n v="4.5999999999999996"/>
    <n v="164.76"/>
    <n v="161.46"/>
  </r>
  <r>
    <n v="13186"/>
    <x v="3185"/>
    <n v="1278"/>
    <x v="0"/>
    <n v="0"/>
    <x v="0"/>
    <s v="South"/>
    <n v="1"/>
    <n v="332.17"/>
    <n v="0.15"/>
    <x v="2"/>
    <x v="2"/>
    <n v="7"/>
    <n v="1.7"/>
    <n v="332.17"/>
    <n v="282.33999999999997"/>
  </r>
  <r>
    <n v="13187"/>
    <x v="3186"/>
    <n v="1347"/>
    <x v="0"/>
    <n v="0"/>
    <x v="1"/>
    <s v="East"/>
    <n v="6"/>
    <n v="25.12"/>
    <n v="0.2"/>
    <x v="0"/>
    <x v="1"/>
    <n v="2"/>
    <n v="4.4000000000000004"/>
    <n v="150.72"/>
    <n v="120.58"/>
  </r>
  <r>
    <n v="13188"/>
    <x v="3187"/>
    <n v="1626"/>
    <x v="0"/>
    <n v="0"/>
    <x v="1"/>
    <s v="South"/>
    <n v="2"/>
    <n v="470.44"/>
    <n v="0.02"/>
    <x v="1"/>
    <x v="2"/>
    <n v="9"/>
    <n v="1.5"/>
    <n v="940.88"/>
    <n v="922.06"/>
  </r>
  <r>
    <n v="13189"/>
    <x v="3188"/>
    <n v="1103"/>
    <x v="0"/>
    <n v="0"/>
    <x v="1"/>
    <s v="West"/>
    <n v="2"/>
    <n v="207.06"/>
    <n v="0.05"/>
    <x v="1"/>
    <x v="1"/>
    <n v="7"/>
    <n v="3.3"/>
    <n v="414.12"/>
    <n v="393.41"/>
  </r>
  <r>
    <n v="13190"/>
    <x v="3189"/>
    <n v="1629"/>
    <x v="0"/>
    <n v="0"/>
    <x v="1"/>
    <s v="North"/>
    <n v="3"/>
    <n v="291.12"/>
    <n v="0.23"/>
    <x v="0"/>
    <x v="1"/>
    <n v="5"/>
    <n v="2.4"/>
    <n v="873.36"/>
    <n v="672.49"/>
  </r>
  <r>
    <n v="13191"/>
    <x v="3190"/>
    <n v="1516"/>
    <x v="0"/>
    <n v="0"/>
    <x v="2"/>
    <s v="West"/>
    <n v="5"/>
    <n v="482.23"/>
    <n v="0.18"/>
    <x v="2"/>
    <x v="1"/>
    <n v="4"/>
    <n v="2.9"/>
    <n v="2411.15"/>
    <n v="1977.14"/>
  </r>
  <r>
    <n v="13192"/>
    <x v="3191"/>
    <n v="1979"/>
    <x v="0"/>
    <n v="0"/>
    <x v="3"/>
    <s v="East"/>
    <n v="7"/>
    <n v="42.17"/>
    <n v="0.06"/>
    <x v="1"/>
    <x v="2"/>
    <n v="8"/>
    <n v="2.2000000000000002"/>
    <n v="295.19"/>
    <n v="277.48"/>
  </r>
  <r>
    <n v="13193"/>
    <x v="3192"/>
    <n v="1871"/>
    <x v="0"/>
    <n v="0"/>
    <x v="0"/>
    <s v="North"/>
    <n v="3"/>
    <n v="107.75"/>
    <n v="0.19"/>
    <x v="2"/>
    <x v="2"/>
    <n v="5"/>
    <n v="2"/>
    <n v="323.25"/>
    <n v="261.83"/>
  </r>
  <r>
    <n v="13194"/>
    <x v="3193"/>
    <n v="1247"/>
    <x v="0"/>
    <n v="1"/>
    <x v="0"/>
    <s v="South"/>
    <n v="1"/>
    <n v="247.81"/>
    <n v="0.32"/>
    <x v="0"/>
    <x v="0"/>
    <n v="6"/>
    <n v="4"/>
    <n v="247.81"/>
    <n v="168.51"/>
  </r>
  <r>
    <n v="13195"/>
    <x v="3194"/>
    <n v="1363"/>
    <x v="0"/>
    <n v="0"/>
    <x v="2"/>
    <s v="North"/>
    <n v="7"/>
    <n v="149.51"/>
    <n v="0.01"/>
    <x v="1"/>
    <x v="0"/>
    <n v="4"/>
    <n v="1.9"/>
    <n v="1046.57"/>
    <n v="1036.0999999999999"/>
  </r>
  <r>
    <n v="13196"/>
    <x v="3195"/>
    <n v="1320"/>
    <x v="0"/>
    <n v="0"/>
    <x v="0"/>
    <s v="East"/>
    <n v="1"/>
    <n v="212.67"/>
    <n v="0.22"/>
    <x v="0"/>
    <x v="1"/>
    <n v="2"/>
    <n v="2.6"/>
    <n v="212.67"/>
    <n v="165.88"/>
  </r>
  <r>
    <n v="13197"/>
    <x v="3196"/>
    <n v="1632"/>
    <x v="0"/>
    <n v="0"/>
    <x v="3"/>
    <s v="East"/>
    <n v="1"/>
    <n v="598.92999999999995"/>
    <n v="0.03"/>
    <x v="1"/>
    <x v="2"/>
    <n v="7"/>
    <n v="2.1"/>
    <n v="598.92999999999995"/>
    <n v="580.96"/>
  </r>
  <r>
    <n v="13198"/>
    <x v="3197"/>
    <n v="1285"/>
    <x v="0"/>
    <n v="0"/>
    <x v="2"/>
    <s v="West"/>
    <n v="5"/>
    <n v="497.87"/>
    <n v="0"/>
    <x v="1"/>
    <x v="1"/>
    <n v="2"/>
    <n v="2"/>
    <n v="2489.35"/>
    <n v="2489.35"/>
  </r>
  <r>
    <n v="13199"/>
    <x v="3198"/>
    <n v="1148"/>
    <x v="0"/>
    <n v="0"/>
    <x v="2"/>
    <s v="North"/>
    <n v="4"/>
    <n v="532.08000000000004"/>
    <n v="0.05"/>
    <x v="1"/>
    <x v="1"/>
    <n v="11"/>
    <n v="3.5"/>
    <n v="2128.3200000000002"/>
    <n v="2021.9"/>
  </r>
  <r>
    <n v="13200"/>
    <x v="3199"/>
    <n v="1083"/>
    <x v="0"/>
    <n v="0"/>
    <x v="2"/>
    <s v="North"/>
    <n v="5"/>
    <n v="563.17999999999995"/>
    <n v="0.15"/>
    <x v="2"/>
    <x v="1"/>
    <n v="7"/>
    <n v="1.2"/>
    <n v="2815.8999999999996"/>
    <n v="2393.5100000000002"/>
  </r>
  <r>
    <n v="13201"/>
    <x v="3200"/>
    <n v="1965"/>
    <x v="0"/>
    <n v="0"/>
    <x v="0"/>
    <s v="North"/>
    <n v="3"/>
    <n v="214.45"/>
    <n v="0.28000000000000003"/>
    <x v="0"/>
    <x v="1"/>
    <n v="7"/>
    <n v="4.2"/>
    <n v="643.34999999999991"/>
    <n v="463.21"/>
  </r>
  <r>
    <n v="13202"/>
    <x v="3201"/>
    <n v="1405"/>
    <x v="0"/>
    <n v="0"/>
    <x v="1"/>
    <s v="West"/>
    <n v="4"/>
    <n v="188.79"/>
    <n v="0.1"/>
    <x v="2"/>
    <x v="1"/>
    <n v="1"/>
    <n v="3.2"/>
    <n v="755.16"/>
    <n v="679.64"/>
  </r>
  <r>
    <n v="13203"/>
    <x v="3202"/>
    <n v="1977"/>
    <x v="0"/>
    <n v="0"/>
    <x v="3"/>
    <s v="East"/>
    <n v="4"/>
    <n v="151.93"/>
    <n v="0.22"/>
    <x v="0"/>
    <x v="1"/>
    <n v="10"/>
    <n v="4.3"/>
    <n v="607.72"/>
    <n v="474.02"/>
  </r>
  <r>
    <n v="13204"/>
    <x v="3203"/>
    <n v="1455"/>
    <x v="0"/>
    <n v="0"/>
    <x v="2"/>
    <s v="South"/>
    <n v="3"/>
    <n v="500.62"/>
    <n v="0.14000000000000001"/>
    <x v="2"/>
    <x v="2"/>
    <n v="10"/>
    <n v="1.9"/>
    <n v="1501.8600000000001"/>
    <n v="1291.5999999999999"/>
  </r>
  <r>
    <n v="13205"/>
    <x v="3204"/>
    <n v="1742"/>
    <x v="0"/>
    <n v="0"/>
    <x v="3"/>
    <s v="North"/>
    <n v="4"/>
    <n v="412.54"/>
    <n v="0.08"/>
    <x v="1"/>
    <x v="1"/>
    <n v="3"/>
    <n v="3.8"/>
    <n v="1650.16"/>
    <n v="1518.15"/>
  </r>
  <r>
    <n v="13206"/>
    <x v="3205"/>
    <n v="1799"/>
    <x v="0"/>
    <n v="0"/>
    <x v="2"/>
    <s v="West"/>
    <n v="7"/>
    <n v="153.16"/>
    <n v="0.18"/>
    <x v="2"/>
    <x v="2"/>
    <n v="3"/>
    <n v="2.7"/>
    <n v="1072.1199999999999"/>
    <n v="879.14"/>
  </r>
  <r>
    <n v="13207"/>
    <x v="3206"/>
    <n v="1160"/>
    <x v="0"/>
    <n v="0"/>
    <x v="1"/>
    <s v="West"/>
    <n v="2"/>
    <n v="235.54"/>
    <n v="0.28000000000000003"/>
    <x v="0"/>
    <x v="1"/>
    <n v="11"/>
    <n v="1.3"/>
    <n v="471.08"/>
    <n v="339.18"/>
  </r>
  <r>
    <n v="13208"/>
    <x v="3207"/>
    <n v="1783"/>
    <x v="0"/>
    <n v="0"/>
    <x v="1"/>
    <s v="South"/>
    <n v="3"/>
    <n v="311.43"/>
    <n v="0.28999999999999998"/>
    <x v="0"/>
    <x v="1"/>
    <n v="6"/>
    <n v="4"/>
    <n v="934.29"/>
    <n v="663.35"/>
  </r>
  <r>
    <n v="13209"/>
    <x v="3208"/>
    <n v="1459"/>
    <x v="0"/>
    <n v="0"/>
    <x v="2"/>
    <s v="East"/>
    <n v="3"/>
    <n v="323.95999999999998"/>
    <n v="0.3"/>
    <x v="0"/>
    <x v="1"/>
    <n v="11"/>
    <n v="4"/>
    <n v="971.87999999999988"/>
    <n v="680.32"/>
  </r>
  <r>
    <n v="13210"/>
    <x v="3209"/>
    <n v="1549"/>
    <x v="0"/>
    <n v="0"/>
    <x v="3"/>
    <s v="North"/>
    <n v="2"/>
    <n v="534.91"/>
    <n v="0.12"/>
    <x v="2"/>
    <x v="1"/>
    <n v="3"/>
    <n v="2.1"/>
    <n v="1069.82"/>
    <n v="941.44"/>
  </r>
  <r>
    <n v="13211"/>
    <x v="3210"/>
    <n v="1499"/>
    <x v="0"/>
    <n v="0"/>
    <x v="2"/>
    <s v="North"/>
    <n v="5"/>
    <n v="237.63"/>
    <n v="0.28000000000000003"/>
    <x v="0"/>
    <x v="1"/>
    <n v="9"/>
    <n v="4.7"/>
    <n v="1188.1500000000001"/>
    <n v="855.47"/>
  </r>
  <r>
    <n v="13212"/>
    <x v="3211"/>
    <n v="1737"/>
    <x v="0"/>
    <n v="0"/>
    <x v="3"/>
    <s v="West"/>
    <n v="5"/>
    <n v="546.49"/>
    <n v="7.0000000000000007E-2"/>
    <x v="1"/>
    <x v="2"/>
    <n v="5"/>
    <n v="4.0999999999999996"/>
    <n v="2732.45"/>
    <n v="2541.1799999999998"/>
  </r>
  <r>
    <n v="13213"/>
    <x v="3212"/>
    <n v="1508"/>
    <x v="0"/>
    <n v="0"/>
    <x v="1"/>
    <s v="East"/>
    <n v="5"/>
    <n v="273.2"/>
    <n v="0.26"/>
    <x v="0"/>
    <x v="2"/>
    <n v="6"/>
    <n v="2.2000000000000002"/>
    <n v="1366"/>
    <n v="1010.84"/>
  </r>
  <r>
    <n v="13214"/>
    <x v="3213"/>
    <n v="1653"/>
    <x v="0"/>
    <n v="0"/>
    <x v="1"/>
    <s v="North"/>
    <n v="4"/>
    <n v="451.63"/>
    <n v="0.33"/>
    <x v="0"/>
    <x v="1"/>
    <n v="6"/>
    <n v="2"/>
    <n v="1806.52"/>
    <n v="1210.3699999999999"/>
  </r>
  <r>
    <n v="13215"/>
    <x v="3214"/>
    <n v="1803"/>
    <x v="0"/>
    <n v="0"/>
    <x v="2"/>
    <s v="South"/>
    <n v="2"/>
    <n v="559.20000000000005"/>
    <n v="0"/>
    <x v="1"/>
    <x v="1"/>
    <n v="8"/>
    <n v="2.8"/>
    <n v="1118.4000000000001"/>
    <n v="1118.4000000000001"/>
  </r>
  <r>
    <n v="13216"/>
    <x v="3215"/>
    <n v="1480"/>
    <x v="0"/>
    <n v="0"/>
    <x v="2"/>
    <s v="East"/>
    <n v="7"/>
    <n v="545.92999999999995"/>
    <n v="0.15"/>
    <x v="2"/>
    <x v="0"/>
    <n v="10"/>
    <n v="2.2000000000000002"/>
    <n v="3821.5099999999998"/>
    <n v="3248.28"/>
  </r>
  <r>
    <n v="13217"/>
    <x v="3216"/>
    <n v="1662"/>
    <x v="0"/>
    <n v="0"/>
    <x v="0"/>
    <s v="East"/>
    <n v="3"/>
    <n v="48.32"/>
    <n v="0.23"/>
    <x v="0"/>
    <x v="1"/>
    <n v="11"/>
    <n v="1.9"/>
    <n v="144.96"/>
    <n v="111.62"/>
  </r>
  <r>
    <n v="13218"/>
    <x v="3217"/>
    <n v="1113"/>
    <x v="0"/>
    <n v="0"/>
    <x v="2"/>
    <s v="West"/>
    <n v="3"/>
    <n v="135.34"/>
    <n v="0.25"/>
    <x v="0"/>
    <x v="1"/>
    <n v="3"/>
    <n v="2.6"/>
    <n v="406.02"/>
    <n v="304.52"/>
  </r>
  <r>
    <n v="13219"/>
    <x v="3218"/>
    <n v="1748"/>
    <x v="0"/>
    <n v="0"/>
    <x v="3"/>
    <s v="West"/>
    <n v="3"/>
    <n v="293.99"/>
    <n v="0.06"/>
    <x v="1"/>
    <x v="2"/>
    <n v="9"/>
    <n v="1.1000000000000001"/>
    <n v="881.97"/>
    <n v="829.05"/>
  </r>
  <r>
    <n v="13220"/>
    <x v="3219"/>
    <n v="1577"/>
    <x v="0"/>
    <n v="0"/>
    <x v="0"/>
    <s v="North"/>
    <n v="4"/>
    <n v="267.45999999999998"/>
    <n v="0.34"/>
    <x v="0"/>
    <x v="2"/>
    <n v="7"/>
    <n v="2.6"/>
    <n v="1069.8399999999999"/>
    <n v="706.09"/>
  </r>
  <r>
    <n v="13221"/>
    <x v="3220"/>
    <n v="1360"/>
    <x v="0"/>
    <n v="0"/>
    <x v="2"/>
    <s v="West"/>
    <n v="4"/>
    <n v="389.92"/>
    <n v="0.22"/>
    <x v="0"/>
    <x v="2"/>
    <n v="11"/>
    <n v="1.9"/>
    <n v="1559.68"/>
    <n v="1216.55"/>
  </r>
  <r>
    <n v="13222"/>
    <x v="3221"/>
    <n v="1340"/>
    <x v="0"/>
    <n v="0"/>
    <x v="2"/>
    <s v="East"/>
    <n v="6"/>
    <n v="567.65"/>
    <n v="0.06"/>
    <x v="1"/>
    <x v="2"/>
    <n v="6"/>
    <n v="2.1"/>
    <n v="3405.8999999999996"/>
    <n v="3201.55"/>
  </r>
  <r>
    <n v="13223"/>
    <x v="3222"/>
    <n v="1769"/>
    <x v="0"/>
    <n v="0"/>
    <x v="3"/>
    <s v="North"/>
    <n v="7"/>
    <n v="80.760000000000005"/>
    <n v="0.01"/>
    <x v="1"/>
    <x v="1"/>
    <n v="11"/>
    <n v="1.3"/>
    <n v="565.32000000000005"/>
    <n v="559.66999999999996"/>
  </r>
  <r>
    <n v="13224"/>
    <x v="3223"/>
    <n v="1986"/>
    <x v="0"/>
    <n v="0"/>
    <x v="0"/>
    <s v="North"/>
    <n v="5"/>
    <n v="279.33999999999997"/>
    <n v="0.27"/>
    <x v="0"/>
    <x v="1"/>
    <n v="1"/>
    <n v="3.4"/>
    <n v="1396.6999999999998"/>
    <n v="1019.59"/>
  </r>
  <r>
    <n v="13225"/>
    <x v="3224"/>
    <n v="1760"/>
    <x v="0"/>
    <n v="0"/>
    <x v="0"/>
    <s v="East"/>
    <n v="6"/>
    <n v="127.56"/>
    <n v="0.03"/>
    <x v="1"/>
    <x v="1"/>
    <n v="4"/>
    <n v="2.9"/>
    <n v="765.36"/>
    <n v="742.4"/>
  </r>
  <r>
    <n v="13226"/>
    <x v="3225"/>
    <n v="1968"/>
    <x v="0"/>
    <n v="0"/>
    <x v="1"/>
    <s v="North"/>
    <n v="6"/>
    <n v="538.04999999999995"/>
    <n v="0.05"/>
    <x v="1"/>
    <x v="2"/>
    <n v="5"/>
    <n v="4"/>
    <n v="3228.2999999999997"/>
    <n v="3066.88"/>
  </r>
  <r>
    <n v="13227"/>
    <x v="3226"/>
    <n v="1448"/>
    <x v="0"/>
    <n v="0"/>
    <x v="3"/>
    <s v="South"/>
    <n v="4"/>
    <n v="579.28"/>
    <n v="0.2"/>
    <x v="0"/>
    <x v="0"/>
    <n v="2"/>
    <n v="4.9000000000000004"/>
    <n v="2317.12"/>
    <n v="1853.7"/>
  </r>
  <r>
    <n v="13228"/>
    <x v="3227"/>
    <n v="1842"/>
    <x v="0"/>
    <n v="0"/>
    <x v="2"/>
    <s v="South"/>
    <n v="5"/>
    <n v="295.04000000000002"/>
    <n v="0.21"/>
    <x v="0"/>
    <x v="1"/>
    <n v="1"/>
    <n v="1.5"/>
    <n v="1475.2"/>
    <n v="1165.4100000000001"/>
  </r>
  <r>
    <n v="13229"/>
    <x v="3228"/>
    <n v="1834"/>
    <x v="0"/>
    <n v="0"/>
    <x v="0"/>
    <s v="North"/>
    <n v="5"/>
    <n v="75.849999999999994"/>
    <n v="0.24"/>
    <x v="0"/>
    <x v="1"/>
    <n v="2"/>
    <n v="2.1"/>
    <n v="379.25"/>
    <n v="288.23"/>
  </r>
  <r>
    <n v="13230"/>
    <x v="3229"/>
    <n v="1179"/>
    <x v="0"/>
    <n v="0"/>
    <x v="0"/>
    <s v="West"/>
    <n v="3"/>
    <n v="474.4"/>
    <n v="0.14000000000000001"/>
    <x v="2"/>
    <x v="1"/>
    <n v="8"/>
    <n v="3.7"/>
    <n v="1423.1999999999998"/>
    <n v="1223.95"/>
  </r>
  <r>
    <n v="13231"/>
    <x v="3230"/>
    <n v="1701"/>
    <x v="0"/>
    <n v="0"/>
    <x v="2"/>
    <s v="South"/>
    <n v="4"/>
    <n v="422.83"/>
    <n v="0.27"/>
    <x v="0"/>
    <x v="1"/>
    <n v="10"/>
    <n v="1.9"/>
    <n v="1691.32"/>
    <n v="1234.6600000000001"/>
  </r>
  <r>
    <n v="13232"/>
    <x v="3231"/>
    <n v="1406"/>
    <x v="0"/>
    <n v="0"/>
    <x v="2"/>
    <s v="North"/>
    <n v="5"/>
    <n v="222.48"/>
    <n v="0.34"/>
    <x v="0"/>
    <x v="1"/>
    <n v="6"/>
    <n v="1.1000000000000001"/>
    <n v="1112.3999999999999"/>
    <n v="734.18"/>
  </r>
  <r>
    <n v="13233"/>
    <x v="3232"/>
    <n v="1665"/>
    <x v="0"/>
    <n v="0"/>
    <x v="2"/>
    <s v="South"/>
    <n v="6"/>
    <n v="534.13"/>
    <n v="0.09"/>
    <x v="1"/>
    <x v="2"/>
    <n v="10"/>
    <n v="1.4"/>
    <n v="3204.7799999999997"/>
    <n v="2916.35"/>
  </r>
  <r>
    <n v="13234"/>
    <x v="3233"/>
    <n v="1195"/>
    <x v="0"/>
    <n v="0"/>
    <x v="2"/>
    <s v="West"/>
    <n v="2"/>
    <n v="585.86"/>
    <n v="0.25"/>
    <x v="0"/>
    <x v="0"/>
    <n v="2"/>
    <n v="2.7"/>
    <n v="1171.72"/>
    <n v="878.79"/>
  </r>
  <r>
    <n v="13235"/>
    <x v="3234"/>
    <n v="1465"/>
    <x v="0"/>
    <n v="0"/>
    <x v="3"/>
    <s v="East"/>
    <n v="2"/>
    <n v="341.34"/>
    <n v="0.32"/>
    <x v="0"/>
    <x v="1"/>
    <n v="9"/>
    <n v="2.7"/>
    <n v="682.68"/>
    <n v="464.22"/>
  </r>
  <r>
    <n v="13236"/>
    <x v="3235"/>
    <n v="1310"/>
    <x v="0"/>
    <n v="0"/>
    <x v="1"/>
    <s v="North"/>
    <n v="4"/>
    <n v="345.95"/>
    <n v="0.24"/>
    <x v="0"/>
    <x v="1"/>
    <n v="8"/>
    <n v="4.9000000000000004"/>
    <n v="1383.8"/>
    <n v="1051.69"/>
  </r>
  <r>
    <n v="13237"/>
    <x v="3236"/>
    <n v="1261"/>
    <x v="0"/>
    <n v="0"/>
    <x v="2"/>
    <s v="North"/>
    <n v="3"/>
    <n v="189.05"/>
    <n v="0.24"/>
    <x v="0"/>
    <x v="1"/>
    <n v="4"/>
    <n v="2.9"/>
    <n v="567.15000000000009"/>
    <n v="431.03"/>
  </r>
  <r>
    <n v="13238"/>
    <x v="3237"/>
    <n v="1418"/>
    <x v="0"/>
    <n v="0"/>
    <x v="2"/>
    <s v="North"/>
    <n v="3"/>
    <n v="356.94"/>
    <n v="0.08"/>
    <x v="1"/>
    <x v="1"/>
    <n v="11"/>
    <n v="3.7"/>
    <n v="1070.82"/>
    <n v="985.15"/>
  </r>
  <r>
    <n v="13239"/>
    <x v="3238"/>
    <n v="1405"/>
    <x v="0"/>
    <n v="0"/>
    <x v="0"/>
    <s v="North"/>
    <n v="5"/>
    <n v="272.19"/>
    <n v="0.19"/>
    <x v="2"/>
    <x v="1"/>
    <n v="10"/>
    <n v="3"/>
    <n v="1360.95"/>
    <n v="1102.3699999999999"/>
  </r>
  <r>
    <n v="13240"/>
    <x v="3239"/>
    <n v="1938"/>
    <x v="0"/>
    <n v="0"/>
    <x v="1"/>
    <s v="North"/>
    <n v="7"/>
    <n v="191.78"/>
    <n v="0.2"/>
    <x v="0"/>
    <x v="2"/>
    <n v="7"/>
    <n v="2.1"/>
    <n v="1342.46"/>
    <n v="1073.97"/>
  </r>
  <r>
    <n v="13241"/>
    <x v="3240"/>
    <n v="1142"/>
    <x v="0"/>
    <n v="0"/>
    <x v="1"/>
    <s v="North"/>
    <n v="4"/>
    <n v="54.3"/>
    <n v="0.25"/>
    <x v="0"/>
    <x v="1"/>
    <n v="3"/>
    <n v="1.4"/>
    <n v="217.2"/>
    <n v="162.9"/>
  </r>
  <r>
    <n v="13242"/>
    <x v="3241"/>
    <n v="1341"/>
    <x v="0"/>
    <n v="0"/>
    <x v="2"/>
    <s v="West"/>
    <n v="7"/>
    <n v="162.83000000000001"/>
    <n v="0.35"/>
    <x v="0"/>
    <x v="0"/>
    <n v="6"/>
    <n v="4.4000000000000004"/>
    <n v="1139.8100000000002"/>
    <n v="740.88"/>
  </r>
  <r>
    <n v="13243"/>
    <x v="3242"/>
    <n v="1315"/>
    <x v="0"/>
    <n v="0"/>
    <x v="0"/>
    <s v="East"/>
    <n v="2"/>
    <n v="130.74"/>
    <n v="0.01"/>
    <x v="1"/>
    <x v="2"/>
    <n v="3"/>
    <n v="1.6"/>
    <n v="261.48"/>
    <n v="258.87"/>
  </r>
  <r>
    <n v="13244"/>
    <x v="3243"/>
    <n v="1100"/>
    <x v="0"/>
    <n v="1"/>
    <x v="3"/>
    <s v="West"/>
    <n v="6"/>
    <n v="332.09"/>
    <n v="0.02"/>
    <x v="1"/>
    <x v="2"/>
    <n v="10"/>
    <n v="1.4"/>
    <n v="1992.54"/>
    <n v="1952.69"/>
  </r>
  <r>
    <n v="13245"/>
    <x v="3244"/>
    <n v="1243"/>
    <x v="0"/>
    <n v="0"/>
    <x v="2"/>
    <s v="West"/>
    <n v="5"/>
    <n v="366.98"/>
    <n v="0.03"/>
    <x v="1"/>
    <x v="1"/>
    <n v="3"/>
    <n v="1.9"/>
    <n v="1834.9"/>
    <n v="1779.85"/>
  </r>
  <r>
    <n v="13246"/>
    <x v="3245"/>
    <n v="1489"/>
    <x v="0"/>
    <n v="0"/>
    <x v="2"/>
    <s v="East"/>
    <n v="6"/>
    <n v="371.01"/>
    <n v="0.26"/>
    <x v="0"/>
    <x v="2"/>
    <n v="11"/>
    <n v="1"/>
    <n v="2226.06"/>
    <n v="1647.28"/>
  </r>
  <r>
    <n v="13247"/>
    <x v="3246"/>
    <n v="1011"/>
    <x v="0"/>
    <n v="0"/>
    <x v="2"/>
    <s v="West"/>
    <n v="7"/>
    <n v="242.09"/>
    <n v="0.05"/>
    <x v="1"/>
    <x v="2"/>
    <n v="9"/>
    <n v="1.3"/>
    <n v="1694.63"/>
    <n v="1609.9"/>
  </r>
  <r>
    <n v="13248"/>
    <x v="3247"/>
    <n v="1238"/>
    <x v="0"/>
    <n v="0"/>
    <x v="2"/>
    <s v="South"/>
    <n v="5"/>
    <n v="261.42"/>
    <n v="0.22"/>
    <x v="0"/>
    <x v="1"/>
    <n v="6"/>
    <n v="3.5"/>
    <n v="1307.1000000000001"/>
    <n v="1019.54"/>
  </r>
  <r>
    <n v="13249"/>
    <x v="3248"/>
    <n v="1560"/>
    <x v="0"/>
    <n v="0"/>
    <x v="1"/>
    <s v="West"/>
    <n v="1"/>
    <n v="503.03"/>
    <n v="0.11"/>
    <x v="2"/>
    <x v="1"/>
    <n v="8"/>
    <n v="2"/>
    <n v="503.03"/>
    <n v="447.7"/>
  </r>
  <r>
    <n v="13250"/>
    <x v="3249"/>
    <n v="1041"/>
    <x v="0"/>
    <n v="0"/>
    <x v="0"/>
    <s v="North"/>
    <n v="6"/>
    <n v="293.60000000000002"/>
    <n v="0.16"/>
    <x v="2"/>
    <x v="0"/>
    <n v="4"/>
    <n v="2.4"/>
    <n v="1761.6000000000001"/>
    <n v="1479.74"/>
  </r>
  <r>
    <n v="13251"/>
    <x v="3250"/>
    <n v="1677"/>
    <x v="0"/>
    <n v="0"/>
    <x v="1"/>
    <s v="South"/>
    <n v="4"/>
    <n v="592.85"/>
    <n v="0.08"/>
    <x v="1"/>
    <x v="1"/>
    <n v="4"/>
    <n v="4.3"/>
    <n v="2371.4"/>
    <n v="2181.69"/>
  </r>
  <r>
    <n v="13252"/>
    <x v="3251"/>
    <n v="1593"/>
    <x v="0"/>
    <n v="0"/>
    <x v="3"/>
    <s v="South"/>
    <n v="6"/>
    <n v="272.18"/>
    <n v="0.3"/>
    <x v="0"/>
    <x v="1"/>
    <n v="8"/>
    <n v="4.0999999999999996"/>
    <n v="1633.08"/>
    <n v="1143.1600000000001"/>
  </r>
  <r>
    <n v="13253"/>
    <x v="3252"/>
    <n v="1428"/>
    <x v="0"/>
    <n v="0"/>
    <x v="1"/>
    <s v="East"/>
    <n v="6"/>
    <n v="395"/>
    <n v="0.21"/>
    <x v="0"/>
    <x v="1"/>
    <n v="7"/>
    <n v="3"/>
    <n v="2370"/>
    <n v="1872.3"/>
  </r>
  <r>
    <n v="13254"/>
    <x v="3253"/>
    <n v="1802"/>
    <x v="0"/>
    <n v="0"/>
    <x v="3"/>
    <s v="West"/>
    <n v="5"/>
    <n v="44.46"/>
    <n v="0.33"/>
    <x v="0"/>
    <x v="1"/>
    <n v="5"/>
    <n v="3.5"/>
    <n v="222.3"/>
    <n v="148.94"/>
  </r>
  <r>
    <n v="13255"/>
    <x v="3254"/>
    <n v="1157"/>
    <x v="0"/>
    <n v="0"/>
    <x v="3"/>
    <s v="West"/>
    <n v="2"/>
    <n v="397.2"/>
    <n v="0.2"/>
    <x v="0"/>
    <x v="1"/>
    <n v="2"/>
    <n v="1.3"/>
    <n v="794.4"/>
    <n v="635.52"/>
  </r>
  <r>
    <n v="13256"/>
    <x v="3255"/>
    <n v="1215"/>
    <x v="0"/>
    <n v="0"/>
    <x v="2"/>
    <s v="South"/>
    <n v="7"/>
    <n v="513.08000000000004"/>
    <n v="0.04"/>
    <x v="1"/>
    <x v="1"/>
    <n v="6"/>
    <n v="4"/>
    <n v="3591.5600000000004"/>
    <n v="3447.9"/>
  </r>
  <r>
    <n v="13257"/>
    <x v="3256"/>
    <n v="1669"/>
    <x v="0"/>
    <n v="0"/>
    <x v="1"/>
    <s v="West"/>
    <n v="1"/>
    <n v="566.34"/>
    <n v="0.06"/>
    <x v="1"/>
    <x v="2"/>
    <n v="1"/>
    <n v="3.1"/>
    <n v="566.34"/>
    <n v="532.36"/>
  </r>
  <r>
    <n v="13258"/>
    <x v="3257"/>
    <n v="1461"/>
    <x v="0"/>
    <n v="0"/>
    <x v="1"/>
    <s v="West"/>
    <n v="6"/>
    <n v="598.42999999999995"/>
    <n v="0.35"/>
    <x v="0"/>
    <x v="1"/>
    <n v="7"/>
    <n v="3.3"/>
    <n v="3590.58"/>
    <n v="2333.88"/>
  </r>
  <r>
    <n v="13259"/>
    <x v="3258"/>
    <n v="1133"/>
    <x v="0"/>
    <n v="0"/>
    <x v="2"/>
    <s v="East"/>
    <n v="7"/>
    <n v="180.07"/>
    <n v="0.25"/>
    <x v="0"/>
    <x v="2"/>
    <n v="9"/>
    <n v="3.7"/>
    <n v="1260.49"/>
    <n v="945.37"/>
  </r>
  <r>
    <n v="13260"/>
    <x v="3259"/>
    <n v="1066"/>
    <x v="0"/>
    <n v="0"/>
    <x v="1"/>
    <s v="South"/>
    <n v="7"/>
    <n v="351.59"/>
    <n v="0.02"/>
    <x v="1"/>
    <x v="2"/>
    <n v="5"/>
    <n v="3"/>
    <n v="2461.1299999999997"/>
    <n v="2411.91"/>
  </r>
  <r>
    <n v="13261"/>
    <x v="3260"/>
    <n v="1847"/>
    <x v="0"/>
    <n v="0"/>
    <x v="1"/>
    <s v="North"/>
    <n v="2"/>
    <n v="278.67"/>
    <n v="0.25"/>
    <x v="0"/>
    <x v="1"/>
    <n v="5"/>
    <n v="3.1"/>
    <n v="557.34"/>
    <n v="418"/>
  </r>
  <r>
    <n v="13262"/>
    <x v="3261"/>
    <n v="1006"/>
    <x v="0"/>
    <n v="0"/>
    <x v="0"/>
    <s v="South"/>
    <n v="3"/>
    <n v="344.83"/>
    <n v="0.14000000000000001"/>
    <x v="2"/>
    <x v="2"/>
    <n v="7"/>
    <n v="3"/>
    <n v="1034.49"/>
    <n v="889.66"/>
  </r>
  <r>
    <n v="13263"/>
    <x v="3262"/>
    <n v="1947"/>
    <x v="0"/>
    <n v="0"/>
    <x v="1"/>
    <s v="East"/>
    <n v="1"/>
    <n v="107.11"/>
    <n v="0.11"/>
    <x v="2"/>
    <x v="2"/>
    <n v="5"/>
    <n v="3"/>
    <n v="107.11"/>
    <n v="95.33"/>
  </r>
  <r>
    <n v="13264"/>
    <x v="3263"/>
    <n v="1525"/>
    <x v="0"/>
    <n v="0"/>
    <x v="3"/>
    <s v="East"/>
    <n v="1"/>
    <n v="515.85"/>
    <n v="0.05"/>
    <x v="1"/>
    <x v="2"/>
    <n v="10"/>
    <n v="4"/>
    <n v="515.85"/>
    <n v="490.06"/>
  </r>
  <r>
    <n v="13265"/>
    <x v="3264"/>
    <n v="1072"/>
    <x v="0"/>
    <n v="0"/>
    <x v="1"/>
    <s v="East"/>
    <n v="7"/>
    <n v="547.1"/>
    <n v="0.28999999999999998"/>
    <x v="0"/>
    <x v="2"/>
    <n v="4"/>
    <n v="2.7"/>
    <n v="3829.7000000000003"/>
    <n v="2719.09"/>
  </r>
  <r>
    <n v="13266"/>
    <x v="3265"/>
    <n v="1398"/>
    <x v="0"/>
    <n v="0"/>
    <x v="3"/>
    <s v="West"/>
    <n v="5"/>
    <n v="278.05"/>
    <n v="0.02"/>
    <x v="1"/>
    <x v="2"/>
    <n v="1"/>
    <n v="1"/>
    <n v="1390.25"/>
    <n v="1362.44"/>
  </r>
  <r>
    <n v="13267"/>
    <x v="3266"/>
    <n v="1404"/>
    <x v="0"/>
    <n v="0"/>
    <x v="1"/>
    <s v="South"/>
    <n v="6"/>
    <n v="179.05"/>
    <n v="0.1"/>
    <x v="2"/>
    <x v="1"/>
    <n v="6"/>
    <n v="3.4"/>
    <n v="1074.3000000000002"/>
    <n v="966.87"/>
  </r>
  <r>
    <n v="13268"/>
    <x v="3267"/>
    <n v="1674"/>
    <x v="0"/>
    <n v="0"/>
    <x v="0"/>
    <s v="West"/>
    <n v="3"/>
    <n v="97.39"/>
    <n v="0.11"/>
    <x v="2"/>
    <x v="2"/>
    <n v="9"/>
    <n v="4.8"/>
    <n v="292.17"/>
    <n v="260.02999999999997"/>
  </r>
  <r>
    <n v="13269"/>
    <x v="3268"/>
    <n v="1577"/>
    <x v="0"/>
    <n v="0"/>
    <x v="1"/>
    <s v="West"/>
    <n v="5"/>
    <n v="415"/>
    <n v="0.06"/>
    <x v="1"/>
    <x v="1"/>
    <n v="4"/>
    <n v="2"/>
    <n v="2075"/>
    <n v="1950.5"/>
  </r>
  <r>
    <n v="13270"/>
    <x v="3269"/>
    <n v="1858"/>
    <x v="0"/>
    <n v="0"/>
    <x v="1"/>
    <s v="South"/>
    <n v="4"/>
    <n v="197.66"/>
    <n v="0.18"/>
    <x v="2"/>
    <x v="2"/>
    <n v="10"/>
    <n v="4.3"/>
    <n v="790.64"/>
    <n v="648.32000000000005"/>
  </r>
  <r>
    <n v="13271"/>
    <x v="3270"/>
    <n v="1129"/>
    <x v="0"/>
    <n v="0"/>
    <x v="1"/>
    <s v="East"/>
    <n v="2"/>
    <n v="547.08000000000004"/>
    <n v="0"/>
    <x v="1"/>
    <x v="1"/>
    <n v="11"/>
    <n v="2.8"/>
    <n v="1094.1600000000001"/>
    <n v="1094.1600000000001"/>
  </r>
  <r>
    <n v="13272"/>
    <x v="3271"/>
    <n v="1930"/>
    <x v="0"/>
    <n v="1"/>
    <x v="1"/>
    <s v="North"/>
    <n v="2"/>
    <n v="407.54"/>
    <n v="0.11"/>
    <x v="2"/>
    <x v="0"/>
    <n v="4"/>
    <n v="3.6"/>
    <n v="815.08"/>
    <n v="725.42"/>
  </r>
  <r>
    <n v="13273"/>
    <x v="3272"/>
    <n v="1465"/>
    <x v="0"/>
    <n v="0"/>
    <x v="2"/>
    <s v="North"/>
    <n v="5"/>
    <n v="392.73"/>
    <n v="0.33"/>
    <x v="0"/>
    <x v="2"/>
    <n v="5"/>
    <n v="4.5999999999999996"/>
    <n v="1963.65"/>
    <n v="1315.65"/>
  </r>
  <r>
    <n v="13274"/>
    <x v="3273"/>
    <n v="1205"/>
    <x v="0"/>
    <n v="0"/>
    <x v="2"/>
    <s v="South"/>
    <n v="7"/>
    <n v="342.25"/>
    <n v="0.11"/>
    <x v="2"/>
    <x v="2"/>
    <n v="6"/>
    <n v="4.0999999999999996"/>
    <n v="2395.75"/>
    <n v="2132.2199999999998"/>
  </r>
  <r>
    <n v="13275"/>
    <x v="3274"/>
    <n v="1787"/>
    <x v="0"/>
    <n v="1"/>
    <x v="2"/>
    <s v="South"/>
    <n v="2"/>
    <n v="41.78"/>
    <n v="0.13"/>
    <x v="2"/>
    <x v="2"/>
    <n v="3"/>
    <n v="4.5"/>
    <n v="83.56"/>
    <n v="72.7"/>
  </r>
  <r>
    <n v="13276"/>
    <x v="3275"/>
    <n v="1977"/>
    <x v="0"/>
    <n v="0"/>
    <x v="0"/>
    <s v="East"/>
    <n v="6"/>
    <n v="560.16999999999996"/>
    <n v="0.17"/>
    <x v="2"/>
    <x v="0"/>
    <n v="9"/>
    <n v="1"/>
    <n v="3361.0199999999995"/>
    <n v="2789.65"/>
  </r>
  <r>
    <n v="13277"/>
    <x v="3276"/>
    <n v="1767"/>
    <x v="0"/>
    <n v="1"/>
    <x v="2"/>
    <s v="South"/>
    <n v="2"/>
    <n v="382.34"/>
    <n v="0.2"/>
    <x v="0"/>
    <x v="2"/>
    <n v="1"/>
    <n v="1.7"/>
    <n v="764.68"/>
    <n v="611.74"/>
  </r>
  <r>
    <n v="13278"/>
    <x v="3277"/>
    <n v="1265"/>
    <x v="0"/>
    <n v="0"/>
    <x v="2"/>
    <s v="South"/>
    <n v="6"/>
    <n v="596.53"/>
    <n v="0.28000000000000003"/>
    <x v="0"/>
    <x v="1"/>
    <n v="11"/>
    <n v="2.7"/>
    <n v="3579.18"/>
    <n v="2577.0100000000002"/>
  </r>
  <r>
    <n v="13279"/>
    <x v="3278"/>
    <n v="1536"/>
    <x v="0"/>
    <n v="0"/>
    <x v="3"/>
    <s v="East"/>
    <n v="4"/>
    <n v="329.35"/>
    <n v="7.0000000000000007E-2"/>
    <x v="1"/>
    <x v="0"/>
    <n v="6"/>
    <n v="4.4000000000000004"/>
    <n v="1317.4"/>
    <n v="1225.18"/>
  </r>
  <r>
    <n v="13280"/>
    <x v="3279"/>
    <n v="1961"/>
    <x v="0"/>
    <n v="0"/>
    <x v="2"/>
    <s v="East"/>
    <n v="3"/>
    <n v="430.41"/>
    <n v="0.31"/>
    <x v="0"/>
    <x v="2"/>
    <n v="6"/>
    <n v="4.4000000000000004"/>
    <n v="1291.23"/>
    <n v="890.95"/>
  </r>
  <r>
    <n v="13281"/>
    <x v="3280"/>
    <n v="1792"/>
    <x v="0"/>
    <n v="0"/>
    <x v="1"/>
    <s v="West"/>
    <n v="1"/>
    <n v="47.88"/>
    <n v="0.27"/>
    <x v="0"/>
    <x v="2"/>
    <n v="8"/>
    <n v="1.7"/>
    <n v="47.88"/>
    <n v="34.950000000000003"/>
  </r>
  <r>
    <n v="13282"/>
    <x v="3281"/>
    <n v="1252"/>
    <x v="0"/>
    <n v="0"/>
    <x v="2"/>
    <s v="South"/>
    <n v="5"/>
    <n v="384.57"/>
    <n v="0.25"/>
    <x v="0"/>
    <x v="0"/>
    <n v="5"/>
    <n v="1.6"/>
    <n v="1922.85"/>
    <n v="1442.14"/>
  </r>
  <r>
    <n v="13283"/>
    <x v="3282"/>
    <n v="1821"/>
    <x v="0"/>
    <n v="0"/>
    <x v="0"/>
    <s v="North"/>
    <n v="5"/>
    <n v="462.32"/>
    <n v="0.03"/>
    <x v="1"/>
    <x v="1"/>
    <n v="9"/>
    <n v="4.3"/>
    <n v="2311.6"/>
    <n v="2242.25"/>
  </r>
  <r>
    <n v="13284"/>
    <x v="3283"/>
    <n v="1288"/>
    <x v="0"/>
    <n v="0"/>
    <x v="0"/>
    <s v="South"/>
    <n v="6"/>
    <n v="470.43"/>
    <n v="0.01"/>
    <x v="1"/>
    <x v="1"/>
    <n v="9"/>
    <n v="3.2"/>
    <n v="2822.58"/>
    <n v="2794.35"/>
  </r>
  <r>
    <n v="13285"/>
    <x v="3284"/>
    <n v="1163"/>
    <x v="0"/>
    <n v="1"/>
    <x v="0"/>
    <s v="North"/>
    <n v="4"/>
    <n v="465.52"/>
    <n v="0.21"/>
    <x v="0"/>
    <x v="2"/>
    <n v="2"/>
    <n v="3.5"/>
    <n v="1862.08"/>
    <n v="1471.04"/>
  </r>
  <r>
    <n v="13286"/>
    <x v="3285"/>
    <n v="1094"/>
    <x v="0"/>
    <n v="0"/>
    <x v="1"/>
    <s v="North"/>
    <n v="4"/>
    <n v="147.38"/>
    <n v="0.3"/>
    <x v="0"/>
    <x v="2"/>
    <n v="5"/>
    <n v="4.2"/>
    <n v="589.52"/>
    <n v="412.66"/>
  </r>
  <r>
    <n v="13287"/>
    <x v="3286"/>
    <n v="1781"/>
    <x v="0"/>
    <n v="0"/>
    <x v="3"/>
    <s v="North"/>
    <n v="7"/>
    <n v="585.61"/>
    <n v="0.2"/>
    <x v="0"/>
    <x v="1"/>
    <n v="7"/>
    <n v="1.8"/>
    <n v="4099.2700000000004"/>
    <n v="3279.42"/>
  </r>
  <r>
    <n v="13288"/>
    <x v="3287"/>
    <n v="1832"/>
    <x v="0"/>
    <n v="0"/>
    <x v="2"/>
    <s v="West"/>
    <n v="1"/>
    <n v="597.17999999999995"/>
    <n v="7.0000000000000007E-2"/>
    <x v="1"/>
    <x v="2"/>
    <n v="2"/>
    <n v="1.5"/>
    <n v="597.17999999999995"/>
    <n v="555.38"/>
  </r>
  <r>
    <n v="13289"/>
    <x v="3288"/>
    <n v="1109"/>
    <x v="1"/>
    <n v="1"/>
    <x v="2"/>
    <s v="East"/>
    <n v="3"/>
    <n v="59.22"/>
    <n v="0.03"/>
    <x v="1"/>
    <x v="2"/>
    <n v="7"/>
    <n v="4.4000000000000004"/>
    <n v="177.66"/>
    <n v="172.33"/>
  </r>
  <r>
    <n v="13290"/>
    <x v="3289"/>
    <n v="1335"/>
    <x v="0"/>
    <n v="0"/>
    <x v="2"/>
    <s v="East"/>
    <n v="5"/>
    <n v="562.82000000000005"/>
    <n v="0.24"/>
    <x v="0"/>
    <x v="2"/>
    <n v="9"/>
    <n v="1.4"/>
    <n v="2814.1000000000004"/>
    <n v="2138.7199999999998"/>
  </r>
  <r>
    <n v="13291"/>
    <x v="3290"/>
    <n v="1821"/>
    <x v="0"/>
    <n v="0"/>
    <x v="1"/>
    <s v="West"/>
    <n v="6"/>
    <n v="184.33"/>
    <n v="0.25"/>
    <x v="0"/>
    <x v="0"/>
    <n v="8"/>
    <n v="1.4"/>
    <n v="1105.98"/>
    <n v="829.48"/>
  </r>
  <r>
    <n v="13292"/>
    <x v="3291"/>
    <n v="1237"/>
    <x v="0"/>
    <n v="1"/>
    <x v="1"/>
    <s v="East"/>
    <n v="4"/>
    <n v="418.23"/>
    <n v="0.06"/>
    <x v="1"/>
    <x v="1"/>
    <n v="10"/>
    <n v="2.1"/>
    <n v="1672.92"/>
    <n v="1572.54"/>
  </r>
  <r>
    <n v="13293"/>
    <x v="3292"/>
    <n v="1380"/>
    <x v="0"/>
    <n v="0"/>
    <x v="1"/>
    <s v="West"/>
    <n v="5"/>
    <n v="212.79"/>
    <n v="0.01"/>
    <x v="1"/>
    <x v="2"/>
    <n v="9"/>
    <n v="2.2999999999999998"/>
    <n v="1063.95"/>
    <n v="1053.31"/>
  </r>
  <r>
    <n v="13294"/>
    <x v="3293"/>
    <n v="1435"/>
    <x v="0"/>
    <n v="0"/>
    <x v="2"/>
    <s v="South"/>
    <n v="6"/>
    <n v="581.14"/>
    <n v="0.14000000000000001"/>
    <x v="2"/>
    <x v="2"/>
    <n v="4"/>
    <n v="2"/>
    <n v="3486.84"/>
    <n v="2998.68"/>
  </r>
  <r>
    <n v="13295"/>
    <x v="3294"/>
    <n v="1898"/>
    <x v="0"/>
    <n v="0"/>
    <x v="1"/>
    <s v="West"/>
    <n v="2"/>
    <n v="74.38"/>
    <n v="0.2"/>
    <x v="0"/>
    <x v="1"/>
    <n v="8"/>
    <n v="4"/>
    <n v="148.76"/>
    <n v="119.01"/>
  </r>
  <r>
    <n v="13296"/>
    <x v="3295"/>
    <n v="1482"/>
    <x v="0"/>
    <n v="0"/>
    <x v="3"/>
    <s v="East"/>
    <n v="5"/>
    <n v="306.18"/>
    <n v="0.25"/>
    <x v="0"/>
    <x v="1"/>
    <n v="9"/>
    <n v="4.9000000000000004"/>
    <n v="1530.9"/>
    <n v="1148.18"/>
  </r>
  <r>
    <n v="13297"/>
    <x v="3296"/>
    <n v="1936"/>
    <x v="0"/>
    <n v="0"/>
    <x v="1"/>
    <s v="East"/>
    <n v="3"/>
    <n v="265.41000000000003"/>
    <n v="0.28000000000000003"/>
    <x v="0"/>
    <x v="1"/>
    <n v="10"/>
    <n v="1.8"/>
    <n v="796.23"/>
    <n v="573.29"/>
  </r>
  <r>
    <n v="13298"/>
    <x v="3297"/>
    <n v="1901"/>
    <x v="0"/>
    <n v="0"/>
    <x v="3"/>
    <s v="South"/>
    <n v="6"/>
    <n v="205.72"/>
    <n v="0.21"/>
    <x v="0"/>
    <x v="2"/>
    <n v="2"/>
    <n v="4.0999999999999996"/>
    <n v="1234.32"/>
    <n v="975.11"/>
  </r>
  <r>
    <n v="13299"/>
    <x v="3298"/>
    <n v="1024"/>
    <x v="0"/>
    <n v="0"/>
    <x v="2"/>
    <s v="West"/>
    <n v="3"/>
    <n v="392.64"/>
    <n v="0.04"/>
    <x v="1"/>
    <x v="1"/>
    <n v="10"/>
    <n v="1.2"/>
    <n v="1177.92"/>
    <n v="1130.8"/>
  </r>
  <r>
    <n v="13300"/>
    <x v="3299"/>
    <n v="1652"/>
    <x v="0"/>
    <n v="0"/>
    <x v="3"/>
    <s v="South"/>
    <n v="5"/>
    <n v="91.67"/>
    <n v="0.24"/>
    <x v="0"/>
    <x v="1"/>
    <n v="3"/>
    <n v="1.5"/>
    <n v="458.35"/>
    <n v="348.35"/>
  </r>
  <r>
    <n v="13301"/>
    <x v="3300"/>
    <n v="1116"/>
    <x v="0"/>
    <n v="0"/>
    <x v="1"/>
    <s v="North"/>
    <n v="2"/>
    <n v="434.25"/>
    <n v="0.34"/>
    <x v="0"/>
    <x v="1"/>
    <n v="1"/>
    <n v="3.1"/>
    <n v="868.5"/>
    <n v="573.21"/>
  </r>
  <r>
    <n v="13302"/>
    <x v="3301"/>
    <n v="1481"/>
    <x v="0"/>
    <n v="0"/>
    <x v="2"/>
    <s v="West"/>
    <n v="3"/>
    <n v="588.65"/>
    <n v="0.32"/>
    <x v="0"/>
    <x v="2"/>
    <n v="1"/>
    <n v="5"/>
    <n v="1765.9499999999998"/>
    <n v="1200.8499999999999"/>
  </r>
  <r>
    <n v="13303"/>
    <x v="3302"/>
    <n v="1391"/>
    <x v="0"/>
    <n v="0"/>
    <x v="2"/>
    <s v="South"/>
    <n v="4"/>
    <n v="485.67"/>
    <n v="0.31"/>
    <x v="0"/>
    <x v="2"/>
    <n v="10"/>
    <n v="4.8"/>
    <n v="1942.68"/>
    <n v="1340.45"/>
  </r>
  <r>
    <n v="13304"/>
    <x v="3303"/>
    <n v="1916"/>
    <x v="0"/>
    <n v="0"/>
    <x v="1"/>
    <s v="South"/>
    <n v="6"/>
    <n v="518.11"/>
    <n v="0.11"/>
    <x v="2"/>
    <x v="2"/>
    <n v="6"/>
    <n v="1.4"/>
    <n v="3108.66"/>
    <n v="2766.71"/>
  </r>
  <r>
    <n v="13305"/>
    <x v="3304"/>
    <n v="1993"/>
    <x v="0"/>
    <n v="0"/>
    <x v="3"/>
    <s v="East"/>
    <n v="5"/>
    <n v="225.39"/>
    <n v="0.26"/>
    <x v="0"/>
    <x v="1"/>
    <n v="1"/>
    <n v="2"/>
    <n v="1126.9499999999998"/>
    <n v="833.94"/>
  </r>
  <r>
    <n v="13306"/>
    <x v="3305"/>
    <n v="1963"/>
    <x v="0"/>
    <n v="0"/>
    <x v="1"/>
    <s v="West"/>
    <n v="2"/>
    <n v="205.06"/>
    <n v="0.3"/>
    <x v="0"/>
    <x v="2"/>
    <n v="5"/>
    <n v="4.8"/>
    <n v="410.12"/>
    <n v="287.08"/>
  </r>
  <r>
    <n v="13307"/>
    <x v="3306"/>
    <n v="1536"/>
    <x v="0"/>
    <n v="0"/>
    <x v="2"/>
    <s v="North"/>
    <n v="4"/>
    <n v="317.47000000000003"/>
    <n v="0.24"/>
    <x v="0"/>
    <x v="2"/>
    <n v="6"/>
    <n v="1.6"/>
    <n v="1269.8800000000001"/>
    <n v="965.11"/>
  </r>
  <r>
    <n v="13308"/>
    <x v="3307"/>
    <n v="1078"/>
    <x v="0"/>
    <n v="0"/>
    <x v="0"/>
    <s v="North"/>
    <n v="5"/>
    <n v="41.75"/>
    <n v="0.09"/>
    <x v="1"/>
    <x v="1"/>
    <n v="9"/>
    <n v="4"/>
    <n v="208.75"/>
    <n v="189.96"/>
  </r>
  <r>
    <n v="13309"/>
    <x v="3308"/>
    <n v="1579"/>
    <x v="0"/>
    <n v="0"/>
    <x v="3"/>
    <s v="West"/>
    <n v="7"/>
    <n v="568.03"/>
    <n v="0.33"/>
    <x v="0"/>
    <x v="1"/>
    <n v="6"/>
    <n v="1"/>
    <n v="3976.21"/>
    <n v="2664.06"/>
  </r>
  <r>
    <n v="13310"/>
    <x v="3309"/>
    <n v="1172"/>
    <x v="0"/>
    <n v="0"/>
    <x v="1"/>
    <s v="West"/>
    <n v="2"/>
    <n v="99.11"/>
    <n v="0.16"/>
    <x v="2"/>
    <x v="0"/>
    <n v="4"/>
    <n v="3.5"/>
    <n v="198.22"/>
    <n v="166.5"/>
  </r>
  <r>
    <n v="13311"/>
    <x v="3310"/>
    <n v="1955"/>
    <x v="0"/>
    <n v="0"/>
    <x v="1"/>
    <s v="South"/>
    <n v="4"/>
    <n v="543.26"/>
    <n v="0.05"/>
    <x v="1"/>
    <x v="2"/>
    <n v="1"/>
    <n v="3"/>
    <n v="2173.04"/>
    <n v="2064.39"/>
  </r>
  <r>
    <n v="13312"/>
    <x v="3311"/>
    <n v="1011"/>
    <x v="0"/>
    <n v="0"/>
    <x v="2"/>
    <s v="East"/>
    <n v="3"/>
    <n v="63.9"/>
    <n v="0.04"/>
    <x v="1"/>
    <x v="2"/>
    <n v="6"/>
    <n v="2.9"/>
    <n v="191.7"/>
    <n v="184.03"/>
  </r>
  <r>
    <n v="13313"/>
    <x v="3312"/>
    <n v="1799"/>
    <x v="0"/>
    <n v="0"/>
    <x v="1"/>
    <s v="East"/>
    <n v="5"/>
    <n v="496.24"/>
    <n v="0.23"/>
    <x v="0"/>
    <x v="1"/>
    <n v="7"/>
    <n v="4.3"/>
    <n v="2481.1999999999998"/>
    <n v="1910.52"/>
  </r>
  <r>
    <n v="13314"/>
    <x v="3313"/>
    <n v="1127"/>
    <x v="0"/>
    <n v="0"/>
    <x v="1"/>
    <s v="East"/>
    <n v="5"/>
    <n v="103.9"/>
    <n v="0.15"/>
    <x v="2"/>
    <x v="0"/>
    <n v="5"/>
    <n v="1.3"/>
    <n v="519.5"/>
    <n v="441.58"/>
  </r>
  <r>
    <n v="13315"/>
    <x v="3314"/>
    <n v="1607"/>
    <x v="0"/>
    <n v="0"/>
    <x v="0"/>
    <s v="West"/>
    <n v="3"/>
    <n v="37.31"/>
    <n v="0.03"/>
    <x v="1"/>
    <x v="2"/>
    <n v="6"/>
    <n v="2.5"/>
    <n v="111.93"/>
    <n v="108.57"/>
  </r>
  <r>
    <n v="13316"/>
    <x v="3315"/>
    <n v="1091"/>
    <x v="0"/>
    <n v="0"/>
    <x v="1"/>
    <s v="East"/>
    <n v="7"/>
    <n v="435.9"/>
    <n v="0.26"/>
    <x v="0"/>
    <x v="0"/>
    <n v="10"/>
    <n v="2.8"/>
    <n v="3051.2999999999997"/>
    <n v="2257.96"/>
  </r>
  <r>
    <n v="13317"/>
    <x v="3316"/>
    <n v="1652"/>
    <x v="0"/>
    <n v="0"/>
    <x v="1"/>
    <s v="South"/>
    <n v="1"/>
    <n v="178.96"/>
    <n v="0.28000000000000003"/>
    <x v="0"/>
    <x v="0"/>
    <n v="8"/>
    <n v="1.5"/>
    <n v="178.96"/>
    <n v="128.85"/>
  </r>
  <r>
    <n v="13318"/>
    <x v="3317"/>
    <n v="1542"/>
    <x v="0"/>
    <n v="0"/>
    <x v="1"/>
    <s v="West"/>
    <n v="4"/>
    <n v="432.98"/>
    <n v="0.25"/>
    <x v="0"/>
    <x v="0"/>
    <n v="1"/>
    <n v="1.3"/>
    <n v="1731.92"/>
    <n v="1298.94"/>
  </r>
  <r>
    <n v="13319"/>
    <x v="3318"/>
    <n v="1845"/>
    <x v="0"/>
    <n v="1"/>
    <x v="0"/>
    <s v="West"/>
    <n v="3"/>
    <n v="339.72"/>
    <n v="7.0000000000000007E-2"/>
    <x v="1"/>
    <x v="0"/>
    <n v="8"/>
    <n v="1.7"/>
    <n v="1019.1600000000001"/>
    <n v="947.82"/>
  </r>
  <r>
    <n v="13320"/>
    <x v="3319"/>
    <n v="1531"/>
    <x v="0"/>
    <n v="0"/>
    <x v="3"/>
    <s v="East"/>
    <n v="5"/>
    <n v="78.650000000000006"/>
    <n v="0.24"/>
    <x v="0"/>
    <x v="1"/>
    <n v="11"/>
    <n v="2"/>
    <n v="393.25"/>
    <n v="298.87"/>
  </r>
  <r>
    <n v="13321"/>
    <x v="3320"/>
    <n v="1657"/>
    <x v="0"/>
    <n v="0"/>
    <x v="1"/>
    <s v="North"/>
    <n v="4"/>
    <n v="560.29999999999995"/>
    <n v="0"/>
    <x v="1"/>
    <x v="0"/>
    <n v="2"/>
    <n v="4.9000000000000004"/>
    <n v="2241.1999999999998"/>
    <n v="2241.1999999999998"/>
  </r>
  <r>
    <n v="13322"/>
    <x v="3321"/>
    <n v="1988"/>
    <x v="0"/>
    <n v="0"/>
    <x v="3"/>
    <s v="North"/>
    <n v="7"/>
    <n v="279.60000000000002"/>
    <n v="0.11"/>
    <x v="2"/>
    <x v="1"/>
    <n v="2"/>
    <n v="2.9"/>
    <n v="1957.2000000000003"/>
    <n v="1741.91"/>
  </r>
  <r>
    <n v="13323"/>
    <x v="3322"/>
    <n v="1827"/>
    <x v="0"/>
    <n v="0"/>
    <x v="1"/>
    <s v="South"/>
    <n v="4"/>
    <n v="444.65"/>
    <n v="0.14000000000000001"/>
    <x v="2"/>
    <x v="0"/>
    <n v="8"/>
    <n v="3"/>
    <n v="1778.6"/>
    <n v="1529.6"/>
  </r>
  <r>
    <n v="13324"/>
    <x v="3323"/>
    <n v="1446"/>
    <x v="0"/>
    <n v="0"/>
    <x v="1"/>
    <s v="East"/>
    <n v="1"/>
    <n v="308.10000000000002"/>
    <n v="0.28999999999999998"/>
    <x v="0"/>
    <x v="1"/>
    <n v="2"/>
    <n v="3.8"/>
    <n v="308.10000000000002"/>
    <n v="218.75"/>
  </r>
  <r>
    <n v="13325"/>
    <x v="3324"/>
    <n v="1389"/>
    <x v="0"/>
    <n v="0"/>
    <x v="2"/>
    <s v="East"/>
    <n v="5"/>
    <n v="368.55"/>
    <n v="0.14000000000000001"/>
    <x v="2"/>
    <x v="2"/>
    <n v="8"/>
    <n v="3.7"/>
    <n v="1842.75"/>
    <n v="1584.76"/>
  </r>
  <r>
    <n v="13326"/>
    <x v="3325"/>
    <n v="1671"/>
    <x v="0"/>
    <n v="0"/>
    <x v="1"/>
    <s v="West"/>
    <n v="2"/>
    <n v="192.12"/>
    <n v="0"/>
    <x v="1"/>
    <x v="1"/>
    <n v="5"/>
    <n v="3"/>
    <n v="384.24"/>
    <n v="384.24"/>
  </r>
  <r>
    <n v="13327"/>
    <x v="3326"/>
    <n v="1860"/>
    <x v="0"/>
    <n v="0"/>
    <x v="2"/>
    <s v="West"/>
    <n v="1"/>
    <n v="132.21"/>
    <n v="0.12"/>
    <x v="2"/>
    <x v="2"/>
    <n v="9"/>
    <n v="2.4"/>
    <n v="132.21"/>
    <n v="116.34"/>
  </r>
  <r>
    <n v="13328"/>
    <x v="3327"/>
    <n v="1042"/>
    <x v="0"/>
    <n v="0"/>
    <x v="0"/>
    <s v="East"/>
    <n v="1"/>
    <n v="332.4"/>
    <n v="0.17"/>
    <x v="2"/>
    <x v="1"/>
    <n v="9"/>
    <n v="2.2999999999999998"/>
    <n v="332.4"/>
    <n v="275.89"/>
  </r>
  <r>
    <n v="13329"/>
    <x v="3328"/>
    <n v="1253"/>
    <x v="0"/>
    <n v="0"/>
    <x v="2"/>
    <s v="West"/>
    <n v="2"/>
    <n v="272.52999999999997"/>
    <n v="0.33"/>
    <x v="0"/>
    <x v="1"/>
    <n v="8"/>
    <n v="1.2"/>
    <n v="545.05999999999995"/>
    <n v="365.19"/>
  </r>
  <r>
    <n v="13330"/>
    <x v="3329"/>
    <n v="1129"/>
    <x v="0"/>
    <n v="0"/>
    <x v="0"/>
    <s v="East"/>
    <n v="2"/>
    <n v="243.22"/>
    <n v="0.33"/>
    <x v="0"/>
    <x v="0"/>
    <n v="9"/>
    <n v="4.5999999999999996"/>
    <n v="486.44"/>
    <n v="325.91000000000003"/>
  </r>
  <r>
    <n v="13331"/>
    <x v="3330"/>
    <n v="1059"/>
    <x v="0"/>
    <n v="0"/>
    <x v="1"/>
    <s v="South"/>
    <n v="7"/>
    <n v="408.45"/>
    <n v="0.06"/>
    <x v="1"/>
    <x v="2"/>
    <n v="7"/>
    <n v="4.0999999999999996"/>
    <n v="2859.15"/>
    <n v="2687.6"/>
  </r>
  <r>
    <n v="13332"/>
    <x v="3331"/>
    <n v="1662"/>
    <x v="0"/>
    <n v="0"/>
    <x v="1"/>
    <s v="West"/>
    <n v="7"/>
    <n v="418.95"/>
    <n v="0.06"/>
    <x v="1"/>
    <x v="1"/>
    <n v="8"/>
    <n v="3.5"/>
    <n v="2932.65"/>
    <n v="2756.69"/>
  </r>
  <r>
    <n v="13333"/>
    <x v="3332"/>
    <n v="1466"/>
    <x v="0"/>
    <n v="0"/>
    <x v="1"/>
    <s v="East"/>
    <n v="1"/>
    <n v="41.86"/>
    <n v="0.06"/>
    <x v="1"/>
    <x v="1"/>
    <n v="6"/>
    <n v="2.6"/>
    <n v="41.86"/>
    <n v="39.35"/>
  </r>
  <r>
    <n v="13334"/>
    <x v="3333"/>
    <n v="1286"/>
    <x v="0"/>
    <n v="0"/>
    <x v="2"/>
    <s v="West"/>
    <n v="4"/>
    <n v="213.17"/>
    <n v="0.28000000000000003"/>
    <x v="0"/>
    <x v="1"/>
    <n v="9"/>
    <n v="3.3"/>
    <n v="852.68"/>
    <n v="613.92999999999995"/>
  </r>
  <r>
    <n v="13335"/>
    <x v="3334"/>
    <n v="1516"/>
    <x v="0"/>
    <n v="0"/>
    <x v="1"/>
    <s v="South"/>
    <n v="3"/>
    <n v="255.88"/>
    <n v="0"/>
    <x v="1"/>
    <x v="2"/>
    <n v="2"/>
    <n v="2.9"/>
    <n v="767.64"/>
    <n v="767.64"/>
  </r>
  <r>
    <n v="13336"/>
    <x v="3335"/>
    <n v="1466"/>
    <x v="0"/>
    <n v="0"/>
    <x v="2"/>
    <s v="West"/>
    <n v="3"/>
    <n v="71.680000000000007"/>
    <n v="0.04"/>
    <x v="1"/>
    <x v="0"/>
    <n v="3"/>
    <n v="2.1"/>
    <n v="215.04000000000002"/>
    <n v="206.44"/>
  </r>
  <r>
    <n v="13337"/>
    <x v="3336"/>
    <n v="1929"/>
    <x v="0"/>
    <n v="0"/>
    <x v="1"/>
    <s v="East"/>
    <n v="1"/>
    <n v="153"/>
    <n v="0.19"/>
    <x v="2"/>
    <x v="2"/>
    <n v="2"/>
    <n v="2.2000000000000002"/>
    <n v="153"/>
    <n v="123.93"/>
  </r>
  <r>
    <n v="13338"/>
    <x v="3337"/>
    <n v="1777"/>
    <x v="0"/>
    <n v="0"/>
    <x v="1"/>
    <s v="West"/>
    <n v="4"/>
    <n v="45.21"/>
    <n v="0.09"/>
    <x v="1"/>
    <x v="1"/>
    <n v="6"/>
    <n v="4.5"/>
    <n v="180.84"/>
    <n v="164.56"/>
  </r>
  <r>
    <n v="13339"/>
    <x v="3338"/>
    <n v="1344"/>
    <x v="0"/>
    <n v="0"/>
    <x v="3"/>
    <s v="West"/>
    <n v="2"/>
    <n v="597.79999999999995"/>
    <n v="0.03"/>
    <x v="1"/>
    <x v="1"/>
    <n v="3"/>
    <n v="3.5"/>
    <n v="1195.5999999999999"/>
    <n v="1159.73"/>
  </r>
  <r>
    <n v="13340"/>
    <x v="3339"/>
    <n v="1641"/>
    <x v="0"/>
    <n v="0"/>
    <x v="2"/>
    <s v="East"/>
    <n v="6"/>
    <n v="445.89"/>
    <n v="0.13"/>
    <x v="2"/>
    <x v="0"/>
    <n v="11"/>
    <n v="1"/>
    <n v="2675.34"/>
    <n v="2327.5500000000002"/>
  </r>
  <r>
    <n v="13341"/>
    <x v="3340"/>
    <n v="1381"/>
    <x v="0"/>
    <n v="0"/>
    <x v="2"/>
    <s v="North"/>
    <n v="1"/>
    <n v="66.16"/>
    <n v="0.1"/>
    <x v="2"/>
    <x v="1"/>
    <n v="1"/>
    <n v="2.2999999999999998"/>
    <n v="66.16"/>
    <n v="59.54"/>
  </r>
  <r>
    <n v="13342"/>
    <x v="3341"/>
    <n v="1778"/>
    <x v="0"/>
    <n v="0"/>
    <x v="1"/>
    <s v="West"/>
    <n v="5"/>
    <n v="26.85"/>
    <n v="0.18"/>
    <x v="2"/>
    <x v="2"/>
    <n v="4"/>
    <n v="2.4"/>
    <n v="134.25"/>
    <n v="110.08"/>
  </r>
  <r>
    <n v="13343"/>
    <x v="3342"/>
    <n v="1689"/>
    <x v="0"/>
    <n v="0"/>
    <x v="0"/>
    <s v="West"/>
    <n v="4"/>
    <n v="435.78"/>
    <n v="0.34"/>
    <x v="0"/>
    <x v="1"/>
    <n v="5"/>
    <n v="3.8"/>
    <n v="1743.12"/>
    <n v="1150.46"/>
  </r>
  <r>
    <n v="13344"/>
    <x v="3343"/>
    <n v="1252"/>
    <x v="0"/>
    <n v="0"/>
    <x v="3"/>
    <s v="South"/>
    <n v="5"/>
    <n v="271.93"/>
    <n v="0.04"/>
    <x v="1"/>
    <x v="2"/>
    <n v="11"/>
    <n v="3.8"/>
    <n v="1359.65"/>
    <n v="1305.26"/>
  </r>
  <r>
    <n v="13345"/>
    <x v="3344"/>
    <n v="1926"/>
    <x v="0"/>
    <n v="0"/>
    <x v="1"/>
    <s v="North"/>
    <n v="5"/>
    <n v="475.28"/>
    <n v="0.13"/>
    <x v="2"/>
    <x v="0"/>
    <n v="4"/>
    <n v="2.9"/>
    <n v="2376.3999999999996"/>
    <n v="2067.4699999999998"/>
  </r>
  <r>
    <n v="13346"/>
    <x v="3345"/>
    <n v="1055"/>
    <x v="0"/>
    <n v="0"/>
    <x v="1"/>
    <s v="South"/>
    <n v="1"/>
    <n v="555.23"/>
    <n v="0.33"/>
    <x v="0"/>
    <x v="1"/>
    <n v="6"/>
    <n v="4.8"/>
    <n v="555.23"/>
    <n v="372"/>
  </r>
  <r>
    <n v="13347"/>
    <x v="3346"/>
    <n v="1462"/>
    <x v="0"/>
    <n v="0"/>
    <x v="2"/>
    <s v="East"/>
    <n v="4"/>
    <n v="365.59"/>
    <n v="0.31"/>
    <x v="0"/>
    <x v="2"/>
    <n v="3"/>
    <n v="4.5"/>
    <n v="1462.36"/>
    <n v="1009.03"/>
  </r>
  <r>
    <n v="13348"/>
    <x v="3347"/>
    <n v="1456"/>
    <x v="0"/>
    <n v="0"/>
    <x v="0"/>
    <s v="East"/>
    <n v="5"/>
    <n v="124.46"/>
    <n v="0.14000000000000001"/>
    <x v="2"/>
    <x v="2"/>
    <n v="10"/>
    <n v="4.5"/>
    <n v="622.29999999999995"/>
    <n v="535.17999999999995"/>
  </r>
  <r>
    <n v="13349"/>
    <x v="3348"/>
    <n v="1982"/>
    <x v="0"/>
    <n v="0"/>
    <x v="3"/>
    <s v="South"/>
    <n v="7"/>
    <n v="472.58"/>
    <n v="0.24"/>
    <x v="0"/>
    <x v="1"/>
    <n v="6"/>
    <n v="2.4"/>
    <n v="3308.06"/>
    <n v="2514.13"/>
  </r>
  <r>
    <n v="13350"/>
    <x v="3349"/>
    <n v="1082"/>
    <x v="0"/>
    <n v="0"/>
    <x v="2"/>
    <s v="West"/>
    <n v="7"/>
    <n v="574.15"/>
    <n v="0.03"/>
    <x v="1"/>
    <x v="1"/>
    <n v="10"/>
    <n v="2.7"/>
    <n v="4019.0499999999997"/>
    <n v="3898.48"/>
  </r>
  <r>
    <n v="13351"/>
    <x v="3350"/>
    <n v="1904"/>
    <x v="0"/>
    <n v="0"/>
    <x v="1"/>
    <s v="North"/>
    <n v="4"/>
    <n v="354.44"/>
    <n v="0.25"/>
    <x v="0"/>
    <x v="2"/>
    <n v="1"/>
    <n v="2.7"/>
    <n v="1417.76"/>
    <n v="1063.32"/>
  </r>
  <r>
    <n v="13352"/>
    <x v="3351"/>
    <n v="1098"/>
    <x v="0"/>
    <n v="0"/>
    <x v="2"/>
    <s v="South"/>
    <n v="3"/>
    <n v="413.97"/>
    <n v="0.34"/>
    <x v="0"/>
    <x v="1"/>
    <n v="6"/>
    <n v="2.8"/>
    <n v="1241.9100000000001"/>
    <n v="819.66"/>
  </r>
  <r>
    <n v="13353"/>
    <x v="3352"/>
    <n v="1148"/>
    <x v="0"/>
    <n v="0"/>
    <x v="0"/>
    <s v="South"/>
    <n v="6"/>
    <n v="212.42"/>
    <n v="0.19"/>
    <x v="2"/>
    <x v="0"/>
    <n v="8"/>
    <n v="4.5999999999999996"/>
    <n v="1274.52"/>
    <n v="1032.3599999999999"/>
  </r>
  <r>
    <n v="13354"/>
    <x v="3353"/>
    <n v="1328"/>
    <x v="0"/>
    <n v="0"/>
    <x v="2"/>
    <s v="East"/>
    <n v="5"/>
    <n v="238.19"/>
    <n v="0.17"/>
    <x v="2"/>
    <x v="1"/>
    <n v="10"/>
    <n v="2"/>
    <n v="1190.95"/>
    <n v="988.49"/>
  </r>
  <r>
    <n v="13355"/>
    <x v="3354"/>
    <n v="1155"/>
    <x v="0"/>
    <n v="0"/>
    <x v="1"/>
    <s v="West"/>
    <n v="5"/>
    <n v="444.77"/>
    <n v="7.0000000000000007E-2"/>
    <x v="1"/>
    <x v="1"/>
    <n v="8"/>
    <n v="4.2"/>
    <n v="2223.85"/>
    <n v="2068.1799999999998"/>
  </r>
  <r>
    <n v="13356"/>
    <x v="3355"/>
    <n v="1189"/>
    <x v="0"/>
    <n v="0"/>
    <x v="2"/>
    <s v="North"/>
    <n v="4"/>
    <n v="557.75"/>
    <n v="0.22"/>
    <x v="0"/>
    <x v="1"/>
    <n v="1"/>
    <n v="3.1"/>
    <n v="2231"/>
    <n v="1740.18"/>
  </r>
  <r>
    <n v="13357"/>
    <x v="3356"/>
    <n v="1493"/>
    <x v="0"/>
    <n v="0"/>
    <x v="3"/>
    <s v="South"/>
    <n v="7"/>
    <n v="382.96"/>
    <n v="0.21"/>
    <x v="0"/>
    <x v="1"/>
    <n v="7"/>
    <n v="2"/>
    <n v="2680.72"/>
    <n v="2117.77"/>
  </r>
  <r>
    <n v="13358"/>
    <x v="3357"/>
    <n v="1882"/>
    <x v="0"/>
    <n v="0"/>
    <x v="3"/>
    <s v="North"/>
    <n v="6"/>
    <n v="477.06"/>
    <n v="0.23"/>
    <x v="0"/>
    <x v="2"/>
    <n v="10"/>
    <n v="3.1"/>
    <n v="2862.36"/>
    <n v="2204.02"/>
  </r>
  <r>
    <n v="13359"/>
    <x v="3358"/>
    <n v="1262"/>
    <x v="0"/>
    <n v="0"/>
    <x v="3"/>
    <s v="North"/>
    <n v="3"/>
    <n v="115.41"/>
    <n v="0.01"/>
    <x v="1"/>
    <x v="1"/>
    <n v="10"/>
    <n v="1.8"/>
    <n v="346.23"/>
    <n v="342.77"/>
  </r>
  <r>
    <n v="13360"/>
    <x v="3359"/>
    <n v="1079"/>
    <x v="0"/>
    <n v="0"/>
    <x v="1"/>
    <s v="South"/>
    <n v="5"/>
    <n v="139"/>
    <n v="0.19"/>
    <x v="2"/>
    <x v="2"/>
    <n v="4"/>
    <n v="1.4"/>
    <n v="695"/>
    <n v="562.95000000000005"/>
  </r>
  <r>
    <n v="13361"/>
    <x v="3360"/>
    <n v="1399"/>
    <x v="0"/>
    <n v="0"/>
    <x v="0"/>
    <s v="North"/>
    <n v="1"/>
    <n v="326.24"/>
    <n v="0.21"/>
    <x v="0"/>
    <x v="0"/>
    <n v="6"/>
    <n v="4.4000000000000004"/>
    <n v="326.24"/>
    <n v="257.73"/>
  </r>
  <r>
    <n v="13362"/>
    <x v="3361"/>
    <n v="1763"/>
    <x v="0"/>
    <n v="0"/>
    <x v="2"/>
    <s v="East"/>
    <n v="7"/>
    <n v="118.28"/>
    <n v="7.0000000000000007E-2"/>
    <x v="1"/>
    <x v="2"/>
    <n v="6"/>
    <n v="3.8"/>
    <n v="827.96"/>
    <n v="770"/>
  </r>
  <r>
    <n v="13363"/>
    <x v="3362"/>
    <n v="1608"/>
    <x v="0"/>
    <n v="0"/>
    <x v="2"/>
    <s v="West"/>
    <n v="4"/>
    <n v="386.47"/>
    <n v="7.0000000000000007E-2"/>
    <x v="1"/>
    <x v="1"/>
    <n v="5"/>
    <n v="1.8"/>
    <n v="1545.88"/>
    <n v="1437.67"/>
  </r>
  <r>
    <n v="13364"/>
    <x v="3363"/>
    <n v="1259"/>
    <x v="0"/>
    <n v="1"/>
    <x v="2"/>
    <s v="West"/>
    <n v="4"/>
    <n v="185.62"/>
    <n v="0.1"/>
    <x v="2"/>
    <x v="0"/>
    <n v="10"/>
    <n v="4.8"/>
    <n v="742.48"/>
    <n v="668.23"/>
  </r>
  <r>
    <n v="13365"/>
    <x v="3364"/>
    <n v="1771"/>
    <x v="0"/>
    <n v="0"/>
    <x v="0"/>
    <s v="West"/>
    <n v="7"/>
    <n v="478.05"/>
    <n v="0.25"/>
    <x v="0"/>
    <x v="1"/>
    <n v="9"/>
    <n v="1.1000000000000001"/>
    <n v="3346.35"/>
    <n v="2509.7600000000002"/>
  </r>
  <r>
    <n v="13366"/>
    <x v="3365"/>
    <n v="1614"/>
    <x v="0"/>
    <n v="0"/>
    <x v="1"/>
    <s v="East"/>
    <n v="5"/>
    <n v="487.74"/>
    <n v="0.21"/>
    <x v="0"/>
    <x v="2"/>
    <n v="11"/>
    <n v="2.2999999999999998"/>
    <n v="2438.6999999999998"/>
    <n v="1926.57"/>
  </r>
  <r>
    <n v="13367"/>
    <x v="3366"/>
    <n v="1551"/>
    <x v="0"/>
    <n v="0"/>
    <x v="3"/>
    <s v="East"/>
    <n v="3"/>
    <n v="286.32"/>
    <n v="0.3"/>
    <x v="0"/>
    <x v="1"/>
    <n v="10"/>
    <n v="1.1000000000000001"/>
    <n v="858.96"/>
    <n v="601.27"/>
  </r>
  <r>
    <n v="13368"/>
    <x v="3367"/>
    <n v="1784"/>
    <x v="0"/>
    <n v="0"/>
    <x v="3"/>
    <s v="East"/>
    <n v="5"/>
    <n v="120.77"/>
    <n v="0.1"/>
    <x v="2"/>
    <x v="1"/>
    <n v="8"/>
    <n v="1.6"/>
    <n v="603.85"/>
    <n v="543.46"/>
  </r>
  <r>
    <n v="13369"/>
    <x v="3368"/>
    <n v="1100"/>
    <x v="0"/>
    <n v="0"/>
    <x v="2"/>
    <s v="West"/>
    <n v="7"/>
    <n v="393.36"/>
    <n v="0.32"/>
    <x v="0"/>
    <x v="0"/>
    <n v="6"/>
    <n v="1.7"/>
    <n v="2753.52"/>
    <n v="1872.39"/>
  </r>
  <r>
    <n v="13370"/>
    <x v="3369"/>
    <n v="1358"/>
    <x v="0"/>
    <n v="0"/>
    <x v="2"/>
    <s v="North"/>
    <n v="2"/>
    <n v="595.78"/>
    <n v="0.26"/>
    <x v="0"/>
    <x v="1"/>
    <n v="4"/>
    <n v="4.2"/>
    <n v="1191.56"/>
    <n v="881.75"/>
  </r>
  <r>
    <n v="13371"/>
    <x v="3370"/>
    <n v="1379"/>
    <x v="0"/>
    <n v="0"/>
    <x v="2"/>
    <s v="East"/>
    <n v="5"/>
    <n v="379.22"/>
    <n v="0.14000000000000001"/>
    <x v="2"/>
    <x v="2"/>
    <n v="4"/>
    <n v="5"/>
    <n v="1896.1000000000001"/>
    <n v="1630.65"/>
  </r>
  <r>
    <n v="13372"/>
    <x v="3371"/>
    <n v="1819"/>
    <x v="0"/>
    <n v="0"/>
    <x v="1"/>
    <s v="South"/>
    <n v="6"/>
    <n v="35.93"/>
    <n v="0.03"/>
    <x v="1"/>
    <x v="1"/>
    <n v="9"/>
    <n v="4.5"/>
    <n v="215.57999999999998"/>
    <n v="209.11"/>
  </r>
  <r>
    <n v="13373"/>
    <x v="3372"/>
    <n v="1220"/>
    <x v="0"/>
    <n v="0"/>
    <x v="2"/>
    <s v="East"/>
    <n v="7"/>
    <n v="25.12"/>
    <n v="0.09"/>
    <x v="1"/>
    <x v="2"/>
    <n v="4"/>
    <n v="3.5"/>
    <n v="175.84"/>
    <n v="160.01"/>
  </r>
  <r>
    <n v="13374"/>
    <x v="3373"/>
    <n v="1819"/>
    <x v="0"/>
    <n v="0"/>
    <x v="2"/>
    <s v="South"/>
    <n v="6"/>
    <n v="202.41"/>
    <n v="0.33"/>
    <x v="0"/>
    <x v="2"/>
    <n v="7"/>
    <n v="3.9"/>
    <n v="1214.46"/>
    <n v="813.69"/>
  </r>
  <r>
    <n v="13375"/>
    <x v="3374"/>
    <n v="1419"/>
    <x v="0"/>
    <n v="0"/>
    <x v="0"/>
    <s v="West"/>
    <n v="7"/>
    <n v="129.53"/>
    <n v="0.11"/>
    <x v="2"/>
    <x v="1"/>
    <n v="6"/>
    <n v="3.1"/>
    <n v="906.71"/>
    <n v="806.97"/>
  </r>
  <r>
    <n v="13376"/>
    <x v="3375"/>
    <n v="1123"/>
    <x v="0"/>
    <n v="0"/>
    <x v="0"/>
    <s v="South"/>
    <n v="2"/>
    <n v="490.63"/>
    <n v="0.12"/>
    <x v="2"/>
    <x v="2"/>
    <n v="2"/>
    <n v="2.7"/>
    <n v="981.26"/>
    <n v="863.51"/>
  </r>
  <r>
    <n v="13377"/>
    <x v="3376"/>
    <n v="1421"/>
    <x v="0"/>
    <n v="0"/>
    <x v="2"/>
    <s v="East"/>
    <n v="6"/>
    <n v="509.21"/>
    <n v="7.0000000000000007E-2"/>
    <x v="1"/>
    <x v="2"/>
    <n v="5"/>
    <n v="3.8"/>
    <n v="3055.2599999999998"/>
    <n v="2841.39"/>
  </r>
  <r>
    <n v="13378"/>
    <x v="3377"/>
    <n v="1230"/>
    <x v="0"/>
    <n v="0"/>
    <x v="2"/>
    <s v="East"/>
    <n v="6"/>
    <n v="166.29"/>
    <n v="0.28000000000000003"/>
    <x v="0"/>
    <x v="2"/>
    <n v="3"/>
    <n v="4.9000000000000004"/>
    <n v="997.74"/>
    <n v="718.37"/>
  </r>
  <r>
    <n v="13379"/>
    <x v="3378"/>
    <n v="1689"/>
    <x v="0"/>
    <n v="0"/>
    <x v="2"/>
    <s v="North"/>
    <n v="1"/>
    <n v="205.5"/>
    <n v="0.1"/>
    <x v="2"/>
    <x v="2"/>
    <n v="9"/>
    <n v="1.1000000000000001"/>
    <n v="205.5"/>
    <n v="184.95"/>
  </r>
  <r>
    <n v="13380"/>
    <x v="3379"/>
    <n v="1062"/>
    <x v="0"/>
    <n v="0"/>
    <x v="3"/>
    <s v="West"/>
    <n v="4"/>
    <n v="153.19999999999999"/>
    <n v="0.12"/>
    <x v="2"/>
    <x v="2"/>
    <n v="10"/>
    <n v="2.2999999999999998"/>
    <n v="612.79999999999995"/>
    <n v="539.26"/>
  </r>
  <r>
    <n v="13381"/>
    <x v="3380"/>
    <n v="1484"/>
    <x v="0"/>
    <n v="0"/>
    <x v="3"/>
    <s v="South"/>
    <n v="6"/>
    <n v="546.4"/>
    <n v="0.15"/>
    <x v="2"/>
    <x v="1"/>
    <n v="1"/>
    <n v="2.2999999999999998"/>
    <n v="3278.3999999999996"/>
    <n v="2786.64"/>
  </r>
  <r>
    <n v="13382"/>
    <x v="3381"/>
    <n v="1627"/>
    <x v="0"/>
    <n v="0"/>
    <x v="2"/>
    <s v="West"/>
    <n v="4"/>
    <n v="309.05"/>
    <n v="0.15"/>
    <x v="2"/>
    <x v="2"/>
    <n v="10"/>
    <n v="2.7"/>
    <n v="1236.2"/>
    <n v="1050.77"/>
  </r>
  <r>
    <n v="13383"/>
    <x v="3382"/>
    <n v="1702"/>
    <x v="0"/>
    <n v="0"/>
    <x v="2"/>
    <s v="East"/>
    <n v="7"/>
    <n v="398.84"/>
    <n v="0.14000000000000001"/>
    <x v="2"/>
    <x v="2"/>
    <n v="4"/>
    <n v="3.5"/>
    <n v="2791.8799999999997"/>
    <n v="2401.02"/>
  </r>
  <r>
    <n v="13384"/>
    <x v="3383"/>
    <n v="1573"/>
    <x v="0"/>
    <n v="0"/>
    <x v="3"/>
    <s v="North"/>
    <n v="3"/>
    <n v="258.06"/>
    <n v="0.18"/>
    <x v="2"/>
    <x v="1"/>
    <n v="4"/>
    <n v="3.1"/>
    <n v="774.18000000000006"/>
    <n v="634.83000000000004"/>
  </r>
  <r>
    <n v="13385"/>
    <x v="3384"/>
    <n v="1767"/>
    <x v="0"/>
    <n v="0"/>
    <x v="1"/>
    <s v="East"/>
    <n v="5"/>
    <n v="384.14"/>
    <n v="0.28999999999999998"/>
    <x v="0"/>
    <x v="0"/>
    <n v="9"/>
    <n v="1.1000000000000001"/>
    <n v="1920.6999999999998"/>
    <n v="1363.7"/>
  </r>
  <r>
    <n v="13386"/>
    <x v="3385"/>
    <n v="1482"/>
    <x v="0"/>
    <n v="0"/>
    <x v="2"/>
    <s v="East"/>
    <n v="1"/>
    <n v="240.73"/>
    <n v="0.28999999999999998"/>
    <x v="0"/>
    <x v="1"/>
    <n v="1"/>
    <n v="2.6"/>
    <n v="240.73"/>
    <n v="170.92"/>
  </r>
  <r>
    <n v="13387"/>
    <x v="3386"/>
    <n v="1518"/>
    <x v="0"/>
    <n v="0"/>
    <x v="1"/>
    <s v="East"/>
    <n v="7"/>
    <n v="213.71"/>
    <n v="0.28000000000000003"/>
    <x v="0"/>
    <x v="1"/>
    <n v="2"/>
    <n v="3.5"/>
    <n v="1495.97"/>
    <n v="1077.0999999999999"/>
  </r>
  <r>
    <n v="13388"/>
    <x v="3387"/>
    <n v="1154"/>
    <x v="0"/>
    <n v="0"/>
    <x v="2"/>
    <s v="South"/>
    <n v="2"/>
    <n v="386.17"/>
    <n v="0.04"/>
    <x v="1"/>
    <x v="1"/>
    <n v="1"/>
    <n v="3"/>
    <n v="772.34"/>
    <n v="741.45"/>
  </r>
  <r>
    <n v="13389"/>
    <x v="3388"/>
    <n v="1091"/>
    <x v="0"/>
    <n v="0"/>
    <x v="1"/>
    <s v="East"/>
    <n v="3"/>
    <n v="360.77"/>
    <n v="0.28000000000000003"/>
    <x v="0"/>
    <x v="1"/>
    <n v="1"/>
    <n v="4.5"/>
    <n v="1082.31"/>
    <n v="779.26"/>
  </r>
  <r>
    <n v="13390"/>
    <x v="3389"/>
    <n v="1981"/>
    <x v="0"/>
    <n v="0"/>
    <x v="3"/>
    <s v="West"/>
    <n v="1"/>
    <n v="186.71"/>
    <n v="0.04"/>
    <x v="1"/>
    <x v="1"/>
    <n v="1"/>
    <n v="2.6"/>
    <n v="186.71"/>
    <n v="179.24"/>
  </r>
  <r>
    <n v="13391"/>
    <x v="3390"/>
    <n v="1525"/>
    <x v="0"/>
    <n v="0"/>
    <x v="3"/>
    <s v="West"/>
    <n v="1"/>
    <n v="102.37"/>
    <n v="0.04"/>
    <x v="1"/>
    <x v="0"/>
    <n v="3"/>
    <n v="1.1000000000000001"/>
    <n v="102.37"/>
    <n v="98.28"/>
  </r>
  <r>
    <n v="13392"/>
    <x v="3391"/>
    <n v="1454"/>
    <x v="0"/>
    <n v="0"/>
    <x v="1"/>
    <s v="North"/>
    <n v="7"/>
    <n v="230.62"/>
    <n v="0.33"/>
    <x v="0"/>
    <x v="1"/>
    <n v="11"/>
    <n v="2.1"/>
    <n v="1614.3400000000001"/>
    <n v="1081.6099999999999"/>
  </r>
  <r>
    <n v="13393"/>
    <x v="3392"/>
    <n v="1740"/>
    <x v="0"/>
    <n v="0"/>
    <x v="0"/>
    <s v="West"/>
    <n v="2"/>
    <n v="257.89"/>
    <n v="0.28999999999999998"/>
    <x v="0"/>
    <x v="2"/>
    <n v="4"/>
    <n v="1.5"/>
    <n v="515.78"/>
    <n v="366.2"/>
  </r>
  <r>
    <n v="13394"/>
    <x v="3393"/>
    <n v="1597"/>
    <x v="0"/>
    <n v="0"/>
    <x v="1"/>
    <s v="East"/>
    <n v="2"/>
    <n v="382.78"/>
    <n v="0.19"/>
    <x v="2"/>
    <x v="1"/>
    <n v="10"/>
    <n v="2"/>
    <n v="765.56"/>
    <n v="620.1"/>
  </r>
  <r>
    <n v="13395"/>
    <x v="3394"/>
    <n v="1644"/>
    <x v="0"/>
    <n v="0"/>
    <x v="3"/>
    <s v="East"/>
    <n v="4"/>
    <n v="550"/>
    <n v="0.31"/>
    <x v="0"/>
    <x v="2"/>
    <n v="2"/>
    <n v="2.4"/>
    <n v="2200"/>
    <n v="1518"/>
  </r>
  <r>
    <n v="13396"/>
    <x v="3395"/>
    <n v="1509"/>
    <x v="0"/>
    <n v="0"/>
    <x v="1"/>
    <s v="West"/>
    <n v="5"/>
    <n v="36.17"/>
    <n v="0.35"/>
    <x v="0"/>
    <x v="0"/>
    <n v="1"/>
    <n v="3.7"/>
    <n v="180.85000000000002"/>
    <n v="117.55"/>
  </r>
  <r>
    <n v="13397"/>
    <x v="3396"/>
    <n v="1182"/>
    <x v="0"/>
    <n v="0"/>
    <x v="0"/>
    <s v="North"/>
    <n v="7"/>
    <n v="157.54"/>
    <n v="0.21"/>
    <x v="0"/>
    <x v="1"/>
    <n v="5"/>
    <n v="2.2999999999999998"/>
    <n v="1102.78"/>
    <n v="871.2"/>
  </r>
  <r>
    <n v="13398"/>
    <x v="3397"/>
    <n v="1385"/>
    <x v="0"/>
    <n v="0"/>
    <x v="0"/>
    <s v="North"/>
    <n v="3"/>
    <n v="128.32"/>
    <n v="0.21"/>
    <x v="0"/>
    <x v="0"/>
    <n v="6"/>
    <n v="4.5"/>
    <n v="384.96"/>
    <n v="304.12"/>
  </r>
  <r>
    <n v="13399"/>
    <x v="3398"/>
    <n v="1573"/>
    <x v="0"/>
    <n v="0"/>
    <x v="2"/>
    <s v="West"/>
    <n v="5"/>
    <n v="308.83999999999997"/>
    <n v="0.26"/>
    <x v="0"/>
    <x v="0"/>
    <n v="2"/>
    <n v="2.2000000000000002"/>
    <n v="1544.1999999999998"/>
    <n v="1142.71"/>
  </r>
  <r>
    <n v="13400"/>
    <x v="3399"/>
    <n v="1730"/>
    <x v="0"/>
    <n v="0"/>
    <x v="0"/>
    <s v="South"/>
    <n v="3"/>
    <n v="266.37"/>
    <n v="0.08"/>
    <x v="1"/>
    <x v="2"/>
    <n v="3"/>
    <n v="1.5"/>
    <n v="799.11"/>
    <n v="735.18"/>
  </r>
  <r>
    <n v="13401"/>
    <x v="3400"/>
    <n v="1404"/>
    <x v="0"/>
    <n v="0"/>
    <x v="3"/>
    <s v="South"/>
    <n v="1"/>
    <n v="441.49"/>
    <n v="0.06"/>
    <x v="1"/>
    <x v="1"/>
    <n v="10"/>
    <n v="1.7"/>
    <n v="441.49"/>
    <n v="415"/>
  </r>
  <r>
    <n v="13402"/>
    <x v="3401"/>
    <n v="1245"/>
    <x v="0"/>
    <n v="0"/>
    <x v="3"/>
    <s v="South"/>
    <n v="6"/>
    <n v="156.81"/>
    <n v="0.27"/>
    <x v="0"/>
    <x v="2"/>
    <n v="3"/>
    <n v="4.7"/>
    <n v="940.86"/>
    <n v="686.83"/>
  </r>
  <r>
    <n v="13403"/>
    <x v="3402"/>
    <n v="1741"/>
    <x v="0"/>
    <n v="1"/>
    <x v="2"/>
    <s v="South"/>
    <n v="6"/>
    <n v="362.78"/>
    <n v="0.12"/>
    <x v="2"/>
    <x v="0"/>
    <n v="2"/>
    <n v="2.8"/>
    <n v="2176.6799999999998"/>
    <n v="1915.48"/>
  </r>
  <r>
    <n v="13404"/>
    <x v="3403"/>
    <n v="1590"/>
    <x v="0"/>
    <n v="0"/>
    <x v="3"/>
    <s v="West"/>
    <n v="7"/>
    <n v="532.05999999999995"/>
    <n v="0.05"/>
    <x v="1"/>
    <x v="1"/>
    <n v="4"/>
    <n v="2.6"/>
    <n v="3724.4199999999996"/>
    <n v="3538.2"/>
  </r>
  <r>
    <n v="13405"/>
    <x v="3404"/>
    <n v="1660"/>
    <x v="0"/>
    <n v="0"/>
    <x v="0"/>
    <s v="North"/>
    <n v="2"/>
    <n v="547.75"/>
    <n v="0.11"/>
    <x v="2"/>
    <x v="2"/>
    <n v="5"/>
    <n v="1.3"/>
    <n v="1095.5"/>
    <n v="975"/>
  </r>
  <r>
    <n v="13406"/>
    <x v="3405"/>
    <n v="1649"/>
    <x v="0"/>
    <n v="0"/>
    <x v="2"/>
    <s v="East"/>
    <n v="2"/>
    <n v="575.89"/>
    <n v="0.13"/>
    <x v="2"/>
    <x v="1"/>
    <n v="8"/>
    <n v="3.9"/>
    <n v="1151.78"/>
    <n v="1002.05"/>
  </r>
  <r>
    <n v="13407"/>
    <x v="3406"/>
    <n v="1470"/>
    <x v="0"/>
    <n v="0"/>
    <x v="0"/>
    <s v="East"/>
    <n v="1"/>
    <n v="467.36"/>
    <n v="0.34"/>
    <x v="0"/>
    <x v="1"/>
    <n v="6"/>
    <n v="3.8"/>
    <n v="467.36"/>
    <n v="308.45999999999998"/>
  </r>
  <r>
    <n v="13408"/>
    <x v="3407"/>
    <n v="1825"/>
    <x v="0"/>
    <n v="0"/>
    <x v="2"/>
    <s v="West"/>
    <n v="1"/>
    <n v="545"/>
    <n v="0.24"/>
    <x v="0"/>
    <x v="0"/>
    <n v="9"/>
    <n v="2.5"/>
    <n v="545"/>
    <n v="414.2"/>
  </r>
  <r>
    <n v="13409"/>
    <x v="3408"/>
    <n v="1887"/>
    <x v="0"/>
    <n v="0"/>
    <x v="2"/>
    <s v="East"/>
    <n v="3"/>
    <n v="152.19999999999999"/>
    <n v="0.19"/>
    <x v="2"/>
    <x v="1"/>
    <n v="3"/>
    <n v="3.8"/>
    <n v="456.59999999999997"/>
    <n v="369.85"/>
  </r>
  <r>
    <n v="13410"/>
    <x v="3409"/>
    <n v="1422"/>
    <x v="0"/>
    <n v="1"/>
    <x v="1"/>
    <s v="South"/>
    <n v="1"/>
    <n v="130.58000000000001"/>
    <n v="0.34"/>
    <x v="0"/>
    <x v="1"/>
    <n v="10"/>
    <n v="2.5"/>
    <n v="130.58000000000001"/>
    <n v="86.18"/>
  </r>
  <r>
    <n v="13411"/>
    <x v="3410"/>
    <n v="1900"/>
    <x v="0"/>
    <n v="0"/>
    <x v="1"/>
    <s v="North"/>
    <n v="7"/>
    <n v="18.8"/>
    <n v="0.32"/>
    <x v="0"/>
    <x v="2"/>
    <n v="9"/>
    <n v="1.3"/>
    <n v="131.6"/>
    <n v="89.49"/>
  </r>
  <r>
    <n v="13412"/>
    <x v="3411"/>
    <n v="1064"/>
    <x v="0"/>
    <n v="0"/>
    <x v="1"/>
    <s v="West"/>
    <n v="3"/>
    <n v="428.5"/>
    <n v="0.18"/>
    <x v="2"/>
    <x v="1"/>
    <n v="11"/>
    <n v="4"/>
    <n v="1285.5"/>
    <n v="1054.1099999999999"/>
  </r>
  <r>
    <n v="13413"/>
    <x v="3412"/>
    <n v="1012"/>
    <x v="0"/>
    <n v="0"/>
    <x v="2"/>
    <s v="North"/>
    <n v="5"/>
    <n v="563.41999999999996"/>
    <n v="0.32"/>
    <x v="0"/>
    <x v="1"/>
    <n v="11"/>
    <n v="4.9000000000000004"/>
    <n v="2817.1"/>
    <n v="1915.63"/>
  </r>
  <r>
    <n v="13414"/>
    <x v="3413"/>
    <n v="1212"/>
    <x v="0"/>
    <n v="0"/>
    <x v="0"/>
    <s v="West"/>
    <n v="2"/>
    <n v="124.36"/>
    <n v="0.14000000000000001"/>
    <x v="2"/>
    <x v="2"/>
    <n v="4"/>
    <n v="3.6"/>
    <n v="248.72"/>
    <n v="213.9"/>
  </r>
  <r>
    <n v="13415"/>
    <x v="3414"/>
    <n v="1985"/>
    <x v="0"/>
    <n v="0"/>
    <x v="2"/>
    <s v="West"/>
    <n v="2"/>
    <n v="387.61"/>
    <n v="0.08"/>
    <x v="1"/>
    <x v="1"/>
    <n v="8"/>
    <n v="2.1"/>
    <n v="775.22"/>
    <n v="713.2"/>
  </r>
  <r>
    <n v="13416"/>
    <x v="3415"/>
    <n v="1241"/>
    <x v="0"/>
    <n v="0"/>
    <x v="2"/>
    <s v="West"/>
    <n v="6"/>
    <n v="451.68"/>
    <n v="0.08"/>
    <x v="1"/>
    <x v="1"/>
    <n v="10"/>
    <n v="2.1"/>
    <n v="2710.08"/>
    <n v="2493.27"/>
  </r>
  <r>
    <n v="13417"/>
    <x v="3416"/>
    <n v="1492"/>
    <x v="0"/>
    <n v="0"/>
    <x v="2"/>
    <s v="West"/>
    <n v="6"/>
    <n v="557.65"/>
    <n v="0.23"/>
    <x v="0"/>
    <x v="1"/>
    <n v="7"/>
    <n v="4.7"/>
    <n v="3345.8999999999996"/>
    <n v="2576.34"/>
  </r>
  <r>
    <n v="13418"/>
    <x v="3417"/>
    <n v="1212"/>
    <x v="0"/>
    <n v="0"/>
    <x v="1"/>
    <s v="North"/>
    <n v="7"/>
    <n v="393.41"/>
    <n v="0.18"/>
    <x v="2"/>
    <x v="2"/>
    <n v="7"/>
    <n v="2.2000000000000002"/>
    <n v="2753.8700000000003"/>
    <n v="2258.17"/>
  </r>
  <r>
    <n v="13419"/>
    <x v="3418"/>
    <n v="1692"/>
    <x v="0"/>
    <n v="0"/>
    <x v="0"/>
    <s v="East"/>
    <n v="2"/>
    <n v="582.62"/>
    <n v="0.23"/>
    <x v="0"/>
    <x v="0"/>
    <n v="9"/>
    <n v="4.0999999999999996"/>
    <n v="1165.24"/>
    <n v="897.23"/>
  </r>
  <r>
    <n v="13420"/>
    <x v="3419"/>
    <n v="1337"/>
    <x v="0"/>
    <n v="0"/>
    <x v="3"/>
    <s v="West"/>
    <n v="7"/>
    <n v="216.63"/>
    <n v="0.24"/>
    <x v="0"/>
    <x v="0"/>
    <n v="10"/>
    <n v="3.6"/>
    <n v="1516.4099999999999"/>
    <n v="1152.47"/>
  </r>
  <r>
    <n v="13421"/>
    <x v="3420"/>
    <n v="1996"/>
    <x v="0"/>
    <n v="0"/>
    <x v="3"/>
    <s v="South"/>
    <n v="5"/>
    <n v="219.71"/>
    <n v="0.01"/>
    <x v="1"/>
    <x v="1"/>
    <n v="2"/>
    <n v="3.4"/>
    <n v="1098.55"/>
    <n v="1087.56"/>
  </r>
  <r>
    <n v="13422"/>
    <x v="3421"/>
    <n v="1172"/>
    <x v="0"/>
    <n v="0"/>
    <x v="2"/>
    <s v="West"/>
    <n v="5"/>
    <n v="332.66"/>
    <n v="0.02"/>
    <x v="1"/>
    <x v="2"/>
    <n v="5"/>
    <n v="1.7"/>
    <n v="1663.3000000000002"/>
    <n v="1630.03"/>
  </r>
  <r>
    <n v="13423"/>
    <x v="3422"/>
    <n v="1671"/>
    <x v="0"/>
    <n v="0"/>
    <x v="1"/>
    <s v="North"/>
    <n v="4"/>
    <n v="239.35"/>
    <n v="0.19"/>
    <x v="2"/>
    <x v="0"/>
    <n v="3"/>
    <n v="1.1000000000000001"/>
    <n v="957.4"/>
    <n v="775.49"/>
  </r>
  <r>
    <n v="13424"/>
    <x v="3423"/>
    <n v="1163"/>
    <x v="0"/>
    <n v="0"/>
    <x v="1"/>
    <s v="West"/>
    <n v="3"/>
    <n v="15.83"/>
    <n v="7.0000000000000007E-2"/>
    <x v="1"/>
    <x v="1"/>
    <n v="7"/>
    <n v="3"/>
    <n v="47.49"/>
    <n v="44.17"/>
  </r>
  <r>
    <n v="13425"/>
    <x v="3424"/>
    <n v="1464"/>
    <x v="0"/>
    <n v="1"/>
    <x v="1"/>
    <s v="South"/>
    <n v="6"/>
    <n v="443.09"/>
    <n v="0.22"/>
    <x v="0"/>
    <x v="0"/>
    <n v="3"/>
    <n v="5"/>
    <n v="2658.54"/>
    <n v="2073.66"/>
  </r>
  <r>
    <n v="13426"/>
    <x v="3425"/>
    <n v="1994"/>
    <x v="0"/>
    <n v="0"/>
    <x v="2"/>
    <s v="North"/>
    <n v="3"/>
    <n v="454.75"/>
    <n v="0.19"/>
    <x v="2"/>
    <x v="0"/>
    <n v="5"/>
    <n v="1.8"/>
    <n v="1364.25"/>
    <n v="1105.04"/>
  </r>
  <r>
    <n v="13427"/>
    <x v="3426"/>
    <n v="1496"/>
    <x v="0"/>
    <n v="0"/>
    <x v="3"/>
    <s v="West"/>
    <n v="6"/>
    <n v="451.98"/>
    <n v="0.21"/>
    <x v="0"/>
    <x v="1"/>
    <n v="5"/>
    <n v="3.1"/>
    <n v="2711.88"/>
    <n v="2142.39"/>
  </r>
  <r>
    <n v="13428"/>
    <x v="3427"/>
    <n v="1699"/>
    <x v="0"/>
    <n v="0"/>
    <x v="1"/>
    <s v="South"/>
    <n v="4"/>
    <n v="216.84"/>
    <n v="0.11"/>
    <x v="2"/>
    <x v="1"/>
    <n v="2"/>
    <n v="3.7"/>
    <n v="867.36"/>
    <n v="771.95"/>
  </r>
  <r>
    <n v="13429"/>
    <x v="3428"/>
    <n v="1394"/>
    <x v="0"/>
    <n v="0"/>
    <x v="3"/>
    <s v="North"/>
    <n v="2"/>
    <n v="320.54000000000002"/>
    <n v="0.22"/>
    <x v="0"/>
    <x v="1"/>
    <n v="11"/>
    <n v="2.9"/>
    <n v="641.08000000000004"/>
    <n v="500.04"/>
  </r>
  <r>
    <n v="13430"/>
    <x v="3429"/>
    <n v="1702"/>
    <x v="0"/>
    <n v="0"/>
    <x v="1"/>
    <s v="West"/>
    <n v="7"/>
    <n v="225.58"/>
    <n v="0.28999999999999998"/>
    <x v="0"/>
    <x v="1"/>
    <n v="1"/>
    <n v="3"/>
    <n v="1579.0600000000002"/>
    <n v="1121.1300000000001"/>
  </r>
  <r>
    <n v="13431"/>
    <x v="3430"/>
    <n v="1916"/>
    <x v="0"/>
    <n v="0"/>
    <x v="2"/>
    <s v="South"/>
    <n v="3"/>
    <n v="24.38"/>
    <n v="0.35"/>
    <x v="0"/>
    <x v="0"/>
    <n v="6"/>
    <n v="3.6"/>
    <n v="73.14"/>
    <n v="47.54"/>
  </r>
  <r>
    <n v="13432"/>
    <x v="3431"/>
    <n v="1307"/>
    <x v="0"/>
    <n v="0"/>
    <x v="1"/>
    <s v="North"/>
    <n v="6"/>
    <n v="344.03"/>
    <n v="0.28999999999999998"/>
    <x v="0"/>
    <x v="0"/>
    <n v="1"/>
    <n v="4.3"/>
    <n v="2064.1799999999998"/>
    <n v="1465.57"/>
  </r>
  <r>
    <n v="13433"/>
    <x v="3432"/>
    <n v="1767"/>
    <x v="0"/>
    <n v="0"/>
    <x v="2"/>
    <s v="West"/>
    <n v="3"/>
    <n v="87.4"/>
    <n v="0.2"/>
    <x v="0"/>
    <x v="1"/>
    <n v="9"/>
    <n v="2.2999999999999998"/>
    <n v="262.20000000000005"/>
    <n v="209.76"/>
  </r>
  <r>
    <n v="13434"/>
    <x v="3433"/>
    <n v="1182"/>
    <x v="0"/>
    <n v="0"/>
    <x v="0"/>
    <s v="North"/>
    <n v="2"/>
    <n v="61.82"/>
    <n v="7.0000000000000007E-2"/>
    <x v="1"/>
    <x v="2"/>
    <n v="10"/>
    <n v="4.5999999999999996"/>
    <n v="123.64"/>
    <n v="114.99"/>
  </r>
  <r>
    <n v="13435"/>
    <x v="3434"/>
    <n v="1628"/>
    <x v="0"/>
    <n v="0"/>
    <x v="1"/>
    <s v="South"/>
    <n v="7"/>
    <n v="456.97"/>
    <n v="0.24"/>
    <x v="0"/>
    <x v="2"/>
    <n v="5"/>
    <n v="2.9"/>
    <n v="3198.79"/>
    <n v="2431.08"/>
  </r>
  <r>
    <n v="13436"/>
    <x v="3435"/>
    <n v="1793"/>
    <x v="0"/>
    <n v="0"/>
    <x v="2"/>
    <s v="West"/>
    <n v="1"/>
    <n v="20.56"/>
    <n v="0.33"/>
    <x v="0"/>
    <x v="1"/>
    <n v="1"/>
    <n v="3.6"/>
    <n v="20.56"/>
    <n v="13.78"/>
  </r>
  <r>
    <n v="13437"/>
    <x v="3436"/>
    <n v="1509"/>
    <x v="0"/>
    <n v="0"/>
    <x v="0"/>
    <s v="West"/>
    <n v="6"/>
    <n v="576.02"/>
    <n v="7.0000000000000007E-2"/>
    <x v="1"/>
    <x v="2"/>
    <n v="8"/>
    <n v="1.4"/>
    <n v="3456.12"/>
    <n v="3214.19"/>
  </r>
  <r>
    <n v="13438"/>
    <x v="3437"/>
    <n v="1707"/>
    <x v="0"/>
    <n v="0"/>
    <x v="1"/>
    <s v="West"/>
    <n v="1"/>
    <n v="316.42"/>
    <n v="0.09"/>
    <x v="1"/>
    <x v="0"/>
    <n v="1"/>
    <n v="3"/>
    <n v="316.42"/>
    <n v="287.94"/>
  </r>
  <r>
    <n v="13439"/>
    <x v="3438"/>
    <n v="1545"/>
    <x v="0"/>
    <n v="0"/>
    <x v="2"/>
    <s v="South"/>
    <n v="4"/>
    <n v="590.05999999999995"/>
    <n v="0.05"/>
    <x v="1"/>
    <x v="1"/>
    <n v="4"/>
    <n v="1.1000000000000001"/>
    <n v="2360.2399999999998"/>
    <n v="2242.23"/>
  </r>
  <r>
    <n v="13440"/>
    <x v="3439"/>
    <n v="1563"/>
    <x v="0"/>
    <n v="0"/>
    <x v="1"/>
    <s v="East"/>
    <n v="7"/>
    <n v="48.93"/>
    <n v="0.26"/>
    <x v="0"/>
    <x v="1"/>
    <n v="7"/>
    <n v="2.6"/>
    <n v="342.51"/>
    <n v="253.46"/>
  </r>
  <r>
    <n v="13441"/>
    <x v="3440"/>
    <n v="1623"/>
    <x v="0"/>
    <n v="0"/>
    <x v="2"/>
    <s v="West"/>
    <n v="5"/>
    <n v="356.36"/>
    <n v="0.14000000000000001"/>
    <x v="2"/>
    <x v="1"/>
    <n v="4"/>
    <n v="1.2"/>
    <n v="1781.8000000000002"/>
    <n v="1532.35"/>
  </r>
  <r>
    <n v="13442"/>
    <x v="3441"/>
    <n v="1763"/>
    <x v="0"/>
    <n v="0"/>
    <x v="3"/>
    <s v="South"/>
    <n v="3"/>
    <n v="219.36"/>
    <n v="0.02"/>
    <x v="1"/>
    <x v="1"/>
    <n v="5"/>
    <n v="4.5999999999999996"/>
    <n v="658.08"/>
    <n v="644.91999999999996"/>
  </r>
  <r>
    <n v="13443"/>
    <x v="3442"/>
    <n v="1593"/>
    <x v="0"/>
    <n v="0"/>
    <x v="3"/>
    <s v="North"/>
    <n v="6"/>
    <n v="508.44"/>
    <n v="0.31"/>
    <x v="0"/>
    <x v="1"/>
    <n v="7"/>
    <n v="3.7"/>
    <n v="3050.64"/>
    <n v="2104.94"/>
  </r>
  <r>
    <n v="13444"/>
    <x v="3443"/>
    <n v="1743"/>
    <x v="0"/>
    <n v="0"/>
    <x v="0"/>
    <s v="North"/>
    <n v="3"/>
    <n v="226.32"/>
    <n v="0.2"/>
    <x v="0"/>
    <x v="1"/>
    <n v="4"/>
    <n v="4.2"/>
    <n v="678.96"/>
    <n v="543.16999999999996"/>
  </r>
  <r>
    <n v="13445"/>
    <x v="3444"/>
    <n v="1226"/>
    <x v="0"/>
    <n v="0"/>
    <x v="1"/>
    <s v="South"/>
    <n v="4"/>
    <n v="167.39"/>
    <n v="0.12"/>
    <x v="2"/>
    <x v="2"/>
    <n v="5"/>
    <n v="2.9"/>
    <n v="669.56"/>
    <n v="589.21"/>
  </r>
  <r>
    <n v="13446"/>
    <x v="3445"/>
    <n v="1744"/>
    <x v="0"/>
    <n v="0"/>
    <x v="1"/>
    <s v="East"/>
    <n v="4"/>
    <n v="516.66999999999996"/>
    <n v="0.12"/>
    <x v="2"/>
    <x v="2"/>
    <n v="7"/>
    <n v="4.4000000000000004"/>
    <n v="2066.6799999999998"/>
    <n v="1818.68"/>
  </r>
  <r>
    <n v="13447"/>
    <x v="3446"/>
    <n v="1732"/>
    <x v="0"/>
    <n v="0"/>
    <x v="3"/>
    <s v="South"/>
    <n v="3"/>
    <n v="234.17"/>
    <n v="0.1"/>
    <x v="2"/>
    <x v="1"/>
    <n v="1"/>
    <n v="4.5"/>
    <n v="702.51"/>
    <n v="632.26"/>
  </r>
  <r>
    <n v="13448"/>
    <x v="3447"/>
    <n v="1435"/>
    <x v="0"/>
    <n v="0"/>
    <x v="2"/>
    <s v="North"/>
    <n v="6"/>
    <n v="24.85"/>
    <n v="0.16"/>
    <x v="2"/>
    <x v="1"/>
    <n v="3"/>
    <n v="2.4"/>
    <n v="149.10000000000002"/>
    <n v="125.24"/>
  </r>
  <r>
    <n v="13449"/>
    <x v="3448"/>
    <n v="1924"/>
    <x v="0"/>
    <n v="0"/>
    <x v="1"/>
    <s v="North"/>
    <n v="7"/>
    <n v="243.32"/>
    <n v="0.12"/>
    <x v="2"/>
    <x v="0"/>
    <n v="1"/>
    <n v="2.5"/>
    <n v="1703.24"/>
    <n v="1498.85"/>
  </r>
  <r>
    <n v="13450"/>
    <x v="3449"/>
    <n v="1421"/>
    <x v="0"/>
    <n v="0"/>
    <x v="1"/>
    <s v="West"/>
    <n v="2"/>
    <n v="397.9"/>
    <n v="0.19"/>
    <x v="2"/>
    <x v="0"/>
    <n v="3"/>
    <n v="3"/>
    <n v="795.8"/>
    <n v="644.6"/>
  </r>
  <r>
    <n v="13451"/>
    <x v="3450"/>
    <n v="1553"/>
    <x v="0"/>
    <n v="0"/>
    <x v="2"/>
    <s v="East"/>
    <n v="7"/>
    <n v="163.80000000000001"/>
    <n v="0.27"/>
    <x v="0"/>
    <x v="1"/>
    <n v="11"/>
    <n v="1.2"/>
    <n v="1146.6000000000001"/>
    <n v="837.02"/>
  </r>
  <r>
    <n v="13452"/>
    <x v="3451"/>
    <n v="1020"/>
    <x v="0"/>
    <n v="0"/>
    <x v="1"/>
    <s v="South"/>
    <n v="2"/>
    <n v="267.70999999999998"/>
    <n v="0.24"/>
    <x v="0"/>
    <x v="1"/>
    <n v="2"/>
    <n v="5"/>
    <n v="535.41999999999996"/>
    <n v="406.92"/>
  </r>
  <r>
    <n v="13453"/>
    <x v="3452"/>
    <n v="1553"/>
    <x v="0"/>
    <n v="0"/>
    <x v="0"/>
    <s v="North"/>
    <n v="5"/>
    <n v="48.18"/>
    <n v="0.1"/>
    <x v="2"/>
    <x v="0"/>
    <n v="5"/>
    <n v="2.4"/>
    <n v="240.9"/>
    <n v="216.81"/>
  </r>
  <r>
    <n v="13454"/>
    <x v="3453"/>
    <n v="1396"/>
    <x v="0"/>
    <n v="0"/>
    <x v="0"/>
    <s v="North"/>
    <n v="7"/>
    <n v="359.03"/>
    <n v="0.19"/>
    <x v="2"/>
    <x v="1"/>
    <n v="10"/>
    <n v="2.9"/>
    <n v="2513.21"/>
    <n v="2035.7"/>
  </r>
  <r>
    <n v="13455"/>
    <x v="3454"/>
    <n v="1624"/>
    <x v="0"/>
    <n v="0"/>
    <x v="2"/>
    <s v="North"/>
    <n v="3"/>
    <n v="457.43"/>
    <n v="0.28999999999999998"/>
    <x v="0"/>
    <x v="1"/>
    <n v="5"/>
    <n v="4"/>
    <n v="1372.29"/>
    <n v="974.33"/>
  </r>
  <r>
    <n v="13456"/>
    <x v="3455"/>
    <n v="1104"/>
    <x v="0"/>
    <n v="0"/>
    <x v="2"/>
    <s v="South"/>
    <n v="3"/>
    <n v="256.79000000000002"/>
    <n v="0.02"/>
    <x v="1"/>
    <x v="1"/>
    <n v="10"/>
    <n v="2.2000000000000002"/>
    <n v="770.37000000000012"/>
    <n v="754.96"/>
  </r>
  <r>
    <n v="13457"/>
    <x v="3456"/>
    <n v="1191"/>
    <x v="0"/>
    <n v="0"/>
    <x v="2"/>
    <s v="South"/>
    <n v="6"/>
    <n v="260.83999999999997"/>
    <n v="0.03"/>
    <x v="1"/>
    <x v="1"/>
    <n v="9"/>
    <n v="1.8"/>
    <n v="1565.04"/>
    <n v="1518.09"/>
  </r>
  <r>
    <n v="13458"/>
    <x v="3457"/>
    <n v="1016"/>
    <x v="0"/>
    <n v="0"/>
    <x v="0"/>
    <s v="East"/>
    <n v="3"/>
    <n v="66.650000000000006"/>
    <n v="0.19"/>
    <x v="2"/>
    <x v="1"/>
    <n v="8"/>
    <n v="1.5"/>
    <n v="199.95000000000002"/>
    <n v="161.96"/>
  </r>
  <r>
    <n v="13459"/>
    <x v="3458"/>
    <n v="1119"/>
    <x v="0"/>
    <n v="0"/>
    <x v="2"/>
    <s v="West"/>
    <n v="6"/>
    <n v="133.13999999999999"/>
    <n v="0.22"/>
    <x v="0"/>
    <x v="1"/>
    <n v="3"/>
    <n v="3.1"/>
    <n v="798.83999999999992"/>
    <n v="623.1"/>
  </r>
  <r>
    <n v="13460"/>
    <x v="3459"/>
    <n v="1392"/>
    <x v="0"/>
    <n v="0"/>
    <x v="3"/>
    <s v="West"/>
    <n v="3"/>
    <n v="105.49"/>
    <n v="7.0000000000000007E-2"/>
    <x v="1"/>
    <x v="2"/>
    <n v="1"/>
    <n v="1"/>
    <n v="316.46999999999997"/>
    <n v="294.32"/>
  </r>
  <r>
    <n v="13461"/>
    <x v="3460"/>
    <n v="1424"/>
    <x v="0"/>
    <n v="0"/>
    <x v="2"/>
    <s v="West"/>
    <n v="4"/>
    <n v="296.79000000000002"/>
    <n v="0.26"/>
    <x v="0"/>
    <x v="0"/>
    <n v="5"/>
    <n v="3.8"/>
    <n v="1187.1600000000001"/>
    <n v="878.5"/>
  </r>
  <r>
    <n v="13462"/>
    <x v="3461"/>
    <n v="1128"/>
    <x v="0"/>
    <n v="0"/>
    <x v="1"/>
    <s v="North"/>
    <n v="1"/>
    <n v="324.61"/>
    <n v="0.23"/>
    <x v="0"/>
    <x v="0"/>
    <n v="11"/>
    <n v="2.8"/>
    <n v="324.61"/>
    <n v="249.95"/>
  </r>
  <r>
    <n v="13463"/>
    <x v="3462"/>
    <n v="1129"/>
    <x v="0"/>
    <n v="0"/>
    <x v="1"/>
    <s v="West"/>
    <n v="3"/>
    <n v="570.13"/>
    <n v="0.32"/>
    <x v="0"/>
    <x v="1"/>
    <n v="3"/>
    <n v="3.1"/>
    <n v="1710.3899999999999"/>
    <n v="1163.07"/>
  </r>
  <r>
    <n v="13464"/>
    <x v="3463"/>
    <n v="1571"/>
    <x v="0"/>
    <n v="0"/>
    <x v="3"/>
    <s v="North"/>
    <n v="1"/>
    <n v="57.84"/>
    <n v="0.06"/>
    <x v="1"/>
    <x v="1"/>
    <n v="5"/>
    <n v="2.1"/>
    <n v="57.84"/>
    <n v="54.37"/>
  </r>
  <r>
    <n v="13465"/>
    <x v="3464"/>
    <n v="1559"/>
    <x v="0"/>
    <n v="0"/>
    <x v="2"/>
    <s v="East"/>
    <n v="2"/>
    <n v="365.92"/>
    <n v="0.26"/>
    <x v="0"/>
    <x v="2"/>
    <n v="9"/>
    <n v="1.7"/>
    <n v="731.84"/>
    <n v="541.55999999999995"/>
  </r>
  <r>
    <n v="13466"/>
    <x v="3465"/>
    <n v="1028"/>
    <x v="0"/>
    <n v="0"/>
    <x v="1"/>
    <s v="North"/>
    <n v="5"/>
    <n v="323"/>
    <n v="0.03"/>
    <x v="1"/>
    <x v="2"/>
    <n v="11"/>
    <n v="3.8"/>
    <n v="1615"/>
    <n v="1566.55"/>
  </r>
  <r>
    <n v="13467"/>
    <x v="3466"/>
    <n v="1096"/>
    <x v="0"/>
    <n v="0"/>
    <x v="2"/>
    <s v="East"/>
    <n v="7"/>
    <n v="317"/>
    <n v="0.2"/>
    <x v="0"/>
    <x v="1"/>
    <n v="1"/>
    <n v="1.8"/>
    <n v="2219"/>
    <n v="1775.2"/>
  </r>
  <r>
    <n v="13468"/>
    <x v="3467"/>
    <n v="1009"/>
    <x v="0"/>
    <n v="0"/>
    <x v="3"/>
    <s v="East"/>
    <n v="7"/>
    <n v="525.79999999999995"/>
    <n v="0.19"/>
    <x v="2"/>
    <x v="1"/>
    <n v="1"/>
    <n v="4.0999999999999996"/>
    <n v="3680.5999999999995"/>
    <n v="2981.29"/>
  </r>
  <r>
    <n v="13469"/>
    <x v="3468"/>
    <n v="1241"/>
    <x v="0"/>
    <n v="0"/>
    <x v="0"/>
    <s v="West"/>
    <n v="2"/>
    <n v="135.24"/>
    <n v="0.14000000000000001"/>
    <x v="2"/>
    <x v="1"/>
    <n v="9"/>
    <n v="1.8"/>
    <n v="270.48"/>
    <n v="232.61"/>
  </r>
  <r>
    <n v="13470"/>
    <x v="3469"/>
    <n v="1825"/>
    <x v="0"/>
    <n v="0"/>
    <x v="2"/>
    <s v="West"/>
    <n v="3"/>
    <n v="38.85"/>
    <n v="0.3"/>
    <x v="0"/>
    <x v="1"/>
    <n v="3"/>
    <n v="3.5"/>
    <n v="116.55000000000001"/>
    <n v="81.59"/>
  </r>
  <r>
    <n v="13471"/>
    <x v="3470"/>
    <n v="1955"/>
    <x v="0"/>
    <n v="0"/>
    <x v="0"/>
    <s v="North"/>
    <n v="7"/>
    <n v="408.28"/>
    <n v="0"/>
    <x v="1"/>
    <x v="1"/>
    <n v="10"/>
    <n v="3.6"/>
    <n v="2857.96"/>
    <n v="2857.96"/>
  </r>
  <r>
    <n v="13472"/>
    <x v="3471"/>
    <n v="1231"/>
    <x v="0"/>
    <n v="1"/>
    <x v="1"/>
    <s v="South"/>
    <n v="6"/>
    <n v="216.92"/>
    <n v="0.18"/>
    <x v="2"/>
    <x v="0"/>
    <n v="5"/>
    <n v="3"/>
    <n v="1301.52"/>
    <n v="1067.25"/>
  </r>
  <r>
    <n v="13473"/>
    <x v="3472"/>
    <n v="1788"/>
    <x v="0"/>
    <n v="0"/>
    <x v="2"/>
    <s v="West"/>
    <n v="2"/>
    <n v="25.29"/>
    <n v="0.08"/>
    <x v="1"/>
    <x v="1"/>
    <n v="9"/>
    <n v="5"/>
    <n v="50.58"/>
    <n v="46.53"/>
  </r>
  <r>
    <n v="13474"/>
    <x v="3473"/>
    <n v="1283"/>
    <x v="0"/>
    <n v="0"/>
    <x v="1"/>
    <s v="West"/>
    <n v="4"/>
    <n v="162.05000000000001"/>
    <n v="0.26"/>
    <x v="0"/>
    <x v="0"/>
    <n v="11"/>
    <n v="2.5"/>
    <n v="648.20000000000005"/>
    <n v="479.67"/>
  </r>
  <r>
    <n v="13475"/>
    <x v="3474"/>
    <n v="1714"/>
    <x v="0"/>
    <n v="0"/>
    <x v="2"/>
    <s v="South"/>
    <n v="1"/>
    <n v="195.96"/>
    <n v="0.02"/>
    <x v="1"/>
    <x v="0"/>
    <n v="5"/>
    <n v="4.5"/>
    <n v="195.96"/>
    <n v="192.04"/>
  </r>
  <r>
    <n v="13476"/>
    <x v="3475"/>
    <n v="1758"/>
    <x v="0"/>
    <n v="0"/>
    <x v="3"/>
    <s v="South"/>
    <n v="6"/>
    <n v="375.85"/>
    <n v="0.28999999999999998"/>
    <x v="0"/>
    <x v="1"/>
    <n v="3"/>
    <n v="1.7"/>
    <n v="2255.1000000000004"/>
    <n v="1601.12"/>
  </r>
  <r>
    <n v="13477"/>
    <x v="3476"/>
    <n v="1801"/>
    <x v="0"/>
    <n v="0"/>
    <x v="3"/>
    <s v="West"/>
    <n v="7"/>
    <n v="115.96"/>
    <n v="0.28999999999999998"/>
    <x v="0"/>
    <x v="2"/>
    <n v="9"/>
    <n v="2.2999999999999998"/>
    <n v="811.71999999999991"/>
    <n v="576.32000000000005"/>
  </r>
  <r>
    <n v="13478"/>
    <x v="3477"/>
    <n v="1775"/>
    <x v="0"/>
    <n v="0"/>
    <x v="2"/>
    <s v="South"/>
    <n v="6"/>
    <n v="256.64"/>
    <n v="0.28999999999999998"/>
    <x v="0"/>
    <x v="2"/>
    <n v="7"/>
    <n v="1.6"/>
    <n v="1539.84"/>
    <n v="1093.29"/>
  </r>
  <r>
    <n v="13479"/>
    <x v="3478"/>
    <n v="1954"/>
    <x v="0"/>
    <n v="0"/>
    <x v="1"/>
    <s v="North"/>
    <n v="3"/>
    <n v="297.25"/>
    <n v="0.05"/>
    <x v="1"/>
    <x v="1"/>
    <n v="7"/>
    <n v="3.4"/>
    <n v="891.75"/>
    <n v="847.16"/>
  </r>
  <r>
    <n v="13480"/>
    <x v="3479"/>
    <n v="1725"/>
    <x v="0"/>
    <n v="0"/>
    <x v="3"/>
    <s v="East"/>
    <n v="4"/>
    <n v="283.64999999999998"/>
    <n v="0.22"/>
    <x v="0"/>
    <x v="1"/>
    <n v="8"/>
    <n v="3.6"/>
    <n v="1134.5999999999999"/>
    <n v="884.99"/>
  </r>
  <r>
    <n v="13481"/>
    <x v="3480"/>
    <n v="1199"/>
    <x v="0"/>
    <n v="0"/>
    <x v="0"/>
    <s v="East"/>
    <n v="1"/>
    <n v="584.76"/>
    <n v="0.01"/>
    <x v="1"/>
    <x v="2"/>
    <n v="11"/>
    <n v="2.8"/>
    <n v="584.76"/>
    <n v="578.91"/>
  </r>
  <r>
    <n v="13482"/>
    <x v="3481"/>
    <n v="1944"/>
    <x v="0"/>
    <n v="0"/>
    <x v="1"/>
    <s v="West"/>
    <n v="4"/>
    <n v="41.62"/>
    <n v="0.3"/>
    <x v="0"/>
    <x v="2"/>
    <n v="5"/>
    <n v="3.9"/>
    <n v="166.48"/>
    <n v="116.54"/>
  </r>
  <r>
    <n v="13483"/>
    <x v="3482"/>
    <n v="1078"/>
    <x v="0"/>
    <n v="0"/>
    <x v="0"/>
    <s v="West"/>
    <n v="2"/>
    <n v="571.32000000000005"/>
    <n v="0.25"/>
    <x v="0"/>
    <x v="2"/>
    <n v="2"/>
    <n v="4.5"/>
    <n v="1142.6400000000001"/>
    <n v="856.98"/>
  </r>
  <r>
    <n v="13484"/>
    <x v="3483"/>
    <n v="1912"/>
    <x v="0"/>
    <n v="0"/>
    <x v="1"/>
    <s v="North"/>
    <n v="3"/>
    <n v="355.43"/>
    <n v="0.19"/>
    <x v="2"/>
    <x v="2"/>
    <n v="11"/>
    <n v="4.0999999999999996"/>
    <n v="1066.29"/>
    <n v="863.69"/>
  </r>
  <r>
    <n v="13485"/>
    <x v="3484"/>
    <n v="1955"/>
    <x v="0"/>
    <n v="0"/>
    <x v="1"/>
    <s v="South"/>
    <n v="6"/>
    <n v="480.5"/>
    <n v="0.26"/>
    <x v="0"/>
    <x v="1"/>
    <n v="9"/>
    <n v="2"/>
    <n v="2883"/>
    <n v="2133.42"/>
  </r>
  <r>
    <n v="13486"/>
    <x v="3485"/>
    <n v="1854"/>
    <x v="0"/>
    <n v="0"/>
    <x v="3"/>
    <s v="West"/>
    <n v="6"/>
    <n v="266.77999999999997"/>
    <n v="0.03"/>
    <x v="1"/>
    <x v="2"/>
    <n v="3"/>
    <n v="2.2999999999999998"/>
    <n v="1600.6799999999998"/>
    <n v="1552.66"/>
  </r>
  <r>
    <n v="13487"/>
    <x v="3486"/>
    <n v="1855"/>
    <x v="0"/>
    <n v="0"/>
    <x v="1"/>
    <s v="East"/>
    <n v="2"/>
    <n v="280.5"/>
    <n v="0.19"/>
    <x v="2"/>
    <x v="1"/>
    <n v="11"/>
    <n v="2.5"/>
    <n v="561"/>
    <n v="454.41"/>
  </r>
  <r>
    <n v="13488"/>
    <x v="3487"/>
    <n v="1172"/>
    <x v="0"/>
    <n v="0"/>
    <x v="1"/>
    <s v="North"/>
    <n v="6"/>
    <n v="529.41"/>
    <n v="0.1"/>
    <x v="2"/>
    <x v="2"/>
    <n v="2"/>
    <n v="1.8"/>
    <n v="3176.46"/>
    <n v="2858.81"/>
  </r>
  <r>
    <n v="13489"/>
    <x v="3488"/>
    <n v="1466"/>
    <x v="0"/>
    <n v="0"/>
    <x v="1"/>
    <s v="North"/>
    <n v="5"/>
    <n v="539.12"/>
    <n v="0.34"/>
    <x v="0"/>
    <x v="0"/>
    <n v="10"/>
    <n v="2.4"/>
    <n v="2695.6"/>
    <n v="1779.1"/>
  </r>
  <r>
    <n v="13490"/>
    <x v="3489"/>
    <n v="1580"/>
    <x v="0"/>
    <n v="0"/>
    <x v="3"/>
    <s v="South"/>
    <n v="3"/>
    <n v="154.63"/>
    <n v="0.3"/>
    <x v="0"/>
    <x v="2"/>
    <n v="10"/>
    <n v="2"/>
    <n v="463.89"/>
    <n v="324.72000000000003"/>
  </r>
  <r>
    <n v="13491"/>
    <x v="3490"/>
    <n v="1415"/>
    <x v="0"/>
    <n v="0"/>
    <x v="3"/>
    <s v="West"/>
    <n v="2"/>
    <n v="131.56"/>
    <n v="0.26"/>
    <x v="0"/>
    <x v="2"/>
    <n v="5"/>
    <n v="5"/>
    <n v="263.12"/>
    <n v="194.71"/>
  </r>
  <r>
    <n v="13492"/>
    <x v="3491"/>
    <n v="1939"/>
    <x v="0"/>
    <n v="0"/>
    <x v="1"/>
    <s v="West"/>
    <n v="3"/>
    <n v="305.3"/>
    <n v="0.33"/>
    <x v="0"/>
    <x v="2"/>
    <n v="8"/>
    <n v="4.0999999999999996"/>
    <n v="915.90000000000009"/>
    <n v="613.65"/>
  </r>
  <r>
    <n v="13493"/>
    <x v="3492"/>
    <n v="1448"/>
    <x v="0"/>
    <n v="0"/>
    <x v="2"/>
    <s v="North"/>
    <n v="1"/>
    <n v="541.66"/>
    <n v="0.12"/>
    <x v="2"/>
    <x v="2"/>
    <n v="3"/>
    <n v="4.4000000000000004"/>
    <n v="541.66"/>
    <n v="476.66"/>
  </r>
  <r>
    <n v="13494"/>
    <x v="3493"/>
    <n v="1086"/>
    <x v="0"/>
    <n v="0"/>
    <x v="1"/>
    <s v="East"/>
    <n v="3"/>
    <n v="203.58"/>
    <n v="0.32"/>
    <x v="0"/>
    <x v="2"/>
    <n v="6"/>
    <n v="4.7"/>
    <n v="610.74"/>
    <n v="415.3"/>
  </r>
  <r>
    <n v="13495"/>
    <x v="3494"/>
    <n v="1100"/>
    <x v="0"/>
    <n v="0"/>
    <x v="1"/>
    <s v="West"/>
    <n v="3"/>
    <n v="396.43"/>
    <n v="0.11"/>
    <x v="2"/>
    <x v="1"/>
    <n v="9"/>
    <n v="3.7"/>
    <n v="1189.29"/>
    <n v="1058.47"/>
  </r>
  <r>
    <n v="13496"/>
    <x v="3495"/>
    <n v="1007"/>
    <x v="0"/>
    <n v="0"/>
    <x v="2"/>
    <s v="East"/>
    <n v="1"/>
    <n v="429.27"/>
    <n v="0.26"/>
    <x v="0"/>
    <x v="0"/>
    <n v="2"/>
    <n v="1.7"/>
    <n v="429.27"/>
    <n v="317.66000000000003"/>
  </r>
  <r>
    <n v="13497"/>
    <x v="3496"/>
    <n v="1844"/>
    <x v="0"/>
    <n v="0"/>
    <x v="3"/>
    <s v="North"/>
    <n v="2"/>
    <n v="470.52"/>
    <n v="0.26"/>
    <x v="0"/>
    <x v="1"/>
    <n v="8"/>
    <n v="4"/>
    <n v="941.04"/>
    <n v="696.37"/>
  </r>
  <r>
    <n v="13498"/>
    <x v="3497"/>
    <n v="1199"/>
    <x v="0"/>
    <n v="0"/>
    <x v="1"/>
    <s v="West"/>
    <n v="3"/>
    <n v="344.9"/>
    <n v="0.01"/>
    <x v="1"/>
    <x v="1"/>
    <n v="10"/>
    <n v="1.1000000000000001"/>
    <n v="1034.6999999999998"/>
    <n v="1024.3499999999999"/>
  </r>
  <r>
    <n v="13499"/>
    <x v="3498"/>
    <n v="1504"/>
    <x v="0"/>
    <n v="0"/>
    <x v="2"/>
    <s v="East"/>
    <n v="4"/>
    <n v="250.44"/>
    <n v="0.13"/>
    <x v="2"/>
    <x v="1"/>
    <n v="7"/>
    <n v="1.5"/>
    <n v="1001.76"/>
    <n v="871.53"/>
  </r>
  <r>
    <n v="13500"/>
    <x v="3499"/>
    <n v="1086"/>
    <x v="0"/>
    <n v="0"/>
    <x v="2"/>
    <s v="North"/>
    <n v="3"/>
    <n v="580.70000000000005"/>
    <n v="0.01"/>
    <x v="1"/>
    <x v="1"/>
    <n v="3"/>
    <n v="1.1000000000000001"/>
    <n v="1742.1000000000001"/>
    <n v="1724.68"/>
  </r>
  <r>
    <n v="13501"/>
    <x v="3500"/>
    <n v="1042"/>
    <x v="0"/>
    <n v="0"/>
    <x v="2"/>
    <s v="East"/>
    <n v="2"/>
    <n v="372.63"/>
    <n v="0.35"/>
    <x v="0"/>
    <x v="2"/>
    <n v="1"/>
    <n v="1.5"/>
    <n v="745.26"/>
    <n v="484.42"/>
  </r>
  <r>
    <n v="13502"/>
    <x v="3501"/>
    <n v="1384"/>
    <x v="0"/>
    <n v="0"/>
    <x v="0"/>
    <s v="West"/>
    <n v="6"/>
    <n v="441.21"/>
    <n v="0.04"/>
    <x v="1"/>
    <x v="1"/>
    <n v="6"/>
    <n v="4"/>
    <n v="2647.2599999999998"/>
    <n v="2541.37"/>
  </r>
  <r>
    <n v="13503"/>
    <x v="3502"/>
    <n v="1620"/>
    <x v="0"/>
    <n v="0"/>
    <x v="2"/>
    <s v="South"/>
    <n v="7"/>
    <n v="216.81"/>
    <n v="0.19"/>
    <x v="2"/>
    <x v="0"/>
    <n v="2"/>
    <n v="4.5"/>
    <n v="1517.67"/>
    <n v="1229.31"/>
  </r>
  <r>
    <n v="13504"/>
    <x v="3503"/>
    <n v="1434"/>
    <x v="0"/>
    <n v="0"/>
    <x v="2"/>
    <s v="East"/>
    <n v="1"/>
    <n v="406.92"/>
    <n v="0.28000000000000003"/>
    <x v="0"/>
    <x v="1"/>
    <n v="3"/>
    <n v="2.1"/>
    <n v="406.92"/>
    <n v="292.98"/>
  </r>
  <r>
    <n v="13505"/>
    <x v="3504"/>
    <n v="1407"/>
    <x v="0"/>
    <n v="0"/>
    <x v="1"/>
    <s v="South"/>
    <n v="6"/>
    <n v="165.81"/>
    <n v="7.0000000000000007E-2"/>
    <x v="1"/>
    <x v="1"/>
    <n v="5"/>
    <n v="1.5"/>
    <n v="994.86"/>
    <n v="925.22"/>
  </r>
  <r>
    <n v="13506"/>
    <x v="3505"/>
    <n v="1482"/>
    <x v="0"/>
    <n v="0"/>
    <x v="2"/>
    <s v="West"/>
    <n v="2"/>
    <n v="158.38"/>
    <n v="0.17"/>
    <x v="2"/>
    <x v="1"/>
    <n v="11"/>
    <n v="2.1"/>
    <n v="316.76"/>
    <n v="262.91000000000003"/>
  </r>
  <r>
    <n v="13507"/>
    <x v="3506"/>
    <n v="1663"/>
    <x v="0"/>
    <n v="0"/>
    <x v="2"/>
    <s v="South"/>
    <n v="5"/>
    <n v="433.11"/>
    <n v="0.21"/>
    <x v="0"/>
    <x v="2"/>
    <n v="8"/>
    <n v="3.6"/>
    <n v="2165.5500000000002"/>
    <n v="1710.78"/>
  </r>
  <r>
    <n v="13508"/>
    <x v="3507"/>
    <n v="1016"/>
    <x v="0"/>
    <n v="0"/>
    <x v="2"/>
    <s v="North"/>
    <n v="7"/>
    <n v="320.02"/>
    <n v="0.06"/>
    <x v="1"/>
    <x v="0"/>
    <n v="2"/>
    <n v="2.4"/>
    <n v="2240.14"/>
    <n v="2105.73"/>
  </r>
  <r>
    <n v="13509"/>
    <x v="3508"/>
    <n v="1644"/>
    <x v="0"/>
    <n v="0"/>
    <x v="1"/>
    <s v="South"/>
    <n v="6"/>
    <n v="414.72"/>
    <n v="0.27"/>
    <x v="0"/>
    <x v="2"/>
    <n v="6"/>
    <n v="4.8"/>
    <n v="2488.3200000000002"/>
    <n v="1816.47"/>
  </r>
  <r>
    <n v="13510"/>
    <x v="3509"/>
    <n v="1147"/>
    <x v="0"/>
    <n v="0"/>
    <x v="1"/>
    <s v="East"/>
    <n v="3"/>
    <n v="172.62"/>
    <n v="0.1"/>
    <x v="2"/>
    <x v="1"/>
    <n v="1"/>
    <n v="1.5"/>
    <n v="517.86"/>
    <n v="466.07"/>
  </r>
  <r>
    <n v="13511"/>
    <x v="3510"/>
    <n v="1276"/>
    <x v="0"/>
    <n v="0"/>
    <x v="1"/>
    <s v="East"/>
    <n v="7"/>
    <n v="365.25"/>
    <n v="7.0000000000000007E-2"/>
    <x v="1"/>
    <x v="0"/>
    <n v="7"/>
    <n v="5"/>
    <n v="2556.75"/>
    <n v="2377.7800000000002"/>
  </r>
  <r>
    <n v="13512"/>
    <x v="3511"/>
    <n v="1231"/>
    <x v="0"/>
    <n v="0"/>
    <x v="1"/>
    <s v="South"/>
    <n v="3"/>
    <n v="274.7"/>
    <n v="0.2"/>
    <x v="0"/>
    <x v="1"/>
    <n v="4"/>
    <n v="1"/>
    <n v="824.09999999999991"/>
    <n v="659.28"/>
  </r>
  <r>
    <n v="13513"/>
    <x v="3512"/>
    <n v="1825"/>
    <x v="0"/>
    <n v="0"/>
    <x v="0"/>
    <s v="North"/>
    <n v="1"/>
    <n v="364.22"/>
    <n v="0.14000000000000001"/>
    <x v="2"/>
    <x v="2"/>
    <n v="1"/>
    <n v="2.8"/>
    <n v="364.22"/>
    <n v="313.23"/>
  </r>
  <r>
    <n v="13514"/>
    <x v="3513"/>
    <n v="1926"/>
    <x v="0"/>
    <n v="0"/>
    <x v="1"/>
    <s v="West"/>
    <n v="3"/>
    <n v="185.16"/>
    <n v="0.32"/>
    <x v="0"/>
    <x v="1"/>
    <n v="9"/>
    <n v="2"/>
    <n v="555.48"/>
    <n v="377.73"/>
  </r>
  <r>
    <n v="13515"/>
    <x v="3514"/>
    <n v="1365"/>
    <x v="0"/>
    <n v="0"/>
    <x v="2"/>
    <s v="South"/>
    <n v="7"/>
    <n v="433.54"/>
    <n v="0.31"/>
    <x v="0"/>
    <x v="1"/>
    <n v="9"/>
    <n v="3.3"/>
    <n v="3034.78"/>
    <n v="2094"/>
  </r>
  <r>
    <n v="13516"/>
    <x v="3515"/>
    <n v="1227"/>
    <x v="0"/>
    <n v="0"/>
    <x v="2"/>
    <s v="East"/>
    <n v="4"/>
    <n v="486.47"/>
    <n v="0.17"/>
    <x v="2"/>
    <x v="1"/>
    <n v="11"/>
    <n v="1.4"/>
    <n v="1945.88"/>
    <n v="1615.08"/>
  </r>
  <r>
    <n v="13517"/>
    <x v="3516"/>
    <n v="1650"/>
    <x v="0"/>
    <n v="1"/>
    <x v="1"/>
    <s v="East"/>
    <n v="4"/>
    <n v="167.05"/>
    <n v="0.13"/>
    <x v="2"/>
    <x v="1"/>
    <n v="3"/>
    <n v="4.5"/>
    <n v="668.2"/>
    <n v="581.33000000000004"/>
  </r>
  <r>
    <n v="13518"/>
    <x v="3517"/>
    <n v="1435"/>
    <x v="0"/>
    <n v="0"/>
    <x v="3"/>
    <s v="South"/>
    <n v="6"/>
    <n v="190.86"/>
    <n v="0.11"/>
    <x v="2"/>
    <x v="0"/>
    <n v="6"/>
    <n v="1.5"/>
    <n v="1145.1600000000001"/>
    <n v="1019.19"/>
  </r>
  <r>
    <n v="13519"/>
    <x v="3518"/>
    <n v="1398"/>
    <x v="0"/>
    <n v="0"/>
    <x v="2"/>
    <s v="South"/>
    <n v="2"/>
    <n v="401.78"/>
    <n v="0.09"/>
    <x v="1"/>
    <x v="2"/>
    <n v="7"/>
    <n v="3.3"/>
    <n v="803.56"/>
    <n v="731.24"/>
  </r>
  <r>
    <n v="13520"/>
    <x v="3519"/>
    <n v="1210"/>
    <x v="0"/>
    <n v="1"/>
    <x v="3"/>
    <s v="South"/>
    <n v="1"/>
    <n v="421.92"/>
    <n v="0.19"/>
    <x v="2"/>
    <x v="0"/>
    <n v="4"/>
    <n v="1.1000000000000001"/>
    <n v="421.92"/>
    <n v="341.76"/>
  </r>
  <r>
    <n v="13521"/>
    <x v="3520"/>
    <n v="1390"/>
    <x v="0"/>
    <n v="0"/>
    <x v="2"/>
    <s v="West"/>
    <n v="5"/>
    <n v="426.9"/>
    <n v="0.28000000000000003"/>
    <x v="0"/>
    <x v="2"/>
    <n v="6"/>
    <n v="2.2000000000000002"/>
    <n v="2134.5"/>
    <n v="1536.84"/>
  </r>
  <r>
    <n v="13522"/>
    <x v="3521"/>
    <n v="1498"/>
    <x v="0"/>
    <n v="0"/>
    <x v="1"/>
    <s v="East"/>
    <n v="6"/>
    <n v="414.38"/>
    <n v="0.11"/>
    <x v="2"/>
    <x v="2"/>
    <n v="9"/>
    <n v="1.6"/>
    <n v="2486.2799999999997"/>
    <n v="2212.79"/>
  </r>
  <r>
    <n v="13523"/>
    <x v="3522"/>
    <n v="1539"/>
    <x v="0"/>
    <n v="0"/>
    <x v="3"/>
    <s v="East"/>
    <n v="2"/>
    <n v="244.79"/>
    <n v="7.0000000000000007E-2"/>
    <x v="1"/>
    <x v="2"/>
    <n v="10"/>
    <n v="4.9000000000000004"/>
    <n v="489.58"/>
    <n v="455.31"/>
  </r>
  <r>
    <n v="13524"/>
    <x v="3523"/>
    <n v="1562"/>
    <x v="0"/>
    <n v="0"/>
    <x v="2"/>
    <s v="East"/>
    <n v="1"/>
    <n v="245.99"/>
    <n v="0.17"/>
    <x v="2"/>
    <x v="0"/>
    <n v="6"/>
    <n v="1"/>
    <n v="245.99"/>
    <n v="204.17"/>
  </r>
  <r>
    <n v="13525"/>
    <x v="3524"/>
    <n v="1490"/>
    <x v="0"/>
    <n v="0"/>
    <x v="1"/>
    <s v="West"/>
    <n v="7"/>
    <n v="164.07"/>
    <n v="0.02"/>
    <x v="1"/>
    <x v="1"/>
    <n v="7"/>
    <n v="2.4"/>
    <n v="1148.49"/>
    <n v="1125.52"/>
  </r>
  <r>
    <n v="13526"/>
    <x v="3525"/>
    <n v="1441"/>
    <x v="0"/>
    <n v="0"/>
    <x v="2"/>
    <s v="North"/>
    <n v="1"/>
    <n v="106.75"/>
    <n v="0.25"/>
    <x v="0"/>
    <x v="1"/>
    <n v="6"/>
    <n v="2.2000000000000002"/>
    <n v="106.75"/>
    <n v="80.06"/>
  </r>
  <r>
    <n v="13527"/>
    <x v="3526"/>
    <n v="1260"/>
    <x v="0"/>
    <n v="0"/>
    <x v="3"/>
    <s v="East"/>
    <n v="7"/>
    <n v="420.16"/>
    <n v="0.18"/>
    <x v="2"/>
    <x v="2"/>
    <n v="7"/>
    <n v="3.6"/>
    <n v="2941.1200000000003"/>
    <n v="2411.7199999999998"/>
  </r>
  <r>
    <n v="13528"/>
    <x v="3527"/>
    <n v="1772"/>
    <x v="0"/>
    <n v="0"/>
    <x v="2"/>
    <s v="East"/>
    <n v="6"/>
    <n v="69.52"/>
    <n v="0.17"/>
    <x v="2"/>
    <x v="0"/>
    <n v="1"/>
    <n v="1.2"/>
    <n v="417.12"/>
    <n v="346.21"/>
  </r>
  <r>
    <n v="13529"/>
    <x v="3528"/>
    <n v="1349"/>
    <x v="0"/>
    <n v="0"/>
    <x v="0"/>
    <s v="North"/>
    <n v="2"/>
    <n v="563.61"/>
    <n v="0.11"/>
    <x v="2"/>
    <x v="0"/>
    <n v="6"/>
    <n v="4.2"/>
    <n v="1127.22"/>
    <n v="1003.23"/>
  </r>
  <r>
    <n v="13530"/>
    <x v="3529"/>
    <n v="1351"/>
    <x v="0"/>
    <n v="0"/>
    <x v="2"/>
    <s v="West"/>
    <n v="2"/>
    <n v="498.61"/>
    <n v="0.32"/>
    <x v="0"/>
    <x v="2"/>
    <n v="9"/>
    <n v="2.9"/>
    <n v="997.22"/>
    <n v="678.11"/>
  </r>
  <r>
    <n v="13531"/>
    <x v="3530"/>
    <n v="1519"/>
    <x v="0"/>
    <n v="0"/>
    <x v="0"/>
    <s v="North"/>
    <n v="3"/>
    <n v="516.64"/>
    <n v="0.03"/>
    <x v="1"/>
    <x v="1"/>
    <n v="11"/>
    <n v="2.8"/>
    <n v="1549.92"/>
    <n v="1503.42"/>
  </r>
  <r>
    <n v="13532"/>
    <x v="3531"/>
    <n v="1319"/>
    <x v="0"/>
    <n v="0"/>
    <x v="1"/>
    <s v="North"/>
    <n v="5"/>
    <n v="545.4"/>
    <n v="0.3"/>
    <x v="0"/>
    <x v="1"/>
    <n v="3"/>
    <n v="1.9"/>
    <n v="2727"/>
    <n v="1908.9"/>
  </r>
  <r>
    <n v="13533"/>
    <x v="3532"/>
    <n v="1137"/>
    <x v="0"/>
    <n v="0"/>
    <x v="3"/>
    <s v="North"/>
    <n v="4"/>
    <n v="254.03"/>
    <n v="0.13"/>
    <x v="2"/>
    <x v="0"/>
    <n v="6"/>
    <n v="3"/>
    <n v="1016.12"/>
    <n v="884.02"/>
  </r>
  <r>
    <n v="13534"/>
    <x v="3533"/>
    <n v="1549"/>
    <x v="0"/>
    <n v="0"/>
    <x v="2"/>
    <s v="North"/>
    <n v="3"/>
    <n v="510.32"/>
    <n v="0.31"/>
    <x v="0"/>
    <x v="1"/>
    <n v="4"/>
    <n v="2.5"/>
    <n v="1530.96"/>
    <n v="1056.3599999999999"/>
  </r>
  <r>
    <n v="13535"/>
    <x v="3534"/>
    <n v="1622"/>
    <x v="0"/>
    <n v="0"/>
    <x v="0"/>
    <s v="West"/>
    <n v="1"/>
    <n v="107.47"/>
    <n v="0.26"/>
    <x v="0"/>
    <x v="1"/>
    <n v="7"/>
    <n v="2"/>
    <n v="107.47"/>
    <n v="79.53"/>
  </r>
  <r>
    <n v="13536"/>
    <x v="3535"/>
    <n v="1991"/>
    <x v="0"/>
    <n v="0"/>
    <x v="2"/>
    <s v="West"/>
    <n v="5"/>
    <n v="27.66"/>
    <n v="0.04"/>
    <x v="1"/>
    <x v="0"/>
    <n v="7"/>
    <n v="1.7"/>
    <n v="138.30000000000001"/>
    <n v="132.77000000000001"/>
  </r>
  <r>
    <n v="13537"/>
    <x v="3536"/>
    <n v="1367"/>
    <x v="1"/>
    <n v="1"/>
    <x v="2"/>
    <s v="North"/>
    <n v="5"/>
    <n v="474.16"/>
    <n v="0.28999999999999998"/>
    <x v="0"/>
    <x v="1"/>
    <n v="9"/>
    <n v="3.9"/>
    <n v="2370.8000000000002"/>
    <n v="1683.27"/>
  </r>
  <r>
    <n v="13538"/>
    <x v="3537"/>
    <n v="1219"/>
    <x v="0"/>
    <n v="0"/>
    <x v="1"/>
    <s v="South"/>
    <n v="2"/>
    <n v="58.76"/>
    <n v="0.24"/>
    <x v="0"/>
    <x v="2"/>
    <n v="4"/>
    <n v="1.6"/>
    <n v="117.52"/>
    <n v="89.32"/>
  </r>
  <r>
    <n v="13539"/>
    <x v="3538"/>
    <n v="1336"/>
    <x v="0"/>
    <n v="0"/>
    <x v="2"/>
    <s v="South"/>
    <n v="5"/>
    <n v="593.29"/>
    <n v="0.01"/>
    <x v="1"/>
    <x v="2"/>
    <n v="8"/>
    <n v="1.7"/>
    <n v="2966.45"/>
    <n v="2936.79"/>
  </r>
  <r>
    <n v="13540"/>
    <x v="3539"/>
    <n v="1222"/>
    <x v="0"/>
    <n v="0"/>
    <x v="2"/>
    <s v="South"/>
    <n v="6"/>
    <n v="409.76"/>
    <n v="0.05"/>
    <x v="1"/>
    <x v="1"/>
    <n v="8"/>
    <n v="3.3"/>
    <n v="2458.56"/>
    <n v="2335.63"/>
  </r>
  <r>
    <n v="13541"/>
    <x v="3540"/>
    <n v="1647"/>
    <x v="0"/>
    <n v="0"/>
    <x v="0"/>
    <s v="South"/>
    <n v="5"/>
    <n v="455.77"/>
    <n v="0.22"/>
    <x v="0"/>
    <x v="1"/>
    <n v="8"/>
    <n v="1.9"/>
    <n v="2278.85"/>
    <n v="1777.5"/>
  </r>
  <r>
    <n v="13542"/>
    <x v="3541"/>
    <n v="1767"/>
    <x v="0"/>
    <n v="0"/>
    <x v="0"/>
    <s v="East"/>
    <n v="1"/>
    <n v="158.80000000000001"/>
    <n v="0.23"/>
    <x v="0"/>
    <x v="1"/>
    <n v="8"/>
    <n v="2.8"/>
    <n v="158.80000000000001"/>
    <n v="122.28"/>
  </r>
  <r>
    <n v="13543"/>
    <x v="3542"/>
    <n v="1359"/>
    <x v="0"/>
    <n v="0"/>
    <x v="1"/>
    <s v="West"/>
    <n v="6"/>
    <n v="409.21"/>
    <n v="0.26"/>
    <x v="0"/>
    <x v="2"/>
    <n v="6"/>
    <n v="3.2"/>
    <n v="2455.2599999999998"/>
    <n v="1816.89"/>
  </r>
  <r>
    <n v="13544"/>
    <x v="3543"/>
    <n v="1920"/>
    <x v="0"/>
    <n v="0"/>
    <x v="0"/>
    <s v="West"/>
    <n v="6"/>
    <n v="40.28"/>
    <n v="0.25"/>
    <x v="0"/>
    <x v="2"/>
    <n v="8"/>
    <n v="2.1"/>
    <n v="241.68"/>
    <n v="181.26"/>
  </r>
  <r>
    <n v="13545"/>
    <x v="3544"/>
    <n v="1328"/>
    <x v="0"/>
    <n v="0"/>
    <x v="1"/>
    <s v="North"/>
    <n v="3"/>
    <n v="505.13"/>
    <n v="0.23"/>
    <x v="0"/>
    <x v="1"/>
    <n v="6"/>
    <n v="2.4"/>
    <n v="1515.3899999999999"/>
    <n v="1166.8499999999999"/>
  </r>
  <r>
    <n v="13546"/>
    <x v="3545"/>
    <n v="1961"/>
    <x v="0"/>
    <n v="0"/>
    <x v="2"/>
    <s v="East"/>
    <n v="5"/>
    <n v="114.23"/>
    <n v="0.27"/>
    <x v="0"/>
    <x v="0"/>
    <n v="10"/>
    <n v="1.8"/>
    <n v="571.15"/>
    <n v="416.94"/>
  </r>
  <r>
    <n v="13547"/>
    <x v="3546"/>
    <n v="1462"/>
    <x v="0"/>
    <n v="0"/>
    <x v="3"/>
    <s v="North"/>
    <n v="2"/>
    <n v="422.95"/>
    <n v="0.2"/>
    <x v="0"/>
    <x v="1"/>
    <n v="2"/>
    <n v="2.8"/>
    <n v="845.9"/>
    <n v="676.72"/>
  </r>
  <r>
    <n v="13548"/>
    <x v="3547"/>
    <n v="1945"/>
    <x v="0"/>
    <n v="0"/>
    <x v="3"/>
    <s v="North"/>
    <n v="7"/>
    <n v="146.32"/>
    <n v="0.09"/>
    <x v="1"/>
    <x v="1"/>
    <n v="3"/>
    <n v="5"/>
    <n v="1024.24"/>
    <n v="932.06"/>
  </r>
  <r>
    <n v="13549"/>
    <x v="3548"/>
    <n v="1962"/>
    <x v="0"/>
    <n v="0"/>
    <x v="0"/>
    <s v="West"/>
    <n v="3"/>
    <n v="55.05"/>
    <n v="0.32"/>
    <x v="0"/>
    <x v="1"/>
    <n v="6"/>
    <n v="2.5"/>
    <n v="165.14999999999998"/>
    <n v="112.3"/>
  </r>
  <r>
    <n v="13550"/>
    <x v="3549"/>
    <n v="1560"/>
    <x v="0"/>
    <n v="0"/>
    <x v="2"/>
    <s v="East"/>
    <n v="2"/>
    <n v="296.67"/>
    <n v="0.01"/>
    <x v="1"/>
    <x v="1"/>
    <n v="7"/>
    <n v="3.6"/>
    <n v="593.34"/>
    <n v="587.41"/>
  </r>
  <r>
    <n v="13551"/>
    <x v="3550"/>
    <n v="1803"/>
    <x v="0"/>
    <n v="0"/>
    <x v="3"/>
    <s v="South"/>
    <n v="5"/>
    <n v="114.03"/>
    <n v="0.13"/>
    <x v="2"/>
    <x v="0"/>
    <n v="4"/>
    <n v="3.5"/>
    <n v="570.15"/>
    <n v="496.03"/>
  </r>
  <r>
    <n v="13552"/>
    <x v="3551"/>
    <n v="1381"/>
    <x v="0"/>
    <n v="0"/>
    <x v="2"/>
    <s v="West"/>
    <n v="3"/>
    <n v="441.72"/>
    <n v="0.26"/>
    <x v="0"/>
    <x v="1"/>
    <n v="1"/>
    <n v="4.0999999999999996"/>
    <n v="1325.16"/>
    <n v="980.62"/>
  </r>
  <r>
    <n v="13553"/>
    <x v="3552"/>
    <n v="1835"/>
    <x v="0"/>
    <n v="0"/>
    <x v="2"/>
    <s v="East"/>
    <n v="5"/>
    <n v="153.97999999999999"/>
    <n v="0.15"/>
    <x v="2"/>
    <x v="1"/>
    <n v="4"/>
    <n v="3.8"/>
    <n v="769.9"/>
    <n v="654.41999999999996"/>
  </r>
  <r>
    <n v="13554"/>
    <x v="3553"/>
    <n v="1589"/>
    <x v="0"/>
    <n v="0"/>
    <x v="2"/>
    <s v="East"/>
    <n v="1"/>
    <n v="215.35"/>
    <n v="0.01"/>
    <x v="1"/>
    <x v="0"/>
    <n v="6"/>
    <n v="1"/>
    <n v="215.35"/>
    <n v="213.2"/>
  </r>
  <r>
    <n v="13555"/>
    <x v="3554"/>
    <n v="1616"/>
    <x v="0"/>
    <n v="0"/>
    <x v="0"/>
    <s v="West"/>
    <n v="3"/>
    <n v="346.95"/>
    <n v="0.02"/>
    <x v="1"/>
    <x v="2"/>
    <n v="8"/>
    <n v="2.2000000000000002"/>
    <n v="1040.8499999999999"/>
    <n v="1020.03"/>
  </r>
  <r>
    <n v="13556"/>
    <x v="3555"/>
    <n v="1168"/>
    <x v="1"/>
    <n v="1"/>
    <x v="3"/>
    <s v="West"/>
    <n v="2"/>
    <n v="181.71"/>
    <n v="0.23"/>
    <x v="0"/>
    <x v="1"/>
    <n v="4"/>
    <n v="4.5"/>
    <n v="363.42"/>
    <n v="279.83"/>
  </r>
  <r>
    <n v="13557"/>
    <x v="3556"/>
    <n v="1216"/>
    <x v="0"/>
    <n v="0"/>
    <x v="3"/>
    <s v="North"/>
    <n v="1"/>
    <n v="236.12"/>
    <n v="0.34"/>
    <x v="0"/>
    <x v="0"/>
    <n v="10"/>
    <n v="3.2"/>
    <n v="236.12"/>
    <n v="155.84"/>
  </r>
  <r>
    <n v="13558"/>
    <x v="3557"/>
    <n v="1377"/>
    <x v="0"/>
    <n v="0"/>
    <x v="1"/>
    <s v="North"/>
    <n v="4"/>
    <n v="492.14"/>
    <n v="0.19"/>
    <x v="2"/>
    <x v="2"/>
    <n v="1"/>
    <n v="1.4"/>
    <n v="1968.56"/>
    <n v="1594.53"/>
  </r>
  <r>
    <n v="13559"/>
    <x v="3558"/>
    <n v="1118"/>
    <x v="0"/>
    <n v="0"/>
    <x v="2"/>
    <s v="North"/>
    <n v="2"/>
    <n v="119.84"/>
    <n v="0.18"/>
    <x v="2"/>
    <x v="1"/>
    <n v="5"/>
    <n v="2.1"/>
    <n v="239.68"/>
    <n v="196.54"/>
  </r>
  <r>
    <n v="13560"/>
    <x v="3559"/>
    <n v="1189"/>
    <x v="0"/>
    <n v="0"/>
    <x v="2"/>
    <s v="South"/>
    <n v="7"/>
    <n v="63.09"/>
    <n v="0.11"/>
    <x v="2"/>
    <x v="2"/>
    <n v="7"/>
    <n v="2.1"/>
    <n v="441.63"/>
    <n v="393.05"/>
  </r>
  <r>
    <n v="13561"/>
    <x v="3560"/>
    <n v="1766"/>
    <x v="0"/>
    <n v="0"/>
    <x v="2"/>
    <s v="West"/>
    <n v="5"/>
    <n v="207.09"/>
    <n v="0.09"/>
    <x v="1"/>
    <x v="0"/>
    <n v="6"/>
    <n v="4.5"/>
    <n v="1035.45"/>
    <n v="942.26"/>
  </r>
  <r>
    <n v="13562"/>
    <x v="3561"/>
    <n v="1369"/>
    <x v="0"/>
    <n v="0"/>
    <x v="1"/>
    <s v="East"/>
    <n v="2"/>
    <n v="263.26"/>
    <n v="0.01"/>
    <x v="1"/>
    <x v="2"/>
    <n v="3"/>
    <n v="3.2"/>
    <n v="526.52"/>
    <n v="521.25"/>
  </r>
  <r>
    <n v="13563"/>
    <x v="3562"/>
    <n v="1777"/>
    <x v="0"/>
    <n v="0"/>
    <x v="3"/>
    <s v="West"/>
    <n v="4"/>
    <n v="332.46"/>
    <n v="0.1"/>
    <x v="2"/>
    <x v="2"/>
    <n v="7"/>
    <n v="3.4"/>
    <n v="1329.84"/>
    <n v="1196.8599999999999"/>
  </r>
  <r>
    <n v="13564"/>
    <x v="3563"/>
    <n v="1148"/>
    <x v="0"/>
    <n v="0"/>
    <x v="1"/>
    <s v="East"/>
    <n v="2"/>
    <n v="232.87"/>
    <n v="0.16"/>
    <x v="2"/>
    <x v="0"/>
    <n v="4"/>
    <n v="2.5"/>
    <n v="465.74"/>
    <n v="391.22"/>
  </r>
  <r>
    <n v="13565"/>
    <x v="3564"/>
    <n v="1675"/>
    <x v="0"/>
    <n v="0"/>
    <x v="2"/>
    <s v="South"/>
    <n v="1"/>
    <n v="477.1"/>
    <n v="7.0000000000000007E-2"/>
    <x v="1"/>
    <x v="2"/>
    <n v="5"/>
    <n v="1.2"/>
    <n v="477.1"/>
    <n v="443.7"/>
  </r>
  <r>
    <n v="13566"/>
    <x v="3565"/>
    <n v="1651"/>
    <x v="0"/>
    <n v="0"/>
    <x v="2"/>
    <s v="West"/>
    <n v="6"/>
    <n v="38"/>
    <n v="0.03"/>
    <x v="1"/>
    <x v="1"/>
    <n v="11"/>
    <n v="1.3"/>
    <n v="228"/>
    <n v="221.16"/>
  </r>
  <r>
    <n v="13567"/>
    <x v="3566"/>
    <n v="1858"/>
    <x v="0"/>
    <n v="0"/>
    <x v="2"/>
    <s v="East"/>
    <n v="2"/>
    <n v="267.58"/>
    <n v="0.25"/>
    <x v="0"/>
    <x v="1"/>
    <n v="7"/>
    <n v="2.7"/>
    <n v="535.16"/>
    <n v="401.37"/>
  </r>
  <r>
    <n v="13568"/>
    <x v="3567"/>
    <n v="1487"/>
    <x v="0"/>
    <n v="0"/>
    <x v="1"/>
    <s v="East"/>
    <n v="3"/>
    <n v="238.62"/>
    <n v="0.31"/>
    <x v="0"/>
    <x v="2"/>
    <n v="2"/>
    <n v="1.7"/>
    <n v="715.86"/>
    <n v="493.94"/>
  </r>
  <r>
    <n v="13569"/>
    <x v="3568"/>
    <n v="1769"/>
    <x v="0"/>
    <n v="0"/>
    <x v="0"/>
    <s v="North"/>
    <n v="7"/>
    <n v="393.83"/>
    <n v="0.33"/>
    <x v="0"/>
    <x v="1"/>
    <n v="4"/>
    <n v="1.4"/>
    <n v="2756.81"/>
    <n v="1847.06"/>
  </r>
  <r>
    <n v="13570"/>
    <x v="3569"/>
    <n v="1373"/>
    <x v="0"/>
    <n v="0"/>
    <x v="1"/>
    <s v="South"/>
    <n v="4"/>
    <n v="580.27"/>
    <n v="0.22"/>
    <x v="0"/>
    <x v="0"/>
    <n v="4"/>
    <n v="2"/>
    <n v="2321.08"/>
    <n v="1810.44"/>
  </r>
  <r>
    <n v="13571"/>
    <x v="3570"/>
    <n v="1780"/>
    <x v="0"/>
    <n v="0"/>
    <x v="3"/>
    <s v="West"/>
    <n v="2"/>
    <n v="313.57"/>
    <n v="0.02"/>
    <x v="1"/>
    <x v="1"/>
    <n v="6"/>
    <n v="4"/>
    <n v="627.14"/>
    <n v="614.6"/>
  </r>
  <r>
    <n v="13572"/>
    <x v="3571"/>
    <n v="1692"/>
    <x v="0"/>
    <n v="0"/>
    <x v="1"/>
    <s v="North"/>
    <n v="4"/>
    <n v="592.32000000000005"/>
    <n v="0.26"/>
    <x v="0"/>
    <x v="2"/>
    <n v="11"/>
    <n v="1.3"/>
    <n v="2369.2800000000002"/>
    <n v="1753.27"/>
  </r>
  <r>
    <n v="13573"/>
    <x v="3572"/>
    <n v="1159"/>
    <x v="0"/>
    <n v="0"/>
    <x v="1"/>
    <s v="South"/>
    <n v="6"/>
    <n v="191.82"/>
    <n v="0.04"/>
    <x v="1"/>
    <x v="2"/>
    <n v="7"/>
    <n v="2.8"/>
    <n v="1150.92"/>
    <n v="1104.8800000000001"/>
  </r>
  <r>
    <n v="13574"/>
    <x v="3573"/>
    <n v="1350"/>
    <x v="0"/>
    <n v="0"/>
    <x v="2"/>
    <s v="North"/>
    <n v="1"/>
    <n v="33.06"/>
    <n v="0.23"/>
    <x v="0"/>
    <x v="2"/>
    <n v="4"/>
    <n v="4.3"/>
    <n v="33.06"/>
    <n v="25.46"/>
  </r>
  <r>
    <n v="13575"/>
    <x v="3574"/>
    <n v="1911"/>
    <x v="0"/>
    <n v="0"/>
    <x v="0"/>
    <s v="West"/>
    <n v="3"/>
    <n v="111.91"/>
    <n v="0.27"/>
    <x v="0"/>
    <x v="1"/>
    <n v="10"/>
    <n v="2.1"/>
    <n v="335.73"/>
    <n v="245.08"/>
  </r>
  <r>
    <n v="13576"/>
    <x v="3575"/>
    <n v="1287"/>
    <x v="0"/>
    <n v="0"/>
    <x v="3"/>
    <s v="East"/>
    <n v="5"/>
    <n v="246.15"/>
    <n v="0.25"/>
    <x v="0"/>
    <x v="1"/>
    <n v="1"/>
    <n v="2.2000000000000002"/>
    <n v="1230.75"/>
    <n v="923.06"/>
  </r>
  <r>
    <n v="13577"/>
    <x v="3576"/>
    <n v="1287"/>
    <x v="0"/>
    <n v="0"/>
    <x v="2"/>
    <s v="West"/>
    <n v="2"/>
    <n v="200.06"/>
    <n v="0.33"/>
    <x v="0"/>
    <x v="2"/>
    <n v="1"/>
    <n v="4.5"/>
    <n v="400.12"/>
    <n v="268.08"/>
  </r>
  <r>
    <n v="13578"/>
    <x v="3577"/>
    <n v="1891"/>
    <x v="0"/>
    <n v="0"/>
    <x v="1"/>
    <s v="South"/>
    <n v="1"/>
    <n v="71.78"/>
    <n v="0.26"/>
    <x v="0"/>
    <x v="0"/>
    <n v="5"/>
    <n v="3.6"/>
    <n v="71.78"/>
    <n v="53.12"/>
  </r>
  <r>
    <n v="13579"/>
    <x v="3578"/>
    <n v="1225"/>
    <x v="0"/>
    <n v="0"/>
    <x v="1"/>
    <s v="West"/>
    <n v="4"/>
    <n v="268.11"/>
    <n v="0.24"/>
    <x v="0"/>
    <x v="2"/>
    <n v="1"/>
    <n v="4.2"/>
    <n v="1072.44"/>
    <n v="815.05"/>
  </r>
  <r>
    <n v="13580"/>
    <x v="3579"/>
    <n v="1522"/>
    <x v="0"/>
    <n v="0"/>
    <x v="1"/>
    <s v="South"/>
    <n v="6"/>
    <n v="212.8"/>
    <n v="0.09"/>
    <x v="1"/>
    <x v="1"/>
    <n v="3"/>
    <n v="2.2000000000000002"/>
    <n v="1276.8000000000002"/>
    <n v="1161.8900000000001"/>
  </r>
  <r>
    <n v="13581"/>
    <x v="3580"/>
    <n v="1521"/>
    <x v="0"/>
    <n v="0"/>
    <x v="0"/>
    <s v="North"/>
    <n v="7"/>
    <n v="86.73"/>
    <n v="0.32"/>
    <x v="0"/>
    <x v="1"/>
    <n v="9"/>
    <n v="5"/>
    <n v="607.11"/>
    <n v="412.83"/>
  </r>
  <r>
    <n v="13582"/>
    <x v="3581"/>
    <n v="1782"/>
    <x v="0"/>
    <n v="0"/>
    <x v="1"/>
    <s v="South"/>
    <n v="4"/>
    <n v="188.23"/>
    <n v="0.06"/>
    <x v="1"/>
    <x v="0"/>
    <n v="3"/>
    <n v="1.6"/>
    <n v="752.92"/>
    <n v="707.74"/>
  </r>
  <r>
    <n v="13583"/>
    <x v="3582"/>
    <n v="1272"/>
    <x v="0"/>
    <n v="0"/>
    <x v="1"/>
    <s v="East"/>
    <n v="7"/>
    <n v="533.57000000000005"/>
    <n v="0.32"/>
    <x v="0"/>
    <x v="0"/>
    <n v="3"/>
    <n v="4.8"/>
    <n v="3734.9900000000002"/>
    <n v="2539.79"/>
  </r>
  <r>
    <n v="13584"/>
    <x v="3583"/>
    <n v="1935"/>
    <x v="0"/>
    <n v="0"/>
    <x v="2"/>
    <s v="East"/>
    <n v="6"/>
    <n v="191.7"/>
    <n v="0.11"/>
    <x v="2"/>
    <x v="1"/>
    <n v="9"/>
    <n v="4.5999999999999996"/>
    <n v="1150.1999999999998"/>
    <n v="1023.68"/>
  </r>
  <r>
    <n v="13585"/>
    <x v="3584"/>
    <n v="1401"/>
    <x v="0"/>
    <n v="0"/>
    <x v="2"/>
    <s v="East"/>
    <n v="7"/>
    <n v="432.66"/>
    <n v="0.05"/>
    <x v="1"/>
    <x v="2"/>
    <n v="5"/>
    <n v="3.2"/>
    <n v="3028.6200000000003"/>
    <n v="2877.19"/>
  </r>
  <r>
    <n v="13586"/>
    <x v="3585"/>
    <n v="1182"/>
    <x v="0"/>
    <n v="0"/>
    <x v="2"/>
    <s v="North"/>
    <n v="6"/>
    <n v="373.05"/>
    <n v="0.28999999999999998"/>
    <x v="0"/>
    <x v="1"/>
    <n v="8"/>
    <n v="3.3"/>
    <n v="2238.3000000000002"/>
    <n v="1589.19"/>
  </r>
  <r>
    <n v="13587"/>
    <x v="3586"/>
    <n v="1968"/>
    <x v="0"/>
    <n v="0"/>
    <x v="2"/>
    <s v="South"/>
    <n v="1"/>
    <n v="264.89999999999998"/>
    <n v="0"/>
    <x v="1"/>
    <x v="2"/>
    <n v="10"/>
    <n v="4.0999999999999996"/>
    <n v="264.89999999999998"/>
    <n v="264.89999999999998"/>
  </r>
  <r>
    <n v="13588"/>
    <x v="3587"/>
    <n v="1664"/>
    <x v="0"/>
    <n v="0"/>
    <x v="3"/>
    <s v="North"/>
    <n v="2"/>
    <n v="154.83000000000001"/>
    <n v="0.28999999999999998"/>
    <x v="0"/>
    <x v="0"/>
    <n v="9"/>
    <n v="2.2000000000000002"/>
    <n v="309.66000000000003"/>
    <n v="219.86"/>
  </r>
  <r>
    <n v="13589"/>
    <x v="3588"/>
    <n v="1487"/>
    <x v="0"/>
    <n v="0"/>
    <x v="3"/>
    <s v="West"/>
    <n v="5"/>
    <n v="230.87"/>
    <n v="0.09"/>
    <x v="1"/>
    <x v="1"/>
    <n v="6"/>
    <n v="3.1"/>
    <n v="1154.3499999999999"/>
    <n v="1050.46"/>
  </r>
  <r>
    <n v="13590"/>
    <x v="3589"/>
    <n v="1826"/>
    <x v="0"/>
    <n v="0"/>
    <x v="2"/>
    <s v="West"/>
    <n v="2"/>
    <n v="361.38"/>
    <n v="0.31"/>
    <x v="0"/>
    <x v="2"/>
    <n v="7"/>
    <n v="4.5999999999999996"/>
    <n v="722.76"/>
    <n v="498.7"/>
  </r>
  <r>
    <n v="13591"/>
    <x v="3590"/>
    <n v="1845"/>
    <x v="0"/>
    <n v="0"/>
    <x v="3"/>
    <s v="West"/>
    <n v="3"/>
    <n v="220.19"/>
    <n v="0.24"/>
    <x v="0"/>
    <x v="1"/>
    <n v="7"/>
    <n v="1.3"/>
    <n v="660.56999999999994"/>
    <n v="502.03"/>
  </r>
  <r>
    <n v="13592"/>
    <x v="3591"/>
    <n v="1123"/>
    <x v="0"/>
    <n v="0"/>
    <x v="2"/>
    <s v="West"/>
    <n v="2"/>
    <n v="140.71"/>
    <n v="0.23"/>
    <x v="0"/>
    <x v="1"/>
    <n v="7"/>
    <n v="4.5999999999999996"/>
    <n v="281.42"/>
    <n v="216.69"/>
  </r>
  <r>
    <n v="13593"/>
    <x v="3592"/>
    <n v="1984"/>
    <x v="0"/>
    <n v="0"/>
    <x v="2"/>
    <s v="East"/>
    <n v="6"/>
    <n v="83.13"/>
    <n v="0.13"/>
    <x v="2"/>
    <x v="2"/>
    <n v="4"/>
    <n v="3.9"/>
    <n v="498.78"/>
    <n v="433.94"/>
  </r>
  <r>
    <n v="13594"/>
    <x v="3593"/>
    <n v="1625"/>
    <x v="0"/>
    <n v="0"/>
    <x v="2"/>
    <s v="South"/>
    <n v="6"/>
    <n v="529.66"/>
    <n v="0.02"/>
    <x v="1"/>
    <x v="1"/>
    <n v="2"/>
    <n v="4.0999999999999996"/>
    <n v="3177.96"/>
    <n v="3114.4"/>
  </r>
  <r>
    <n v="13595"/>
    <x v="3594"/>
    <n v="1789"/>
    <x v="0"/>
    <n v="0"/>
    <x v="1"/>
    <s v="East"/>
    <n v="3"/>
    <n v="272.58"/>
    <n v="0.28999999999999998"/>
    <x v="0"/>
    <x v="2"/>
    <n v="2"/>
    <n v="1.3"/>
    <n v="817.74"/>
    <n v="580.6"/>
  </r>
  <r>
    <n v="13596"/>
    <x v="3595"/>
    <n v="1413"/>
    <x v="0"/>
    <n v="0"/>
    <x v="2"/>
    <s v="South"/>
    <n v="4"/>
    <n v="380.75"/>
    <n v="0.06"/>
    <x v="1"/>
    <x v="1"/>
    <n v="7"/>
    <n v="1.8"/>
    <n v="1523"/>
    <n v="1431.62"/>
  </r>
  <r>
    <n v="13597"/>
    <x v="3596"/>
    <n v="1979"/>
    <x v="0"/>
    <n v="0"/>
    <x v="1"/>
    <s v="South"/>
    <n v="6"/>
    <n v="301.89"/>
    <n v="0.13"/>
    <x v="2"/>
    <x v="2"/>
    <n v="10"/>
    <n v="4.7"/>
    <n v="1811.34"/>
    <n v="1575.87"/>
  </r>
  <r>
    <n v="13598"/>
    <x v="3597"/>
    <n v="1724"/>
    <x v="0"/>
    <n v="0"/>
    <x v="1"/>
    <s v="North"/>
    <n v="3"/>
    <n v="525.45000000000005"/>
    <n v="0.21"/>
    <x v="0"/>
    <x v="1"/>
    <n v="7"/>
    <n v="1.5"/>
    <n v="1576.3500000000001"/>
    <n v="1245.32"/>
  </r>
  <r>
    <n v="13599"/>
    <x v="3598"/>
    <n v="1171"/>
    <x v="0"/>
    <n v="0"/>
    <x v="0"/>
    <s v="West"/>
    <n v="6"/>
    <n v="334.96"/>
    <n v="0.17"/>
    <x v="2"/>
    <x v="2"/>
    <n v="10"/>
    <n v="3.5"/>
    <n v="2009.7599999999998"/>
    <n v="1668.1"/>
  </r>
  <r>
    <n v="13600"/>
    <x v="3599"/>
    <n v="1287"/>
    <x v="0"/>
    <n v="0"/>
    <x v="2"/>
    <s v="South"/>
    <n v="5"/>
    <n v="296.26"/>
    <n v="7.0000000000000007E-2"/>
    <x v="1"/>
    <x v="2"/>
    <n v="7"/>
    <n v="4.0999999999999996"/>
    <n v="1481.3"/>
    <n v="1377.61"/>
  </r>
  <r>
    <n v="13601"/>
    <x v="3600"/>
    <n v="1434"/>
    <x v="0"/>
    <n v="0"/>
    <x v="2"/>
    <s v="West"/>
    <n v="6"/>
    <n v="555.89"/>
    <n v="0.05"/>
    <x v="1"/>
    <x v="0"/>
    <n v="8"/>
    <n v="1.9"/>
    <n v="3335.34"/>
    <n v="3168.57"/>
  </r>
  <r>
    <n v="13602"/>
    <x v="3601"/>
    <n v="1685"/>
    <x v="0"/>
    <n v="0"/>
    <x v="2"/>
    <s v="West"/>
    <n v="1"/>
    <n v="436.02"/>
    <n v="0.04"/>
    <x v="1"/>
    <x v="0"/>
    <n v="3"/>
    <n v="3.8"/>
    <n v="436.02"/>
    <n v="418.58"/>
  </r>
  <r>
    <n v="13603"/>
    <x v="3602"/>
    <n v="1112"/>
    <x v="0"/>
    <n v="0"/>
    <x v="1"/>
    <s v="West"/>
    <n v="3"/>
    <n v="80.260000000000005"/>
    <n v="0.3"/>
    <x v="0"/>
    <x v="1"/>
    <n v="11"/>
    <n v="1.3"/>
    <n v="240.78000000000003"/>
    <n v="168.55"/>
  </r>
  <r>
    <n v="13604"/>
    <x v="3603"/>
    <n v="1887"/>
    <x v="0"/>
    <n v="0"/>
    <x v="2"/>
    <s v="East"/>
    <n v="7"/>
    <n v="118.96"/>
    <n v="0.01"/>
    <x v="1"/>
    <x v="1"/>
    <n v="5"/>
    <n v="3"/>
    <n v="832.71999999999991"/>
    <n v="824.39"/>
  </r>
  <r>
    <n v="13605"/>
    <x v="3604"/>
    <n v="1916"/>
    <x v="0"/>
    <n v="0"/>
    <x v="3"/>
    <s v="West"/>
    <n v="2"/>
    <n v="475.47"/>
    <n v="0.34"/>
    <x v="0"/>
    <x v="2"/>
    <n v="6"/>
    <n v="2.2999999999999998"/>
    <n v="950.94"/>
    <n v="627.62"/>
  </r>
  <r>
    <n v="13606"/>
    <x v="3605"/>
    <n v="1994"/>
    <x v="0"/>
    <n v="0"/>
    <x v="1"/>
    <s v="South"/>
    <n v="3"/>
    <n v="503.97"/>
    <n v="7.0000000000000007E-2"/>
    <x v="1"/>
    <x v="2"/>
    <n v="8"/>
    <n v="3.6"/>
    <n v="1511.91"/>
    <n v="1406.08"/>
  </r>
  <r>
    <n v="13607"/>
    <x v="3606"/>
    <n v="1121"/>
    <x v="0"/>
    <n v="0"/>
    <x v="1"/>
    <s v="East"/>
    <n v="4"/>
    <n v="333.94"/>
    <n v="0.04"/>
    <x v="1"/>
    <x v="1"/>
    <n v="8"/>
    <n v="4.5999999999999996"/>
    <n v="1335.76"/>
    <n v="1282.33"/>
  </r>
  <r>
    <n v="13608"/>
    <x v="3607"/>
    <n v="1543"/>
    <x v="0"/>
    <n v="0"/>
    <x v="1"/>
    <s v="West"/>
    <n v="6"/>
    <n v="339.36"/>
    <n v="0.2"/>
    <x v="0"/>
    <x v="1"/>
    <n v="10"/>
    <n v="1.5"/>
    <n v="2036.16"/>
    <n v="1628.93"/>
  </r>
  <r>
    <n v="13609"/>
    <x v="3608"/>
    <n v="1221"/>
    <x v="0"/>
    <n v="0"/>
    <x v="2"/>
    <s v="North"/>
    <n v="3"/>
    <n v="384.68"/>
    <n v="0.03"/>
    <x v="1"/>
    <x v="2"/>
    <n v="3"/>
    <n v="2.8"/>
    <n v="1154.04"/>
    <n v="1119.42"/>
  </r>
  <r>
    <n v="13610"/>
    <x v="3609"/>
    <n v="1630"/>
    <x v="0"/>
    <n v="0"/>
    <x v="2"/>
    <s v="West"/>
    <n v="5"/>
    <n v="271.88"/>
    <n v="0.21"/>
    <x v="0"/>
    <x v="0"/>
    <n v="4"/>
    <n v="2.7"/>
    <n v="1359.4"/>
    <n v="1073.93"/>
  </r>
  <r>
    <n v="13611"/>
    <x v="3610"/>
    <n v="1038"/>
    <x v="0"/>
    <n v="0"/>
    <x v="2"/>
    <s v="West"/>
    <n v="3"/>
    <n v="412.92"/>
    <n v="0.3"/>
    <x v="0"/>
    <x v="0"/>
    <n v="6"/>
    <n v="2.2999999999999998"/>
    <n v="1238.76"/>
    <n v="867.13"/>
  </r>
  <r>
    <n v="13612"/>
    <x v="3611"/>
    <n v="1496"/>
    <x v="0"/>
    <n v="0"/>
    <x v="1"/>
    <s v="East"/>
    <n v="5"/>
    <n v="78.459999999999994"/>
    <n v="0.02"/>
    <x v="1"/>
    <x v="1"/>
    <n v="4"/>
    <n v="2.9"/>
    <n v="392.29999999999995"/>
    <n v="384.45"/>
  </r>
  <r>
    <n v="13613"/>
    <x v="3612"/>
    <n v="1779"/>
    <x v="0"/>
    <n v="0"/>
    <x v="2"/>
    <s v="South"/>
    <n v="6"/>
    <n v="577.35"/>
    <n v="0.28000000000000003"/>
    <x v="0"/>
    <x v="1"/>
    <n v="10"/>
    <n v="4.5"/>
    <n v="3464.1000000000004"/>
    <n v="2494.15"/>
  </r>
  <r>
    <n v="13614"/>
    <x v="3613"/>
    <n v="1232"/>
    <x v="0"/>
    <n v="0"/>
    <x v="2"/>
    <s v="West"/>
    <n v="2"/>
    <n v="453.84"/>
    <n v="0.14000000000000001"/>
    <x v="2"/>
    <x v="1"/>
    <n v="4"/>
    <n v="4.9000000000000004"/>
    <n v="907.68"/>
    <n v="780.6"/>
  </r>
  <r>
    <n v="13615"/>
    <x v="3614"/>
    <n v="1942"/>
    <x v="0"/>
    <n v="0"/>
    <x v="0"/>
    <s v="East"/>
    <n v="6"/>
    <n v="384.24"/>
    <n v="0.06"/>
    <x v="1"/>
    <x v="2"/>
    <n v="5"/>
    <n v="1"/>
    <n v="2305.44"/>
    <n v="2167.11"/>
  </r>
  <r>
    <n v="13616"/>
    <x v="3615"/>
    <n v="1529"/>
    <x v="0"/>
    <n v="0"/>
    <x v="2"/>
    <s v="East"/>
    <n v="4"/>
    <n v="200.05"/>
    <n v="0.06"/>
    <x v="1"/>
    <x v="2"/>
    <n v="10"/>
    <n v="4"/>
    <n v="800.2"/>
    <n v="752.19"/>
  </r>
  <r>
    <n v="13617"/>
    <x v="3616"/>
    <n v="1148"/>
    <x v="0"/>
    <n v="0"/>
    <x v="3"/>
    <s v="South"/>
    <n v="1"/>
    <n v="109.16"/>
    <n v="0.32"/>
    <x v="0"/>
    <x v="2"/>
    <n v="7"/>
    <n v="3.5"/>
    <n v="109.16"/>
    <n v="74.23"/>
  </r>
  <r>
    <n v="13618"/>
    <x v="3617"/>
    <n v="1396"/>
    <x v="0"/>
    <n v="0"/>
    <x v="3"/>
    <s v="East"/>
    <n v="2"/>
    <n v="254.47"/>
    <n v="0.04"/>
    <x v="1"/>
    <x v="2"/>
    <n v="2"/>
    <n v="5"/>
    <n v="508.94"/>
    <n v="488.58"/>
  </r>
  <r>
    <n v="13619"/>
    <x v="3618"/>
    <n v="1660"/>
    <x v="0"/>
    <n v="0"/>
    <x v="2"/>
    <s v="South"/>
    <n v="2"/>
    <n v="402.02"/>
    <n v="0.3"/>
    <x v="0"/>
    <x v="1"/>
    <n v="2"/>
    <n v="1.4"/>
    <n v="804.04"/>
    <n v="562.83000000000004"/>
  </r>
  <r>
    <n v="13620"/>
    <x v="3619"/>
    <n v="1637"/>
    <x v="0"/>
    <n v="0"/>
    <x v="2"/>
    <s v="North"/>
    <n v="1"/>
    <n v="385.72"/>
    <n v="0.19"/>
    <x v="2"/>
    <x v="1"/>
    <n v="10"/>
    <n v="4.2"/>
    <n v="385.72"/>
    <n v="312.43"/>
  </r>
  <r>
    <n v="13621"/>
    <x v="3620"/>
    <n v="1903"/>
    <x v="0"/>
    <n v="0"/>
    <x v="2"/>
    <s v="West"/>
    <n v="3"/>
    <n v="238.85"/>
    <n v="0.01"/>
    <x v="1"/>
    <x v="0"/>
    <n v="9"/>
    <n v="4.7"/>
    <n v="716.55"/>
    <n v="709.38"/>
  </r>
  <r>
    <n v="13622"/>
    <x v="3621"/>
    <n v="1301"/>
    <x v="0"/>
    <n v="0"/>
    <x v="3"/>
    <s v="East"/>
    <n v="6"/>
    <n v="373.77"/>
    <n v="0.16"/>
    <x v="2"/>
    <x v="1"/>
    <n v="4"/>
    <n v="4.5999999999999996"/>
    <n v="2242.62"/>
    <n v="1883.8"/>
  </r>
  <r>
    <n v="13623"/>
    <x v="3622"/>
    <n v="1359"/>
    <x v="0"/>
    <n v="0"/>
    <x v="1"/>
    <s v="North"/>
    <n v="3"/>
    <n v="491.04"/>
    <n v="0.28999999999999998"/>
    <x v="0"/>
    <x v="1"/>
    <n v="5"/>
    <n v="3.2"/>
    <n v="1473.1200000000001"/>
    <n v="1045.92"/>
  </r>
  <r>
    <n v="13624"/>
    <x v="3623"/>
    <n v="1237"/>
    <x v="0"/>
    <n v="0"/>
    <x v="3"/>
    <s v="East"/>
    <n v="3"/>
    <n v="30.38"/>
    <n v="0.25"/>
    <x v="0"/>
    <x v="2"/>
    <n v="3"/>
    <n v="2.2999999999999998"/>
    <n v="91.14"/>
    <n v="68.36"/>
  </r>
  <r>
    <n v="13625"/>
    <x v="3624"/>
    <n v="1646"/>
    <x v="0"/>
    <n v="0"/>
    <x v="0"/>
    <s v="East"/>
    <n v="6"/>
    <n v="278.61"/>
    <n v="0.17"/>
    <x v="2"/>
    <x v="2"/>
    <n v="2"/>
    <n v="3.6"/>
    <n v="1671.66"/>
    <n v="1387.48"/>
  </r>
  <r>
    <n v="13626"/>
    <x v="3625"/>
    <n v="1662"/>
    <x v="0"/>
    <n v="0"/>
    <x v="3"/>
    <s v="North"/>
    <n v="4"/>
    <n v="458.75"/>
    <n v="0.3"/>
    <x v="0"/>
    <x v="0"/>
    <n v="10"/>
    <n v="2.2000000000000002"/>
    <n v="1835"/>
    <n v="1284.5"/>
  </r>
  <r>
    <n v="13627"/>
    <x v="3626"/>
    <n v="1235"/>
    <x v="0"/>
    <n v="0"/>
    <x v="2"/>
    <s v="East"/>
    <n v="2"/>
    <n v="334.49"/>
    <n v="0.04"/>
    <x v="1"/>
    <x v="1"/>
    <n v="8"/>
    <n v="2.6"/>
    <n v="668.98"/>
    <n v="642.22"/>
  </r>
  <r>
    <n v="13628"/>
    <x v="3627"/>
    <n v="1735"/>
    <x v="0"/>
    <n v="0"/>
    <x v="2"/>
    <s v="East"/>
    <n v="5"/>
    <n v="396.11"/>
    <n v="0.32"/>
    <x v="0"/>
    <x v="2"/>
    <n v="4"/>
    <n v="2.8"/>
    <n v="1980.5500000000002"/>
    <n v="1346.77"/>
  </r>
  <r>
    <n v="13629"/>
    <x v="3628"/>
    <n v="1202"/>
    <x v="0"/>
    <n v="0"/>
    <x v="3"/>
    <s v="North"/>
    <n v="1"/>
    <n v="317.26"/>
    <n v="0.3"/>
    <x v="0"/>
    <x v="2"/>
    <n v="1"/>
    <n v="2.2000000000000002"/>
    <n v="317.26"/>
    <n v="222.08"/>
  </r>
  <r>
    <n v="13630"/>
    <x v="3629"/>
    <n v="1255"/>
    <x v="0"/>
    <n v="0"/>
    <x v="2"/>
    <s v="East"/>
    <n v="2"/>
    <n v="595.25"/>
    <n v="0.25"/>
    <x v="0"/>
    <x v="0"/>
    <n v="6"/>
    <n v="2.4"/>
    <n v="1190.5"/>
    <n v="892.88"/>
  </r>
  <r>
    <n v="13631"/>
    <x v="3630"/>
    <n v="1597"/>
    <x v="0"/>
    <n v="0"/>
    <x v="2"/>
    <s v="South"/>
    <n v="3"/>
    <n v="46.95"/>
    <n v="0.28999999999999998"/>
    <x v="0"/>
    <x v="2"/>
    <n v="6"/>
    <n v="1"/>
    <n v="140.85000000000002"/>
    <n v="100"/>
  </r>
  <r>
    <n v="13632"/>
    <x v="3631"/>
    <n v="1661"/>
    <x v="0"/>
    <n v="0"/>
    <x v="3"/>
    <s v="East"/>
    <n v="1"/>
    <n v="302.26"/>
    <n v="0.19"/>
    <x v="2"/>
    <x v="0"/>
    <n v="2"/>
    <n v="2.2000000000000002"/>
    <n v="302.26"/>
    <n v="244.83"/>
  </r>
  <r>
    <n v="13633"/>
    <x v="3632"/>
    <n v="1234"/>
    <x v="0"/>
    <n v="0"/>
    <x v="1"/>
    <s v="West"/>
    <n v="5"/>
    <n v="68.48"/>
    <n v="0.24"/>
    <x v="0"/>
    <x v="1"/>
    <n v="2"/>
    <n v="2.9"/>
    <n v="342.40000000000003"/>
    <n v="260.22000000000003"/>
  </r>
  <r>
    <n v="13634"/>
    <x v="3633"/>
    <n v="1344"/>
    <x v="0"/>
    <n v="0"/>
    <x v="0"/>
    <s v="East"/>
    <n v="2"/>
    <n v="108.47"/>
    <n v="0.2"/>
    <x v="0"/>
    <x v="2"/>
    <n v="8"/>
    <n v="1.7"/>
    <n v="216.94"/>
    <n v="173.55"/>
  </r>
  <r>
    <n v="13635"/>
    <x v="3634"/>
    <n v="1533"/>
    <x v="0"/>
    <n v="0"/>
    <x v="3"/>
    <s v="West"/>
    <n v="2"/>
    <n v="239.08"/>
    <n v="0.12"/>
    <x v="2"/>
    <x v="1"/>
    <n v="11"/>
    <n v="4.2"/>
    <n v="478.16"/>
    <n v="420.78"/>
  </r>
  <r>
    <n v="13636"/>
    <x v="3635"/>
    <n v="1859"/>
    <x v="0"/>
    <n v="0"/>
    <x v="2"/>
    <s v="West"/>
    <n v="4"/>
    <n v="105.99"/>
    <n v="0.2"/>
    <x v="0"/>
    <x v="1"/>
    <n v="7"/>
    <n v="3.2"/>
    <n v="423.96"/>
    <n v="339.17"/>
  </r>
  <r>
    <n v="13637"/>
    <x v="3636"/>
    <n v="1796"/>
    <x v="0"/>
    <n v="0"/>
    <x v="0"/>
    <s v="East"/>
    <n v="2"/>
    <n v="578.76"/>
    <n v="0.09"/>
    <x v="1"/>
    <x v="1"/>
    <n v="2"/>
    <n v="4.2"/>
    <n v="1157.52"/>
    <n v="1053.3399999999999"/>
  </r>
  <r>
    <n v="13638"/>
    <x v="3637"/>
    <n v="1780"/>
    <x v="0"/>
    <n v="0"/>
    <x v="2"/>
    <s v="North"/>
    <n v="2"/>
    <n v="568.87"/>
    <n v="0.15"/>
    <x v="2"/>
    <x v="2"/>
    <n v="10"/>
    <n v="1.5"/>
    <n v="1137.74"/>
    <n v="967.08"/>
  </r>
  <r>
    <n v="13639"/>
    <x v="3638"/>
    <n v="1465"/>
    <x v="0"/>
    <n v="0"/>
    <x v="2"/>
    <s v="South"/>
    <n v="5"/>
    <n v="211.62"/>
    <n v="0.1"/>
    <x v="2"/>
    <x v="1"/>
    <n v="1"/>
    <n v="4.3"/>
    <n v="1058.0999999999999"/>
    <n v="952.29"/>
  </r>
  <r>
    <n v="13640"/>
    <x v="3639"/>
    <n v="1769"/>
    <x v="0"/>
    <n v="0"/>
    <x v="1"/>
    <s v="South"/>
    <n v="5"/>
    <n v="389.25"/>
    <n v="0.04"/>
    <x v="1"/>
    <x v="0"/>
    <n v="11"/>
    <n v="4.8"/>
    <n v="1946.25"/>
    <n v="1868.4"/>
  </r>
  <r>
    <n v="13641"/>
    <x v="3640"/>
    <n v="1540"/>
    <x v="0"/>
    <n v="0"/>
    <x v="2"/>
    <s v="East"/>
    <n v="1"/>
    <n v="327.25"/>
    <n v="0.11"/>
    <x v="2"/>
    <x v="2"/>
    <n v="8"/>
    <n v="2.4"/>
    <n v="327.25"/>
    <n v="291.25"/>
  </r>
  <r>
    <n v="13642"/>
    <x v="3641"/>
    <n v="1212"/>
    <x v="0"/>
    <n v="0"/>
    <x v="1"/>
    <s v="North"/>
    <n v="3"/>
    <n v="492.12"/>
    <n v="0.3"/>
    <x v="0"/>
    <x v="1"/>
    <n v="10"/>
    <n v="2.1"/>
    <n v="1476.3600000000001"/>
    <n v="1033.45"/>
  </r>
  <r>
    <n v="13643"/>
    <x v="3642"/>
    <n v="1462"/>
    <x v="0"/>
    <n v="0"/>
    <x v="2"/>
    <s v="North"/>
    <n v="5"/>
    <n v="382.06"/>
    <n v="0.13"/>
    <x v="2"/>
    <x v="2"/>
    <n v="2"/>
    <n v="3.6"/>
    <n v="1910.3"/>
    <n v="1661.96"/>
  </r>
  <r>
    <n v="13644"/>
    <x v="3643"/>
    <n v="1435"/>
    <x v="0"/>
    <n v="0"/>
    <x v="1"/>
    <s v="South"/>
    <n v="1"/>
    <n v="15.15"/>
    <n v="0.26"/>
    <x v="0"/>
    <x v="1"/>
    <n v="5"/>
    <n v="3.5"/>
    <n v="15.15"/>
    <n v="11.21"/>
  </r>
  <r>
    <n v="13645"/>
    <x v="3644"/>
    <n v="1282"/>
    <x v="0"/>
    <n v="0"/>
    <x v="1"/>
    <s v="North"/>
    <n v="2"/>
    <n v="461.46"/>
    <n v="0.06"/>
    <x v="1"/>
    <x v="1"/>
    <n v="6"/>
    <n v="1.4"/>
    <n v="922.92"/>
    <n v="867.54"/>
  </r>
  <r>
    <n v="13646"/>
    <x v="3645"/>
    <n v="1561"/>
    <x v="0"/>
    <n v="0"/>
    <x v="3"/>
    <s v="East"/>
    <n v="1"/>
    <n v="451.91"/>
    <n v="0.15"/>
    <x v="2"/>
    <x v="2"/>
    <n v="10"/>
    <n v="4.7"/>
    <n v="451.91"/>
    <n v="384.12"/>
  </r>
  <r>
    <n v="13647"/>
    <x v="3646"/>
    <n v="1606"/>
    <x v="0"/>
    <n v="0"/>
    <x v="3"/>
    <s v="East"/>
    <n v="1"/>
    <n v="313.19"/>
    <n v="0.04"/>
    <x v="1"/>
    <x v="0"/>
    <n v="1"/>
    <n v="2.9"/>
    <n v="313.19"/>
    <n v="300.66000000000003"/>
  </r>
  <r>
    <n v="13648"/>
    <x v="3647"/>
    <n v="1462"/>
    <x v="0"/>
    <n v="0"/>
    <x v="2"/>
    <s v="North"/>
    <n v="1"/>
    <n v="543.21"/>
    <n v="0.05"/>
    <x v="1"/>
    <x v="2"/>
    <n v="2"/>
    <n v="4.0999999999999996"/>
    <n v="543.21"/>
    <n v="516.04999999999995"/>
  </r>
  <r>
    <n v="13649"/>
    <x v="3648"/>
    <n v="1406"/>
    <x v="0"/>
    <n v="0"/>
    <x v="1"/>
    <s v="East"/>
    <n v="6"/>
    <n v="546.44000000000005"/>
    <n v="0.22"/>
    <x v="0"/>
    <x v="0"/>
    <n v="10"/>
    <n v="2.4"/>
    <n v="3278.6400000000003"/>
    <n v="2557.34"/>
  </r>
  <r>
    <n v="13650"/>
    <x v="3649"/>
    <n v="1087"/>
    <x v="0"/>
    <n v="0"/>
    <x v="1"/>
    <s v="West"/>
    <n v="1"/>
    <n v="321.49"/>
    <n v="0.21"/>
    <x v="0"/>
    <x v="2"/>
    <n v="4"/>
    <n v="2"/>
    <n v="321.49"/>
    <n v="253.98"/>
  </r>
  <r>
    <n v="13651"/>
    <x v="3650"/>
    <n v="1043"/>
    <x v="0"/>
    <n v="0"/>
    <x v="2"/>
    <s v="South"/>
    <n v="5"/>
    <n v="370.67"/>
    <n v="7.0000000000000007E-2"/>
    <x v="1"/>
    <x v="1"/>
    <n v="2"/>
    <n v="1.4"/>
    <n v="1853.3500000000001"/>
    <n v="1723.62"/>
  </r>
  <r>
    <n v="13652"/>
    <x v="3651"/>
    <n v="1460"/>
    <x v="0"/>
    <n v="0"/>
    <x v="3"/>
    <s v="East"/>
    <n v="7"/>
    <n v="597.97"/>
    <n v="0.17"/>
    <x v="2"/>
    <x v="2"/>
    <n v="11"/>
    <n v="2.1"/>
    <n v="4185.79"/>
    <n v="3474.21"/>
  </r>
  <r>
    <n v="13653"/>
    <x v="3652"/>
    <n v="1277"/>
    <x v="0"/>
    <n v="0"/>
    <x v="3"/>
    <s v="North"/>
    <n v="7"/>
    <n v="189.81"/>
    <n v="0.3"/>
    <x v="0"/>
    <x v="2"/>
    <n v="6"/>
    <n v="5"/>
    <n v="1328.67"/>
    <n v="930.07"/>
  </r>
  <r>
    <n v="13654"/>
    <x v="3653"/>
    <n v="1682"/>
    <x v="0"/>
    <n v="0"/>
    <x v="2"/>
    <s v="South"/>
    <n v="7"/>
    <n v="204.9"/>
    <n v="0.06"/>
    <x v="1"/>
    <x v="1"/>
    <n v="4"/>
    <n v="3.6"/>
    <n v="1434.3"/>
    <n v="1348.24"/>
  </r>
  <r>
    <n v="13655"/>
    <x v="3654"/>
    <n v="1420"/>
    <x v="0"/>
    <n v="1"/>
    <x v="1"/>
    <s v="East"/>
    <n v="7"/>
    <n v="121.92"/>
    <n v="0.01"/>
    <x v="1"/>
    <x v="0"/>
    <n v="11"/>
    <n v="4.2"/>
    <n v="853.44"/>
    <n v="844.91"/>
  </r>
  <r>
    <n v="13656"/>
    <x v="3655"/>
    <n v="1700"/>
    <x v="0"/>
    <n v="0"/>
    <x v="2"/>
    <s v="South"/>
    <n v="6"/>
    <n v="539.08000000000004"/>
    <n v="0.23"/>
    <x v="0"/>
    <x v="2"/>
    <n v="3"/>
    <n v="4.8"/>
    <n v="3234.4800000000005"/>
    <n v="2490.5500000000002"/>
  </r>
  <r>
    <n v="13657"/>
    <x v="3656"/>
    <n v="1352"/>
    <x v="0"/>
    <n v="0"/>
    <x v="1"/>
    <s v="North"/>
    <n v="3"/>
    <n v="450.53"/>
    <n v="0.02"/>
    <x v="1"/>
    <x v="1"/>
    <n v="6"/>
    <n v="1.3"/>
    <n v="1351.59"/>
    <n v="1324.56"/>
  </r>
  <r>
    <n v="13658"/>
    <x v="3657"/>
    <n v="1695"/>
    <x v="0"/>
    <n v="0"/>
    <x v="2"/>
    <s v="West"/>
    <n v="1"/>
    <n v="76.8"/>
    <n v="0.34"/>
    <x v="0"/>
    <x v="0"/>
    <n v="9"/>
    <n v="1.7"/>
    <n v="76.8"/>
    <n v="50.69"/>
  </r>
  <r>
    <n v="13659"/>
    <x v="3658"/>
    <n v="1514"/>
    <x v="0"/>
    <n v="0"/>
    <x v="0"/>
    <s v="West"/>
    <n v="4"/>
    <n v="589.33000000000004"/>
    <n v="0.21"/>
    <x v="0"/>
    <x v="1"/>
    <n v="8"/>
    <n v="4.7"/>
    <n v="2357.3200000000002"/>
    <n v="1862.28"/>
  </r>
  <r>
    <n v="13660"/>
    <x v="3659"/>
    <n v="1702"/>
    <x v="0"/>
    <n v="0"/>
    <x v="3"/>
    <s v="East"/>
    <n v="7"/>
    <n v="442.61"/>
    <n v="0.16"/>
    <x v="2"/>
    <x v="0"/>
    <n v="2"/>
    <n v="3.3"/>
    <n v="3098.27"/>
    <n v="2602.5500000000002"/>
  </r>
  <r>
    <n v="13661"/>
    <x v="3660"/>
    <n v="1629"/>
    <x v="0"/>
    <n v="0"/>
    <x v="1"/>
    <s v="West"/>
    <n v="2"/>
    <n v="512.55999999999995"/>
    <n v="0.15"/>
    <x v="2"/>
    <x v="1"/>
    <n v="3"/>
    <n v="3.5"/>
    <n v="1025.1199999999999"/>
    <n v="871.35"/>
  </r>
  <r>
    <n v="13662"/>
    <x v="3661"/>
    <n v="1018"/>
    <x v="0"/>
    <n v="0"/>
    <x v="1"/>
    <s v="East"/>
    <n v="7"/>
    <n v="43.17"/>
    <n v="0.2"/>
    <x v="0"/>
    <x v="2"/>
    <n v="2"/>
    <n v="2.7"/>
    <n v="302.19"/>
    <n v="241.75"/>
  </r>
  <r>
    <n v="13663"/>
    <x v="3662"/>
    <n v="1022"/>
    <x v="0"/>
    <n v="0"/>
    <x v="0"/>
    <s v="South"/>
    <n v="7"/>
    <n v="310.39999999999998"/>
    <n v="0.03"/>
    <x v="1"/>
    <x v="2"/>
    <n v="10"/>
    <n v="4.3"/>
    <n v="2172.7999999999997"/>
    <n v="2107.62"/>
  </r>
  <r>
    <n v="13664"/>
    <x v="3663"/>
    <n v="1412"/>
    <x v="0"/>
    <n v="0"/>
    <x v="1"/>
    <s v="East"/>
    <n v="2"/>
    <n v="423.68"/>
    <n v="0.33"/>
    <x v="0"/>
    <x v="2"/>
    <n v="7"/>
    <n v="3.1"/>
    <n v="847.36"/>
    <n v="567.73"/>
  </r>
  <r>
    <n v="13665"/>
    <x v="3664"/>
    <n v="1029"/>
    <x v="0"/>
    <n v="1"/>
    <x v="2"/>
    <s v="East"/>
    <n v="6"/>
    <n v="332.62"/>
    <n v="0.22"/>
    <x v="0"/>
    <x v="1"/>
    <n v="9"/>
    <n v="4.3"/>
    <n v="1995.72"/>
    <n v="1556.66"/>
  </r>
  <r>
    <n v="13666"/>
    <x v="3665"/>
    <n v="1806"/>
    <x v="0"/>
    <n v="0"/>
    <x v="1"/>
    <s v="East"/>
    <n v="2"/>
    <n v="404.99"/>
    <n v="0.06"/>
    <x v="1"/>
    <x v="1"/>
    <n v="1"/>
    <n v="5"/>
    <n v="809.98"/>
    <n v="761.38"/>
  </r>
  <r>
    <n v="13667"/>
    <x v="3666"/>
    <n v="1107"/>
    <x v="0"/>
    <n v="0"/>
    <x v="3"/>
    <s v="West"/>
    <n v="2"/>
    <n v="493.46"/>
    <n v="0.2"/>
    <x v="0"/>
    <x v="1"/>
    <n v="11"/>
    <n v="3.6"/>
    <n v="986.92"/>
    <n v="789.54"/>
  </r>
  <r>
    <n v="13668"/>
    <x v="3667"/>
    <n v="1366"/>
    <x v="0"/>
    <n v="0"/>
    <x v="1"/>
    <s v="East"/>
    <n v="6"/>
    <n v="233.99"/>
    <n v="0.05"/>
    <x v="1"/>
    <x v="0"/>
    <n v="3"/>
    <n v="3.1"/>
    <n v="1403.94"/>
    <n v="1333.74"/>
  </r>
  <r>
    <n v="13669"/>
    <x v="3668"/>
    <n v="1280"/>
    <x v="0"/>
    <n v="0"/>
    <x v="3"/>
    <s v="North"/>
    <n v="2"/>
    <n v="511.47"/>
    <n v="0.01"/>
    <x v="1"/>
    <x v="1"/>
    <n v="6"/>
    <n v="2.5"/>
    <n v="1022.94"/>
    <n v="1012.71"/>
  </r>
  <r>
    <n v="13670"/>
    <x v="3669"/>
    <n v="1127"/>
    <x v="0"/>
    <n v="0"/>
    <x v="0"/>
    <s v="East"/>
    <n v="1"/>
    <n v="110.31"/>
    <n v="0.22"/>
    <x v="0"/>
    <x v="2"/>
    <n v="4"/>
    <n v="1.8"/>
    <n v="110.31"/>
    <n v="86.04"/>
  </r>
  <r>
    <n v="13671"/>
    <x v="3670"/>
    <n v="1228"/>
    <x v="0"/>
    <n v="0"/>
    <x v="0"/>
    <s v="South"/>
    <n v="7"/>
    <n v="173.47"/>
    <n v="0.23"/>
    <x v="0"/>
    <x v="0"/>
    <n v="10"/>
    <n v="3.6"/>
    <n v="1214.29"/>
    <n v="935"/>
  </r>
  <r>
    <n v="13672"/>
    <x v="3671"/>
    <n v="1110"/>
    <x v="0"/>
    <n v="0"/>
    <x v="0"/>
    <s v="North"/>
    <n v="3"/>
    <n v="40.36"/>
    <n v="0.2"/>
    <x v="0"/>
    <x v="0"/>
    <n v="10"/>
    <n v="1.3"/>
    <n v="121.08"/>
    <n v="96.86"/>
  </r>
  <r>
    <n v="13673"/>
    <x v="3672"/>
    <n v="1135"/>
    <x v="0"/>
    <n v="1"/>
    <x v="2"/>
    <s v="South"/>
    <n v="6"/>
    <n v="228.19"/>
    <n v="0.06"/>
    <x v="1"/>
    <x v="1"/>
    <n v="1"/>
    <n v="4.8"/>
    <n v="1369.1399999999999"/>
    <n v="1286.99"/>
  </r>
  <r>
    <n v="13674"/>
    <x v="3673"/>
    <n v="1361"/>
    <x v="0"/>
    <n v="0"/>
    <x v="1"/>
    <s v="South"/>
    <n v="4"/>
    <n v="237.25"/>
    <n v="0.21"/>
    <x v="0"/>
    <x v="0"/>
    <n v="9"/>
    <n v="3.6"/>
    <n v="949"/>
    <n v="749.71"/>
  </r>
  <r>
    <n v="13675"/>
    <x v="3674"/>
    <n v="1185"/>
    <x v="0"/>
    <n v="0"/>
    <x v="3"/>
    <s v="South"/>
    <n v="6"/>
    <n v="486.08"/>
    <n v="0.02"/>
    <x v="1"/>
    <x v="1"/>
    <n v="7"/>
    <n v="4.8"/>
    <n v="2916.48"/>
    <n v="2858.15"/>
  </r>
  <r>
    <n v="13676"/>
    <x v="3675"/>
    <n v="1655"/>
    <x v="0"/>
    <n v="0"/>
    <x v="3"/>
    <s v="North"/>
    <n v="5"/>
    <n v="397.08"/>
    <n v="0.21"/>
    <x v="0"/>
    <x v="2"/>
    <n v="11"/>
    <n v="2.1"/>
    <n v="1985.3999999999999"/>
    <n v="1568.47"/>
  </r>
  <r>
    <n v="13677"/>
    <x v="3676"/>
    <n v="1583"/>
    <x v="0"/>
    <n v="0"/>
    <x v="1"/>
    <s v="North"/>
    <n v="4"/>
    <n v="270.48"/>
    <n v="0.19"/>
    <x v="2"/>
    <x v="2"/>
    <n v="7"/>
    <n v="4.8"/>
    <n v="1081.92"/>
    <n v="876.36"/>
  </r>
  <r>
    <n v="13678"/>
    <x v="3677"/>
    <n v="1128"/>
    <x v="0"/>
    <n v="0"/>
    <x v="2"/>
    <s v="West"/>
    <n v="5"/>
    <n v="396.49"/>
    <n v="0.23"/>
    <x v="0"/>
    <x v="1"/>
    <n v="1"/>
    <n v="3.4"/>
    <n v="1982.45"/>
    <n v="1526.49"/>
  </r>
  <r>
    <n v="13679"/>
    <x v="3678"/>
    <n v="1875"/>
    <x v="0"/>
    <n v="0"/>
    <x v="3"/>
    <s v="North"/>
    <n v="6"/>
    <n v="45.88"/>
    <n v="0.31"/>
    <x v="0"/>
    <x v="1"/>
    <n v="9"/>
    <n v="4.2"/>
    <n v="275.28000000000003"/>
    <n v="189.94"/>
  </r>
  <r>
    <n v="13680"/>
    <x v="3679"/>
    <n v="1260"/>
    <x v="0"/>
    <n v="0"/>
    <x v="3"/>
    <s v="East"/>
    <n v="5"/>
    <n v="120.46"/>
    <n v="0.3"/>
    <x v="0"/>
    <x v="2"/>
    <n v="8"/>
    <n v="1.7"/>
    <n v="602.29999999999995"/>
    <n v="421.61"/>
  </r>
  <r>
    <n v="13681"/>
    <x v="3680"/>
    <n v="1514"/>
    <x v="0"/>
    <n v="0"/>
    <x v="2"/>
    <s v="South"/>
    <n v="4"/>
    <n v="381.76"/>
    <n v="0.34"/>
    <x v="0"/>
    <x v="1"/>
    <n v="11"/>
    <n v="3"/>
    <n v="1527.04"/>
    <n v="1007.85"/>
  </r>
  <r>
    <n v="13682"/>
    <x v="3681"/>
    <n v="1448"/>
    <x v="0"/>
    <n v="0"/>
    <x v="1"/>
    <s v="West"/>
    <n v="1"/>
    <n v="390.2"/>
    <n v="0.34"/>
    <x v="0"/>
    <x v="0"/>
    <n v="10"/>
    <n v="3.3"/>
    <n v="390.2"/>
    <n v="257.52999999999997"/>
  </r>
  <r>
    <n v="13683"/>
    <x v="3682"/>
    <n v="1899"/>
    <x v="0"/>
    <n v="0"/>
    <x v="2"/>
    <s v="North"/>
    <n v="6"/>
    <n v="467.87"/>
    <n v="0.27"/>
    <x v="0"/>
    <x v="1"/>
    <n v="5"/>
    <n v="2.6"/>
    <n v="2807.2200000000003"/>
    <n v="2049.27"/>
  </r>
  <r>
    <n v="13684"/>
    <x v="3683"/>
    <n v="1103"/>
    <x v="0"/>
    <n v="0"/>
    <x v="2"/>
    <s v="South"/>
    <n v="6"/>
    <n v="250.75"/>
    <n v="0.33"/>
    <x v="0"/>
    <x v="0"/>
    <n v="4"/>
    <n v="2"/>
    <n v="1504.5"/>
    <n v="1008.01"/>
  </r>
  <r>
    <n v="13685"/>
    <x v="3684"/>
    <n v="1482"/>
    <x v="0"/>
    <n v="0"/>
    <x v="2"/>
    <s v="North"/>
    <n v="2"/>
    <n v="437.69"/>
    <n v="0.3"/>
    <x v="0"/>
    <x v="2"/>
    <n v="1"/>
    <n v="4.5999999999999996"/>
    <n v="875.38"/>
    <n v="612.77"/>
  </r>
  <r>
    <n v="13686"/>
    <x v="3685"/>
    <n v="1223"/>
    <x v="0"/>
    <n v="0"/>
    <x v="1"/>
    <s v="West"/>
    <n v="6"/>
    <n v="415.13"/>
    <n v="0.25"/>
    <x v="0"/>
    <x v="0"/>
    <n v="9"/>
    <n v="1.3"/>
    <n v="2490.7799999999997"/>
    <n v="1868.08"/>
  </r>
  <r>
    <n v="13687"/>
    <x v="3686"/>
    <n v="1831"/>
    <x v="0"/>
    <n v="0"/>
    <x v="1"/>
    <s v="North"/>
    <n v="7"/>
    <n v="578.59"/>
    <n v="0.03"/>
    <x v="1"/>
    <x v="2"/>
    <n v="8"/>
    <n v="1.6"/>
    <n v="4050.13"/>
    <n v="3928.63"/>
  </r>
  <r>
    <n v="13688"/>
    <x v="3687"/>
    <n v="1873"/>
    <x v="0"/>
    <n v="0"/>
    <x v="1"/>
    <s v="North"/>
    <n v="7"/>
    <n v="140.85"/>
    <n v="0.02"/>
    <x v="1"/>
    <x v="0"/>
    <n v="2"/>
    <n v="2.2999999999999998"/>
    <n v="985.94999999999993"/>
    <n v="966.23"/>
  </r>
  <r>
    <n v="13689"/>
    <x v="3688"/>
    <n v="1865"/>
    <x v="0"/>
    <n v="0"/>
    <x v="3"/>
    <s v="South"/>
    <n v="6"/>
    <n v="337.73"/>
    <n v="0.28999999999999998"/>
    <x v="0"/>
    <x v="1"/>
    <n v="4"/>
    <n v="4.7"/>
    <n v="2026.38"/>
    <n v="1438.73"/>
  </r>
  <r>
    <n v="13690"/>
    <x v="3689"/>
    <n v="1490"/>
    <x v="0"/>
    <n v="0"/>
    <x v="3"/>
    <s v="East"/>
    <n v="1"/>
    <n v="367.03"/>
    <n v="0.17"/>
    <x v="2"/>
    <x v="2"/>
    <n v="4"/>
    <n v="3.3"/>
    <n v="367.03"/>
    <n v="304.63"/>
  </r>
  <r>
    <n v="13691"/>
    <x v="3690"/>
    <n v="1472"/>
    <x v="0"/>
    <n v="0"/>
    <x v="2"/>
    <s v="North"/>
    <n v="2"/>
    <n v="599.21"/>
    <n v="0.28999999999999998"/>
    <x v="0"/>
    <x v="1"/>
    <n v="7"/>
    <n v="2.5"/>
    <n v="1198.42"/>
    <n v="850.88"/>
  </r>
  <r>
    <n v="13692"/>
    <x v="3691"/>
    <n v="1009"/>
    <x v="0"/>
    <n v="0"/>
    <x v="2"/>
    <s v="West"/>
    <n v="3"/>
    <n v="132.69"/>
    <n v="0.11"/>
    <x v="2"/>
    <x v="1"/>
    <n v="3"/>
    <n v="2.6"/>
    <n v="398.07"/>
    <n v="354.28"/>
  </r>
  <r>
    <n v="13693"/>
    <x v="3692"/>
    <n v="1404"/>
    <x v="0"/>
    <n v="0"/>
    <x v="0"/>
    <s v="North"/>
    <n v="5"/>
    <n v="321.08"/>
    <n v="0.14000000000000001"/>
    <x v="2"/>
    <x v="2"/>
    <n v="8"/>
    <n v="4.4000000000000004"/>
    <n v="1605.3999999999999"/>
    <n v="1380.64"/>
  </r>
  <r>
    <n v="13694"/>
    <x v="3693"/>
    <n v="1895"/>
    <x v="0"/>
    <n v="0"/>
    <x v="2"/>
    <s v="North"/>
    <n v="4"/>
    <n v="217.52"/>
    <n v="0.25"/>
    <x v="0"/>
    <x v="2"/>
    <n v="11"/>
    <n v="1.1000000000000001"/>
    <n v="870.08"/>
    <n v="652.55999999999995"/>
  </r>
  <r>
    <n v="13695"/>
    <x v="3694"/>
    <n v="1301"/>
    <x v="0"/>
    <n v="0"/>
    <x v="0"/>
    <s v="East"/>
    <n v="3"/>
    <n v="322.64999999999998"/>
    <n v="0.32"/>
    <x v="0"/>
    <x v="1"/>
    <n v="7"/>
    <n v="1"/>
    <n v="967.94999999999993"/>
    <n v="658.21"/>
  </r>
  <r>
    <n v="13696"/>
    <x v="3695"/>
    <n v="1230"/>
    <x v="0"/>
    <n v="0"/>
    <x v="3"/>
    <s v="South"/>
    <n v="2"/>
    <n v="150.80000000000001"/>
    <n v="0.03"/>
    <x v="1"/>
    <x v="2"/>
    <n v="10"/>
    <n v="1.2"/>
    <n v="301.60000000000002"/>
    <n v="292.55"/>
  </r>
  <r>
    <n v="13697"/>
    <x v="3696"/>
    <n v="1730"/>
    <x v="0"/>
    <n v="0"/>
    <x v="1"/>
    <s v="West"/>
    <n v="7"/>
    <n v="42.85"/>
    <n v="0.3"/>
    <x v="0"/>
    <x v="2"/>
    <n v="4"/>
    <n v="2.9"/>
    <n v="299.95"/>
    <n v="209.96"/>
  </r>
  <r>
    <n v="13698"/>
    <x v="3697"/>
    <n v="1922"/>
    <x v="0"/>
    <n v="0"/>
    <x v="0"/>
    <s v="South"/>
    <n v="7"/>
    <n v="349.95"/>
    <n v="0.28000000000000003"/>
    <x v="0"/>
    <x v="1"/>
    <n v="9"/>
    <n v="3.3"/>
    <n v="2449.65"/>
    <n v="1763.75"/>
  </r>
  <r>
    <n v="13699"/>
    <x v="3698"/>
    <n v="1065"/>
    <x v="0"/>
    <n v="0"/>
    <x v="2"/>
    <s v="South"/>
    <n v="7"/>
    <n v="211.47"/>
    <n v="0.11"/>
    <x v="2"/>
    <x v="2"/>
    <n v="6"/>
    <n v="3.5"/>
    <n v="1480.29"/>
    <n v="1317.46"/>
  </r>
  <r>
    <n v="13700"/>
    <x v="3699"/>
    <n v="1936"/>
    <x v="0"/>
    <n v="0"/>
    <x v="2"/>
    <s v="South"/>
    <n v="1"/>
    <n v="121.44"/>
    <n v="0.12"/>
    <x v="2"/>
    <x v="2"/>
    <n v="3"/>
    <n v="3.9"/>
    <n v="121.44"/>
    <n v="106.87"/>
  </r>
  <r>
    <n v="13701"/>
    <x v="3700"/>
    <n v="1111"/>
    <x v="0"/>
    <n v="0"/>
    <x v="1"/>
    <s v="North"/>
    <n v="7"/>
    <n v="204.5"/>
    <n v="0.02"/>
    <x v="1"/>
    <x v="1"/>
    <n v="7"/>
    <n v="1.8"/>
    <n v="1431.5"/>
    <n v="1402.87"/>
  </r>
  <r>
    <n v="13702"/>
    <x v="3701"/>
    <n v="1012"/>
    <x v="0"/>
    <n v="0"/>
    <x v="1"/>
    <s v="East"/>
    <n v="4"/>
    <n v="43.83"/>
    <n v="0.01"/>
    <x v="1"/>
    <x v="2"/>
    <n v="6"/>
    <n v="2"/>
    <n v="175.32"/>
    <n v="173.57"/>
  </r>
  <r>
    <n v="13703"/>
    <x v="3702"/>
    <n v="1392"/>
    <x v="0"/>
    <n v="0"/>
    <x v="0"/>
    <s v="North"/>
    <n v="5"/>
    <n v="571.01"/>
    <n v="0.17"/>
    <x v="2"/>
    <x v="2"/>
    <n v="8"/>
    <n v="2"/>
    <n v="2855.05"/>
    <n v="2369.69"/>
  </r>
  <r>
    <n v="13704"/>
    <x v="3703"/>
    <n v="1499"/>
    <x v="0"/>
    <n v="0"/>
    <x v="2"/>
    <s v="West"/>
    <n v="6"/>
    <n v="354.97"/>
    <n v="0.03"/>
    <x v="1"/>
    <x v="0"/>
    <n v="5"/>
    <n v="1.6"/>
    <n v="2129.8200000000002"/>
    <n v="2065.9299999999998"/>
  </r>
  <r>
    <n v="13705"/>
    <x v="3704"/>
    <n v="1931"/>
    <x v="0"/>
    <n v="0"/>
    <x v="1"/>
    <s v="East"/>
    <n v="6"/>
    <n v="491.64"/>
    <n v="7.0000000000000007E-2"/>
    <x v="1"/>
    <x v="1"/>
    <n v="6"/>
    <n v="2"/>
    <n v="2949.84"/>
    <n v="2743.35"/>
  </r>
  <r>
    <n v="13706"/>
    <x v="3705"/>
    <n v="1597"/>
    <x v="0"/>
    <n v="0"/>
    <x v="1"/>
    <s v="South"/>
    <n v="3"/>
    <n v="262.52"/>
    <n v="0.3"/>
    <x v="0"/>
    <x v="0"/>
    <n v="1"/>
    <n v="3.5"/>
    <n v="787.56"/>
    <n v="551.29"/>
  </r>
  <r>
    <n v="13707"/>
    <x v="3706"/>
    <n v="1233"/>
    <x v="0"/>
    <n v="0"/>
    <x v="3"/>
    <s v="East"/>
    <n v="5"/>
    <n v="543.44000000000005"/>
    <n v="0.2"/>
    <x v="0"/>
    <x v="1"/>
    <n v="8"/>
    <n v="2.5"/>
    <n v="2717.2000000000003"/>
    <n v="2173.7600000000002"/>
  </r>
  <r>
    <n v="13708"/>
    <x v="3707"/>
    <n v="1601"/>
    <x v="0"/>
    <n v="0"/>
    <x v="2"/>
    <s v="West"/>
    <n v="2"/>
    <n v="297.74"/>
    <n v="0.22"/>
    <x v="0"/>
    <x v="1"/>
    <n v="1"/>
    <n v="4.0999999999999996"/>
    <n v="595.48"/>
    <n v="464.47"/>
  </r>
  <r>
    <n v="13709"/>
    <x v="3708"/>
    <n v="1313"/>
    <x v="0"/>
    <n v="0"/>
    <x v="1"/>
    <s v="North"/>
    <n v="5"/>
    <n v="350.76"/>
    <n v="7.0000000000000007E-2"/>
    <x v="1"/>
    <x v="1"/>
    <n v="3"/>
    <n v="3.1"/>
    <n v="1753.8"/>
    <n v="1631.03"/>
  </r>
  <r>
    <n v="13710"/>
    <x v="3709"/>
    <n v="1565"/>
    <x v="0"/>
    <n v="0"/>
    <x v="3"/>
    <s v="North"/>
    <n v="1"/>
    <n v="302.7"/>
    <n v="0.28999999999999998"/>
    <x v="0"/>
    <x v="0"/>
    <n v="2"/>
    <n v="1.8"/>
    <n v="302.7"/>
    <n v="214.92"/>
  </r>
  <r>
    <n v="13711"/>
    <x v="3710"/>
    <n v="1011"/>
    <x v="0"/>
    <n v="0"/>
    <x v="2"/>
    <s v="South"/>
    <n v="3"/>
    <n v="443.97"/>
    <n v="0.3"/>
    <x v="0"/>
    <x v="2"/>
    <n v="6"/>
    <n v="2.9"/>
    <n v="1331.91"/>
    <n v="932.34"/>
  </r>
  <r>
    <n v="13712"/>
    <x v="3711"/>
    <n v="1208"/>
    <x v="0"/>
    <n v="0"/>
    <x v="3"/>
    <s v="North"/>
    <n v="3"/>
    <n v="346.49"/>
    <n v="0.18"/>
    <x v="2"/>
    <x v="1"/>
    <n v="8"/>
    <n v="3.4"/>
    <n v="1039.47"/>
    <n v="852.37"/>
  </r>
  <r>
    <n v="13713"/>
    <x v="3712"/>
    <n v="1973"/>
    <x v="0"/>
    <n v="0"/>
    <x v="1"/>
    <s v="North"/>
    <n v="1"/>
    <n v="173.89"/>
    <n v="0.32"/>
    <x v="0"/>
    <x v="1"/>
    <n v="8"/>
    <n v="4.5"/>
    <n v="173.89"/>
    <n v="118.25"/>
  </r>
  <r>
    <n v="13714"/>
    <x v="3713"/>
    <n v="1013"/>
    <x v="0"/>
    <n v="0"/>
    <x v="3"/>
    <s v="West"/>
    <n v="5"/>
    <n v="100.14"/>
    <n v="0.3"/>
    <x v="0"/>
    <x v="1"/>
    <n v="7"/>
    <n v="4.3"/>
    <n v="500.7"/>
    <n v="350.49"/>
  </r>
  <r>
    <n v="13715"/>
    <x v="3714"/>
    <n v="1632"/>
    <x v="0"/>
    <n v="0"/>
    <x v="3"/>
    <s v="East"/>
    <n v="7"/>
    <n v="369.58"/>
    <n v="0.26"/>
    <x v="0"/>
    <x v="1"/>
    <n v="7"/>
    <n v="2.7"/>
    <n v="2587.06"/>
    <n v="1914.42"/>
  </r>
  <r>
    <n v="13716"/>
    <x v="3715"/>
    <n v="1417"/>
    <x v="0"/>
    <n v="0"/>
    <x v="2"/>
    <s v="North"/>
    <n v="1"/>
    <n v="301.17"/>
    <n v="0.26"/>
    <x v="0"/>
    <x v="2"/>
    <n v="8"/>
    <n v="3.6"/>
    <n v="301.17"/>
    <n v="222.87"/>
  </r>
  <r>
    <n v="13717"/>
    <x v="3716"/>
    <n v="1436"/>
    <x v="0"/>
    <n v="0"/>
    <x v="1"/>
    <s v="West"/>
    <n v="7"/>
    <n v="71.150000000000006"/>
    <n v="0.04"/>
    <x v="1"/>
    <x v="2"/>
    <n v="5"/>
    <n v="2.2000000000000002"/>
    <n v="498.05000000000007"/>
    <n v="478.13"/>
  </r>
  <r>
    <n v="13718"/>
    <x v="3717"/>
    <n v="1376"/>
    <x v="0"/>
    <n v="0"/>
    <x v="0"/>
    <s v="West"/>
    <n v="4"/>
    <n v="246.44"/>
    <n v="0.09"/>
    <x v="1"/>
    <x v="0"/>
    <n v="3"/>
    <n v="3.5"/>
    <n v="985.76"/>
    <n v="897.04"/>
  </r>
  <r>
    <n v="13719"/>
    <x v="3718"/>
    <n v="1019"/>
    <x v="0"/>
    <n v="0"/>
    <x v="1"/>
    <s v="South"/>
    <n v="1"/>
    <n v="316.14"/>
    <n v="0.02"/>
    <x v="1"/>
    <x v="0"/>
    <n v="2"/>
    <n v="4.7"/>
    <n v="316.14"/>
    <n v="309.82"/>
  </r>
  <r>
    <n v="13720"/>
    <x v="3719"/>
    <n v="1586"/>
    <x v="0"/>
    <n v="0"/>
    <x v="0"/>
    <s v="West"/>
    <n v="7"/>
    <n v="498.73"/>
    <n v="0"/>
    <x v="1"/>
    <x v="2"/>
    <n v="3"/>
    <n v="3.5"/>
    <n v="3491.11"/>
    <n v="3491.11"/>
  </r>
  <r>
    <n v="13721"/>
    <x v="3720"/>
    <n v="1911"/>
    <x v="0"/>
    <n v="0"/>
    <x v="1"/>
    <s v="South"/>
    <n v="5"/>
    <n v="59.52"/>
    <n v="0.06"/>
    <x v="1"/>
    <x v="1"/>
    <n v="11"/>
    <n v="2.2000000000000002"/>
    <n v="297.60000000000002"/>
    <n v="279.74"/>
  </r>
  <r>
    <n v="13722"/>
    <x v="3721"/>
    <n v="1754"/>
    <x v="0"/>
    <n v="0"/>
    <x v="2"/>
    <s v="North"/>
    <n v="7"/>
    <n v="218.87"/>
    <n v="0.31"/>
    <x v="0"/>
    <x v="1"/>
    <n v="11"/>
    <n v="3.6"/>
    <n v="1532.0900000000001"/>
    <n v="1057.1400000000001"/>
  </r>
  <r>
    <n v="13723"/>
    <x v="3722"/>
    <n v="1734"/>
    <x v="0"/>
    <n v="0"/>
    <x v="1"/>
    <s v="South"/>
    <n v="1"/>
    <n v="496.25"/>
    <n v="0.08"/>
    <x v="1"/>
    <x v="2"/>
    <n v="3"/>
    <n v="4.5999999999999996"/>
    <n v="496.25"/>
    <n v="456.55"/>
  </r>
  <r>
    <n v="13724"/>
    <x v="3723"/>
    <n v="1069"/>
    <x v="0"/>
    <n v="0"/>
    <x v="0"/>
    <s v="West"/>
    <n v="2"/>
    <n v="394.33"/>
    <n v="0.34"/>
    <x v="0"/>
    <x v="2"/>
    <n v="7"/>
    <n v="1.5"/>
    <n v="788.66"/>
    <n v="520.52"/>
  </r>
  <r>
    <n v="13725"/>
    <x v="3724"/>
    <n v="1823"/>
    <x v="0"/>
    <n v="0"/>
    <x v="2"/>
    <s v="East"/>
    <n v="6"/>
    <n v="184.63"/>
    <n v="0.21"/>
    <x v="0"/>
    <x v="2"/>
    <n v="1"/>
    <n v="2.9"/>
    <n v="1107.78"/>
    <n v="875.15"/>
  </r>
  <r>
    <n v="13726"/>
    <x v="3725"/>
    <n v="1210"/>
    <x v="0"/>
    <n v="0"/>
    <x v="0"/>
    <s v="East"/>
    <n v="1"/>
    <n v="509.52"/>
    <n v="0.08"/>
    <x v="1"/>
    <x v="0"/>
    <n v="7"/>
    <n v="2.2999999999999998"/>
    <n v="509.52"/>
    <n v="468.76"/>
  </r>
  <r>
    <n v="13727"/>
    <x v="3726"/>
    <n v="1100"/>
    <x v="0"/>
    <n v="0"/>
    <x v="0"/>
    <s v="North"/>
    <n v="6"/>
    <n v="303.58"/>
    <n v="0.17"/>
    <x v="2"/>
    <x v="0"/>
    <n v="6"/>
    <n v="2"/>
    <n v="1821.48"/>
    <n v="1511.83"/>
  </r>
  <r>
    <n v="13728"/>
    <x v="3727"/>
    <n v="1697"/>
    <x v="0"/>
    <n v="0"/>
    <x v="1"/>
    <s v="North"/>
    <n v="1"/>
    <n v="306.54000000000002"/>
    <n v="0.08"/>
    <x v="1"/>
    <x v="1"/>
    <n v="11"/>
    <n v="2.6"/>
    <n v="306.54000000000002"/>
    <n v="282.02"/>
  </r>
  <r>
    <n v="13729"/>
    <x v="3728"/>
    <n v="1131"/>
    <x v="0"/>
    <n v="0"/>
    <x v="2"/>
    <s v="East"/>
    <n v="5"/>
    <n v="586.29999999999995"/>
    <n v="0.34"/>
    <x v="0"/>
    <x v="1"/>
    <n v="10"/>
    <n v="2.6"/>
    <n v="2931.5"/>
    <n v="1934.79"/>
  </r>
  <r>
    <n v="13730"/>
    <x v="3729"/>
    <n v="1622"/>
    <x v="0"/>
    <n v="0"/>
    <x v="3"/>
    <s v="South"/>
    <n v="4"/>
    <n v="569.05999999999995"/>
    <n v="0.3"/>
    <x v="0"/>
    <x v="0"/>
    <n v="2"/>
    <n v="1.8"/>
    <n v="2276.2399999999998"/>
    <n v="1593.37"/>
  </r>
  <r>
    <n v="13731"/>
    <x v="3730"/>
    <n v="1380"/>
    <x v="0"/>
    <n v="0"/>
    <x v="2"/>
    <s v="North"/>
    <n v="4"/>
    <n v="224.74"/>
    <n v="0.01"/>
    <x v="1"/>
    <x v="0"/>
    <n v="10"/>
    <n v="2.6"/>
    <n v="898.96"/>
    <n v="889.97"/>
  </r>
  <r>
    <n v="13732"/>
    <x v="3731"/>
    <n v="1131"/>
    <x v="0"/>
    <n v="0"/>
    <x v="3"/>
    <s v="West"/>
    <n v="6"/>
    <n v="97.24"/>
    <n v="0.33"/>
    <x v="0"/>
    <x v="1"/>
    <n v="1"/>
    <n v="3.5"/>
    <n v="583.43999999999994"/>
    <n v="390.9"/>
  </r>
  <r>
    <n v="13733"/>
    <x v="3732"/>
    <n v="1019"/>
    <x v="0"/>
    <n v="0"/>
    <x v="1"/>
    <s v="North"/>
    <n v="5"/>
    <n v="205.52"/>
    <n v="0.25"/>
    <x v="0"/>
    <x v="2"/>
    <n v="9"/>
    <n v="1.1000000000000001"/>
    <n v="1027.6000000000001"/>
    <n v="770.7"/>
  </r>
  <r>
    <n v="13734"/>
    <x v="3733"/>
    <n v="1905"/>
    <x v="0"/>
    <n v="0"/>
    <x v="1"/>
    <s v="South"/>
    <n v="7"/>
    <n v="32.83"/>
    <n v="0.03"/>
    <x v="1"/>
    <x v="2"/>
    <n v="2"/>
    <n v="5"/>
    <n v="229.81"/>
    <n v="222.92"/>
  </r>
  <r>
    <n v="13735"/>
    <x v="3734"/>
    <n v="1535"/>
    <x v="0"/>
    <n v="0"/>
    <x v="3"/>
    <s v="North"/>
    <n v="5"/>
    <n v="27.15"/>
    <n v="0.23"/>
    <x v="0"/>
    <x v="2"/>
    <n v="4"/>
    <n v="2.2000000000000002"/>
    <n v="135.75"/>
    <n v="104.53"/>
  </r>
  <r>
    <n v="13736"/>
    <x v="3735"/>
    <n v="1226"/>
    <x v="0"/>
    <n v="0"/>
    <x v="1"/>
    <s v="West"/>
    <n v="5"/>
    <n v="246.38"/>
    <n v="0.23"/>
    <x v="0"/>
    <x v="1"/>
    <n v="9"/>
    <n v="3.5"/>
    <n v="1231.9000000000001"/>
    <n v="948.56"/>
  </r>
  <r>
    <n v="13737"/>
    <x v="3736"/>
    <n v="1153"/>
    <x v="0"/>
    <n v="0"/>
    <x v="1"/>
    <s v="West"/>
    <n v="2"/>
    <n v="565.5"/>
    <n v="0.08"/>
    <x v="1"/>
    <x v="0"/>
    <n v="9"/>
    <n v="2.1"/>
    <n v="1131"/>
    <n v="1040.52"/>
  </r>
  <r>
    <n v="13738"/>
    <x v="3737"/>
    <n v="1804"/>
    <x v="0"/>
    <n v="0"/>
    <x v="1"/>
    <s v="West"/>
    <n v="3"/>
    <n v="524.74"/>
    <n v="0.27"/>
    <x v="0"/>
    <x v="2"/>
    <n v="11"/>
    <n v="2.6"/>
    <n v="1574.22"/>
    <n v="1149.18"/>
  </r>
  <r>
    <n v="13739"/>
    <x v="3738"/>
    <n v="1741"/>
    <x v="0"/>
    <n v="0"/>
    <x v="1"/>
    <s v="South"/>
    <n v="1"/>
    <n v="314.19"/>
    <n v="0.03"/>
    <x v="1"/>
    <x v="1"/>
    <n v="1"/>
    <n v="3.2"/>
    <n v="314.19"/>
    <n v="304.76"/>
  </r>
  <r>
    <n v="13740"/>
    <x v="3739"/>
    <n v="1468"/>
    <x v="0"/>
    <n v="0"/>
    <x v="1"/>
    <s v="South"/>
    <n v="5"/>
    <n v="345.66"/>
    <n v="0.17"/>
    <x v="2"/>
    <x v="2"/>
    <n v="2"/>
    <n v="3.4"/>
    <n v="1728.3000000000002"/>
    <n v="1434.49"/>
  </r>
  <r>
    <n v="13741"/>
    <x v="3740"/>
    <n v="1821"/>
    <x v="0"/>
    <n v="0"/>
    <x v="3"/>
    <s v="West"/>
    <n v="5"/>
    <n v="18.47"/>
    <n v="0"/>
    <x v="1"/>
    <x v="2"/>
    <n v="2"/>
    <n v="4.0999999999999996"/>
    <n v="92.35"/>
    <n v="92.35"/>
  </r>
  <r>
    <n v="13742"/>
    <x v="3741"/>
    <n v="1999"/>
    <x v="1"/>
    <n v="1"/>
    <x v="1"/>
    <s v="West"/>
    <n v="5"/>
    <n v="141.07"/>
    <n v="0.34"/>
    <x v="0"/>
    <x v="0"/>
    <n v="2"/>
    <n v="4.2"/>
    <n v="705.34999999999991"/>
    <n v="465.53"/>
  </r>
  <r>
    <n v="13743"/>
    <x v="3742"/>
    <n v="1870"/>
    <x v="0"/>
    <n v="0"/>
    <x v="1"/>
    <s v="South"/>
    <n v="4"/>
    <n v="29.49"/>
    <n v="0.26"/>
    <x v="0"/>
    <x v="1"/>
    <n v="8"/>
    <n v="3.1"/>
    <n v="117.96"/>
    <n v="87.29"/>
  </r>
  <r>
    <n v="13744"/>
    <x v="3743"/>
    <n v="1404"/>
    <x v="0"/>
    <n v="0"/>
    <x v="3"/>
    <s v="South"/>
    <n v="5"/>
    <n v="456.41"/>
    <n v="0.06"/>
    <x v="1"/>
    <x v="0"/>
    <n v="8"/>
    <n v="1.3"/>
    <n v="2282.0500000000002"/>
    <n v="2145.13"/>
  </r>
  <r>
    <n v="13745"/>
    <x v="3744"/>
    <n v="1201"/>
    <x v="0"/>
    <n v="0"/>
    <x v="2"/>
    <s v="South"/>
    <n v="1"/>
    <n v="100.2"/>
    <n v="0.12"/>
    <x v="2"/>
    <x v="1"/>
    <n v="10"/>
    <n v="3.2"/>
    <n v="100.2"/>
    <n v="88.18"/>
  </r>
  <r>
    <n v="13746"/>
    <x v="3745"/>
    <n v="1037"/>
    <x v="0"/>
    <n v="0"/>
    <x v="2"/>
    <s v="East"/>
    <n v="7"/>
    <n v="523.39"/>
    <n v="0.06"/>
    <x v="1"/>
    <x v="2"/>
    <n v="8"/>
    <n v="2.9"/>
    <n v="3663.73"/>
    <n v="3443.91"/>
  </r>
  <r>
    <n v="13747"/>
    <x v="3746"/>
    <n v="1941"/>
    <x v="0"/>
    <n v="0"/>
    <x v="0"/>
    <s v="South"/>
    <n v="7"/>
    <n v="391.34"/>
    <n v="0.27"/>
    <x v="0"/>
    <x v="2"/>
    <n v="4"/>
    <n v="1.9"/>
    <n v="2739.3799999999997"/>
    <n v="1999.75"/>
  </r>
  <r>
    <n v="13748"/>
    <x v="3747"/>
    <n v="1771"/>
    <x v="0"/>
    <n v="0"/>
    <x v="3"/>
    <s v="West"/>
    <n v="5"/>
    <n v="149.21"/>
    <n v="0.02"/>
    <x v="1"/>
    <x v="1"/>
    <n v="8"/>
    <n v="1"/>
    <n v="746.05000000000007"/>
    <n v="731.13"/>
  </r>
  <r>
    <n v="13749"/>
    <x v="3748"/>
    <n v="1187"/>
    <x v="0"/>
    <n v="0"/>
    <x v="1"/>
    <s v="East"/>
    <n v="1"/>
    <n v="107.27"/>
    <n v="0.28999999999999998"/>
    <x v="0"/>
    <x v="2"/>
    <n v="7"/>
    <n v="2.2999999999999998"/>
    <n v="107.27"/>
    <n v="76.16"/>
  </r>
  <r>
    <n v="13750"/>
    <x v="3749"/>
    <n v="1056"/>
    <x v="0"/>
    <n v="1"/>
    <x v="1"/>
    <s v="South"/>
    <n v="2"/>
    <n v="382.16"/>
    <n v="0.33"/>
    <x v="0"/>
    <x v="0"/>
    <n v="8"/>
    <n v="2"/>
    <n v="764.32"/>
    <n v="512.09"/>
  </r>
  <r>
    <n v="13751"/>
    <x v="3750"/>
    <n v="1940"/>
    <x v="0"/>
    <n v="1"/>
    <x v="2"/>
    <s v="West"/>
    <n v="7"/>
    <n v="541.99"/>
    <n v="0.24"/>
    <x v="0"/>
    <x v="2"/>
    <n v="1"/>
    <n v="2.9"/>
    <n v="3793.9300000000003"/>
    <n v="2883.39"/>
  </r>
  <r>
    <n v="13752"/>
    <x v="3751"/>
    <n v="1019"/>
    <x v="0"/>
    <n v="0"/>
    <x v="1"/>
    <s v="North"/>
    <n v="3"/>
    <n v="435.24"/>
    <n v="7.0000000000000007E-2"/>
    <x v="1"/>
    <x v="2"/>
    <n v="3"/>
    <n v="4"/>
    <n v="1305.72"/>
    <n v="1214.32"/>
  </r>
  <r>
    <n v="13753"/>
    <x v="3752"/>
    <n v="1272"/>
    <x v="0"/>
    <n v="0"/>
    <x v="1"/>
    <s v="East"/>
    <n v="4"/>
    <n v="218.9"/>
    <n v="0.13"/>
    <x v="2"/>
    <x v="1"/>
    <n v="10"/>
    <n v="2.8"/>
    <n v="875.6"/>
    <n v="761.77"/>
  </r>
  <r>
    <n v="13754"/>
    <x v="3753"/>
    <n v="1118"/>
    <x v="0"/>
    <n v="0"/>
    <x v="1"/>
    <s v="West"/>
    <n v="1"/>
    <n v="358.62"/>
    <n v="0.17"/>
    <x v="2"/>
    <x v="1"/>
    <n v="6"/>
    <n v="4.8"/>
    <n v="358.62"/>
    <n v="297.64999999999998"/>
  </r>
  <r>
    <n v="13755"/>
    <x v="3754"/>
    <n v="1582"/>
    <x v="0"/>
    <n v="0"/>
    <x v="1"/>
    <s v="North"/>
    <n v="7"/>
    <n v="196.8"/>
    <n v="0.21"/>
    <x v="0"/>
    <x v="1"/>
    <n v="1"/>
    <n v="1.9"/>
    <n v="1377.6000000000001"/>
    <n v="1088.3"/>
  </r>
  <r>
    <n v="13756"/>
    <x v="3755"/>
    <n v="1515"/>
    <x v="0"/>
    <n v="0"/>
    <x v="2"/>
    <s v="West"/>
    <n v="7"/>
    <n v="599.5"/>
    <n v="0.23"/>
    <x v="0"/>
    <x v="0"/>
    <n v="4"/>
    <n v="1.9"/>
    <n v="4196.5"/>
    <n v="3231.3"/>
  </r>
  <r>
    <n v="13757"/>
    <x v="3756"/>
    <n v="1220"/>
    <x v="0"/>
    <n v="0"/>
    <x v="2"/>
    <s v="South"/>
    <n v="6"/>
    <n v="453.07"/>
    <n v="0.19"/>
    <x v="2"/>
    <x v="2"/>
    <n v="9"/>
    <n v="3.4"/>
    <n v="2718.42"/>
    <n v="2201.92"/>
  </r>
  <r>
    <n v="13758"/>
    <x v="3757"/>
    <n v="1525"/>
    <x v="0"/>
    <n v="0"/>
    <x v="0"/>
    <s v="South"/>
    <n v="2"/>
    <n v="374.41"/>
    <n v="0.12"/>
    <x v="2"/>
    <x v="0"/>
    <n v="7"/>
    <n v="4.5999999999999996"/>
    <n v="748.82"/>
    <n v="658.96"/>
  </r>
  <r>
    <n v="13759"/>
    <x v="3758"/>
    <n v="1514"/>
    <x v="0"/>
    <n v="0"/>
    <x v="1"/>
    <s v="North"/>
    <n v="3"/>
    <n v="262.61"/>
    <n v="0.31"/>
    <x v="0"/>
    <x v="1"/>
    <n v="1"/>
    <n v="3.7"/>
    <n v="787.83"/>
    <n v="543.6"/>
  </r>
  <r>
    <n v="13760"/>
    <x v="3759"/>
    <n v="1727"/>
    <x v="0"/>
    <n v="0"/>
    <x v="1"/>
    <s v="South"/>
    <n v="3"/>
    <n v="376.62"/>
    <n v="0.03"/>
    <x v="1"/>
    <x v="2"/>
    <n v="6"/>
    <n v="3.7"/>
    <n v="1129.8600000000001"/>
    <n v="1095.96"/>
  </r>
  <r>
    <n v="13761"/>
    <x v="3760"/>
    <n v="1740"/>
    <x v="0"/>
    <n v="0"/>
    <x v="2"/>
    <s v="West"/>
    <n v="3"/>
    <n v="214.85"/>
    <n v="0.16"/>
    <x v="2"/>
    <x v="1"/>
    <n v="6"/>
    <n v="4.2"/>
    <n v="644.54999999999995"/>
    <n v="541.41999999999996"/>
  </r>
  <r>
    <n v="13762"/>
    <x v="3761"/>
    <n v="1335"/>
    <x v="0"/>
    <n v="0"/>
    <x v="2"/>
    <s v="North"/>
    <n v="1"/>
    <n v="31.89"/>
    <n v="0.27"/>
    <x v="0"/>
    <x v="2"/>
    <n v="2"/>
    <n v="3.7"/>
    <n v="31.89"/>
    <n v="23.28"/>
  </r>
  <r>
    <n v="13763"/>
    <x v="3762"/>
    <n v="1697"/>
    <x v="0"/>
    <n v="0"/>
    <x v="3"/>
    <s v="West"/>
    <n v="2"/>
    <n v="246.13"/>
    <n v="0.02"/>
    <x v="1"/>
    <x v="1"/>
    <n v="6"/>
    <n v="4"/>
    <n v="492.26"/>
    <n v="482.41"/>
  </r>
  <r>
    <n v="13764"/>
    <x v="3763"/>
    <n v="1054"/>
    <x v="0"/>
    <n v="0"/>
    <x v="1"/>
    <s v="West"/>
    <n v="5"/>
    <n v="559.33000000000004"/>
    <n v="0.25"/>
    <x v="0"/>
    <x v="1"/>
    <n v="10"/>
    <n v="4.5"/>
    <n v="2796.65"/>
    <n v="2097.4899999999998"/>
  </r>
  <r>
    <n v="13765"/>
    <x v="3764"/>
    <n v="1499"/>
    <x v="0"/>
    <n v="0"/>
    <x v="1"/>
    <s v="West"/>
    <n v="6"/>
    <n v="381.39"/>
    <n v="0.28999999999999998"/>
    <x v="0"/>
    <x v="2"/>
    <n v="2"/>
    <n v="1"/>
    <n v="2288.34"/>
    <n v="1624.72"/>
  </r>
  <r>
    <n v="13766"/>
    <x v="3765"/>
    <n v="1899"/>
    <x v="0"/>
    <n v="0"/>
    <x v="2"/>
    <s v="South"/>
    <n v="2"/>
    <n v="64.11"/>
    <n v="0.23"/>
    <x v="0"/>
    <x v="1"/>
    <n v="8"/>
    <n v="4.5"/>
    <n v="128.22"/>
    <n v="98.73"/>
  </r>
  <r>
    <n v="13767"/>
    <x v="3766"/>
    <n v="1887"/>
    <x v="0"/>
    <n v="0"/>
    <x v="3"/>
    <s v="South"/>
    <n v="2"/>
    <n v="532.72"/>
    <n v="0"/>
    <x v="1"/>
    <x v="2"/>
    <n v="7"/>
    <n v="1.9"/>
    <n v="1065.44"/>
    <n v="1065.44"/>
  </r>
  <r>
    <n v="13768"/>
    <x v="3767"/>
    <n v="1765"/>
    <x v="1"/>
    <n v="1"/>
    <x v="2"/>
    <s v="West"/>
    <n v="7"/>
    <n v="172.29"/>
    <n v="0.06"/>
    <x v="1"/>
    <x v="2"/>
    <n v="6"/>
    <n v="4.5999999999999996"/>
    <n v="1206.03"/>
    <n v="1133.67"/>
  </r>
  <r>
    <n v="13769"/>
    <x v="3768"/>
    <n v="1535"/>
    <x v="0"/>
    <n v="0"/>
    <x v="2"/>
    <s v="East"/>
    <n v="2"/>
    <n v="157.61000000000001"/>
    <n v="0.12"/>
    <x v="2"/>
    <x v="2"/>
    <n v="10"/>
    <n v="2.1"/>
    <n v="315.22000000000003"/>
    <n v="277.39"/>
  </r>
  <r>
    <n v="13770"/>
    <x v="3769"/>
    <n v="1161"/>
    <x v="0"/>
    <n v="0"/>
    <x v="1"/>
    <s v="West"/>
    <n v="1"/>
    <n v="188.8"/>
    <n v="0.08"/>
    <x v="1"/>
    <x v="0"/>
    <n v="6"/>
    <n v="2.8"/>
    <n v="188.8"/>
    <n v="173.7"/>
  </r>
  <r>
    <n v="13771"/>
    <x v="3770"/>
    <n v="1669"/>
    <x v="0"/>
    <n v="0"/>
    <x v="2"/>
    <s v="West"/>
    <n v="6"/>
    <n v="352.66"/>
    <n v="0.34"/>
    <x v="0"/>
    <x v="1"/>
    <n v="9"/>
    <n v="4.7"/>
    <n v="2115.96"/>
    <n v="1396.53"/>
  </r>
  <r>
    <n v="13772"/>
    <x v="3771"/>
    <n v="1593"/>
    <x v="0"/>
    <n v="0"/>
    <x v="2"/>
    <s v="North"/>
    <n v="1"/>
    <n v="333.64"/>
    <n v="0.23"/>
    <x v="0"/>
    <x v="2"/>
    <n v="9"/>
    <n v="1.4"/>
    <n v="333.64"/>
    <n v="256.89999999999998"/>
  </r>
  <r>
    <n v="13773"/>
    <x v="3772"/>
    <n v="1914"/>
    <x v="0"/>
    <n v="0"/>
    <x v="1"/>
    <s v="West"/>
    <n v="6"/>
    <n v="302.48"/>
    <n v="0.1"/>
    <x v="2"/>
    <x v="0"/>
    <n v="10"/>
    <n v="4"/>
    <n v="1814.88"/>
    <n v="1633.39"/>
  </r>
  <r>
    <n v="13774"/>
    <x v="3773"/>
    <n v="1158"/>
    <x v="0"/>
    <n v="0"/>
    <x v="3"/>
    <s v="South"/>
    <n v="6"/>
    <n v="434.76"/>
    <n v="0.33"/>
    <x v="0"/>
    <x v="2"/>
    <n v="10"/>
    <n v="2.6"/>
    <n v="2608.56"/>
    <n v="1747.74"/>
  </r>
  <r>
    <n v="13775"/>
    <x v="3774"/>
    <n v="1187"/>
    <x v="0"/>
    <n v="0"/>
    <x v="3"/>
    <s v="North"/>
    <n v="7"/>
    <n v="200.17"/>
    <n v="0.26"/>
    <x v="0"/>
    <x v="1"/>
    <n v="2"/>
    <n v="1.1000000000000001"/>
    <n v="1401.1899999999998"/>
    <n v="1036.8800000000001"/>
  </r>
  <r>
    <n v="13776"/>
    <x v="3775"/>
    <n v="1059"/>
    <x v="0"/>
    <n v="0"/>
    <x v="1"/>
    <s v="East"/>
    <n v="1"/>
    <n v="472.51"/>
    <n v="0.1"/>
    <x v="2"/>
    <x v="0"/>
    <n v="3"/>
    <n v="4.8"/>
    <n v="472.51"/>
    <n v="425.26"/>
  </r>
  <r>
    <n v="13777"/>
    <x v="3776"/>
    <n v="1914"/>
    <x v="0"/>
    <n v="0"/>
    <x v="2"/>
    <s v="North"/>
    <n v="6"/>
    <n v="117.56"/>
    <n v="0.13"/>
    <x v="2"/>
    <x v="1"/>
    <n v="10"/>
    <n v="1.5"/>
    <n v="705.36"/>
    <n v="613.66"/>
  </r>
  <r>
    <n v="13778"/>
    <x v="3777"/>
    <n v="1816"/>
    <x v="0"/>
    <n v="0"/>
    <x v="2"/>
    <s v="East"/>
    <n v="2"/>
    <n v="472.83"/>
    <n v="7.0000000000000007E-2"/>
    <x v="1"/>
    <x v="1"/>
    <n v="7"/>
    <n v="4.0999999999999996"/>
    <n v="945.66"/>
    <n v="879.46"/>
  </r>
  <r>
    <n v="13779"/>
    <x v="3778"/>
    <n v="1318"/>
    <x v="0"/>
    <n v="0"/>
    <x v="0"/>
    <s v="North"/>
    <n v="1"/>
    <n v="403.33"/>
    <n v="0.34"/>
    <x v="0"/>
    <x v="1"/>
    <n v="11"/>
    <n v="2.5"/>
    <n v="403.33"/>
    <n v="266.2"/>
  </r>
  <r>
    <n v="13780"/>
    <x v="3779"/>
    <n v="1877"/>
    <x v="0"/>
    <n v="0"/>
    <x v="1"/>
    <s v="North"/>
    <n v="6"/>
    <n v="414.68"/>
    <n v="0.18"/>
    <x v="2"/>
    <x v="1"/>
    <n v="10"/>
    <n v="4.2"/>
    <n v="2488.08"/>
    <n v="2040.23"/>
  </r>
  <r>
    <n v="13781"/>
    <x v="3780"/>
    <n v="1210"/>
    <x v="0"/>
    <n v="0"/>
    <x v="3"/>
    <s v="East"/>
    <n v="3"/>
    <n v="296.70999999999998"/>
    <n v="0.31"/>
    <x v="0"/>
    <x v="1"/>
    <n v="9"/>
    <n v="4"/>
    <n v="890.12999999999988"/>
    <n v="614.19000000000005"/>
  </r>
  <r>
    <n v="13782"/>
    <x v="3781"/>
    <n v="1405"/>
    <x v="0"/>
    <n v="0"/>
    <x v="2"/>
    <s v="South"/>
    <n v="1"/>
    <n v="405.2"/>
    <n v="0.12"/>
    <x v="2"/>
    <x v="1"/>
    <n v="6"/>
    <n v="3.5"/>
    <n v="405.2"/>
    <n v="356.58"/>
  </r>
  <r>
    <n v="13783"/>
    <x v="3782"/>
    <n v="1663"/>
    <x v="0"/>
    <n v="0"/>
    <x v="1"/>
    <s v="South"/>
    <n v="7"/>
    <n v="61.68"/>
    <n v="0.3"/>
    <x v="0"/>
    <x v="1"/>
    <n v="11"/>
    <n v="4.8"/>
    <n v="431.76"/>
    <n v="302.23"/>
  </r>
  <r>
    <n v="13784"/>
    <x v="3783"/>
    <n v="1108"/>
    <x v="0"/>
    <n v="0"/>
    <x v="2"/>
    <s v="South"/>
    <n v="4"/>
    <n v="513.16"/>
    <n v="0.02"/>
    <x v="1"/>
    <x v="1"/>
    <n v="1"/>
    <n v="1.4"/>
    <n v="2052.64"/>
    <n v="2011.59"/>
  </r>
  <r>
    <n v="13785"/>
    <x v="3784"/>
    <n v="1075"/>
    <x v="0"/>
    <n v="0"/>
    <x v="1"/>
    <s v="North"/>
    <n v="1"/>
    <n v="47.5"/>
    <n v="0.34"/>
    <x v="0"/>
    <x v="1"/>
    <n v="11"/>
    <n v="4.2"/>
    <n v="47.5"/>
    <n v="31.35"/>
  </r>
  <r>
    <n v="13786"/>
    <x v="3785"/>
    <n v="1541"/>
    <x v="0"/>
    <n v="0"/>
    <x v="0"/>
    <s v="West"/>
    <n v="1"/>
    <n v="102.01"/>
    <n v="0.32"/>
    <x v="0"/>
    <x v="2"/>
    <n v="7"/>
    <n v="3.7"/>
    <n v="102.01"/>
    <n v="69.37"/>
  </r>
  <r>
    <n v="13787"/>
    <x v="3786"/>
    <n v="1313"/>
    <x v="0"/>
    <n v="0"/>
    <x v="0"/>
    <s v="North"/>
    <n v="1"/>
    <n v="352.42"/>
    <n v="0.13"/>
    <x v="2"/>
    <x v="1"/>
    <n v="11"/>
    <n v="2.2999999999999998"/>
    <n v="352.42"/>
    <n v="306.61"/>
  </r>
  <r>
    <n v="13788"/>
    <x v="3787"/>
    <n v="1997"/>
    <x v="0"/>
    <n v="0"/>
    <x v="1"/>
    <s v="West"/>
    <n v="6"/>
    <n v="447.56"/>
    <n v="0.27"/>
    <x v="0"/>
    <x v="1"/>
    <n v="1"/>
    <n v="3.2"/>
    <n v="2685.36"/>
    <n v="1960.31"/>
  </r>
  <r>
    <n v="13789"/>
    <x v="3788"/>
    <n v="1116"/>
    <x v="0"/>
    <n v="0"/>
    <x v="1"/>
    <s v="West"/>
    <n v="1"/>
    <n v="59.61"/>
    <n v="0.26"/>
    <x v="0"/>
    <x v="1"/>
    <n v="5"/>
    <n v="3.6"/>
    <n v="59.61"/>
    <n v="44.11"/>
  </r>
  <r>
    <n v="13790"/>
    <x v="3789"/>
    <n v="1926"/>
    <x v="0"/>
    <n v="0"/>
    <x v="0"/>
    <s v="South"/>
    <n v="4"/>
    <n v="553.65"/>
    <n v="0.32"/>
    <x v="0"/>
    <x v="1"/>
    <n v="9"/>
    <n v="3.9"/>
    <n v="2214.6"/>
    <n v="1505.93"/>
  </r>
  <r>
    <n v="13791"/>
    <x v="3790"/>
    <n v="1867"/>
    <x v="0"/>
    <n v="0"/>
    <x v="3"/>
    <s v="West"/>
    <n v="5"/>
    <n v="584.55999999999995"/>
    <n v="0.11"/>
    <x v="2"/>
    <x v="1"/>
    <n v="10"/>
    <n v="1.7"/>
    <n v="2922.7999999999997"/>
    <n v="2601.29"/>
  </r>
  <r>
    <n v="13792"/>
    <x v="3791"/>
    <n v="1703"/>
    <x v="0"/>
    <n v="0"/>
    <x v="2"/>
    <s v="North"/>
    <n v="1"/>
    <n v="369.48"/>
    <n v="0.16"/>
    <x v="2"/>
    <x v="1"/>
    <n v="11"/>
    <n v="1.4"/>
    <n v="369.48"/>
    <n v="310.36"/>
  </r>
  <r>
    <n v="13793"/>
    <x v="3792"/>
    <n v="1018"/>
    <x v="0"/>
    <n v="0"/>
    <x v="1"/>
    <s v="North"/>
    <n v="3"/>
    <n v="296.52999999999997"/>
    <n v="0.3"/>
    <x v="0"/>
    <x v="2"/>
    <n v="10"/>
    <n v="1.4"/>
    <n v="889.58999999999992"/>
    <n v="622.71"/>
  </r>
  <r>
    <n v="13794"/>
    <x v="3793"/>
    <n v="1431"/>
    <x v="0"/>
    <n v="0"/>
    <x v="2"/>
    <s v="South"/>
    <n v="4"/>
    <n v="448.72"/>
    <n v="0.27"/>
    <x v="0"/>
    <x v="2"/>
    <n v="9"/>
    <n v="2.2000000000000002"/>
    <n v="1794.88"/>
    <n v="1310.26"/>
  </r>
  <r>
    <n v="13795"/>
    <x v="3794"/>
    <n v="1684"/>
    <x v="0"/>
    <n v="0"/>
    <x v="1"/>
    <s v="East"/>
    <n v="5"/>
    <n v="207.09"/>
    <n v="0.14000000000000001"/>
    <x v="2"/>
    <x v="0"/>
    <n v="1"/>
    <n v="1.6"/>
    <n v="1035.45"/>
    <n v="890.49"/>
  </r>
  <r>
    <n v="13796"/>
    <x v="3795"/>
    <n v="1739"/>
    <x v="0"/>
    <n v="0"/>
    <x v="1"/>
    <s v="North"/>
    <n v="6"/>
    <n v="303.56"/>
    <n v="0.3"/>
    <x v="0"/>
    <x v="2"/>
    <n v="6"/>
    <n v="3.1"/>
    <n v="1821.3600000000001"/>
    <n v="1274.95"/>
  </r>
  <r>
    <n v="13797"/>
    <x v="3796"/>
    <n v="1349"/>
    <x v="0"/>
    <n v="0"/>
    <x v="1"/>
    <s v="West"/>
    <n v="1"/>
    <n v="550.95000000000005"/>
    <n v="0.02"/>
    <x v="1"/>
    <x v="2"/>
    <n v="3"/>
    <n v="2.7"/>
    <n v="550.95000000000005"/>
    <n v="539.92999999999995"/>
  </r>
  <r>
    <n v="13798"/>
    <x v="3797"/>
    <n v="1182"/>
    <x v="0"/>
    <n v="0"/>
    <x v="1"/>
    <s v="North"/>
    <n v="5"/>
    <n v="574.05999999999995"/>
    <n v="0.27"/>
    <x v="0"/>
    <x v="1"/>
    <n v="9"/>
    <n v="4.5999999999999996"/>
    <n v="2870.2999999999997"/>
    <n v="2095.3200000000002"/>
  </r>
  <r>
    <n v="13799"/>
    <x v="3798"/>
    <n v="1112"/>
    <x v="0"/>
    <n v="0"/>
    <x v="2"/>
    <s v="North"/>
    <n v="3"/>
    <n v="557.34"/>
    <n v="7.0000000000000007E-2"/>
    <x v="1"/>
    <x v="2"/>
    <n v="3"/>
    <n v="3.9"/>
    <n v="1672.02"/>
    <n v="1554.98"/>
  </r>
  <r>
    <n v="13800"/>
    <x v="3799"/>
    <n v="1182"/>
    <x v="0"/>
    <n v="0"/>
    <x v="1"/>
    <s v="North"/>
    <n v="4"/>
    <n v="168.53"/>
    <n v="0.1"/>
    <x v="2"/>
    <x v="1"/>
    <n v="2"/>
    <n v="1.8"/>
    <n v="674.12"/>
    <n v="606.71"/>
  </r>
  <r>
    <n v="13801"/>
    <x v="3800"/>
    <n v="1480"/>
    <x v="0"/>
    <n v="0"/>
    <x v="3"/>
    <s v="East"/>
    <n v="4"/>
    <n v="150.99"/>
    <n v="0.17"/>
    <x v="2"/>
    <x v="2"/>
    <n v="8"/>
    <n v="1.2"/>
    <n v="603.96"/>
    <n v="501.29"/>
  </r>
  <r>
    <n v="13802"/>
    <x v="3801"/>
    <n v="1145"/>
    <x v="0"/>
    <n v="0"/>
    <x v="3"/>
    <s v="West"/>
    <n v="6"/>
    <n v="189.13"/>
    <n v="0.16"/>
    <x v="2"/>
    <x v="1"/>
    <n v="3"/>
    <n v="3.8"/>
    <n v="1134.78"/>
    <n v="953.22"/>
  </r>
  <r>
    <n v="13803"/>
    <x v="3802"/>
    <n v="1830"/>
    <x v="0"/>
    <n v="0"/>
    <x v="2"/>
    <s v="South"/>
    <n v="6"/>
    <n v="273.17"/>
    <n v="0.18"/>
    <x v="2"/>
    <x v="2"/>
    <n v="5"/>
    <n v="4.4000000000000004"/>
    <n v="1639.02"/>
    <n v="1344"/>
  </r>
  <r>
    <n v="13804"/>
    <x v="3803"/>
    <n v="1627"/>
    <x v="0"/>
    <n v="0"/>
    <x v="0"/>
    <s v="North"/>
    <n v="6"/>
    <n v="198.79"/>
    <n v="0.19"/>
    <x v="2"/>
    <x v="0"/>
    <n v="6"/>
    <n v="3.8"/>
    <n v="1192.74"/>
    <n v="966.12"/>
  </r>
  <r>
    <n v="13805"/>
    <x v="3804"/>
    <n v="1112"/>
    <x v="0"/>
    <n v="0"/>
    <x v="0"/>
    <s v="West"/>
    <n v="5"/>
    <n v="233.91"/>
    <n v="0.12"/>
    <x v="2"/>
    <x v="0"/>
    <n v="10"/>
    <n v="3.6"/>
    <n v="1169.55"/>
    <n v="1029.2"/>
  </r>
  <r>
    <n v="13806"/>
    <x v="3805"/>
    <n v="1762"/>
    <x v="0"/>
    <n v="0"/>
    <x v="2"/>
    <s v="West"/>
    <n v="1"/>
    <n v="378.07"/>
    <n v="0.06"/>
    <x v="1"/>
    <x v="1"/>
    <n v="10"/>
    <n v="2"/>
    <n v="378.07"/>
    <n v="355.39"/>
  </r>
  <r>
    <n v="13807"/>
    <x v="3806"/>
    <n v="1475"/>
    <x v="0"/>
    <n v="0"/>
    <x v="2"/>
    <s v="South"/>
    <n v="2"/>
    <n v="461.08"/>
    <n v="0.27"/>
    <x v="0"/>
    <x v="1"/>
    <n v="1"/>
    <n v="3"/>
    <n v="922.16"/>
    <n v="673.18"/>
  </r>
  <r>
    <n v="13808"/>
    <x v="3807"/>
    <n v="1762"/>
    <x v="0"/>
    <n v="0"/>
    <x v="3"/>
    <s v="North"/>
    <n v="4"/>
    <n v="445.3"/>
    <n v="0.14000000000000001"/>
    <x v="2"/>
    <x v="0"/>
    <n v="7"/>
    <n v="3.9"/>
    <n v="1781.2"/>
    <n v="1531.83"/>
  </r>
  <r>
    <n v="13809"/>
    <x v="3808"/>
    <n v="1302"/>
    <x v="0"/>
    <n v="0"/>
    <x v="3"/>
    <s v="East"/>
    <n v="2"/>
    <n v="491.44"/>
    <n v="0.18"/>
    <x v="2"/>
    <x v="2"/>
    <n v="11"/>
    <n v="1.8"/>
    <n v="982.88"/>
    <n v="805.96"/>
  </r>
  <r>
    <n v="13810"/>
    <x v="3809"/>
    <n v="1970"/>
    <x v="0"/>
    <n v="0"/>
    <x v="0"/>
    <s v="West"/>
    <n v="7"/>
    <n v="33.83"/>
    <n v="0.23"/>
    <x v="0"/>
    <x v="2"/>
    <n v="7"/>
    <n v="2.9"/>
    <n v="236.81"/>
    <n v="182.34"/>
  </r>
  <r>
    <n v="13811"/>
    <x v="3810"/>
    <n v="1824"/>
    <x v="0"/>
    <n v="0"/>
    <x v="0"/>
    <s v="South"/>
    <n v="4"/>
    <n v="42.92"/>
    <n v="0.32"/>
    <x v="0"/>
    <x v="2"/>
    <n v="5"/>
    <n v="1.5"/>
    <n v="171.68"/>
    <n v="116.74"/>
  </r>
  <r>
    <n v="13812"/>
    <x v="3811"/>
    <n v="1117"/>
    <x v="0"/>
    <n v="0"/>
    <x v="1"/>
    <s v="East"/>
    <n v="6"/>
    <n v="476.79"/>
    <n v="0.25"/>
    <x v="0"/>
    <x v="2"/>
    <n v="9"/>
    <n v="3.1"/>
    <n v="2860.7400000000002"/>
    <n v="2145.56"/>
  </r>
  <r>
    <n v="13813"/>
    <x v="3812"/>
    <n v="1812"/>
    <x v="0"/>
    <n v="0"/>
    <x v="1"/>
    <s v="West"/>
    <n v="1"/>
    <n v="326.85000000000002"/>
    <n v="0.02"/>
    <x v="1"/>
    <x v="0"/>
    <n v="11"/>
    <n v="3.3"/>
    <n v="326.85000000000002"/>
    <n v="320.31"/>
  </r>
  <r>
    <n v="13814"/>
    <x v="3813"/>
    <n v="1160"/>
    <x v="0"/>
    <n v="0"/>
    <x v="2"/>
    <s v="North"/>
    <n v="1"/>
    <n v="353.21"/>
    <n v="0.28999999999999998"/>
    <x v="0"/>
    <x v="2"/>
    <n v="2"/>
    <n v="3.1"/>
    <n v="353.21"/>
    <n v="250.78"/>
  </r>
  <r>
    <n v="13815"/>
    <x v="3814"/>
    <n v="1400"/>
    <x v="0"/>
    <n v="0"/>
    <x v="2"/>
    <s v="West"/>
    <n v="4"/>
    <n v="45.76"/>
    <n v="0.35"/>
    <x v="0"/>
    <x v="2"/>
    <n v="5"/>
    <n v="2.9"/>
    <n v="183.04"/>
    <n v="118.98"/>
  </r>
  <r>
    <n v="13816"/>
    <x v="3815"/>
    <n v="1197"/>
    <x v="0"/>
    <n v="0"/>
    <x v="1"/>
    <s v="East"/>
    <n v="5"/>
    <n v="164.36"/>
    <n v="0.17"/>
    <x v="2"/>
    <x v="2"/>
    <n v="2"/>
    <n v="3.3"/>
    <n v="821.80000000000007"/>
    <n v="682.09"/>
  </r>
  <r>
    <n v="13817"/>
    <x v="3816"/>
    <n v="1259"/>
    <x v="0"/>
    <n v="0"/>
    <x v="1"/>
    <s v="East"/>
    <n v="7"/>
    <n v="388.44"/>
    <n v="0.34"/>
    <x v="0"/>
    <x v="0"/>
    <n v="2"/>
    <n v="5"/>
    <n v="2719.08"/>
    <n v="1794.59"/>
  </r>
  <r>
    <n v="13818"/>
    <x v="3817"/>
    <n v="1659"/>
    <x v="0"/>
    <n v="0"/>
    <x v="1"/>
    <s v="North"/>
    <n v="6"/>
    <n v="517.62"/>
    <n v="0.19"/>
    <x v="2"/>
    <x v="2"/>
    <n v="11"/>
    <n v="3.5"/>
    <n v="3105.7200000000003"/>
    <n v="2515.63"/>
  </r>
  <r>
    <n v="13819"/>
    <x v="3818"/>
    <n v="1751"/>
    <x v="0"/>
    <n v="0"/>
    <x v="3"/>
    <s v="North"/>
    <n v="1"/>
    <n v="551.44000000000005"/>
    <n v="0.16"/>
    <x v="2"/>
    <x v="2"/>
    <n v="9"/>
    <n v="4"/>
    <n v="551.44000000000005"/>
    <n v="463.21"/>
  </r>
  <r>
    <n v="13820"/>
    <x v="3819"/>
    <n v="1046"/>
    <x v="0"/>
    <n v="0"/>
    <x v="2"/>
    <s v="South"/>
    <n v="7"/>
    <n v="307.75"/>
    <n v="0.12"/>
    <x v="2"/>
    <x v="0"/>
    <n v="7"/>
    <n v="1.8"/>
    <n v="2154.25"/>
    <n v="1895.74"/>
  </r>
  <r>
    <n v="13821"/>
    <x v="3820"/>
    <n v="1986"/>
    <x v="0"/>
    <n v="0"/>
    <x v="1"/>
    <s v="North"/>
    <n v="7"/>
    <n v="334.1"/>
    <n v="0.23"/>
    <x v="0"/>
    <x v="2"/>
    <n v="4"/>
    <n v="3.1"/>
    <n v="2338.7000000000003"/>
    <n v="1800.8"/>
  </r>
  <r>
    <n v="13822"/>
    <x v="3821"/>
    <n v="1398"/>
    <x v="0"/>
    <n v="0"/>
    <x v="2"/>
    <s v="South"/>
    <n v="1"/>
    <n v="502.33"/>
    <n v="0.08"/>
    <x v="1"/>
    <x v="1"/>
    <n v="11"/>
    <n v="1"/>
    <n v="502.33"/>
    <n v="462.14"/>
  </r>
  <r>
    <n v="13823"/>
    <x v="3822"/>
    <n v="1709"/>
    <x v="0"/>
    <n v="0"/>
    <x v="1"/>
    <s v="East"/>
    <n v="3"/>
    <n v="329.51"/>
    <n v="0.04"/>
    <x v="1"/>
    <x v="2"/>
    <n v="8"/>
    <n v="1.1000000000000001"/>
    <n v="988.53"/>
    <n v="948.99"/>
  </r>
  <r>
    <n v="13824"/>
    <x v="3823"/>
    <n v="1558"/>
    <x v="0"/>
    <n v="0"/>
    <x v="3"/>
    <s v="East"/>
    <n v="7"/>
    <n v="317.36"/>
    <n v="0.01"/>
    <x v="1"/>
    <x v="2"/>
    <n v="11"/>
    <n v="2.2999999999999998"/>
    <n v="2221.52"/>
    <n v="2199.3000000000002"/>
  </r>
  <r>
    <n v="13825"/>
    <x v="3824"/>
    <n v="1077"/>
    <x v="0"/>
    <n v="0"/>
    <x v="3"/>
    <s v="West"/>
    <n v="1"/>
    <n v="544.47"/>
    <n v="0.1"/>
    <x v="2"/>
    <x v="1"/>
    <n v="11"/>
    <n v="2.9"/>
    <n v="544.47"/>
    <n v="490.02"/>
  </r>
  <r>
    <n v="13826"/>
    <x v="3825"/>
    <n v="1123"/>
    <x v="0"/>
    <n v="0"/>
    <x v="0"/>
    <s v="West"/>
    <n v="3"/>
    <n v="477.11"/>
    <n v="0.14000000000000001"/>
    <x v="2"/>
    <x v="2"/>
    <n v="4"/>
    <n v="3.3"/>
    <n v="1431.33"/>
    <n v="1230.94"/>
  </r>
  <r>
    <n v="13827"/>
    <x v="3826"/>
    <n v="1074"/>
    <x v="0"/>
    <n v="0"/>
    <x v="2"/>
    <s v="South"/>
    <n v="1"/>
    <n v="546.80999999999995"/>
    <n v="0.19"/>
    <x v="2"/>
    <x v="2"/>
    <n v="1"/>
    <n v="4.5999999999999996"/>
    <n v="546.80999999999995"/>
    <n v="442.92"/>
  </r>
  <r>
    <n v="13828"/>
    <x v="3827"/>
    <n v="1870"/>
    <x v="0"/>
    <n v="0"/>
    <x v="1"/>
    <s v="North"/>
    <n v="1"/>
    <n v="142.66999999999999"/>
    <n v="0.1"/>
    <x v="2"/>
    <x v="2"/>
    <n v="10"/>
    <n v="4.0999999999999996"/>
    <n v="142.66999999999999"/>
    <n v="128.4"/>
  </r>
  <r>
    <n v="13829"/>
    <x v="3828"/>
    <n v="1136"/>
    <x v="0"/>
    <n v="0"/>
    <x v="2"/>
    <s v="North"/>
    <n v="7"/>
    <n v="321.76"/>
    <n v="0.34"/>
    <x v="0"/>
    <x v="2"/>
    <n v="3"/>
    <n v="2.2000000000000002"/>
    <n v="2252.3199999999997"/>
    <n v="1486.53"/>
  </r>
  <r>
    <n v="13830"/>
    <x v="3829"/>
    <n v="1601"/>
    <x v="0"/>
    <n v="0"/>
    <x v="1"/>
    <s v="West"/>
    <n v="5"/>
    <n v="507.85"/>
    <n v="0.1"/>
    <x v="2"/>
    <x v="2"/>
    <n v="10"/>
    <n v="4"/>
    <n v="2539.25"/>
    <n v="2285.33"/>
  </r>
  <r>
    <n v="13831"/>
    <x v="3830"/>
    <n v="1399"/>
    <x v="0"/>
    <n v="0"/>
    <x v="0"/>
    <s v="East"/>
    <n v="5"/>
    <n v="80.02"/>
    <n v="0.15"/>
    <x v="2"/>
    <x v="0"/>
    <n v="1"/>
    <n v="3.2"/>
    <n v="400.09999999999997"/>
    <n v="340.08"/>
  </r>
  <r>
    <n v="13832"/>
    <x v="3831"/>
    <n v="1836"/>
    <x v="0"/>
    <n v="0"/>
    <x v="3"/>
    <s v="South"/>
    <n v="6"/>
    <n v="479.88"/>
    <n v="0.04"/>
    <x v="1"/>
    <x v="1"/>
    <n v="2"/>
    <n v="4.0999999999999996"/>
    <n v="2879.2799999999997"/>
    <n v="2764.11"/>
  </r>
  <r>
    <n v="13833"/>
    <x v="3832"/>
    <n v="1504"/>
    <x v="0"/>
    <n v="0"/>
    <x v="0"/>
    <s v="East"/>
    <n v="1"/>
    <n v="122.04"/>
    <n v="0.09"/>
    <x v="1"/>
    <x v="1"/>
    <n v="2"/>
    <n v="2.6"/>
    <n v="122.04"/>
    <n v="111.06"/>
  </r>
  <r>
    <n v="13834"/>
    <x v="3833"/>
    <n v="1499"/>
    <x v="0"/>
    <n v="0"/>
    <x v="2"/>
    <s v="East"/>
    <n v="6"/>
    <n v="487.75"/>
    <n v="0.02"/>
    <x v="1"/>
    <x v="1"/>
    <n v="7"/>
    <n v="1.4"/>
    <n v="2926.5"/>
    <n v="2867.97"/>
  </r>
  <r>
    <n v="13835"/>
    <x v="3834"/>
    <n v="1572"/>
    <x v="0"/>
    <n v="0"/>
    <x v="0"/>
    <s v="North"/>
    <n v="6"/>
    <n v="373.02"/>
    <n v="0.2"/>
    <x v="0"/>
    <x v="2"/>
    <n v="4"/>
    <n v="3.5"/>
    <n v="2238.12"/>
    <n v="1790.5"/>
  </r>
  <r>
    <n v="13836"/>
    <x v="3835"/>
    <n v="1137"/>
    <x v="0"/>
    <n v="0"/>
    <x v="2"/>
    <s v="South"/>
    <n v="6"/>
    <n v="128.04"/>
    <n v="0.26"/>
    <x v="0"/>
    <x v="1"/>
    <n v="10"/>
    <n v="3.2"/>
    <n v="768.24"/>
    <n v="568.5"/>
  </r>
  <r>
    <n v="13837"/>
    <x v="3836"/>
    <n v="1049"/>
    <x v="0"/>
    <n v="0"/>
    <x v="0"/>
    <s v="East"/>
    <n v="6"/>
    <n v="291.91000000000003"/>
    <n v="7.0000000000000007E-2"/>
    <x v="1"/>
    <x v="1"/>
    <n v="9"/>
    <n v="4.8"/>
    <n v="1751.46"/>
    <n v="1628.86"/>
  </r>
  <r>
    <n v="13838"/>
    <x v="3837"/>
    <n v="1770"/>
    <x v="0"/>
    <n v="0"/>
    <x v="2"/>
    <s v="West"/>
    <n v="4"/>
    <n v="413.91"/>
    <n v="0.13"/>
    <x v="2"/>
    <x v="2"/>
    <n v="2"/>
    <n v="1.6"/>
    <n v="1655.64"/>
    <n v="1440.41"/>
  </r>
  <r>
    <n v="13839"/>
    <x v="3838"/>
    <n v="1972"/>
    <x v="0"/>
    <n v="0"/>
    <x v="2"/>
    <s v="West"/>
    <n v="7"/>
    <n v="385.8"/>
    <n v="0.01"/>
    <x v="1"/>
    <x v="1"/>
    <n v="9"/>
    <n v="3.6"/>
    <n v="2700.6"/>
    <n v="2673.59"/>
  </r>
  <r>
    <n v="13840"/>
    <x v="3839"/>
    <n v="1618"/>
    <x v="0"/>
    <n v="0"/>
    <x v="1"/>
    <s v="North"/>
    <n v="7"/>
    <n v="264.94"/>
    <n v="0.28999999999999998"/>
    <x v="0"/>
    <x v="2"/>
    <n v="6"/>
    <n v="2.9"/>
    <n v="1854.58"/>
    <n v="1316.75"/>
  </r>
  <r>
    <n v="13841"/>
    <x v="3840"/>
    <n v="1624"/>
    <x v="0"/>
    <n v="0"/>
    <x v="0"/>
    <s v="West"/>
    <n v="4"/>
    <n v="541.13"/>
    <n v="0.27"/>
    <x v="0"/>
    <x v="2"/>
    <n v="10"/>
    <n v="2.5"/>
    <n v="2164.52"/>
    <n v="1580.1"/>
  </r>
  <r>
    <n v="13842"/>
    <x v="3841"/>
    <n v="1861"/>
    <x v="0"/>
    <n v="0"/>
    <x v="2"/>
    <s v="West"/>
    <n v="1"/>
    <n v="318.77"/>
    <n v="0.02"/>
    <x v="1"/>
    <x v="2"/>
    <n v="8"/>
    <n v="4.2"/>
    <n v="318.77"/>
    <n v="312.39"/>
  </r>
  <r>
    <n v="13843"/>
    <x v="3842"/>
    <n v="1253"/>
    <x v="0"/>
    <n v="0"/>
    <x v="1"/>
    <s v="East"/>
    <n v="4"/>
    <n v="310.93"/>
    <n v="0.13"/>
    <x v="2"/>
    <x v="1"/>
    <n v="7"/>
    <n v="4.2"/>
    <n v="1243.72"/>
    <n v="1082.04"/>
  </r>
  <r>
    <n v="13844"/>
    <x v="3843"/>
    <n v="1629"/>
    <x v="0"/>
    <n v="0"/>
    <x v="0"/>
    <s v="West"/>
    <n v="1"/>
    <n v="51.42"/>
    <n v="0.33"/>
    <x v="0"/>
    <x v="2"/>
    <n v="11"/>
    <n v="3.9"/>
    <n v="51.42"/>
    <n v="34.450000000000003"/>
  </r>
  <r>
    <n v="13845"/>
    <x v="3844"/>
    <n v="1709"/>
    <x v="0"/>
    <n v="0"/>
    <x v="1"/>
    <s v="West"/>
    <n v="5"/>
    <n v="554.44000000000005"/>
    <n v="0.14000000000000001"/>
    <x v="2"/>
    <x v="1"/>
    <n v="8"/>
    <n v="1.3"/>
    <n v="2772.2000000000003"/>
    <n v="2384.09"/>
  </r>
  <r>
    <n v="13846"/>
    <x v="3845"/>
    <n v="1848"/>
    <x v="0"/>
    <n v="0"/>
    <x v="2"/>
    <s v="East"/>
    <n v="7"/>
    <n v="118.61"/>
    <n v="0.18"/>
    <x v="2"/>
    <x v="0"/>
    <n v="9"/>
    <n v="2.4"/>
    <n v="830.27"/>
    <n v="680.82"/>
  </r>
  <r>
    <n v="13847"/>
    <x v="3846"/>
    <n v="1876"/>
    <x v="0"/>
    <n v="0"/>
    <x v="1"/>
    <s v="North"/>
    <n v="2"/>
    <n v="324.08"/>
    <n v="0.12"/>
    <x v="2"/>
    <x v="0"/>
    <n v="8"/>
    <n v="1.2"/>
    <n v="648.16"/>
    <n v="570.38"/>
  </r>
  <r>
    <n v="13848"/>
    <x v="3847"/>
    <n v="1562"/>
    <x v="0"/>
    <n v="0"/>
    <x v="1"/>
    <s v="North"/>
    <n v="3"/>
    <n v="485.09"/>
    <n v="0.21"/>
    <x v="0"/>
    <x v="1"/>
    <n v="6"/>
    <n v="2.4"/>
    <n v="1455.27"/>
    <n v="1149.6600000000001"/>
  </r>
  <r>
    <n v="13849"/>
    <x v="3848"/>
    <n v="1756"/>
    <x v="0"/>
    <n v="0"/>
    <x v="0"/>
    <s v="South"/>
    <n v="7"/>
    <n v="141.04"/>
    <n v="0.34"/>
    <x v="0"/>
    <x v="1"/>
    <n v="8"/>
    <n v="3.6"/>
    <n v="987.28"/>
    <n v="651.6"/>
  </r>
  <r>
    <n v="13850"/>
    <x v="3849"/>
    <n v="1914"/>
    <x v="0"/>
    <n v="0"/>
    <x v="3"/>
    <s v="West"/>
    <n v="4"/>
    <n v="323.51"/>
    <n v="0.35"/>
    <x v="0"/>
    <x v="1"/>
    <n v="8"/>
    <n v="3.1"/>
    <n v="1294.04"/>
    <n v="841.13"/>
  </r>
  <r>
    <n v="13851"/>
    <x v="3850"/>
    <n v="1425"/>
    <x v="0"/>
    <n v="0"/>
    <x v="1"/>
    <s v="East"/>
    <n v="4"/>
    <n v="155.80000000000001"/>
    <n v="0.27"/>
    <x v="0"/>
    <x v="1"/>
    <n v="2"/>
    <n v="3.8"/>
    <n v="623.20000000000005"/>
    <n v="454.94"/>
  </r>
  <r>
    <n v="13852"/>
    <x v="3851"/>
    <n v="1546"/>
    <x v="0"/>
    <n v="0"/>
    <x v="0"/>
    <s v="South"/>
    <n v="5"/>
    <n v="459.42"/>
    <n v="0.14000000000000001"/>
    <x v="2"/>
    <x v="2"/>
    <n v="2"/>
    <n v="3.2"/>
    <n v="2297.1"/>
    <n v="1975.51"/>
  </r>
  <r>
    <n v="13853"/>
    <x v="3852"/>
    <n v="1301"/>
    <x v="0"/>
    <n v="0"/>
    <x v="1"/>
    <s v="North"/>
    <n v="4"/>
    <n v="345.14"/>
    <n v="0.17"/>
    <x v="2"/>
    <x v="2"/>
    <n v="11"/>
    <n v="3.2"/>
    <n v="1380.56"/>
    <n v="1145.8599999999999"/>
  </r>
  <r>
    <n v="13854"/>
    <x v="3853"/>
    <n v="1921"/>
    <x v="0"/>
    <n v="0"/>
    <x v="2"/>
    <s v="North"/>
    <n v="1"/>
    <n v="515.75"/>
    <n v="0.12"/>
    <x v="2"/>
    <x v="1"/>
    <n v="1"/>
    <n v="3"/>
    <n v="515.75"/>
    <n v="453.86"/>
  </r>
  <r>
    <n v="13855"/>
    <x v="3854"/>
    <n v="1580"/>
    <x v="0"/>
    <n v="0"/>
    <x v="2"/>
    <s v="East"/>
    <n v="1"/>
    <n v="538.32000000000005"/>
    <n v="0.34"/>
    <x v="0"/>
    <x v="2"/>
    <n v="10"/>
    <n v="2.5"/>
    <n v="538.32000000000005"/>
    <n v="355.29"/>
  </r>
  <r>
    <n v="13856"/>
    <x v="3855"/>
    <n v="1348"/>
    <x v="0"/>
    <n v="0"/>
    <x v="1"/>
    <s v="South"/>
    <n v="2"/>
    <n v="394.51"/>
    <n v="0.25"/>
    <x v="0"/>
    <x v="0"/>
    <n v="2"/>
    <n v="2.8"/>
    <n v="789.02"/>
    <n v="591.76"/>
  </r>
  <r>
    <n v="13857"/>
    <x v="3856"/>
    <n v="1831"/>
    <x v="0"/>
    <n v="0"/>
    <x v="2"/>
    <s v="South"/>
    <n v="2"/>
    <n v="439.35"/>
    <n v="0.16"/>
    <x v="2"/>
    <x v="2"/>
    <n v="7"/>
    <n v="1.4"/>
    <n v="878.7"/>
    <n v="738.11"/>
  </r>
  <r>
    <n v="13858"/>
    <x v="3857"/>
    <n v="1932"/>
    <x v="0"/>
    <n v="0"/>
    <x v="0"/>
    <s v="East"/>
    <n v="7"/>
    <n v="336.29"/>
    <n v="0"/>
    <x v="1"/>
    <x v="1"/>
    <n v="11"/>
    <n v="4.3"/>
    <n v="2354.0300000000002"/>
    <n v="2354.0300000000002"/>
  </r>
  <r>
    <n v="13859"/>
    <x v="3858"/>
    <n v="1979"/>
    <x v="0"/>
    <n v="0"/>
    <x v="3"/>
    <s v="East"/>
    <n v="2"/>
    <n v="239.89"/>
    <n v="0.18"/>
    <x v="2"/>
    <x v="2"/>
    <n v="3"/>
    <n v="4.5999999999999996"/>
    <n v="479.78"/>
    <n v="393.42"/>
  </r>
  <r>
    <n v="13860"/>
    <x v="3859"/>
    <n v="1048"/>
    <x v="0"/>
    <n v="0"/>
    <x v="2"/>
    <s v="South"/>
    <n v="1"/>
    <n v="394.15"/>
    <n v="0.34"/>
    <x v="0"/>
    <x v="2"/>
    <n v="4"/>
    <n v="4.0999999999999996"/>
    <n v="394.15"/>
    <n v="260.14"/>
  </r>
  <r>
    <n v="13861"/>
    <x v="3860"/>
    <n v="1916"/>
    <x v="0"/>
    <n v="0"/>
    <x v="1"/>
    <s v="North"/>
    <n v="6"/>
    <n v="546.35"/>
    <n v="0.18"/>
    <x v="2"/>
    <x v="0"/>
    <n v="4"/>
    <n v="3.3"/>
    <n v="3278.1000000000004"/>
    <n v="2688.04"/>
  </r>
  <r>
    <n v="13862"/>
    <x v="3861"/>
    <n v="1073"/>
    <x v="0"/>
    <n v="0"/>
    <x v="3"/>
    <s v="West"/>
    <n v="6"/>
    <n v="258.76"/>
    <n v="0.06"/>
    <x v="1"/>
    <x v="1"/>
    <n v="4"/>
    <n v="3.3"/>
    <n v="1552.56"/>
    <n v="1459.41"/>
  </r>
  <r>
    <n v="13863"/>
    <x v="3862"/>
    <n v="1703"/>
    <x v="0"/>
    <n v="0"/>
    <x v="0"/>
    <s v="North"/>
    <n v="2"/>
    <n v="198.93"/>
    <n v="0.01"/>
    <x v="1"/>
    <x v="1"/>
    <n v="2"/>
    <n v="2.9"/>
    <n v="397.86"/>
    <n v="393.88"/>
  </r>
  <r>
    <n v="13864"/>
    <x v="3863"/>
    <n v="1260"/>
    <x v="0"/>
    <n v="0"/>
    <x v="0"/>
    <s v="East"/>
    <n v="2"/>
    <n v="242.24"/>
    <n v="0.12"/>
    <x v="2"/>
    <x v="2"/>
    <n v="11"/>
    <n v="1.9"/>
    <n v="484.48"/>
    <n v="426.34"/>
  </r>
  <r>
    <n v="13865"/>
    <x v="3864"/>
    <n v="1355"/>
    <x v="0"/>
    <n v="0"/>
    <x v="1"/>
    <s v="South"/>
    <n v="1"/>
    <n v="269.70999999999998"/>
    <n v="0.32"/>
    <x v="0"/>
    <x v="2"/>
    <n v="6"/>
    <n v="2.5"/>
    <n v="269.70999999999998"/>
    <n v="183.4"/>
  </r>
  <r>
    <n v="13866"/>
    <x v="3865"/>
    <n v="1581"/>
    <x v="0"/>
    <n v="0"/>
    <x v="3"/>
    <s v="South"/>
    <n v="5"/>
    <n v="58.03"/>
    <n v="0.35"/>
    <x v="0"/>
    <x v="2"/>
    <n v="1"/>
    <n v="5"/>
    <n v="290.14999999999998"/>
    <n v="188.6"/>
  </r>
  <r>
    <n v="13867"/>
    <x v="3866"/>
    <n v="1601"/>
    <x v="0"/>
    <n v="0"/>
    <x v="1"/>
    <s v="West"/>
    <n v="7"/>
    <n v="306.58999999999997"/>
    <n v="0.33"/>
    <x v="0"/>
    <x v="1"/>
    <n v="5"/>
    <n v="1.6"/>
    <n v="2146.1299999999997"/>
    <n v="1437.91"/>
  </r>
  <r>
    <n v="13868"/>
    <x v="3867"/>
    <n v="1259"/>
    <x v="0"/>
    <n v="0"/>
    <x v="1"/>
    <s v="South"/>
    <n v="4"/>
    <n v="304.17"/>
    <n v="0.26"/>
    <x v="0"/>
    <x v="2"/>
    <n v="2"/>
    <n v="3.2"/>
    <n v="1216.68"/>
    <n v="900.34"/>
  </r>
  <r>
    <n v="13869"/>
    <x v="3868"/>
    <n v="1637"/>
    <x v="0"/>
    <n v="0"/>
    <x v="2"/>
    <s v="West"/>
    <n v="7"/>
    <n v="359.24"/>
    <n v="0.2"/>
    <x v="0"/>
    <x v="1"/>
    <n v="9"/>
    <n v="4.5"/>
    <n v="2514.6800000000003"/>
    <n v="2011.74"/>
  </r>
  <r>
    <n v="13870"/>
    <x v="3869"/>
    <n v="1742"/>
    <x v="0"/>
    <n v="0"/>
    <x v="2"/>
    <s v="North"/>
    <n v="3"/>
    <n v="227.25"/>
    <n v="0.21"/>
    <x v="0"/>
    <x v="1"/>
    <n v="2"/>
    <n v="2.8"/>
    <n v="681.75"/>
    <n v="538.58000000000004"/>
  </r>
  <r>
    <n v="13871"/>
    <x v="3870"/>
    <n v="1294"/>
    <x v="0"/>
    <n v="0"/>
    <x v="1"/>
    <s v="North"/>
    <n v="6"/>
    <n v="373.67"/>
    <n v="0.19"/>
    <x v="2"/>
    <x v="2"/>
    <n v="6"/>
    <n v="3.4"/>
    <n v="2242.02"/>
    <n v="1816.04"/>
  </r>
  <r>
    <n v="13872"/>
    <x v="3871"/>
    <n v="1930"/>
    <x v="0"/>
    <n v="0"/>
    <x v="2"/>
    <s v="South"/>
    <n v="6"/>
    <n v="528.76"/>
    <n v="0.25"/>
    <x v="0"/>
    <x v="1"/>
    <n v="4"/>
    <n v="4.3"/>
    <n v="3172.56"/>
    <n v="2379.42"/>
  </r>
  <r>
    <n v="13873"/>
    <x v="3872"/>
    <n v="1640"/>
    <x v="0"/>
    <n v="0"/>
    <x v="2"/>
    <s v="South"/>
    <n v="1"/>
    <n v="573.95000000000005"/>
    <n v="0.15"/>
    <x v="2"/>
    <x v="1"/>
    <n v="6"/>
    <n v="3.2"/>
    <n v="573.95000000000005"/>
    <n v="487.86"/>
  </r>
  <r>
    <n v="13874"/>
    <x v="3873"/>
    <n v="1791"/>
    <x v="0"/>
    <n v="0"/>
    <x v="3"/>
    <s v="East"/>
    <n v="7"/>
    <n v="356.41"/>
    <n v="0.23"/>
    <x v="0"/>
    <x v="2"/>
    <n v="2"/>
    <n v="3.9"/>
    <n v="2494.8700000000003"/>
    <n v="1921.05"/>
  </r>
  <r>
    <n v="13875"/>
    <x v="3874"/>
    <n v="1312"/>
    <x v="0"/>
    <n v="0"/>
    <x v="2"/>
    <s v="East"/>
    <n v="1"/>
    <n v="39.92"/>
    <n v="0.04"/>
    <x v="1"/>
    <x v="2"/>
    <n v="2"/>
    <n v="2.4"/>
    <n v="39.92"/>
    <n v="38.32"/>
  </r>
  <r>
    <n v="13876"/>
    <x v="3875"/>
    <n v="1611"/>
    <x v="0"/>
    <n v="0"/>
    <x v="1"/>
    <s v="South"/>
    <n v="3"/>
    <n v="582"/>
    <n v="0.09"/>
    <x v="1"/>
    <x v="1"/>
    <n v="7"/>
    <n v="3.9"/>
    <n v="1746"/>
    <n v="1588.86"/>
  </r>
  <r>
    <n v="13877"/>
    <x v="3876"/>
    <n v="1837"/>
    <x v="0"/>
    <n v="0"/>
    <x v="1"/>
    <s v="South"/>
    <n v="7"/>
    <n v="427.93"/>
    <n v="0.28999999999999998"/>
    <x v="0"/>
    <x v="2"/>
    <n v="3"/>
    <n v="1.2"/>
    <n v="2995.51"/>
    <n v="2126.81"/>
  </r>
  <r>
    <n v="13878"/>
    <x v="3877"/>
    <n v="1808"/>
    <x v="0"/>
    <n v="0"/>
    <x v="0"/>
    <s v="North"/>
    <n v="3"/>
    <n v="211.54"/>
    <n v="0.32"/>
    <x v="0"/>
    <x v="1"/>
    <n v="3"/>
    <n v="1.6"/>
    <n v="634.62"/>
    <n v="431.54"/>
  </r>
  <r>
    <n v="13879"/>
    <x v="3878"/>
    <n v="1181"/>
    <x v="0"/>
    <n v="0"/>
    <x v="1"/>
    <s v="South"/>
    <n v="2"/>
    <n v="101.09"/>
    <n v="0.19"/>
    <x v="2"/>
    <x v="1"/>
    <n v="7"/>
    <n v="3.5"/>
    <n v="202.18"/>
    <n v="163.77000000000001"/>
  </r>
  <r>
    <n v="13880"/>
    <x v="3879"/>
    <n v="1685"/>
    <x v="0"/>
    <n v="0"/>
    <x v="2"/>
    <s v="East"/>
    <n v="7"/>
    <n v="98.9"/>
    <n v="0.01"/>
    <x v="1"/>
    <x v="2"/>
    <n v="8"/>
    <n v="2.8"/>
    <n v="692.30000000000007"/>
    <n v="685.38"/>
  </r>
  <r>
    <n v="13881"/>
    <x v="3880"/>
    <n v="1827"/>
    <x v="0"/>
    <n v="0"/>
    <x v="1"/>
    <s v="North"/>
    <n v="3"/>
    <n v="113.13"/>
    <n v="0.32"/>
    <x v="0"/>
    <x v="1"/>
    <n v="7"/>
    <n v="4.3"/>
    <n v="339.39"/>
    <n v="230.79"/>
  </r>
  <r>
    <n v="13882"/>
    <x v="3881"/>
    <n v="1363"/>
    <x v="0"/>
    <n v="0"/>
    <x v="3"/>
    <s v="West"/>
    <n v="4"/>
    <n v="41.66"/>
    <n v="0.25"/>
    <x v="0"/>
    <x v="0"/>
    <n v="3"/>
    <n v="2.4"/>
    <n v="166.64"/>
    <n v="124.98"/>
  </r>
  <r>
    <n v="13883"/>
    <x v="3882"/>
    <n v="1187"/>
    <x v="0"/>
    <n v="0"/>
    <x v="0"/>
    <s v="East"/>
    <n v="4"/>
    <n v="542.76"/>
    <n v="0.14000000000000001"/>
    <x v="2"/>
    <x v="1"/>
    <n v="3"/>
    <n v="4.0999999999999996"/>
    <n v="2171.04"/>
    <n v="1867.09"/>
  </r>
  <r>
    <n v="13884"/>
    <x v="3883"/>
    <n v="1568"/>
    <x v="0"/>
    <n v="0"/>
    <x v="1"/>
    <s v="East"/>
    <n v="6"/>
    <n v="331.35"/>
    <n v="0.21"/>
    <x v="0"/>
    <x v="2"/>
    <n v="7"/>
    <n v="1.6"/>
    <n v="1988.1000000000001"/>
    <n v="1570.6"/>
  </r>
  <r>
    <n v="13885"/>
    <x v="3884"/>
    <n v="1542"/>
    <x v="0"/>
    <n v="0"/>
    <x v="2"/>
    <s v="North"/>
    <n v="4"/>
    <n v="424.48"/>
    <n v="0.15"/>
    <x v="2"/>
    <x v="0"/>
    <n v="3"/>
    <n v="4.7"/>
    <n v="1697.92"/>
    <n v="1443.23"/>
  </r>
  <r>
    <n v="13886"/>
    <x v="3885"/>
    <n v="1595"/>
    <x v="0"/>
    <n v="0"/>
    <x v="0"/>
    <s v="West"/>
    <n v="7"/>
    <n v="499.44"/>
    <n v="0.16"/>
    <x v="2"/>
    <x v="0"/>
    <n v="2"/>
    <n v="2.7"/>
    <n v="3496.08"/>
    <n v="2936.71"/>
  </r>
  <r>
    <n v="13887"/>
    <x v="3886"/>
    <n v="1663"/>
    <x v="0"/>
    <n v="0"/>
    <x v="2"/>
    <s v="East"/>
    <n v="4"/>
    <n v="478.05"/>
    <n v="0.31"/>
    <x v="0"/>
    <x v="1"/>
    <n v="7"/>
    <n v="1.9"/>
    <n v="1912.2"/>
    <n v="1319.42"/>
  </r>
  <r>
    <n v="13888"/>
    <x v="3887"/>
    <n v="1984"/>
    <x v="0"/>
    <n v="0"/>
    <x v="1"/>
    <s v="South"/>
    <n v="4"/>
    <n v="531.32000000000005"/>
    <n v="0.06"/>
    <x v="1"/>
    <x v="0"/>
    <n v="3"/>
    <n v="4.2"/>
    <n v="2125.2800000000002"/>
    <n v="1997.76"/>
  </r>
  <r>
    <n v="13889"/>
    <x v="3888"/>
    <n v="1547"/>
    <x v="0"/>
    <n v="0"/>
    <x v="1"/>
    <s v="East"/>
    <n v="2"/>
    <n v="580.84"/>
    <n v="0.04"/>
    <x v="1"/>
    <x v="0"/>
    <n v="5"/>
    <n v="4.8"/>
    <n v="1161.68"/>
    <n v="1115.21"/>
  </r>
  <r>
    <n v="13890"/>
    <x v="3889"/>
    <n v="1724"/>
    <x v="0"/>
    <n v="0"/>
    <x v="2"/>
    <s v="North"/>
    <n v="6"/>
    <n v="271.86"/>
    <n v="0"/>
    <x v="1"/>
    <x v="1"/>
    <n v="7"/>
    <n v="4.7"/>
    <n v="1631.16"/>
    <n v="1631.16"/>
  </r>
  <r>
    <n v="13891"/>
    <x v="3890"/>
    <n v="1925"/>
    <x v="0"/>
    <n v="0"/>
    <x v="2"/>
    <s v="North"/>
    <n v="1"/>
    <n v="570.95000000000005"/>
    <n v="0.11"/>
    <x v="2"/>
    <x v="2"/>
    <n v="2"/>
    <n v="2"/>
    <n v="570.95000000000005"/>
    <n v="508.15"/>
  </r>
  <r>
    <n v="13892"/>
    <x v="3891"/>
    <n v="1407"/>
    <x v="0"/>
    <n v="0"/>
    <x v="2"/>
    <s v="North"/>
    <n v="6"/>
    <n v="438.12"/>
    <n v="0.05"/>
    <x v="1"/>
    <x v="1"/>
    <n v="8"/>
    <n v="3.7"/>
    <n v="2628.7200000000003"/>
    <n v="2497.2800000000002"/>
  </r>
  <r>
    <n v="13893"/>
    <x v="3892"/>
    <n v="1875"/>
    <x v="0"/>
    <n v="0"/>
    <x v="3"/>
    <s v="East"/>
    <n v="6"/>
    <n v="56.34"/>
    <n v="0.08"/>
    <x v="1"/>
    <x v="2"/>
    <n v="2"/>
    <n v="3.2"/>
    <n v="338.04"/>
    <n v="311"/>
  </r>
  <r>
    <n v="13894"/>
    <x v="3893"/>
    <n v="1617"/>
    <x v="0"/>
    <n v="0"/>
    <x v="0"/>
    <s v="West"/>
    <n v="6"/>
    <n v="413.84"/>
    <n v="0"/>
    <x v="1"/>
    <x v="2"/>
    <n v="4"/>
    <n v="3.9"/>
    <n v="2483.04"/>
    <n v="2483.04"/>
  </r>
  <r>
    <n v="13895"/>
    <x v="3894"/>
    <n v="1413"/>
    <x v="0"/>
    <n v="0"/>
    <x v="2"/>
    <s v="South"/>
    <n v="3"/>
    <n v="416.73"/>
    <n v="0.08"/>
    <x v="1"/>
    <x v="1"/>
    <n v="4"/>
    <n v="2.9"/>
    <n v="1250.19"/>
    <n v="1150.17"/>
  </r>
  <r>
    <n v="13896"/>
    <x v="3895"/>
    <n v="1341"/>
    <x v="0"/>
    <n v="0"/>
    <x v="3"/>
    <s v="North"/>
    <n v="1"/>
    <n v="544.92999999999995"/>
    <n v="0.12"/>
    <x v="2"/>
    <x v="2"/>
    <n v="8"/>
    <n v="2.9"/>
    <n v="544.92999999999995"/>
    <n v="479.54"/>
  </r>
  <r>
    <n v="13897"/>
    <x v="3896"/>
    <n v="1219"/>
    <x v="0"/>
    <n v="0"/>
    <x v="2"/>
    <s v="West"/>
    <n v="3"/>
    <n v="233.17"/>
    <n v="0.01"/>
    <x v="1"/>
    <x v="1"/>
    <n v="11"/>
    <n v="4.5"/>
    <n v="699.51"/>
    <n v="692.51"/>
  </r>
  <r>
    <n v="13898"/>
    <x v="3897"/>
    <n v="1902"/>
    <x v="0"/>
    <n v="0"/>
    <x v="1"/>
    <s v="South"/>
    <n v="2"/>
    <n v="357.17"/>
    <n v="0.21"/>
    <x v="0"/>
    <x v="0"/>
    <n v="1"/>
    <n v="4.5"/>
    <n v="714.34"/>
    <n v="564.33000000000004"/>
  </r>
  <r>
    <n v="13899"/>
    <x v="3898"/>
    <n v="1162"/>
    <x v="0"/>
    <n v="0"/>
    <x v="2"/>
    <s v="North"/>
    <n v="2"/>
    <n v="22.13"/>
    <n v="0.2"/>
    <x v="0"/>
    <x v="1"/>
    <n v="9"/>
    <n v="4.2"/>
    <n v="44.26"/>
    <n v="35.409999999999997"/>
  </r>
  <r>
    <n v="13900"/>
    <x v="3899"/>
    <n v="1950"/>
    <x v="0"/>
    <n v="0"/>
    <x v="0"/>
    <s v="South"/>
    <n v="5"/>
    <n v="209.26"/>
    <n v="0.03"/>
    <x v="1"/>
    <x v="2"/>
    <n v="6"/>
    <n v="3.8"/>
    <n v="1046.3"/>
    <n v="1014.91"/>
  </r>
  <r>
    <n v="13901"/>
    <x v="3900"/>
    <n v="1219"/>
    <x v="0"/>
    <n v="0"/>
    <x v="3"/>
    <s v="South"/>
    <n v="5"/>
    <n v="51.41"/>
    <n v="0.21"/>
    <x v="0"/>
    <x v="1"/>
    <n v="4"/>
    <n v="3.7"/>
    <n v="257.04999999999995"/>
    <n v="203.07"/>
  </r>
  <r>
    <n v="13902"/>
    <x v="3901"/>
    <n v="1269"/>
    <x v="0"/>
    <n v="0"/>
    <x v="3"/>
    <s v="West"/>
    <n v="2"/>
    <n v="320.3"/>
    <n v="0.35"/>
    <x v="0"/>
    <x v="1"/>
    <n v="6"/>
    <n v="1.2"/>
    <n v="640.6"/>
    <n v="416.39"/>
  </r>
  <r>
    <n v="13903"/>
    <x v="3902"/>
    <n v="1631"/>
    <x v="0"/>
    <n v="0"/>
    <x v="3"/>
    <s v="South"/>
    <n v="2"/>
    <n v="493.21"/>
    <n v="0.33"/>
    <x v="0"/>
    <x v="2"/>
    <n v="6"/>
    <n v="4"/>
    <n v="986.42"/>
    <n v="660.9"/>
  </r>
  <r>
    <n v="13904"/>
    <x v="3903"/>
    <n v="1905"/>
    <x v="0"/>
    <n v="0"/>
    <x v="1"/>
    <s v="North"/>
    <n v="3"/>
    <n v="135.77000000000001"/>
    <n v="0"/>
    <x v="1"/>
    <x v="1"/>
    <n v="9"/>
    <n v="3.6"/>
    <n v="407.31000000000006"/>
    <n v="407.31"/>
  </r>
  <r>
    <n v="13905"/>
    <x v="3904"/>
    <n v="1847"/>
    <x v="0"/>
    <n v="0"/>
    <x v="0"/>
    <s v="West"/>
    <n v="2"/>
    <n v="323.55"/>
    <n v="0.28000000000000003"/>
    <x v="0"/>
    <x v="2"/>
    <n v="11"/>
    <n v="2.2000000000000002"/>
    <n v="647.1"/>
    <n v="465.91"/>
  </r>
  <r>
    <n v="13906"/>
    <x v="3905"/>
    <n v="1399"/>
    <x v="0"/>
    <n v="0"/>
    <x v="3"/>
    <s v="East"/>
    <n v="7"/>
    <n v="134.35"/>
    <n v="0.12"/>
    <x v="2"/>
    <x v="0"/>
    <n v="4"/>
    <n v="4.3"/>
    <n v="940.44999999999993"/>
    <n v="827.6"/>
  </r>
  <r>
    <n v="13907"/>
    <x v="3906"/>
    <n v="1181"/>
    <x v="0"/>
    <n v="0"/>
    <x v="0"/>
    <s v="East"/>
    <n v="1"/>
    <n v="85.6"/>
    <n v="0.02"/>
    <x v="1"/>
    <x v="1"/>
    <n v="8"/>
    <n v="4.3"/>
    <n v="85.6"/>
    <n v="83.89"/>
  </r>
  <r>
    <n v="13908"/>
    <x v="3907"/>
    <n v="1990"/>
    <x v="0"/>
    <n v="0"/>
    <x v="1"/>
    <s v="West"/>
    <n v="3"/>
    <n v="313.93"/>
    <n v="0.1"/>
    <x v="2"/>
    <x v="0"/>
    <n v="1"/>
    <n v="4.7"/>
    <n v="941.79"/>
    <n v="847.61"/>
  </r>
  <r>
    <n v="13909"/>
    <x v="3908"/>
    <n v="1617"/>
    <x v="0"/>
    <n v="0"/>
    <x v="2"/>
    <s v="East"/>
    <n v="2"/>
    <n v="61.3"/>
    <n v="0.11"/>
    <x v="2"/>
    <x v="1"/>
    <n v="6"/>
    <n v="2.7"/>
    <n v="122.6"/>
    <n v="109.11"/>
  </r>
  <r>
    <n v="13910"/>
    <x v="3909"/>
    <n v="1728"/>
    <x v="0"/>
    <n v="0"/>
    <x v="1"/>
    <s v="South"/>
    <n v="3"/>
    <n v="358.6"/>
    <n v="0.18"/>
    <x v="2"/>
    <x v="1"/>
    <n v="5"/>
    <n v="3.2"/>
    <n v="1075.8000000000002"/>
    <n v="882.16"/>
  </r>
  <r>
    <n v="13911"/>
    <x v="3910"/>
    <n v="1204"/>
    <x v="0"/>
    <n v="0"/>
    <x v="2"/>
    <s v="North"/>
    <n v="3"/>
    <n v="33.33"/>
    <n v="0.23"/>
    <x v="0"/>
    <x v="1"/>
    <n v="3"/>
    <n v="4.5999999999999996"/>
    <n v="99.99"/>
    <n v="76.989999999999995"/>
  </r>
  <r>
    <n v="13912"/>
    <x v="3911"/>
    <n v="1581"/>
    <x v="0"/>
    <n v="0"/>
    <x v="1"/>
    <s v="South"/>
    <n v="4"/>
    <n v="77.430000000000007"/>
    <n v="0.26"/>
    <x v="0"/>
    <x v="0"/>
    <n v="4"/>
    <n v="2.2999999999999998"/>
    <n v="309.72000000000003"/>
    <n v="229.19"/>
  </r>
  <r>
    <n v="13913"/>
    <x v="3912"/>
    <n v="1555"/>
    <x v="0"/>
    <n v="0"/>
    <x v="1"/>
    <s v="West"/>
    <n v="5"/>
    <n v="336.75"/>
    <n v="0.09"/>
    <x v="1"/>
    <x v="1"/>
    <n v="8"/>
    <n v="4.2"/>
    <n v="1683.75"/>
    <n v="1532.21"/>
  </r>
  <r>
    <n v="13914"/>
    <x v="3913"/>
    <n v="1840"/>
    <x v="0"/>
    <n v="0"/>
    <x v="1"/>
    <s v="North"/>
    <n v="3"/>
    <n v="360.97"/>
    <n v="0.11"/>
    <x v="2"/>
    <x v="0"/>
    <n v="11"/>
    <n v="5"/>
    <n v="1082.9100000000001"/>
    <n v="963.79"/>
  </r>
  <r>
    <n v="13915"/>
    <x v="3914"/>
    <n v="1812"/>
    <x v="0"/>
    <n v="0"/>
    <x v="2"/>
    <s v="West"/>
    <n v="6"/>
    <n v="31.96"/>
    <n v="0.11"/>
    <x v="2"/>
    <x v="0"/>
    <n v="11"/>
    <n v="3.6"/>
    <n v="191.76"/>
    <n v="170.67"/>
  </r>
  <r>
    <n v="13916"/>
    <x v="3915"/>
    <n v="1227"/>
    <x v="0"/>
    <n v="0"/>
    <x v="2"/>
    <s v="West"/>
    <n v="7"/>
    <n v="350.43"/>
    <n v="0.13"/>
    <x v="2"/>
    <x v="1"/>
    <n v="10"/>
    <n v="4.9000000000000004"/>
    <n v="2453.0100000000002"/>
    <n v="2134.12"/>
  </r>
  <r>
    <n v="13917"/>
    <x v="3916"/>
    <n v="1695"/>
    <x v="0"/>
    <n v="0"/>
    <x v="1"/>
    <s v="West"/>
    <n v="7"/>
    <n v="505.52"/>
    <n v="0.35"/>
    <x v="0"/>
    <x v="2"/>
    <n v="11"/>
    <n v="3.1"/>
    <n v="3538.64"/>
    <n v="2300.12"/>
  </r>
  <r>
    <n v="13918"/>
    <x v="3917"/>
    <n v="1618"/>
    <x v="0"/>
    <n v="0"/>
    <x v="0"/>
    <s v="South"/>
    <n v="3"/>
    <n v="437.55"/>
    <n v="0.27"/>
    <x v="0"/>
    <x v="2"/>
    <n v="2"/>
    <n v="1.6"/>
    <n v="1312.65"/>
    <n v="958.23"/>
  </r>
  <r>
    <n v="13919"/>
    <x v="3918"/>
    <n v="1595"/>
    <x v="0"/>
    <n v="0"/>
    <x v="1"/>
    <s v="North"/>
    <n v="6"/>
    <n v="91.74"/>
    <n v="0.34"/>
    <x v="0"/>
    <x v="1"/>
    <n v="8"/>
    <n v="1.7"/>
    <n v="550.43999999999994"/>
    <n v="363.29"/>
  </r>
  <r>
    <n v="13920"/>
    <x v="3919"/>
    <n v="1849"/>
    <x v="0"/>
    <n v="0"/>
    <x v="1"/>
    <s v="North"/>
    <n v="7"/>
    <n v="361.6"/>
    <n v="0.24"/>
    <x v="0"/>
    <x v="1"/>
    <n v="7"/>
    <n v="3.9"/>
    <n v="2531.2000000000003"/>
    <n v="1923.71"/>
  </r>
  <r>
    <n v="13921"/>
    <x v="3920"/>
    <n v="1249"/>
    <x v="0"/>
    <n v="0"/>
    <x v="3"/>
    <s v="North"/>
    <n v="4"/>
    <n v="408.27"/>
    <n v="0.14000000000000001"/>
    <x v="2"/>
    <x v="1"/>
    <n v="1"/>
    <n v="1"/>
    <n v="1633.08"/>
    <n v="1404.45"/>
  </r>
  <r>
    <n v="13922"/>
    <x v="3921"/>
    <n v="1874"/>
    <x v="0"/>
    <n v="1"/>
    <x v="1"/>
    <s v="South"/>
    <n v="2"/>
    <n v="36.78"/>
    <n v="0.14000000000000001"/>
    <x v="2"/>
    <x v="2"/>
    <n v="2"/>
    <n v="3.6"/>
    <n v="73.56"/>
    <n v="63.26"/>
  </r>
  <r>
    <n v="13923"/>
    <x v="3922"/>
    <n v="1440"/>
    <x v="0"/>
    <n v="0"/>
    <x v="2"/>
    <s v="East"/>
    <n v="3"/>
    <n v="515.38"/>
    <n v="0.17"/>
    <x v="2"/>
    <x v="2"/>
    <n v="7"/>
    <n v="1.6"/>
    <n v="1546.1399999999999"/>
    <n v="1283.3"/>
  </r>
  <r>
    <n v="13924"/>
    <x v="3923"/>
    <n v="1532"/>
    <x v="0"/>
    <n v="1"/>
    <x v="1"/>
    <s v="South"/>
    <n v="4"/>
    <n v="545.16999999999996"/>
    <n v="0.15"/>
    <x v="2"/>
    <x v="1"/>
    <n v="11"/>
    <n v="4.9000000000000004"/>
    <n v="2180.6799999999998"/>
    <n v="1853.58"/>
  </r>
  <r>
    <n v="13925"/>
    <x v="3924"/>
    <n v="1195"/>
    <x v="0"/>
    <n v="0"/>
    <x v="2"/>
    <s v="South"/>
    <n v="1"/>
    <n v="512.51"/>
    <n v="0.28999999999999998"/>
    <x v="0"/>
    <x v="1"/>
    <n v="11"/>
    <n v="1.7"/>
    <n v="512.51"/>
    <n v="363.88"/>
  </r>
  <r>
    <n v="13926"/>
    <x v="3925"/>
    <n v="1689"/>
    <x v="0"/>
    <n v="0"/>
    <x v="0"/>
    <s v="West"/>
    <n v="4"/>
    <n v="497.41"/>
    <n v="0.16"/>
    <x v="2"/>
    <x v="0"/>
    <n v="3"/>
    <n v="3.2"/>
    <n v="1989.64"/>
    <n v="1671.3"/>
  </r>
  <r>
    <n v="13927"/>
    <x v="3926"/>
    <n v="1928"/>
    <x v="0"/>
    <n v="0"/>
    <x v="2"/>
    <s v="North"/>
    <n v="5"/>
    <n v="450.8"/>
    <n v="0.1"/>
    <x v="2"/>
    <x v="1"/>
    <n v="2"/>
    <n v="3.7"/>
    <n v="2254"/>
    <n v="2028.6"/>
  </r>
  <r>
    <n v="13928"/>
    <x v="3927"/>
    <n v="1986"/>
    <x v="0"/>
    <n v="0"/>
    <x v="1"/>
    <s v="North"/>
    <n v="5"/>
    <n v="385.56"/>
    <n v="0.27"/>
    <x v="0"/>
    <x v="2"/>
    <n v="1"/>
    <n v="4.3"/>
    <n v="1927.8"/>
    <n v="1407.29"/>
  </r>
  <r>
    <n v="13929"/>
    <x v="3928"/>
    <n v="1518"/>
    <x v="0"/>
    <n v="0"/>
    <x v="2"/>
    <s v="East"/>
    <n v="2"/>
    <n v="412"/>
    <n v="0.3"/>
    <x v="0"/>
    <x v="1"/>
    <n v="7"/>
    <n v="2.8"/>
    <n v="824"/>
    <n v="576.79999999999995"/>
  </r>
  <r>
    <n v="13930"/>
    <x v="3929"/>
    <n v="1069"/>
    <x v="0"/>
    <n v="0"/>
    <x v="2"/>
    <s v="East"/>
    <n v="6"/>
    <n v="486.74"/>
    <n v="0.15"/>
    <x v="2"/>
    <x v="0"/>
    <n v="3"/>
    <n v="4.7"/>
    <n v="2920.44"/>
    <n v="2482.37"/>
  </r>
  <r>
    <n v="13931"/>
    <x v="3930"/>
    <n v="1638"/>
    <x v="0"/>
    <n v="0"/>
    <x v="3"/>
    <s v="West"/>
    <n v="2"/>
    <n v="402.56"/>
    <n v="0.23"/>
    <x v="0"/>
    <x v="0"/>
    <n v="6"/>
    <n v="2.9"/>
    <n v="805.12"/>
    <n v="619.94000000000005"/>
  </r>
  <r>
    <n v="13932"/>
    <x v="3931"/>
    <n v="1398"/>
    <x v="0"/>
    <n v="0"/>
    <x v="2"/>
    <s v="North"/>
    <n v="7"/>
    <n v="206.72"/>
    <n v="0.02"/>
    <x v="1"/>
    <x v="1"/>
    <n v="10"/>
    <n v="2"/>
    <n v="1447.04"/>
    <n v="1418.1"/>
  </r>
  <r>
    <n v="13933"/>
    <x v="3932"/>
    <n v="1977"/>
    <x v="0"/>
    <n v="0"/>
    <x v="2"/>
    <s v="East"/>
    <n v="6"/>
    <n v="234.94"/>
    <n v="0.19"/>
    <x v="2"/>
    <x v="1"/>
    <n v="8"/>
    <n v="3.4"/>
    <n v="1409.6399999999999"/>
    <n v="1141.81"/>
  </r>
  <r>
    <n v="13934"/>
    <x v="3933"/>
    <n v="1671"/>
    <x v="0"/>
    <n v="0"/>
    <x v="1"/>
    <s v="East"/>
    <n v="6"/>
    <n v="539.78"/>
    <n v="0.02"/>
    <x v="1"/>
    <x v="2"/>
    <n v="6"/>
    <n v="3.6"/>
    <n v="3238.68"/>
    <n v="3173.91"/>
  </r>
  <r>
    <n v="13935"/>
    <x v="3934"/>
    <n v="1759"/>
    <x v="0"/>
    <n v="1"/>
    <x v="2"/>
    <s v="North"/>
    <n v="6"/>
    <n v="25.02"/>
    <n v="0.01"/>
    <x v="1"/>
    <x v="1"/>
    <n v="7"/>
    <n v="3"/>
    <n v="150.12"/>
    <n v="148.62"/>
  </r>
  <r>
    <n v="13936"/>
    <x v="3935"/>
    <n v="1202"/>
    <x v="0"/>
    <n v="0"/>
    <x v="2"/>
    <s v="South"/>
    <n v="6"/>
    <n v="423.81"/>
    <n v="0.21"/>
    <x v="0"/>
    <x v="1"/>
    <n v="11"/>
    <n v="3.9"/>
    <n v="2542.86"/>
    <n v="2008.86"/>
  </r>
  <r>
    <n v="13937"/>
    <x v="3936"/>
    <n v="1147"/>
    <x v="0"/>
    <n v="0"/>
    <x v="3"/>
    <s v="East"/>
    <n v="5"/>
    <n v="573.54"/>
    <n v="0.11"/>
    <x v="2"/>
    <x v="2"/>
    <n v="6"/>
    <n v="2.7"/>
    <n v="2867.7"/>
    <n v="2552.25"/>
  </r>
  <r>
    <n v="13938"/>
    <x v="3937"/>
    <n v="1471"/>
    <x v="0"/>
    <n v="0"/>
    <x v="3"/>
    <s v="North"/>
    <n v="7"/>
    <n v="428.14"/>
    <n v="0.26"/>
    <x v="0"/>
    <x v="1"/>
    <n v="7"/>
    <n v="1"/>
    <n v="2996.98"/>
    <n v="2217.77"/>
  </r>
  <r>
    <n v="13939"/>
    <x v="3938"/>
    <n v="1654"/>
    <x v="0"/>
    <n v="0"/>
    <x v="0"/>
    <s v="East"/>
    <n v="5"/>
    <n v="596.44000000000005"/>
    <n v="0.31"/>
    <x v="0"/>
    <x v="1"/>
    <n v="5"/>
    <n v="2.1"/>
    <n v="2982.2000000000003"/>
    <n v="2057.7199999999998"/>
  </r>
  <r>
    <n v="13940"/>
    <x v="3939"/>
    <n v="1943"/>
    <x v="0"/>
    <n v="0"/>
    <x v="0"/>
    <s v="West"/>
    <n v="3"/>
    <n v="417.21"/>
    <n v="0.05"/>
    <x v="1"/>
    <x v="2"/>
    <n v="9"/>
    <n v="4.8"/>
    <n v="1251.6299999999999"/>
    <n v="1189.05"/>
  </r>
  <r>
    <n v="13941"/>
    <x v="3940"/>
    <n v="1198"/>
    <x v="0"/>
    <n v="0"/>
    <x v="3"/>
    <s v="East"/>
    <n v="7"/>
    <n v="35.1"/>
    <n v="0.25"/>
    <x v="0"/>
    <x v="2"/>
    <n v="3"/>
    <n v="4.0999999999999996"/>
    <n v="245.70000000000002"/>
    <n v="184.28"/>
  </r>
  <r>
    <n v="13942"/>
    <x v="3941"/>
    <n v="1916"/>
    <x v="0"/>
    <n v="0"/>
    <x v="2"/>
    <s v="North"/>
    <n v="5"/>
    <n v="498.8"/>
    <n v="0.18"/>
    <x v="2"/>
    <x v="1"/>
    <n v="6"/>
    <n v="1.8"/>
    <n v="2494"/>
    <n v="2045.08"/>
  </r>
  <r>
    <n v="13943"/>
    <x v="3942"/>
    <n v="1425"/>
    <x v="0"/>
    <n v="0"/>
    <x v="3"/>
    <s v="East"/>
    <n v="2"/>
    <n v="181.51"/>
    <n v="0.04"/>
    <x v="1"/>
    <x v="2"/>
    <n v="9"/>
    <n v="1.3"/>
    <n v="363.02"/>
    <n v="348.5"/>
  </r>
  <r>
    <n v="13944"/>
    <x v="3943"/>
    <n v="1665"/>
    <x v="0"/>
    <n v="0"/>
    <x v="3"/>
    <s v="West"/>
    <n v="5"/>
    <n v="275.94"/>
    <n v="0.23"/>
    <x v="0"/>
    <x v="2"/>
    <n v="1"/>
    <n v="2.4"/>
    <n v="1379.7"/>
    <n v="1062.3699999999999"/>
  </r>
  <r>
    <n v="13945"/>
    <x v="3944"/>
    <n v="1491"/>
    <x v="0"/>
    <n v="0"/>
    <x v="3"/>
    <s v="West"/>
    <n v="7"/>
    <n v="197.57"/>
    <n v="0.21"/>
    <x v="0"/>
    <x v="2"/>
    <n v="5"/>
    <n v="4.3"/>
    <n v="1382.99"/>
    <n v="1092.56"/>
  </r>
  <r>
    <n v="13946"/>
    <x v="3945"/>
    <n v="1887"/>
    <x v="0"/>
    <n v="0"/>
    <x v="1"/>
    <s v="East"/>
    <n v="7"/>
    <n v="172.1"/>
    <n v="0.18"/>
    <x v="2"/>
    <x v="1"/>
    <n v="4"/>
    <n v="1.4"/>
    <n v="1204.7"/>
    <n v="987.85"/>
  </r>
  <r>
    <n v="13947"/>
    <x v="3946"/>
    <n v="1895"/>
    <x v="0"/>
    <n v="0"/>
    <x v="2"/>
    <s v="East"/>
    <n v="2"/>
    <n v="267.37"/>
    <n v="0.32"/>
    <x v="0"/>
    <x v="1"/>
    <n v="9"/>
    <n v="3.2"/>
    <n v="534.74"/>
    <n v="363.62"/>
  </r>
  <r>
    <n v="13948"/>
    <x v="3947"/>
    <n v="1141"/>
    <x v="0"/>
    <n v="0"/>
    <x v="3"/>
    <s v="West"/>
    <n v="1"/>
    <n v="236.57"/>
    <n v="0.18"/>
    <x v="2"/>
    <x v="0"/>
    <n v="11"/>
    <n v="2.1"/>
    <n v="236.57"/>
    <n v="193.99"/>
  </r>
  <r>
    <n v="13949"/>
    <x v="3948"/>
    <n v="1312"/>
    <x v="0"/>
    <n v="0"/>
    <x v="3"/>
    <s v="West"/>
    <n v="7"/>
    <n v="385.5"/>
    <n v="0.35"/>
    <x v="0"/>
    <x v="0"/>
    <n v="11"/>
    <n v="3.9"/>
    <n v="2698.5"/>
    <n v="1754.02"/>
  </r>
  <r>
    <n v="13950"/>
    <x v="3949"/>
    <n v="1164"/>
    <x v="0"/>
    <n v="0"/>
    <x v="0"/>
    <s v="South"/>
    <n v="5"/>
    <n v="490.69"/>
    <n v="0.18"/>
    <x v="2"/>
    <x v="2"/>
    <n v="1"/>
    <n v="1"/>
    <n v="2453.4499999999998"/>
    <n v="2011.83"/>
  </r>
  <r>
    <n v="13951"/>
    <x v="3950"/>
    <n v="1313"/>
    <x v="0"/>
    <n v="0"/>
    <x v="2"/>
    <s v="South"/>
    <n v="2"/>
    <n v="188.8"/>
    <n v="0.04"/>
    <x v="1"/>
    <x v="1"/>
    <n v="4"/>
    <n v="2.1"/>
    <n v="377.6"/>
    <n v="362.5"/>
  </r>
  <r>
    <n v="13952"/>
    <x v="3951"/>
    <n v="1020"/>
    <x v="0"/>
    <n v="0"/>
    <x v="2"/>
    <s v="West"/>
    <n v="6"/>
    <n v="140.03"/>
    <n v="0.16"/>
    <x v="2"/>
    <x v="2"/>
    <n v="1"/>
    <n v="3.7"/>
    <n v="840.18000000000006"/>
    <n v="705.75"/>
  </r>
  <r>
    <n v="13953"/>
    <x v="3952"/>
    <n v="1081"/>
    <x v="0"/>
    <n v="0"/>
    <x v="2"/>
    <s v="East"/>
    <n v="7"/>
    <n v="405.13"/>
    <n v="0.06"/>
    <x v="1"/>
    <x v="0"/>
    <n v="3"/>
    <n v="3.2"/>
    <n v="2835.91"/>
    <n v="2665.76"/>
  </r>
  <r>
    <n v="13954"/>
    <x v="3953"/>
    <n v="1580"/>
    <x v="0"/>
    <n v="0"/>
    <x v="3"/>
    <s v="North"/>
    <n v="4"/>
    <n v="407.14"/>
    <n v="0.21"/>
    <x v="0"/>
    <x v="1"/>
    <n v="4"/>
    <n v="4.0999999999999996"/>
    <n v="1628.56"/>
    <n v="1286.56"/>
  </r>
  <r>
    <n v="13955"/>
    <x v="3954"/>
    <n v="1130"/>
    <x v="0"/>
    <n v="0"/>
    <x v="2"/>
    <s v="East"/>
    <n v="6"/>
    <n v="542.16"/>
    <n v="0.24"/>
    <x v="0"/>
    <x v="1"/>
    <n v="1"/>
    <n v="1.6"/>
    <n v="3252.96"/>
    <n v="2472.25"/>
  </r>
  <r>
    <n v="13956"/>
    <x v="3955"/>
    <n v="1598"/>
    <x v="0"/>
    <n v="0"/>
    <x v="2"/>
    <s v="East"/>
    <n v="3"/>
    <n v="24.33"/>
    <n v="0.16"/>
    <x v="2"/>
    <x v="2"/>
    <n v="5"/>
    <n v="3.1"/>
    <n v="72.989999999999995"/>
    <n v="61.31"/>
  </r>
  <r>
    <n v="13957"/>
    <x v="3956"/>
    <n v="1729"/>
    <x v="0"/>
    <n v="0"/>
    <x v="0"/>
    <s v="South"/>
    <n v="7"/>
    <n v="514.03"/>
    <n v="0.03"/>
    <x v="1"/>
    <x v="0"/>
    <n v="6"/>
    <n v="1.8"/>
    <n v="3598.21"/>
    <n v="3490.26"/>
  </r>
  <r>
    <n v="13958"/>
    <x v="3957"/>
    <n v="1932"/>
    <x v="0"/>
    <n v="0"/>
    <x v="2"/>
    <s v="South"/>
    <n v="2"/>
    <n v="319.79000000000002"/>
    <n v="0.16"/>
    <x v="2"/>
    <x v="1"/>
    <n v="1"/>
    <n v="3.6"/>
    <n v="639.58000000000004"/>
    <n v="537.25"/>
  </r>
  <r>
    <n v="13959"/>
    <x v="3958"/>
    <n v="1983"/>
    <x v="0"/>
    <n v="0"/>
    <x v="3"/>
    <s v="South"/>
    <n v="6"/>
    <n v="378.46"/>
    <n v="0.03"/>
    <x v="1"/>
    <x v="2"/>
    <n v="10"/>
    <n v="1.5"/>
    <n v="2270.7599999999998"/>
    <n v="2202.64"/>
  </r>
  <r>
    <n v="13960"/>
    <x v="3959"/>
    <n v="1304"/>
    <x v="0"/>
    <n v="0"/>
    <x v="1"/>
    <s v="West"/>
    <n v="5"/>
    <n v="68.45"/>
    <n v="0.24"/>
    <x v="0"/>
    <x v="2"/>
    <n v="11"/>
    <n v="1.6"/>
    <n v="342.25"/>
    <n v="260.11"/>
  </r>
  <r>
    <n v="13961"/>
    <x v="3960"/>
    <n v="1914"/>
    <x v="0"/>
    <n v="0"/>
    <x v="3"/>
    <s v="West"/>
    <n v="5"/>
    <n v="268.08"/>
    <n v="0.28000000000000003"/>
    <x v="0"/>
    <x v="2"/>
    <n v="10"/>
    <n v="2.2999999999999998"/>
    <n v="1340.3999999999999"/>
    <n v="965.09"/>
  </r>
  <r>
    <n v="13962"/>
    <x v="3961"/>
    <n v="1370"/>
    <x v="0"/>
    <n v="0"/>
    <x v="1"/>
    <s v="East"/>
    <n v="7"/>
    <n v="147.97"/>
    <n v="0.34"/>
    <x v="0"/>
    <x v="2"/>
    <n v="4"/>
    <n v="2.6"/>
    <n v="1035.79"/>
    <n v="683.62"/>
  </r>
  <r>
    <n v="13963"/>
    <x v="3962"/>
    <n v="1856"/>
    <x v="0"/>
    <n v="0"/>
    <x v="0"/>
    <s v="East"/>
    <n v="1"/>
    <n v="163.72"/>
    <n v="0.05"/>
    <x v="1"/>
    <x v="2"/>
    <n v="4"/>
    <n v="3"/>
    <n v="163.72"/>
    <n v="155.53"/>
  </r>
  <r>
    <n v="13964"/>
    <x v="3963"/>
    <n v="1852"/>
    <x v="0"/>
    <n v="0"/>
    <x v="0"/>
    <s v="North"/>
    <n v="4"/>
    <n v="309.89999999999998"/>
    <n v="0.19"/>
    <x v="2"/>
    <x v="1"/>
    <n v="1"/>
    <n v="3.3"/>
    <n v="1239.5999999999999"/>
    <n v="1004.08"/>
  </r>
  <r>
    <n v="13965"/>
    <x v="3964"/>
    <n v="1383"/>
    <x v="0"/>
    <n v="0"/>
    <x v="2"/>
    <s v="East"/>
    <n v="7"/>
    <n v="490.29"/>
    <n v="0.2"/>
    <x v="0"/>
    <x v="1"/>
    <n v="2"/>
    <n v="2.9"/>
    <n v="3432.03"/>
    <n v="2745.62"/>
  </r>
  <r>
    <n v="13966"/>
    <x v="3965"/>
    <n v="1907"/>
    <x v="0"/>
    <n v="0"/>
    <x v="2"/>
    <s v="East"/>
    <n v="2"/>
    <n v="450.11"/>
    <n v="0.32"/>
    <x v="0"/>
    <x v="2"/>
    <n v="11"/>
    <n v="1.2"/>
    <n v="900.22"/>
    <n v="612.15"/>
  </r>
  <r>
    <n v="13967"/>
    <x v="3966"/>
    <n v="1444"/>
    <x v="0"/>
    <n v="0"/>
    <x v="2"/>
    <s v="South"/>
    <n v="6"/>
    <n v="360.73"/>
    <n v="0.22"/>
    <x v="0"/>
    <x v="1"/>
    <n v="10"/>
    <n v="2.4"/>
    <n v="2164.38"/>
    <n v="1688.22"/>
  </r>
  <r>
    <n v="13968"/>
    <x v="3967"/>
    <n v="1424"/>
    <x v="0"/>
    <n v="0"/>
    <x v="3"/>
    <s v="South"/>
    <n v="4"/>
    <n v="330.56"/>
    <n v="0.05"/>
    <x v="1"/>
    <x v="2"/>
    <n v="5"/>
    <n v="1.2"/>
    <n v="1322.24"/>
    <n v="1256.1300000000001"/>
  </r>
  <r>
    <n v="13969"/>
    <x v="3968"/>
    <n v="1160"/>
    <x v="0"/>
    <n v="0"/>
    <x v="0"/>
    <s v="South"/>
    <n v="1"/>
    <n v="264.97000000000003"/>
    <n v="0.15"/>
    <x v="2"/>
    <x v="2"/>
    <n v="2"/>
    <n v="1.5"/>
    <n v="264.97000000000003"/>
    <n v="225.22"/>
  </r>
  <r>
    <n v="13970"/>
    <x v="3969"/>
    <n v="1177"/>
    <x v="0"/>
    <n v="0"/>
    <x v="1"/>
    <s v="South"/>
    <n v="7"/>
    <n v="584.04"/>
    <n v="0.23"/>
    <x v="0"/>
    <x v="1"/>
    <n v="3"/>
    <n v="1.4"/>
    <n v="4088.2799999999997"/>
    <n v="3147.98"/>
  </r>
  <r>
    <n v="13971"/>
    <x v="3970"/>
    <n v="1628"/>
    <x v="0"/>
    <n v="0"/>
    <x v="1"/>
    <s v="South"/>
    <n v="3"/>
    <n v="342.71"/>
    <n v="0.25"/>
    <x v="0"/>
    <x v="2"/>
    <n v="9"/>
    <n v="1.6"/>
    <n v="1028.1299999999999"/>
    <n v="771.1"/>
  </r>
  <r>
    <n v="13972"/>
    <x v="3971"/>
    <n v="1707"/>
    <x v="0"/>
    <n v="0"/>
    <x v="2"/>
    <s v="North"/>
    <n v="4"/>
    <n v="163.57"/>
    <n v="0.3"/>
    <x v="0"/>
    <x v="2"/>
    <n v="5"/>
    <n v="4.3"/>
    <n v="654.28"/>
    <n v="458"/>
  </r>
  <r>
    <n v="13973"/>
    <x v="3972"/>
    <n v="1894"/>
    <x v="0"/>
    <n v="0"/>
    <x v="3"/>
    <s v="North"/>
    <n v="1"/>
    <n v="149.6"/>
    <n v="0.06"/>
    <x v="1"/>
    <x v="1"/>
    <n v="1"/>
    <n v="3.5"/>
    <n v="149.6"/>
    <n v="140.62"/>
  </r>
  <r>
    <n v="13974"/>
    <x v="3973"/>
    <n v="1489"/>
    <x v="0"/>
    <n v="0"/>
    <x v="0"/>
    <s v="North"/>
    <n v="7"/>
    <n v="372.64"/>
    <n v="0.33"/>
    <x v="0"/>
    <x v="2"/>
    <n v="5"/>
    <n v="3"/>
    <n v="2608.48"/>
    <n v="1747.68"/>
  </r>
  <r>
    <n v="13975"/>
    <x v="3974"/>
    <n v="1326"/>
    <x v="0"/>
    <n v="0"/>
    <x v="2"/>
    <s v="South"/>
    <n v="7"/>
    <n v="320.85000000000002"/>
    <n v="0.02"/>
    <x v="1"/>
    <x v="0"/>
    <n v="3"/>
    <n v="3.9"/>
    <n v="2245.9500000000003"/>
    <n v="2201.0300000000002"/>
  </r>
  <r>
    <n v="13976"/>
    <x v="3975"/>
    <n v="1597"/>
    <x v="0"/>
    <n v="0"/>
    <x v="1"/>
    <s v="West"/>
    <n v="2"/>
    <n v="19.5"/>
    <n v="0.34"/>
    <x v="0"/>
    <x v="1"/>
    <n v="1"/>
    <n v="4.8"/>
    <n v="39"/>
    <n v="25.74"/>
  </r>
  <r>
    <n v="13977"/>
    <x v="3976"/>
    <n v="1288"/>
    <x v="0"/>
    <n v="0"/>
    <x v="2"/>
    <s v="South"/>
    <n v="7"/>
    <n v="500.59"/>
    <n v="0.3"/>
    <x v="0"/>
    <x v="2"/>
    <n v="3"/>
    <n v="2.7"/>
    <n v="3504.1299999999997"/>
    <n v="2452.89"/>
  </r>
  <r>
    <n v="13978"/>
    <x v="3977"/>
    <n v="1592"/>
    <x v="0"/>
    <n v="0"/>
    <x v="1"/>
    <s v="South"/>
    <n v="3"/>
    <n v="426.91"/>
    <n v="0.23"/>
    <x v="0"/>
    <x v="1"/>
    <n v="11"/>
    <n v="2.5"/>
    <n v="1280.73"/>
    <n v="986.16"/>
  </r>
  <r>
    <n v="13979"/>
    <x v="3978"/>
    <n v="1663"/>
    <x v="0"/>
    <n v="0"/>
    <x v="1"/>
    <s v="North"/>
    <n v="7"/>
    <n v="402.17"/>
    <n v="0.26"/>
    <x v="0"/>
    <x v="1"/>
    <n v="6"/>
    <n v="4.9000000000000004"/>
    <n v="2815.19"/>
    <n v="2083.2399999999998"/>
  </r>
  <r>
    <n v="13980"/>
    <x v="3979"/>
    <n v="1572"/>
    <x v="0"/>
    <n v="0"/>
    <x v="2"/>
    <s v="South"/>
    <n v="5"/>
    <n v="55.24"/>
    <n v="0.03"/>
    <x v="1"/>
    <x v="1"/>
    <n v="10"/>
    <n v="4.0999999999999996"/>
    <n v="276.2"/>
    <n v="267.91000000000003"/>
  </r>
  <r>
    <n v="13981"/>
    <x v="3980"/>
    <n v="1572"/>
    <x v="0"/>
    <n v="0"/>
    <x v="1"/>
    <s v="North"/>
    <n v="1"/>
    <n v="226.8"/>
    <n v="0.01"/>
    <x v="1"/>
    <x v="2"/>
    <n v="5"/>
    <n v="4.0999999999999996"/>
    <n v="226.8"/>
    <n v="224.53"/>
  </r>
  <r>
    <n v="13982"/>
    <x v="3981"/>
    <n v="1353"/>
    <x v="0"/>
    <n v="0"/>
    <x v="2"/>
    <s v="South"/>
    <n v="5"/>
    <n v="562.20000000000005"/>
    <n v="0.04"/>
    <x v="1"/>
    <x v="1"/>
    <n v="1"/>
    <n v="3.4"/>
    <n v="2811"/>
    <n v="2698.56"/>
  </r>
  <r>
    <n v="13983"/>
    <x v="3982"/>
    <n v="1027"/>
    <x v="0"/>
    <n v="0"/>
    <x v="1"/>
    <s v="East"/>
    <n v="7"/>
    <n v="519.61"/>
    <n v="0.03"/>
    <x v="1"/>
    <x v="1"/>
    <n v="11"/>
    <n v="3"/>
    <n v="3637.27"/>
    <n v="3528.15"/>
  </r>
  <r>
    <n v="13984"/>
    <x v="3983"/>
    <n v="1953"/>
    <x v="0"/>
    <n v="0"/>
    <x v="1"/>
    <s v="West"/>
    <n v="3"/>
    <n v="182.04"/>
    <n v="0.19"/>
    <x v="2"/>
    <x v="2"/>
    <n v="2"/>
    <n v="3.2"/>
    <n v="546.12"/>
    <n v="442.36"/>
  </r>
  <r>
    <n v="13985"/>
    <x v="3984"/>
    <n v="1042"/>
    <x v="0"/>
    <n v="0"/>
    <x v="2"/>
    <s v="West"/>
    <n v="1"/>
    <n v="106.88"/>
    <n v="0.08"/>
    <x v="1"/>
    <x v="1"/>
    <n v="5"/>
    <n v="3.6"/>
    <n v="106.88"/>
    <n v="98.33"/>
  </r>
  <r>
    <n v="13986"/>
    <x v="3985"/>
    <n v="1680"/>
    <x v="0"/>
    <n v="0"/>
    <x v="3"/>
    <s v="North"/>
    <n v="1"/>
    <n v="277.72000000000003"/>
    <n v="0.3"/>
    <x v="0"/>
    <x v="1"/>
    <n v="9"/>
    <n v="2.5"/>
    <n v="277.72000000000003"/>
    <n v="194.4"/>
  </r>
  <r>
    <n v="13987"/>
    <x v="3986"/>
    <n v="1422"/>
    <x v="0"/>
    <n v="0"/>
    <x v="3"/>
    <s v="East"/>
    <n v="7"/>
    <n v="223.16"/>
    <n v="0.16"/>
    <x v="2"/>
    <x v="1"/>
    <n v="11"/>
    <n v="4.0999999999999996"/>
    <n v="1562.12"/>
    <n v="1312.18"/>
  </r>
  <r>
    <n v="13988"/>
    <x v="3987"/>
    <n v="1597"/>
    <x v="0"/>
    <n v="0"/>
    <x v="1"/>
    <s v="West"/>
    <n v="3"/>
    <n v="414.1"/>
    <n v="0.24"/>
    <x v="0"/>
    <x v="1"/>
    <n v="5"/>
    <n v="4.5999999999999996"/>
    <n v="1242.3000000000002"/>
    <n v="944.15"/>
  </r>
  <r>
    <n v="13989"/>
    <x v="3988"/>
    <n v="1176"/>
    <x v="0"/>
    <n v="0"/>
    <x v="2"/>
    <s v="North"/>
    <n v="2"/>
    <n v="580.36"/>
    <n v="0.23"/>
    <x v="0"/>
    <x v="2"/>
    <n v="5"/>
    <n v="3.3"/>
    <n v="1160.72"/>
    <n v="893.75"/>
  </r>
  <r>
    <n v="13990"/>
    <x v="3989"/>
    <n v="1528"/>
    <x v="0"/>
    <n v="0"/>
    <x v="3"/>
    <s v="South"/>
    <n v="1"/>
    <n v="227.36"/>
    <n v="0.11"/>
    <x v="2"/>
    <x v="1"/>
    <n v="1"/>
    <n v="2.5"/>
    <n v="227.36"/>
    <n v="202.35"/>
  </r>
  <r>
    <n v="13991"/>
    <x v="3990"/>
    <n v="1609"/>
    <x v="0"/>
    <n v="0"/>
    <x v="0"/>
    <s v="South"/>
    <n v="3"/>
    <n v="51.4"/>
    <n v="0.09"/>
    <x v="1"/>
    <x v="1"/>
    <n v="5"/>
    <n v="3.8"/>
    <n v="154.19999999999999"/>
    <n v="140.32"/>
  </r>
  <r>
    <n v="13992"/>
    <x v="3991"/>
    <n v="1965"/>
    <x v="0"/>
    <n v="0"/>
    <x v="2"/>
    <s v="East"/>
    <n v="4"/>
    <n v="540.1"/>
    <n v="0.12"/>
    <x v="2"/>
    <x v="0"/>
    <n v="8"/>
    <n v="1.7"/>
    <n v="2160.4"/>
    <n v="1901.15"/>
  </r>
  <r>
    <n v="13993"/>
    <x v="3992"/>
    <n v="1493"/>
    <x v="0"/>
    <n v="0"/>
    <x v="2"/>
    <s v="West"/>
    <n v="5"/>
    <n v="37.200000000000003"/>
    <n v="0.28000000000000003"/>
    <x v="0"/>
    <x v="0"/>
    <n v="9"/>
    <n v="4.9000000000000004"/>
    <n v="186"/>
    <n v="133.91999999999999"/>
  </r>
  <r>
    <n v="13994"/>
    <x v="3993"/>
    <n v="1197"/>
    <x v="0"/>
    <n v="0"/>
    <x v="2"/>
    <s v="South"/>
    <n v="1"/>
    <n v="572.37"/>
    <n v="0.21"/>
    <x v="0"/>
    <x v="0"/>
    <n v="10"/>
    <n v="3.6"/>
    <n v="572.37"/>
    <n v="452.17"/>
  </r>
  <r>
    <n v="13995"/>
    <x v="3994"/>
    <n v="1609"/>
    <x v="0"/>
    <n v="0"/>
    <x v="1"/>
    <s v="North"/>
    <n v="4"/>
    <n v="403.78"/>
    <n v="0.09"/>
    <x v="1"/>
    <x v="0"/>
    <n v="3"/>
    <n v="1.3"/>
    <n v="1615.12"/>
    <n v="1469.76"/>
  </r>
  <r>
    <n v="13996"/>
    <x v="3995"/>
    <n v="1576"/>
    <x v="0"/>
    <n v="0"/>
    <x v="2"/>
    <s v="South"/>
    <n v="1"/>
    <n v="565.89"/>
    <n v="0.28999999999999998"/>
    <x v="0"/>
    <x v="2"/>
    <n v="4"/>
    <n v="3.1"/>
    <n v="565.89"/>
    <n v="401.78"/>
  </r>
  <r>
    <n v="13997"/>
    <x v="3996"/>
    <n v="1841"/>
    <x v="0"/>
    <n v="0"/>
    <x v="1"/>
    <s v="South"/>
    <n v="2"/>
    <n v="131.80000000000001"/>
    <n v="0.02"/>
    <x v="1"/>
    <x v="2"/>
    <n v="7"/>
    <n v="4"/>
    <n v="263.60000000000002"/>
    <n v="258.33"/>
  </r>
  <r>
    <n v="13998"/>
    <x v="3997"/>
    <n v="1852"/>
    <x v="0"/>
    <n v="0"/>
    <x v="3"/>
    <s v="West"/>
    <n v="7"/>
    <n v="38.81"/>
    <n v="0.24"/>
    <x v="0"/>
    <x v="2"/>
    <n v="7"/>
    <n v="2.1"/>
    <n v="271.67"/>
    <n v="206.47"/>
  </r>
  <r>
    <n v="13999"/>
    <x v="3998"/>
    <n v="1516"/>
    <x v="0"/>
    <n v="0"/>
    <x v="1"/>
    <s v="West"/>
    <n v="3"/>
    <n v="300.60000000000002"/>
    <n v="0.15"/>
    <x v="2"/>
    <x v="2"/>
    <n v="1"/>
    <n v="1.2"/>
    <n v="901.80000000000007"/>
    <n v="766.53"/>
  </r>
  <r>
    <n v="14000"/>
    <x v="3999"/>
    <n v="1513"/>
    <x v="0"/>
    <n v="0"/>
    <x v="1"/>
    <s v="North"/>
    <n v="1"/>
    <n v="278.61"/>
    <n v="0.26"/>
    <x v="0"/>
    <x v="2"/>
    <n v="11"/>
    <n v="3"/>
    <n v="278.61"/>
    <n v="206.17"/>
  </r>
  <r>
    <n v="14001"/>
    <x v="4000"/>
    <n v="1021"/>
    <x v="0"/>
    <n v="0"/>
    <x v="1"/>
    <s v="East"/>
    <n v="3"/>
    <n v="208.92"/>
    <n v="0.32"/>
    <x v="0"/>
    <x v="1"/>
    <n v="6"/>
    <n v="4.3"/>
    <n v="626.76"/>
    <n v="426.2"/>
  </r>
  <r>
    <n v="14002"/>
    <x v="4001"/>
    <n v="1111"/>
    <x v="0"/>
    <n v="0"/>
    <x v="1"/>
    <s v="East"/>
    <n v="6"/>
    <n v="575.23"/>
    <n v="0.26"/>
    <x v="0"/>
    <x v="0"/>
    <n v="9"/>
    <n v="2"/>
    <n v="3451.38"/>
    <n v="2554.02"/>
  </r>
  <r>
    <n v="14003"/>
    <x v="4002"/>
    <n v="1056"/>
    <x v="0"/>
    <n v="0"/>
    <x v="2"/>
    <s v="South"/>
    <n v="1"/>
    <n v="496.21"/>
    <n v="0.15"/>
    <x v="2"/>
    <x v="2"/>
    <n v="5"/>
    <n v="3.9"/>
    <n v="496.21"/>
    <n v="421.78"/>
  </r>
  <r>
    <n v="14004"/>
    <x v="4003"/>
    <n v="1065"/>
    <x v="0"/>
    <n v="0"/>
    <x v="2"/>
    <s v="North"/>
    <n v="2"/>
    <n v="402.03"/>
    <n v="0.05"/>
    <x v="1"/>
    <x v="0"/>
    <n v="8"/>
    <n v="2.6"/>
    <n v="804.06"/>
    <n v="763.86"/>
  </r>
  <r>
    <n v="14005"/>
    <x v="4004"/>
    <n v="1841"/>
    <x v="0"/>
    <n v="0"/>
    <x v="0"/>
    <s v="East"/>
    <n v="2"/>
    <n v="110.27"/>
    <n v="0.28000000000000003"/>
    <x v="0"/>
    <x v="1"/>
    <n v="11"/>
    <n v="1.2"/>
    <n v="220.54"/>
    <n v="158.79"/>
  </r>
  <r>
    <n v="14006"/>
    <x v="4005"/>
    <n v="1097"/>
    <x v="0"/>
    <n v="0"/>
    <x v="2"/>
    <s v="East"/>
    <n v="7"/>
    <n v="444.58"/>
    <n v="0.16"/>
    <x v="2"/>
    <x v="1"/>
    <n v="10"/>
    <n v="2.2000000000000002"/>
    <n v="3112.06"/>
    <n v="2614.13"/>
  </r>
  <r>
    <n v="14007"/>
    <x v="4006"/>
    <n v="1143"/>
    <x v="0"/>
    <n v="0"/>
    <x v="3"/>
    <s v="South"/>
    <n v="7"/>
    <n v="440.3"/>
    <n v="0.03"/>
    <x v="1"/>
    <x v="1"/>
    <n v="11"/>
    <n v="2.2999999999999998"/>
    <n v="3082.1"/>
    <n v="2989.64"/>
  </r>
  <r>
    <n v="14008"/>
    <x v="4007"/>
    <n v="1879"/>
    <x v="0"/>
    <n v="0"/>
    <x v="0"/>
    <s v="North"/>
    <n v="4"/>
    <n v="263.66000000000003"/>
    <n v="0.25"/>
    <x v="0"/>
    <x v="2"/>
    <n v="9"/>
    <n v="4.5999999999999996"/>
    <n v="1054.6400000000001"/>
    <n v="790.98"/>
  </r>
  <r>
    <n v="14009"/>
    <x v="4008"/>
    <n v="1434"/>
    <x v="0"/>
    <n v="0"/>
    <x v="2"/>
    <s v="East"/>
    <n v="2"/>
    <n v="556"/>
    <n v="0.1"/>
    <x v="2"/>
    <x v="1"/>
    <n v="10"/>
    <n v="4.9000000000000004"/>
    <n v="1112"/>
    <n v="1000.8"/>
  </r>
  <r>
    <n v="14010"/>
    <x v="4009"/>
    <n v="1636"/>
    <x v="0"/>
    <n v="0"/>
    <x v="1"/>
    <s v="West"/>
    <n v="3"/>
    <n v="112.68"/>
    <n v="0.02"/>
    <x v="1"/>
    <x v="1"/>
    <n v="10"/>
    <n v="1.8"/>
    <n v="338.04"/>
    <n v="331.28"/>
  </r>
  <r>
    <n v="14011"/>
    <x v="4010"/>
    <n v="1678"/>
    <x v="0"/>
    <n v="1"/>
    <x v="1"/>
    <s v="West"/>
    <n v="6"/>
    <n v="171.39"/>
    <n v="0.32"/>
    <x v="0"/>
    <x v="1"/>
    <n v="3"/>
    <n v="2.7"/>
    <n v="1028.3399999999999"/>
    <n v="699.27"/>
  </r>
  <r>
    <n v="14012"/>
    <x v="4011"/>
    <n v="1085"/>
    <x v="0"/>
    <n v="0"/>
    <x v="0"/>
    <s v="South"/>
    <n v="2"/>
    <n v="51.99"/>
    <n v="0.17"/>
    <x v="2"/>
    <x v="1"/>
    <n v="1"/>
    <n v="4.9000000000000004"/>
    <n v="103.98"/>
    <n v="86.3"/>
  </r>
  <r>
    <n v="14013"/>
    <x v="4012"/>
    <n v="1587"/>
    <x v="0"/>
    <n v="0"/>
    <x v="0"/>
    <s v="South"/>
    <n v="1"/>
    <n v="480.34"/>
    <n v="0.1"/>
    <x v="2"/>
    <x v="2"/>
    <n v="2"/>
    <n v="2.6"/>
    <n v="480.34"/>
    <n v="432.31"/>
  </r>
  <r>
    <n v="14014"/>
    <x v="4013"/>
    <n v="1343"/>
    <x v="0"/>
    <n v="0"/>
    <x v="3"/>
    <s v="South"/>
    <n v="2"/>
    <n v="378.73"/>
    <n v="0.25"/>
    <x v="0"/>
    <x v="0"/>
    <n v="5"/>
    <n v="2.4"/>
    <n v="757.46"/>
    <n v="568.1"/>
  </r>
  <r>
    <n v="14015"/>
    <x v="4014"/>
    <n v="1935"/>
    <x v="0"/>
    <n v="0"/>
    <x v="2"/>
    <s v="South"/>
    <n v="6"/>
    <n v="199.24"/>
    <n v="0.31"/>
    <x v="0"/>
    <x v="1"/>
    <n v="10"/>
    <n v="1.4"/>
    <n v="1195.44"/>
    <n v="824.85"/>
  </r>
  <r>
    <n v="14016"/>
    <x v="4015"/>
    <n v="1293"/>
    <x v="0"/>
    <n v="0"/>
    <x v="3"/>
    <s v="East"/>
    <n v="3"/>
    <n v="110.83"/>
    <n v="0"/>
    <x v="1"/>
    <x v="2"/>
    <n v="7"/>
    <n v="4"/>
    <n v="332.49"/>
    <n v="332.49"/>
  </r>
  <r>
    <n v="14017"/>
    <x v="4016"/>
    <n v="1955"/>
    <x v="0"/>
    <n v="0"/>
    <x v="1"/>
    <s v="North"/>
    <n v="1"/>
    <n v="38.49"/>
    <n v="0.24"/>
    <x v="0"/>
    <x v="1"/>
    <n v="11"/>
    <n v="2.8"/>
    <n v="38.49"/>
    <n v="29.25"/>
  </r>
  <r>
    <n v="14018"/>
    <x v="4017"/>
    <n v="1570"/>
    <x v="0"/>
    <n v="0"/>
    <x v="1"/>
    <s v="South"/>
    <n v="4"/>
    <n v="112.55"/>
    <n v="0.27"/>
    <x v="0"/>
    <x v="1"/>
    <n v="6"/>
    <n v="3.6"/>
    <n v="450.2"/>
    <n v="328.65"/>
  </r>
  <r>
    <n v="14019"/>
    <x v="4018"/>
    <n v="1649"/>
    <x v="0"/>
    <n v="0"/>
    <x v="2"/>
    <s v="South"/>
    <n v="4"/>
    <n v="280.17"/>
    <n v="7.0000000000000007E-2"/>
    <x v="1"/>
    <x v="2"/>
    <n v="4"/>
    <n v="3"/>
    <n v="1120.68"/>
    <n v="1042.23"/>
  </r>
  <r>
    <n v="14020"/>
    <x v="4019"/>
    <n v="1610"/>
    <x v="0"/>
    <n v="0"/>
    <x v="2"/>
    <s v="East"/>
    <n v="4"/>
    <n v="159.6"/>
    <n v="0.17"/>
    <x v="2"/>
    <x v="2"/>
    <n v="9"/>
    <n v="1.7"/>
    <n v="638.4"/>
    <n v="529.87"/>
  </r>
  <r>
    <n v="14021"/>
    <x v="4020"/>
    <n v="1703"/>
    <x v="0"/>
    <n v="0"/>
    <x v="3"/>
    <s v="South"/>
    <n v="7"/>
    <n v="166.5"/>
    <n v="0.03"/>
    <x v="1"/>
    <x v="0"/>
    <n v="11"/>
    <n v="1.7"/>
    <n v="1165.5"/>
    <n v="1130.54"/>
  </r>
  <r>
    <n v="14022"/>
    <x v="4021"/>
    <n v="1242"/>
    <x v="0"/>
    <n v="0"/>
    <x v="1"/>
    <s v="South"/>
    <n v="1"/>
    <n v="527.21"/>
    <n v="0.26"/>
    <x v="0"/>
    <x v="2"/>
    <n v="4"/>
    <n v="4.8"/>
    <n v="527.21"/>
    <n v="390.14"/>
  </r>
  <r>
    <n v="14023"/>
    <x v="4022"/>
    <n v="1830"/>
    <x v="0"/>
    <n v="0"/>
    <x v="2"/>
    <s v="North"/>
    <n v="4"/>
    <n v="316.36"/>
    <n v="0.3"/>
    <x v="0"/>
    <x v="0"/>
    <n v="3"/>
    <n v="4.5999999999999996"/>
    <n v="1265.44"/>
    <n v="885.81"/>
  </r>
  <r>
    <n v="14024"/>
    <x v="4023"/>
    <n v="1560"/>
    <x v="0"/>
    <n v="0"/>
    <x v="1"/>
    <s v="West"/>
    <n v="7"/>
    <n v="441.61"/>
    <n v="0.04"/>
    <x v="1"/>
    <x v="1"/>
    <n v="11"/>
    <n v="3.4"/>
    <n v="3091.27"/>
    <n v="2967.62"/>
  </r>
  <r>
    <n v="14025"/>
    <x v="4024"/>
    <n v="1959"/>
    <x v="0"/>
    <n v="0"/>
    <x v="0"/>
    <s v="South"/>
    <n v="2"/>
    <n v="35.89"/>
    <n v="0.28999999999999998"/>
    <x v="0"/>
    <x v="1"/>
    <n v="5"/>
    <n v="1"/>
    <n v="71.78"/>
    <n v="50.96"/>
  </r>
  <r>
    <n v="14026"/>
    <x v="4025"/>
    <n v="1031"/>
    <x v="0"/>
    <n v="0"/>
    <x v="3"/>
    <s v="East"/>
    <n v="1"/>
    <n v="228.62"/>
    <n v="0.27"/>
    <x v="0"/>
    <x v="1"/>
    <n v="4"/>
    <n v="2.7"/>
    <n v="228.62"/>
    <n v="166.89"/>
  </r>
  <r>
    <n v="14027"/>
    <x v="4026"/>
    <n v="1390"/>
    <x v="0"/>
    <n v="0"/>
    <x v="2"/>
    <s v="North"/>
    <n v="1"/>
    <n v="295.31"/>
    <n v="0.12"/>
    <x v="2"/>
    <x v="2"/>
    <n v="2"/>
    <n v="3.1"/>
    <n v="295.31"/>
    <n v="259.87"/>
  </r>
  <r>
    <n v="14028"/>
    <x v="4027"/>
    <n v="1276"/>
    <x v="0"/>
    <n v="0"/>
    <x v="2"/>
    <s v="East"/>
    <n v="1"/>
    <n v="124.05"/>
    <n v="0.24"/>
    <x v="0"/>
    <x v="1"/>
    <n v="3"/>
    <n v="2.8"/>
    <n v="124.05"/>
    <n v="94.28"/>
  </r>
  <r>
    <n v="14029"/>
    <x v="4028"/>
    <n v="1531"/>
    <x v="0"/>
    <n v="0"/>
    <x v="2"/>
    <s v="North"/>
    <n v="5"/>
    <n v="85.31"/>
    <n v="0"/>
    <x v="1"/>
    <x v="1"/>
    <n v="7"/>
    <n v="4.7"/>
    <n v="426.55"/>
    <n v="426.55"/>
  </r>
  <r>
    <n v="14030"/>
    <x v="4029"/>
    <n v="1153"/>
    <x v="0"/>
    <n v="0"/>
    <x v="0"/>
    <s v="North"/>
    <n v="7"/>
    <n v="524.13"/>
    <n v="0.33"/>
    <x v="0"/>
    <x v="2"/>
    <n v="2"/>
    <n v="1.2"/>
    <n v="3668.91"/>
    <n v="2458.17"/>
  </r>
  <r>
    <n v="14031"/>
    <x v="4030"/>
    <n v="1382"/>
    <x v="0"/>
    <n v="0"/>
    <x v="1"/>
    <s v="South"/>
    <n v="3"/>
    <n v="564.57000000000005"/>
    <n v="0.19"/>
    <x v="2"/>
    <x v="1"/>
    <n v="1"/>
    <n v="3.6"/>
    <n v="1693.71"/>
    <n v="1371.91"/>
  </r>
  <r>
    <n v="14032"/>
    <x v="4031"/>
    <n v="1067"/>
    <x v="0"/>
    <n v="1"/>
    <x v="1"/>
    <s v="South"/>
    <n v="5"/>
    <n v="61.1"/>
    <n v="0.22"/>
    <x v="0"/>
    <x v="1"/>
    <n v="2"/>
    <n v="2.2999999999999998"/>
    <n v="305.5"/>
    <n v="238.29"/>
  </r>
  <r>
    <n v="14033"/>
    <x v="4032"/>
    <n v="1877"/>
    <x v="0"/>
    <n v="0"/>
    <x v="1"/>
    <s v="South"/>
    <n v="5"/>
    <n v="219.18"/>
    <n v="0.23"/>
    <x v="0"/>
    <x v="1"/>
    <n v="8"/>
    <n v="3.2"/>
    <n v="1095.9000000000001"/>
    <n v="843.84"/>
  </r>
  <r>
    <n v="14034"/>
    <x v="4033"/>
    <n v="1883"/>
    <x v="0"/>
    <n v="0"/>
    <x v="1"/>
    <s v="West"/>
    <n v="5"/>
    <n v="575.6"/>
    <n v="0.2"/>
    <x v="0"/>
    <x v="1"/>
    <n v="8"/>
    <n v="3.6"/>
    <n v="2878"/>
    <n v="2302.4"/>
  </r>
  <r>
    <n v="14035"/>
    <x v="4034"/>
    <n v="1213"/>
    <x v="0"/>
    <n v="0"/>
    <x v="3"/>
    <s v="West"/>
    <n v="3"/>
    <n v="63.65"/>
    <n v="0.3"/>
    <x v="0"/>
    <x v="2"/>
    <n v="10"/>
    <n v="2.8"/>
    <n v="190.95"/>
    <n v="133.66"/>
  </r>
  <r>
    <n v="14036"/>
    <x v="4035"/>
    <n v="1654"/>
    <x v="0"/>
    <n v="0"/>
    <x v="1"/>
    <s v="East"/>
    <n v="5"/>
    <n v="391.53"/>
    <n v="0.21"/>
    <x v="0"/>
    <x v="2"/>
    <n v="2"/>
    <n v="1.6"/>
    <n v="1957.6499999999999"/>
    <n v="1546.54"/>
  </r>
  <r>
    <n v="14037"/>
    <x v="4036"/>
    <n v="1375"/>
    <x v="0"/>
    <n v="0"/>
    <x v="2"/>
    <s v="South"/>
    <n v="4"/>
    <n v="583.75"/>
    <n v="0.32"/>
    <x v="0"/>
    <x v="1"/>
    <n v="6"/>
    <n v="3.1"/>
    <n v="2335"/>
    <n v="1587.8"/>
  </r>
  <r>
    <n v="14038"/>
    <x v="4037"/>
    <n v="1743"/>
    <x v="0"/>
    <n v="0"/>
    <x v="2"/>
    <s v="West"/>
    <n v="1"/>
    <n v="587.26"/>
    <n v="0.2"/>
    <x v="0"/>
    <x v="1"/>
    <n v="11"/>
    <n v="4.7"/>
    <n v="587.26"/>
    <n v="469.81"/>
  </r>
  <r>
    <n v="14039"/>
    <x v="4038"/>
    <n v="1212"/>
    <x v="0"/>
    <n v="0"/>
    <x v="1"/>
    <s v="South"/>
    <n v="1"/>
    <n v="290.67"/>
    <n v="0.06"/>
    <x v="1"/>
    <x v="0"/>
    <n v="11"/>
    <n v="3.1"/>
    <n v="290.67"/>
    <n v="273.23"/>
  </r>
  <r>
    <n v="14040"/>
    <x v="4039"/>
    <n v="1078"/>
    <x v="0"/>
    <n v="0"/>
    <x v="0"/>
    <s v="West"/>
    <n v="7"/>
    <n v="110.21"/>
    <n v="0.32"/>
    <x v="0"/>
    <x v="2"/>
    <n v="11"/>
    <n v="1.5"/>
    <n v="771.46999999999991"/>
    <n v="524.6"/>
  </r>
  <r>
    <n v="14041"/>
    <x v="4040"/>
    <n v="1725"/>
    <x v="0"/>
    <n v="0"/>
    <x v="2"/>
    <s v="West"/>
    <n v="2"/>
    <n v="133.22"/>
    <n v="0.24"/>
    <x v="0"/>
    <x v="2"/>
    <n v="7"/>
    <n v="4.3"/>
    <n v="266.44"/>
    <n v="202.49"/>
  </r>
  <r>
    <n v="14042"/>
    <x v="4041"/>
    <n v="1627"/>
    <x v="0"/>
    <n v="0"/>
    <x v="0"/>
    <s v="North"/>
    <n v="6"/>
    <n v="535.41999999999996"/>
    <n v="0.24"/>
    <x v="0"/>
    <x v="2"/>
    <n v="1"/>
    <n v="1.9"/>
    <n v="3212.5199999999995"/>
    <n v="2441.52"/>
  </r>
  <r>
    <n v="14043"/>
    <x v="4042"/>
    <n v="1603"/>
    <x v="0"/>
    <n v="0"/>
    <x v="3"/>
    <s v="South"/>
    <n v="4"/>
    <n v="548.33000000000004"/>
    <n v="0.34"/>
    <x v="0"/>
    <x v="1"/>
    <n v="7"/>
    <n v="2.5"/>
    <n v="2193.3200000000002"/>
    <n v="1447.59"/>
  </r>
  <r>
    <n v="14044"/>
    <x v="4043"/>
    <n v="1781"/>
    <x v="0"/>
    <n v="0"/>
    <x v="2"/>
    <s v="South"/>
    <n v="3"/>
    <n v="370.61"/>
    <n v="0.03"/>
    <x v="1"/>
    <x v="0"/>
    <n v="11"/>
    <n v="2.7"/>
    <n v="1111.83"/>
    <n v="1078.48"/>
  </r>
  <r>
    <n v="14045"/>
    <x v="4044"/>
    <n v="1922"/>
    <x v="0"/>
    <n v="0"/>
    <x v="2"/>
    <s v="West"/>
    <n v="6"/>
    <n v="463.21"/>
    <n v="0.15"/>
    <x v="2"/>
    <x v="2"/>
    <n v="8"/>
    <n v="2.4"/>
    <n v="2779.2599999999998"/>
    <n v="2362.37"/>
  </r>
  <r>
    <n v="14046"/>
    <x v="4045"/>
    <n v="1380"/>
    <x v="0"/>
    <n v="0"/>
    <x v="2"/>
    <s v="South"/>
    <n v="1"/>
    <n v="447.86"/>
    <n v="0.08"/>
    <x v="1"/>
    <x v="1"/>
    <n v="9"/>
    <n v="2.6"/>
    <n v="447.86"/>
    <n v="412.03"/>
  </r>
  <r>
    <n v="14047"/>
    <x v="4046"/>
    <n v="1679"/>
    <x v="1"/>
    <n v="1"/>
    <x v="3"/>
    <s v="West"/>
    <n v="5"/>
    <n v="402.17"/>
    <n v="0.22"/>
    <x v="0"/>
    <x v="1"/>
    <n v="8"/>
    <n v="4.2"/>
    <n v="2010.8500000000001"/>
    <n v="1568.46"/>
  </r>
  <r>
    <n v="14048"/>
    <x v="4047"/>
    <n v="1057"/>
    <x v="0"/>
    <n v="0"/>
    <x v="2"/>
    <s v="South"/>
    <n v="7"/>
    <n v="498.96"/>
    <n v="0.28000000000000003"/>
    <x v="0"/>
    <x v="1"/>
    <n v="3"/>
    <n v="1.9"/>
    <n v="3492.72"/>
    <n v="2514.7600000000002"/>
  </r>
  <r>
    <n v="14049"/>
    <x v="4048"/>
    <n v="1795"/>
    <x v="0"/>
    <n v="0"/>
    <x v="1"/>
    <s v="North"/>
    <n v="7"/>
    <n v="415.96"/>
    <n v="0.34"/>
    <x v="0"/>
    <x v="1"/>
    <n v="8"/>
    <n v="2.9"/>
    <n v="2911.72"/>
    <n v="1921.74"/>
  </r>
  <r>
    <n v="14050"/>
    <x v="4049"/>
    <n v="1025"/>
    <x v="0"/>
    <n v="0"/>
    <x v="1"/>
    <s v="South"/>
    <n v="2"/>
    <n v="327.39"/>
    <n v="0.16"/>
    <x v="2"/>
    <x v="0"/>
    <n v="3"/>
    <n v="1.1000000000000001"/>
    <n v="654.78"/>
    <n v="550.02"/>
  </r>
  <r>
    <n v="14051"/>
    <x v="4050"/>
    <n v="1880"/>
    <x v="0"/>
    <n v="0"/>
    <x v="3"/>
    <s v="North"/>
    <n v="2"/>
    <n v="153.62"/>
    <n v="0.28000000000000003"/>
    <x v="0"/>
    <x v="0"/>
    <n v="6"/>
    <n v="3"/>
    <n v="307.24"/>
    <n v="221.21"/>
  </r>
  <r>
    <n v="14052"/>
    <x v="4051"/>
    <n v="1446"/>
    <x v="0"/>
    <n v="0"/>
    <x v="2"/>
    <s v="East"/>
    <n v="1"/>
    <n v="450.17"/>
    <n v="0.32"/>
    <x v="0"/>
    <x v="1"/>
    <n v="4"/>
    <n v="1.4"/>
    <n v="450.17"/>
    <n v="306.12"/>
  </r>
  <r>
    <n v="14053"/>
    <x v="4052"/>
    <n v="1065"/>
    <x v="0"/>
    <n v="0"/>
    <x v="1"/>
    <s v="South"/>
    <n v="4"/>
    <n v="291.95999999999998"/>
    <n v="0.24"/>
    <x v="0"/>
    <x v="1"/>
    <n v="7"/>
    <n v="2.1"/>
    <n v="1167.8399999999999"/>
    <n v="887.56"/>
  </r>
  <r>
    <n v="14054"/>
    <x v="4053"/>
    <n v="1920"/>
    <x v="0"/>
    <n v="0"/>
    <x v="1"/>
    <s v="South"/>
    <n v="7"/>
    <n v="187.45"/>
    <n v="0.08"/>
    <x v="1"/>
    <x v="2"/>
    <n v="8"/>
    <n v="2.2999999999999998"/>
    <n v="1312.1499999999999"/>
    <n v="1207.18"/>
  </r>
  <r>
    <n v="14055"/>
    <x v="4054"/>
    <n v="1759"/>
    <x v="0"/>
    <n v="0"/>
    <x v="1"/>
    <s v="South"/>
    <n v="6"/>
    <n v="484.14"/>
    <n v="0.21"/>
    <x v="0"/>
    <x v="1"/>
    <n v="10"/>
    <n v="1.3"/>
    <n v="2904.84"/>
    <n v="2294.8200000000002"/>
  </r>
  <r>
    <n v="14056"/>
    <x v="4055"/>
    <n v="1253"/>
    <x v="0"/>
    <n v="0"/>
    <x v="3"/>
    <s v="North"/>
    <n v="2"/>
    <n v="422.58"/>
    <n v="0.34"/>
    <x v="0"/>
    <x v="2"/>
    <n v="6"/>
    <n v="2.4"/>
    <n v="845.16"/>
    <n v="557.80999999999995"/>
  </r>
  <r>
    <n v="14057"/>
    <x v="4056"/>
    <n v="1898"/>
    <x v="0"/>
    <n v="0"/>
    <x v="2"/>
    <s v="South"/>
    <n v="1"/>
    <n v="563.34"/>
    <n v="0.35"/>
    <x v="0"/>
    <x v="2"/>
    <n v="10"/>
    <n v="3"/>
    <n v="563.34"/>
    <n v="366.17"/>
  </r>
  <r>
    <n v="14058"/>
    <x v="4057"/>
    <n v="1967"/>
    <x v="0"/>
    <n v="0"/>
    <x v="3"/>
    <s v="South"/>
    <n v="4"/>
    <n v="111.78"/>
    <n v="0.22"/>
    <x v="0"/>
    <x v="2"/>
    <n v="4"/>
    <n v="2.7"/>
    <n v="447.12"/>
    <n v="348.75"/>
  </r>
  <r>
    <n v="14059"/>
    <x v="4058"/>
    <n v="1043"/>
    <x v="0"/>
    <n v="0"/>
    <x v="3"/>
    <s v="West"/>
    <n v="1"/>
    <n v="394.78"/>
    <n v="0.31"/>
    <x v="0"/>
    <x v="2"/>
    <n v="8"/>
    <n v="2.1"/>
    <n v="394.78"/>
    <n v="272.39999999999998"/>
  </r>
  <r>
    <n v="14060"/>
    <x v="4059"/>
    <n v="1096"/>
    <x v="0"/>
    <n v="0"/>
    <x v="1"/>
    <s v="East"/>
    <n v="1"/>
    <n v="157.88"/>
    <n v="7.0000000000000007E-2"/>
    <x v="1"/>
    <x v="2"/>
    <n v="7"/>
    <n v="2.2000000000000002"/>
    <n v="157.88"/>
    <n v="146.83000000000001"/>
  </r>
  <r>
    <n v="14061"/>
    <x v="4060"/>
    <n v="1553"/>
    <x v="0"/>
    <n v="0"/>
    <x v="3"/>
    <s v="North"/>
    <n v="4"/>
    <n v="543.6"/>
    <n v="0.09"/>
    <x v="1"/>
    <x v="0"/>
    <n v="10"/>
    <n v="3.5"/>
    <n v="2174.4"/>
    <n v="1978.7"/>
  </r>
  <r>
    <n v="14062"/>
    <x v="4061"/>
    <n v="1226"/>
    <x v="0"/>
    <n v="0"/>
    <x v="1"/>
    <s v="West"/>
    <n v="4"/>
    <n v="73.209999999999994"/>
    <n v="0.33"/>
    <x v="0"/>
    <x v="1"/>
    <n v="8"/>
    <n v="3.9"/>
    <n v="292.83999999999997"/>
    <n v="196.2"/>
  </r>
  <r>
    <n v="14063"/>
    <x v="4062"/>
    <n v="1773"/>
    <x v="0"/>
    <n v="0"/>
    <x v="2"/>
    <s v="North"/>
    <n v="4"/>
    <n v="398.85"/>
    <n v="0.05"/>
    <x v="1"/>
    <x v="0"/>
    <n v="10"/>
    <n v="3.3"/>
    <n v="1595.4"/>
    <n v="1515.63"/>
  </r>
  <r>
    <n v="14064"/>
    <x v="4063"/>
    <n v="1678"/>
    <x v="0"/>
    <n v="0"/>
    <x v="3"/>
    <s v="West"/>
    <n v="1"/>
    <n v="477.79"/>
    <n v="7.0000000000000007E-2"/>
    <x v="1"/>
    <x v="1"/>
    <n v="7"/>
    <n v="4.9000000000000004"/>
    <n v="477.79"/>
    <n v="444.34"/>
  </r>
  <r>
    <n v="14065"/>
    <x v="4064"/>
    <n v="1435"/>
    <x v="0"/>
    <n v="0"/>
    <x v="1"/>
    <s v="East"/>
    <n v="2"/>
    <n v="222.63"/>
    <n v="0.15"/>
    <x v="2"/>
    <x v="1"/>
    <n v="3"/>
    <n v="4.8"/>
    <n v="445.26"/>
    <n v="378.47"/>
  </r>
  <r>
    <n v="14066"/>
    <x v="4065"/>
    <n v="1790"/>
    <x v="0"/>
    <n v="0"/>
    <x v="1"/>
    <s v="West"/>
    <n v="3"/>
    <n v="573.16999999999996"/>
    <n v="0.21"/>
    <x v="0"/>
    <x v="1"/>
    <n v="3"/>
    <n v="1.4"/>
    <n v="1719.5099999999998"/>
    <n v="1358.41"/>
  </r>
  <r>
    <n v="14067"/>
    <x v="4066"/>
    <n v="1600"/>
    <x v="0"/>
    <n v="0"/>
    <x v="2"/>
    <s v="North"/>
    <n v="3"/>
    <n v="512.67999999999995"/>
    <n v="0.21"/>
    <x v="0"/>
    <x v="2"/>
    <n v="9"/>
    <n v="2"/>
    <n v="1538.04"/>
    <n v="1215.05"/>
  </r>
  <r>
    <n v="14068"/>
    <x v="4067"/>
    <n v="1378"/>
    <x v="0"/>
    <n v="0"/>
    <x v="0"/>
    <s v="South"/>
    <n v="1"/>
    <n v="187.35"/>
    <n v="0.1"/>
    <x v="2"/>
    <x v="1"/>
    <n v="7"/>
    <n v="4.5"/>
    <n v="187.35"/>
    <n v="168.62"/>
  </r>
  <r>
    <n v="14069"/>
    <x v="4068"/>
    <n v="1177"/>
    <x v="0"/>
    <n v="0"/>
    <x v="1"/>
    <s v="South"/>
    <n v="1"/>
    <n v="19.41"/>
    <n v="0.32"/>
    <x v="0"/>
    <x v="0"/>
    <n v="1"/>
    <n v="1.1000000000000001"/>
    <n v="19.41"/>
    <n v="13.2"/>
  </r>
  <r>
    <n v="14070"/>
    <x v="4069"/>
    <n v="1426"/>
    <x v="0"/>
    <n v="0"/>
    <x v="2"/>
    <s v="East"/>
    <n v="2"/>
    <n v="188.54"/>
    <n v="0.32"/>
    <x v="0"/>
    <x v="2"/>
    <n v="3"/>
    <n v="3.4"/>
    <n v="377.08"/>
    <n v="256.41000000000003"/>
  </r>
  <r>
    <n v="14071"/>
    <x v="4070"/>
    <n v="1914"/>
    <x v="0"/>
    <n v="0"/>
    <x v="1"/>
    <s v="North"/>
    <n v="4"/>
    <n v="179.57"/>
    <n v="0.14000000000000001"/>
    <x v="2"/>
    <x v="1"/>
    <n v="11"/>
    <n v="4.8"/>
    <n v="718.28"/>
    <n v="617.72"/>
  </r>
  <r>
    <n v="14072"/>
    <x v="4071"/>
    <n v="1708"/>
    <x v="0"/>
    <n v="0"/>
    <x v="3"/>
    <s v="North"/>
    <n v="1"/>
    <n v="535.63"/>
    <n v="0.15"/>
    <x v="2"/>
    <x v="2"/>
    <n v="1"/>
    <n v="3.7"/>
    <n v="535.63"/>
    <n v="455.29"/>
  </r>
  <r>
    <n v="14073"/>
    <x v="4072"/>
    <n v="1306"/>
    <x v="0"/>
    <n v="0"/>
    <x v="3"/>
    <s v="North"/>
    <n v="7"/>
    <n v="580.77"/>
    <n v="0.25"/>
    <x v="0"/>
    <x v="0"/>
    <n v="6"/>
    <n v="1.4"/>
    <n v="4065.39"/>
    <n v="3049.04"/>
  </r>
  <r>
    <n v="14074"/>
    <x v="4073"/>
    <n v="1778"/>
    <x v="0"/>
    <n v="0"/>
    <x v="1"/>
    <s v="East"/>
    <n v="5"/>
    <n v="56.21"/>
    <n v="0.23"/>
    <x v="0"/>
    <x v="2"/>
    <n v="2"/>
    <n v="4"/>
    <n v="281.05"/>
    <n v="216.41"/>
  </r>
  <r>
    <n v="14075"/>
    <x v="4074"/>
    <n v="1503"/>
    <x v="0"/>
    <n v="0"/>
    <x v="0"/>
    <s v="South"/>
    <n v="4"/>
    <n v="290.70999999999998"/>
    <n v="0.13"/>
    <x v="2"/>
    <x v="1"/>
    <n v="7"/>
    <n v="2.5"/>
    <n v="1162.8399999999999"/>
    <n v="1011.67"/>
  </r>
  <r>
    <n v="14076"/>
    <x v="4075"/>
    <n v="1267"/>
    <x v="0"/>
    <n v="0"/>
    <x v="2"/>
    <s v="West"/>
    <n v="7"/>
    <n v="335.77"/>
    <n v="0.14000000000000001"/>
    <x v="2"/>
    <x v="0"/>
    <n v="8"/>
    <n v="4.7"/>
    <n v="2350.39"/>
    <n v="2021.34"/>
  </r>
  <r>
    <n v="14077"/>
    <x v="4076"/>
    <n v="1585"/>
    <x v="0"/>
    <n v="0"/>
    <x v="1"/>
    <s v="East"/>
    <n v="1"/>
    <n v="69.349999999999994"/>
    <n v="0.12"/>
    <x v="2"/>
    <x v="2"/>
    <n v="6"/>
    <n v="2.1"/>
    <n v="69.349999999999994"/>
    <n v="61.03"/>
  </r>
  <r>
    <n v="14078"/>
    <x v="4077"/>
    <n v="1007"/>
    <x v="0"/>
    <n v="0"/>
    <x v="0"/>
    <s v="West"/>
    <n v="5"/>
    <n v="235.84"/>
    <n v="0.08"/>
    <x v="1"/>
    <x v="1"/>
    <n v="5"/>
    <n v="2.9"/>
    <n v="1179.2"/>
    <n v="1084.8599999999999"/>
  </r>
  <r>
    <n v="14079"/>
    <x v="4078"/>
    <n v="1919"/>
    <x v="0"/>
    <n v="0"/>
    <x v="0"/>
    <s v="South"/>
    <n v="7"/>
    <n v="200.49"/>
    <n v="0.16"/>
    <x v="2"/>
    <x v="1"/>
    <n v="10"/>
    <n v="4"/>
    <n v="1403.43"/>
    <n v="1178.8800000000001"/>
  </r>
  <r>
    <n v="14080"/>
    <x v="4079"/>
    <n v="1507"/>
    <x v="0"/>
    <n v="0"/>
    <x v="3"/>
    <s v="East"/>
    <n v="6"/>
    <n v="328.59"/>
    <n v="0.24"/>
    <x v="0"/>
    <x v="2"/>
    <n v="4"/>
    <n v="2"/>
    <n v="1971.54"/>
    <n v="1498.37"/>
  </r>
  <r>
    <n v="14081"/>
    <x v="4080"/>
    <n v="1475"/>
    <x v="0"/>
    <n v="0"/>
    <x v="0"/>
    <s v="South"/>
    <n v="2"/>
    <n v="401.8"/>
    <n v="0.26"/>
    <x v="0"/>
    <x v="0"/>
    <n v="9"/>
    <n v="1.7"/>
    <n v="803.6"/>
    <n v="594.66"/>
  </r>
  <r>
    <n v="14082"/>
    <x v="4081"/>
    <n v="1296"/>
    <x v="0"/>
    <n v="0"/>
    <x v="2"/>
    <s v="West"/>
    <n v="5"/>
    <n v="426.54"/>
    <n v="0.27"/>
    <x v="0"/>
    <x v="1"/>
    <n v="8"/>
    <n v="1"/>
    <n v="2132.7000000000003"/>
    <n v="1556.87"/>
  </r>
  <r>
    <n v="14083"/>
    <x v="4082"/>
    <n v="1163"/>
    <x v="0"/>
    <n v="0"/>
    <x v="0"/>
    <s v="North"/>
    <n v="1"/>
    <n v="95"/>
    <n v="0.13"/>
    <x v="2"/>
    <x v="1"/>
    <n v="5"/>
    <n v="3"/>
    <n v="95"/>
    <n v="82.65"/>
  </r>
  <r>
    <n v="14084"/>
    <x v="4083"/>
    <n v="1484"/>
    <x v="0"/>
    <n v="0"/>
    <x v="2"/>
    <s v="North"/>
    <n v="3"/>
    <n v="490.57"/>
    <n v="0.27"/>
    <x v="0"/>
    <x v="0"/>
    <n v="1"/>
    <n v="4.7"/>
    <n v="1471.71"/>
    <n v="1074.3499999999999"/>
  </r>
  <r>
    <n v="14085"/>
    <x v="4084"/>
    <n v="1596"/>
    <x v="0"/>
    <n v="0"/>
    <x v="2"/>
    <s v="West"/>
    <n v="7"/>
    <n v="411.95"/>
    <n v="0"/>
    <x v="1"/>
    <x v="1"/>
    <n v="8"/>
    <n v="2.1"/>
    <n v="2883.65"/>
    <n v="2883.65"/>
  </r>
  <r>
    <n v="14086"/>
    <x v="4085"/>
    <n v="1071"/>
    <x v="0"/>
    <n v="0"/>
    <x v="2"/>
    <s v="North"/>
    <n v="1"/>
    <n v="535.11"/>
    <n v="0.17"/>
    <x v="2"/>
    <x v="0"/>
    <n v="8"/>
    <n v="1.2"/>
    <n v="535.11"/>
    <n v="444.14"/>
  </r>
  <r>
    <n v="14087"/>
    <x v="4086"/>
    <n v="1566"/>
    <x v="0"/>
    <n v="0"/>
    <x v="1"/>
    <s v="West"/>
    <n v="3"/>
    <n v="277.86"/>
    <n v="0.28000000000000003"/>
    <x v="0"/>
    <x v="1"/>
    <n v="7"/>
    <n v="3.5"/>
    <n v="833.58"/>
    <n v="600.17999999999995"/>
  </r>
  <r>
    <n v="14088"/>
    <x v="4087"/>
    <n v="1904"/>
    <x v="0"/>
    <n v="0"/>
    <x v="2"/>
    <s v="East"/>
    <n v="2"/>
    <n v="537.92999999999995"/>
    <n v="0.22"/>
    <x v="0"/>
    <x v="2"/>
    <n v="7"/>
    <n v="1.2"/>
    <n v="1075.8599999999999"/>
    <n v="839.17"/>
  </r>
  <r>
    <n v="14089"/>
    <x v="4088"/>
    <n v="1558"/>
    <x v="0"/>
    <n v="0"/>
    <x v="2"/>
    <s v="East"/>
    <n v="2"/>
    <n v="521.48"/>
    <n v="0.17"/>
    <x v="2"/>
    <x v="1"/>
    <n v="8"/>
    <n v="3"/>
    <n v="1042.96"/>
    <n v="865.66"/>
  </r>
  <r>
    <n v="14090"/>
    <x v="4089"/>
    <n v="1910"/>
    <x v="0"/>
    <n v="0"/>
    <x v="2"/>
    <s v="East"/>
    <n v="4"/>
    <n v="271.47000000000003"/>
    <n v="0.23"/>
    <x v="0"/>
    <x v="0"/>
    <n v="1"/>
    <n v="2.5"/>
    <n v="1085.8800000000001"/>
    <n v="836.13"/>
  </r>
  <r>
    <n v="14091"/>
    <x v="4090"/>
    <n v="1943"/>
    <x v="0"/>
    <n v="0"/>
    <x v="2"/>
    <s v="North"/>
    <n v="7"/>
    <n v="237.97"/>
    <n v="0.32"/>
    <x v="0"/>
    <x v="2"/>
    <n v="3"/>
    <n v="2.9"/>
    <n v="1665.79"/>
    <n v="1132.74"/>
  </r>
  <r>
    <n v="14092"/>
    <x v="4091"/>
    <n v="1237"/>
    <x v="0"/>
    <n v="0"/>
    <x v="1"/>
    <s v="South"/>
    <n v="4"/>
    <n v="560.70000000000005"/>
    <n v="0.2"/>
    <x v="0"/>
    <x v="0"/>
    <n v="4"/>
    <n v="1.7"/>
    <n v="2242.8000000000002"/>
    <n v="1794.24"/>
  </r>
  <r>
    <n v="14093"/>
    <x v="4092"/>
    <n v="1103"/>
    <x v="0"/>
    <n v="0"/>
    <x v="1"/>
    <s v="North"/>
    <n v="3"/>
    <n v="433.37"/>
    <n v="0.28000000000000003"/>
    <x v="0"/>
    <x v="2"/>
    <n v="11"/>
    <n v="1.4"/>
    <n v="1300.1100000000001"/>
    <n v="936.08"/>
  </r>
  <r>
    <n v="14094"/>
    <x v="4093"/>
    <n v="1209"/>
    <x v="0"/>
    <n v="0"/>
    <x v="2"/>
    <s v="North"/>
    <n v="3"/>
    <n v="558.02"/>
    <n v="0.34"/>
    <x v="0"/>
    <x v="1"/>
    <n v="6"/>
    <n v="4"/>
    <n v="1674.06"/>
    <n v="1104.8800000000001"/>
  </r>
  <r>
    <n v="14095"/>
    <x v="4094"/>
    <n v="1553"/>
    <x v="0"/>
    <n v="0"/>
    <x v="3"/>
    <s v="South"/>
    <n v="2"/>
    <n v="481.23"/>
    <n v="0.25"/>
    <x v="0"/>
    <x v="1"/>
    <n v="10"/>
    <n v="2"/>
    <n v="962.46"/>
    <n v="721.84"/>
  </r>
  <r>
    <n v="14096"/>
    <x v="4095"/>
    <n v="1827"/>
    <x v="0"/>
    <n v="0"/>
    <x v="0"/>
    <s v="South"/>
    <n v="5"/>
    <n v="371.44"/>
    <n v="0.2"/>
    <x v="0"/>
    <x v="2"/>
    <n v="10"/>
    <n v="4.2"/>
    <n v="1857.2"/>
    <n v="1485.76"/>
  </r>
  <r>
    <n v="14097"/>
    <x v="4096"/>
    <n v="1467"/>
    <x v="0"/>
    <n v="0"/>
    <x v="3"/>
    <s v="South"/>
    <n v="3"/>
    <n v="82.77"/>
    <n v="0.01"/>
    <x v="1"/>
    <x v="2"/>
    <n v="9"/>
    <n v="4"/>
    <n v="248.31"/>
    <n v="245.83"/>
  </r>
  <r>
    <n v="14098"/>
    <x v="4097"/>
    <n v="1453"/>
    <x v="0"/>
    <n v="0"/>
    <x v="2"/>
    <s v="South"/>
    <n v="3"/>
    <n v="185.52"/>
    <n v="0.13"/>
    <x v="2"/>
    <x v="0"/>
    <n v="4"/>
    <n v="1.8"/>
    <n v="556.56000000000006"/>
    <n v="484.21"/>
  </r>
  <r>
    <n v="14099"/>
    <x v="4098"/>
    <n v="1267"/>
    <x v="0"/>
    <n v="0"/>
    <x v="3"/>
    <s v="North"/>
    <n v="7"/>
    <n v="581.77"/>
    <n v="0.2"/>
    <x v="0"/>
    <x v="1"/>
    <n v="6"/>
    <n v="4.5999999999999996"/>
    <n v="4072.39"/>
    <n v="3257.91"/>
  </r>
  <r>
    <n v="14100"/>
    <x v="4099"/>
    <n v="1385"/>
    <x v="0"/>
    <n v="0"/>
    <x v="2"/>
    <s v="West"/>
    <n v="5"/>
    <n v="201.86"/>
    <n v="0.28000000000000003"/>
    <x v="0"/>
    <x v="2"/>
    <n v="9"/>
    <n v="1.6"/>
    <n v="1009.3000000000001"/>
    <n v="726.7"/>
  </r>
  <r>
    <n v="14101"/>
    <x v="4100"/>
    <n v="1774"/>
    <x v="0"/>
    <n v="0"/>
    <x v="2"/>
    <s v="East"/>
    <n v="4"/>
    <n v="69.55"/>
    <n v="0.15"/>
    <x v="2"/>
    <x v="0"/>
    <n v="9"/>
    <n v="4.2"/>
    <n v="278.2"/>
    <n v="236.47"/>
  </r>
  <r>
    <n v="14102"/>
    <x v="4101"/>
    <n v="1847"/>
    <x v="0"/>
    <n v="0"/>
    <x v="2"/>
    <s v="West"/>
    <n v="4"/>
    <n v="428.92"/>
    <n v="0.34"/>
    <x v="0"/>
    <x v="1"/>
    <n v="6"/>
    <n v="2.7"/>
    <n v="1715.68"/>
    <n v="1132.3499999999999"/>
  </r>
  <r>
    <n v="14103"/>
    <x v="4102"/>
    <n v="1386"/>
    <x v="0"/>
    <n v="0"/>
    <x v="3"/>
    <s v="North"/>
    <n v="3"/>
    <n v="444.39"/>
    <n v="0.1"/>
    <x v="2"/>
    <x v="0"/>
    <n v="5"/>
    <n v="1.7"/>
    <n v="1333.17"/>
    <n v="1199.8499999999999"/>
  </r>
  <r>
    <n v="14104"/>
    <x v="4103"/>
    <n v="1876"/>
    <x v="0"/>
    <n v="0"/>
    <x v="2"/>
    <s v="South"/>
    <n v="7"/>
    <n v="181.99"/>
    <n v="0.26"/>
    <x v="0"/>
    <x v="1"/>
    <n v="3"/>
    <n v="4.8"/>
    <n v="1273.93"/>
    <n v="942.71"/>
  </r>
  <r>
    <n v="14105"/>
    <x v="4104"/>
    <n v="1258"/>
    <x v="0"/>
    <n v="0"/>
    <x v="2"/>
    <s v="East"/>
    <n v="4"/>
    <n v="189.14"/>
    <n v="0.15"/>
    <x v="2"/>
    <x v="2"/>
    <n v="5"/>
    <n v="4.9000000000000004"/>
    <n v="756.56"/>
    <n v="643.08000000000004"/>
  </r>
  <r>
    <n v="14106"/>
    <x v="4105"/>
    <n v="1282"/>
    <x v="0"/>
    <n v="0"/>
    <x v="2"/>
    <s v="East"/>
    <n v="4"/>
    <n v="289.3"/>
    <n v="0.17"/>
    <x v="2"/>
    <x v="1"/>
    <n v="3"/>
    <n v="3"/>
    <n v="1157.2"/>
    <n v="960.48"/>
  </r>
  <r>
    <n v="14107"/>
    <x v="4106"/>
    <n v="1625"/>
    <x v="0"/>
    <n v="0"/>
    <x v="0"/>
    <s v="West"/>
    <n v="6"/>
    <n v="27.75"/>
    <n v="0.28000000000000003"/>
    <x v="0"/>
    <x v="1"/>
    <n v="5"/>
    <n v="2.9"/>
    <n v="166.5"/>
    <n v="119.88"/>
  </r>
  <r>
    <n v="14108"/>
    <x v="4107"/>
    <n v="1874"/>
    <x v="0"/>
    <n v="0"/>
    <x v="1"/>
    <s v="North"/>
    <n v="7"/>
    <n v="476.75"/>
    <n v="0.1"/>
    <x v="2"/>
    <x v="1"/>
    <n v="10"/>
    <n v="4.5999999999999996"/>
    <n v="3337.25"/>
    <n v="3003.52"/>
  </r>
  <r>
    <n v="14109"/>
    <x v="4108"/>
    <n v="1039"/>
    <x v="0"/>
    <n v="0"/>
    <x v="2"/>
    <s v="North"/>
    <n v="4"/>
    <n v="200.5"/>
    <n v="0.03"/>
    <x v="1"/>
    <x v="0"/>
    <n v="10"/>
    <n v="3.4"/>
    <n v="802"/>
    <n v="777.94"/>
  </r>
  <r>
    <n v="14110"/>
    <x v="4109"/>
    <n v="1485"/>
    <x v="0"/>
    <n v="1"/>
    <x v="1"/>
    <s v="North"/>
    <n v="2"/>
    <n v="514.45000000000005"/>
    <n v="0.18"/>
    <x v="2"/>
    <x v="0"/>
    <n v="1"/>
    <n v="2.1"/>
    <n v="1028.9000000000001"/>
    <n v="843.7"/>
  </r>
  <r>
    <n v="14111"/>
    <x v="4110"/>
    <n v="1928"/>
    <x v="0"/>
    <n v="0"/>
    <x v="1"/>
    <s v="East"/>
    <n v="1"/>
    <n v="484.54"/>
    <n v="0.19"/>
    <x v="2"/>
    <x v="1"/>
    <n v="6"/>
    <n v="2.7"/>
    <n v="484.54"/>
    <n v="392.48"/>
  </r>
  <r>
    <n v="14112"/>
    <x v="4111"/>
    <n v="1219"/>
    <x v="0"/>
    <n v="0"/>
    <x v="3"/>
    <s v="West"/>
    <n v="3"/>
    <n v="401.92"/>
    <n v="0.28000000000000003"/>
    <x v="0"/>
    <x v="0"/>
    <n v="7"/>
    <n v="4.3"/>
    <n v="1205.76"/>
    <n v="868.15"/>
  </r>
  <r>
    <n v="14113"/>
    <x v="4112"/>
    <n v="1128"/>
    <x v="0"/>
    <n v="0"/>
    <x v="2"/>
    <s v="East"/>
    <n v="3"/>
    <n v="205.05"/>
    <n v="0.34"/>
    <x v="0"/>
    <x v="2"/>
    <n v="2"/>
    <n v="4.4000000000000004"/>
    <n v="615.15000000000009"/>
    <n v="406"/>
  </r>
  <r>
    <n v="14114"/>
    <x v="4113"/>
    <n v="1519"/>
    <x v="0"/>
    <n v="0"/>
    <x v="0"/>
    <s v="East"/>
    <n v="2"/>
    <n v="317.05"/>
    <n v="0.02"/>
    <x v="1"/>
    <x v="0"/>
    <n v="3"/>
    <n v="4.8"/>
    <n v="634.1"/>
    <n v="621.41999999999996"/>
  </r>
  <r>
    <n v="14115"/>
    <x v="4114"/>
    <n v="1612"/>
    <x v="0"/>
    <n v="0"/>
    <x v="2"/>
    <s v="South"/>
    <n v="1"/>
    <n v="275.23"/>
    <n v="0.21"/>
    <x v="0"/>
    <x v="1"/>
    <n v="10"/>
    <n v="2.2000000000000002"/>
    <n v="275.23"/>
    <n v="217.43"/>
  </r>
  <r>
    <n v="14116"/>
    <x v="4115"/>
    <n v="1927"/>
    <x v="0"/>
    <n v="0"/>
    <x v="3"/>
    <s v="West"/>
    <n v="1"/>
    <n v="213.25"/>
    <n v="0.24"/>
    <x v="0"/>
    <x v="1"/>
    <n v="9"/>
    <n v="3.7"/>
    <n v="213.25"/>
    <n v="162.07"/>
  </r>
  <r>
    <n v="14117"/>
    <x v="4116"/>
    <n v="1891"/>
    <x v="0"/>
    <n v="0"/>
    <x v="2"/>
    <s v="South"/>
    <n v="2"/>
    <n v="511.16"/>
    <n v="0.35"/>
    <x v="0"/>
    <x v="2"/>
    <n v="8"/>
    <n v="1.3"/>
    <n v="1022.32"/>
    <n v="664.51"/>
  </r>
  <r>
    <n v="14118"/>
    <x v="4117"/>
    <n v="1687"/>
    <x v="0"/>
    <n v="0"/>
    <x v="1"/>
    <s v="North"/>
    <n v="5"/>
    <n v="297.85000000000002"/>
    <n v="0.33"/>
    <x v="0"/>
    <x v="1"/>
    <n v="4"/>
    <n v="3.9"/>
    <n v="1489.25"/>
    <n v="997.8"/>
  </r>
  <r>
    <n v="14119"/>
    <x v="4118"/>
    <n v="1618"/>
    <x v="0"/>
    <n v="0"/>
    <x v="1"/>
    <s v="East"/>
    <n v="5"/>
    <n v="502.14"/>
    <n v="0.25"/>
    <x v="0"/>
    <x v="2"/>
    <n v="11"/>
    <n v="3.3"/>
    <n v="2510.6999999999998"/>
    <n v="1883.02"/>
  </r>
  <r>
    <n v="14120"/>
    <x v="4119"/>
    <n v="1612"/>
    <x v="0"/>
    <n v="0"/>
    <x v="1"/>
    <s v="West"/>
    <n v="1"/>
    <n v="76.55"/>
    <n v="0.18"/>
    <x v="2"/>
    <x v="1"/>
    <n v="8"/>
    <n v="2"/>
    <n v="76.55"/>
    <n v="62.77"/>
  </r>
  <r>
    <n v="14121"/>
    <x v="4120"/>
    <n v="1259"/>
    <x v="0"/>
    <n v="0"/>
    <x v="2"/>
    <s v="North"/>
    <n v="5"/>
    <n v="97.5"/>
    <n v="0.06"/>
    <x v="1"/>
    <x v="1"/>
    <n v="11"/>
    <n v="3.6"/>
    <n v="487.5"/>
    <n v="458.25"/>
  </r>
  <r>
    <n v="14122"/>
    <x v="4121"/>
    <n v="1989"/>
    <x v="0"/>
    <n v="0"/>
    <x v="3"/>
    <s v="West"/>
    <n v="5"/>
    <n v="586.73"/>
    <n v="0.13"/>
    <x v="2"/>
    <x v="1"/>
    <n v="8"/>
    <n v="1.5"/>
    <n v="2933.65"/>
    <n v="2552.2800000000002"/>
  </r>
  <r>
    <n v="14123"/>
    <x v="4122"/>
    <n v="1965"/>
    <x v="0"/>
    <n v="0"/>
    <x v="2"/>
    <s v="East"/>
    <n v="5"/>
    <n v="358.84"/>
    <n v="0.2"/>
    <x v="0"/>
    <x v="0"/>
    <n v="6"/>
    <n v="2.2999999999999998"/>
    <n v="1794.1999999999998"/>
    <n v="1435.36"/>
  </r>
  <r>
    <n v="14124"/>
    <x v="4123"/>
    <n v="1365"/>
    <x v="0"/>
    <n v="0"/>
    <x v="3"/>
    <s v="West"/>
    <n v="1"/>
    <n v="313.22000000000003"/>
    <n v="0.25"/>
    <x v="0"/>
    <x v="1"/>
    <n v="1"/>
    <n v="2.6"/>
    <n v="313.22000000000003"/>
    <n v="234.92"/>
  </r>
  <r>
    <n v="14125"/>
    <x v="4124"/>
    <n v="1757"/>
    <x v="0"/>
    <n v="0"/>
    <x v="3"/>
    <s v="North"/>
    <n v="5"/>
    <n v="321.05"/>
    <n v="0.22"/>
    <x v="0"/>
    <x v="1"/>
    <n v="2"/>
    <n v="4.0999999999999996"/>
    <n v="1605.25"/>
    <n v="1252.0999999999999"/>
  </r>
  <r>
    <n v="14126"/>
    <x v="4125"/>
    <n v="1786"/>
    <x v="0"/>
    <n v="0"/>
    <x v="1"/>
    <s v="South"/>
    <n v="3"/>
    <n v="140.93"/>
    <n v="0.25"/>
    <x v="0"/>
    <x v="2"/>
    <n v="4"/>
    <n v="2.2000000000000002"/>
    <n v="422.79"/>
    <n v="317.08999999999997"/>
  </r>
  <r>
    <n v="14127"/>
    <x v="4126"/>
    <n v="1543"/>
    <x v="0"/>
    <n v="0"/>
    <x v="3"/>
    <s v="East"/>
    <n v="6"/>
    <n v="435.44"/>
    <n v="0.15"/>
    <x v="2"/>
    <x v="2"/>
    <n v="4"/>
    <n v="1.2"/>
    <n v="2612.64"/>
    <n v="2220.7399999999998"/>
  </r>
  <r>
    <n v="14128"/>
    <x v="4127"/>
    <n v="1648"/>
    <x v="0"/>
    <n v="0"/>
    <x v="3"/>
    <s v="South"/>
    <n v="1"/>
    <n v="64.599999999999994"/>
    <n v="0.25"/>
    <x v="0"/>
    <x v="2"/>
    <n v="2"/>
    <n v="1.7"/>
    <n v="64.599999999999994"/>
    <n v="48.45"/>
  </r>
  <r>
    <n v="14129"/>
    <x v="4128"/>
    <n v="1523"/>
    <x v="0"/>
    <n v="0"/>
    <x v="1"/>
    <s v="East"/>
    <n v="2"/>
    <n v="350.39"/>
    <n v="0.05"/>
    <x v="1"/>
    <x v="2"/>
    <n v="9"/>
    <n v="3.4"/>
    <n v="700.78"/>
    <n v="665.74"/>
  </r>
  <r>
    <n v="14130"/>
    <x v="4129"/>
    <n v="1906"/>
    <x v="0"/>
    <n v="0"/>
    <x v="3"/>
    <s v="North"/>
    <n v="5"/>
    <n v="348.9"/>
    <n v="0.06"/>
    <x v="1"/>
    <x v="1"/>
    <n v="2"/>
    <n v="1.1000000000000001"/>
    <n v="1744.5"/>
    <n v="1639.83"/>
  </r>
  <r>
    <n v="14131"/>
    <x v="4130"/>
    <n v="1813"/>
    <x v="0"/>
    <n v="0"/>
    <x v="2"/>
    <s v="East"/>
    <n v="4"/>
    <n v="549.79999999999995"/>
    <n v="0.06"/>
    <x v="1"/>
    <x v="1"/>
    <n v="6"/>
    <n v="4.2"/>
    <n v="2199.1999999999998"/>
    <n v="2067.25"/>
  </r>
  <r>
    <n v="14132"/>
    <x v="4131"/>
    <n v="1886"/>
    <x v="0"/>
    <n v="0"/>
    <x v="1"/>
    <s v="South"/>
    <n v="1"/>
    <n v="322.82"/>
    <n v="0.31"/>
    <x v="0"/>
    <x v="2"/>
    <n v="5"/>
    <n v="4.5999999999999996"/>
    <n v="322.82"/>
    <n v="222.75"/>
  </r>
  <r>
    <n v="14133"/>
    <x v="4132"/>
    <n v="1015"/>
    <x v="0"/>
    <n v="0"/>
    <x v="3"/>
    <s v="East"/>
    <n v="7"/>
    <n v="95.18"/>
    <n v="0.03"/>
    <x v="1"/>
    <x v="0"/>
    <n v="4"/>
    <n v="3"/>
    <n v="666.26"/>
    <n v="646.27"/>
  </r>
  <r>
    <n v="14134"/>
    <x v="4133"/>
    <n v="1128"/>
    <x v="0"/>
    <n v="0"/>
    <x v="1"/>
    <s v="North"/>
    <n v="2"/>
    <n v="350.06"/>
    <n v="0.28000000000000003"/>
    <x v="0"/>
    <x v="2"/>
    <n v="6"/>
    <n v="3.8"/>
    <n v="700.12"/>
    <n v="504.09"/>
  </r>
  <r>
    <n v="14135"/>
    <x v="4134"/>
    <n v="1574"/>
    <x v="0"/>
    <n v="0"/>
    <x v="2"/>
    <s v="East"/>
    <n v="6"/>
    <n v="68.430000000000007"/>
    <n v="0.08"/>
    <x v="1"/>
    <x v="1"/>
    <n v="4"/>
    <n v="2.9"/>
    <n v="410.58000000000004"/>
    <n v="377.73"/>
  </r>
  <r>
    <n v="14136"/>
    <x v="4135"/>
    <n v="1108"/>
    <x v="0"/>
    <n v="0"/>
    <x v="1"/>
    <s v="South"/>
    <n v="3"/>
    <n v="134.22"/>
    <n v="0.16"/>
    <x v="2"/>
    <x v="1"/>
    <n v="9"/>
    <n v="2.2000000000000002"/>
    <n v="402.65999999999997"/>
    <n v="338.23"/>
  </r>
  <r>
    <n v="14137"/>
    <x v="4136"/>
    <n v="1886"/>
    <x v="0"/>
    <n v="0"/>
    <x v="3"/>
    <s v="North"/>
    <n v="7"/>
    <n v="33.200000000000003"/>
    <n v="0.32"/>
    <x v="0"/>
    <x v="1"/>
    <n v="11"/>
    <n v="1.7"/>
    <n v="232.40000000000003"/>
    <n v="158.03"/>
  </r>
  <r>
    <n v="14138"/>
    <x v="4137"/>
    <n v="1532"/>
    <x v="0"/>
    <n v="0"/>
    <x v="0"/>
    <s v="South"/>
    <n v="2"/>
    <n v="315.27999999999997"/>
    <n v="0.21"/>
    <x v="0"/>
    <x v="2"/>
    <n v="10"/>
    <n v="3.1"/>
    <n v="630.55999999999995"/>
    <n v="498.14"/>
  </r>
  <r>
    <n v="14139"/>
    <x v="4138"/>
    <n v="1669"/>
    <x v="0"/>
    <n v="0"/>
    <x v="1"/>
    <s v="East"/>
    <n v="5"/>
    <n v="64.45"/>
    <n v="7.0000000000000007E-2"/>
    <x v="1"/>
    <x v="1"/>
    <n v="7"/>
    <n v="4.7"/>
    <n v="322.25"/>
    <n v="299.69"/>
  </r>
  <r>
    <n v="14140"/>
    <x v="4139"/>
    <n v="1268"/>
    <x v="0"/>
    <n v="0"/>
    <x v="3"/>
    <s v="West"/>
    <n v="4"/>
    <n v="289.60000000000002"/>
    <n v="0.1"/>
    <x v="2"/>
    <x v="1"/>
    <n v="3"/>
    <n v="4.5999999999999996"/>
    <n v="1158.4000000000001"/>
    <n v="1042.56"/>
  </r>
  <r>
    <n v="14141"/>
    <x v="4140"/>
    <n v="1161"/>
    <x v="0"/>
    <n v="0"/>
    <x v="0"/>
    <s v="South"/>
    <n v="5"/>
    <n v="560.77"/>
    <n v="0.32"/>
    <x v="0"/>
    <x v="1"/>
    <n v="10"/>
    <n v="4.7"/>
    <n v="2803.85"/>
    <n v="1906.62"/>
  </r>
  <r>
    <n v="14142"/>
    <x v="4141"/>
    <n v="1259"/>
    <x v="0"/>
    <n v="0"/>
    <x v="2"/>
    <s v="East"/>
    <n v="2"/>
    <n v="436.06"/>
    <n v="0.15"/>
    <x v="2"/>
    <x v="2"/>
    <n v="4"/>
    <n v="4.9000000000000004"/>
    <n v="872.12"/>
    <n v="741.3"/>
  </r>
  <r>
    <n v="14143"/>
    <x v="4142"/>
    <n v="1923"/>
    <x v="0"/>
    <n v="0"/>
    <x v="2"/>
    <s v="West"/>
    <n v="1"/>
    <n v="60.29"/>
    <n v="0.21"/>
    <x v="0"/>
    <x v="1"/>
    <n v="1"/>
    <n v="1.7"/>
    <n v="60.29"/>
    <n v="47.63"/>
  </r>
  <r>
    <n v="14144"/>
    <x v="4143"/>
    <n v="1101"/>
    <x v="0"/>
    <n v="0"/>
    <x v="3"/>
    <s v="West"/>
    <n v="7"/>
    <n v="146.16"/>
    <n v="0.16"/>
    <x v="2"/>
    <x v="2"/>
    <n v="6"/>
    <n v="1.6"/>
    <n v="1023.12"/>
    <n v="859.42"/>
  </r>
  <r>
    <n v="14145"/>
    <x v="4144"/>
    <n v="1505"/>
    <x v="0"/>
    <n v="0"/>
    <x v="3"/>
    <s v="North"/>
    <n v="4"/>
    <n v="409.09"/>
    <n v="0.13"/>
    <x v="2"/>
    <x v="2"/>
    <n v="2"/>
    <n v="2.7"/>
    <n v="1636.36"/>
    <n v="1423.63"/>
  </r>
  <r>
    <n v="14146"/>
    <x v="4145"/>
    <n v="1734"/>
    <x v="0"/>
    <n v="0"/>
    <x v="0"/>
    <s v="West"/>
    <n v="7"/>
    <n v="538.4"/>
    <n v="0.08"/>
    <x v="1"/>
    <x v="1"/>
    <n v="4"/>
    <n v="3.8"/>
    <n v="3768.7999999999997"/>
    <n v="3467.3"/>
  </r>
  <r>
    <n v="14147"/>
    <x v="4146"/>
    <n v="1570"/>
    <x v="0"/>
    <n v="0"/>
    <x v="1"/>
    <s v="South"/>
    <n v="7"/>
    <n v="34.26"/>
    <n v="0.24"/>
    <x v="0"/>
    <x v="2"/>
    <n v="5"/>
    <n v="2.8"/>
    <n v="239.82"/>
    <n v="182.26"/>
  </r>
  <r>
    <n v="14148"/>
    <x v="4147"/>
    <n v="1246"/>
    <x v="0"/>
    <n v="0"/>
    <x v="2"/>
    <s v="South"/>
    <n v="4"/>
    <n v="490.28"/>
    <n v="0.25"/>
    <x v="0"/>
    <x v="1"/>
    <n v="8"/>
    <n v="4.5999999999999996"/>
    <n v="1961.12"/>
    <n v="1470.84"/>
  </r>
  <r>
    <n v="14149"/>
    <x v="4148"/>
    <n v="1639"/>
    <x v="0"/>
    <n v="0"/>
    <x v="1"/>
    <s v="West"/>
    <n v="2"/>
    <n v="343.66"/>
    <n v="0.1"/>
    <x v="2"/>
    <x v="1"/>
    <n v="3"/>
    <n v="3.9"/>
    <n v="687.32"/>
    <n v="618.59"/>
  </r>
  <r>
    <n v="14150"/>
    <x v="4149"/>
    <n v="1794"/>
    <x v="0"/>
    <n v="0"/>
    <x v="2"/>
    <s v="East"/>
    <n v="6"/>
    <n v="334.46"/>
    <n v="0.28000000000000003"/>
    <x v="0"/>
    <x v="2"/>
    <n v="6"/>
    <n v="3.5"/>
    <n v="2006.7599999999998"/>
    <n v="1444.87"/>
  </r>
  <r>
    <n v="14151"/>
    <x v="4150"/>
    <n v="1836"/>
    <x v="0"/>
    <n v="0"/>
    <x v="2"/>
    <s v="South"/>
    <n v="6"/>
    <n v="575.32000000000005"/>
    <n v="0.3"/>
    <x v="0"/>
    <x v="2"/>
    <n v="1"/>
    <n v="1.3"/>
    <n v="3451.92"/>
    <n v="2416.34"/>
  </r>
  <r>
    <n v="14152"/>
    <x v="4151"/>
    <n v="1536"/>
    <x v="0"/>
    <n v="0"/>
    <x v="3"/>
    <s v="South"/>
    <n v="5"/>
    <n v="452.37"/>
    <n v="0.32"/>
    <x v="0"/>
    <x v="2"/>
    <n v="9"/>
    <n v="1.7"/>
    <n v="2261.85"/>
    <n v="1538.06"/>
  </r>
  <r>
    <n v="14153"/>
    <x v="4152"/>
    <n v="1130"/>
    <x v="0"/>
    <n v="0"/>
    <x v="2"/>
    <s v="North"/>
    <n v="2"/>
    <n v="512.32000000000005"/>
    <n v="0.06"/>
    <x v="1"/>
    <x v="2"/>
    <n v="1"/>
    <n v="2.7"/>
    <n v="1024.6400000000001"/>
    <n v="963.16"/>
  </r>
  <r>
    <n v="14154"/>
    <x v="4153"/>
    <n v="1352"/>
    <x v="0"/>
    <n v="0"/>
    <x v="3"/>
    <s v="East"/>
    <n v="4"/>
    <n v="222.09"/>
    <n v="0.11"/>
    <x v="2"/>
    <x v="0"/>
    <n v="2"/>
    <n v="4.9000000000000004"/>
    <n v="888.36"/>
    <n v="790.64"/>
  </r>
  <r>
    <n v="14155"/>
    <x v="4154"/>
    <n v="1195"/>
    <x v="0"/>
    <n v="0"/>
    <x v="1"/>
    <s v="West"/>
    <n v="2"/>
    <n v="339.3"/>
    <n v="0.3"/>
    <x v="0"/>
    <x v="1"/>
    <n v="1"/>
    <n v="2.2999999999999998"/>
    <n v="678.6"/>
    <n v="475.02"/>
  </r>
  <r>
    <n v="14156"/>
    <x v="4155"/>
    <n v="1792"/>
    <x v="0"/>
    <n v="0"/>
    <x v="1"/>
    <s v="East"/>
    <n v="4"/>
    <n v="375.01"/>
    <n v="7.0000000000000007E-2"/>
    <x v="1"/>
    <x v="2"/>
    <n v="8"/>
    <n v="3.5"/>
    <n v="1500.04"/>
    <n v="1395.04"/>
  </r>
  <r>
    <n v="14157"/>
    <x v="4156"/>
    <n v="1915"/>
    <x v="0"/>
    <n v="0"/>
    <x v="2"/>
    <s v="North"/>
    <n v="7"/>
    <n v="203.13"/>
    <n v="0"/>
    <x v="1"/>
    <x v="2"/>
    <n v="4"/>
    <n v="5"/>
    <n v="1421.9099999999999"/>
    <n v="1421.91"/>
  </r>
  <r>
    <n v="14158"/>
    <x v="4157"/>
    <n v="1929"/>
    <x v="0"/>
    <n v="0"/>
    <x v="2"/>
    <s v="North"/>
    <n v="5"/>
    <n v="348.6"/>
    <n v="0.3"/>
    <x v="0"/>
    <x v="1"/>
    <n v="2"/>
    <n v="2.1"/>
    <n v="1743"/>
    <n v="1220.0999999999999"/>
  </r>
  <r>
    <n v="14159"/>
    <x v="4158"/>
    <n v="1665"/>
    <x v="0"/>
    <n v="0"/>
    <x v="2"/>
    <s v="East"/>
    <n v="1"/>
    <n v="153.44"/>
    <n v="0.11"/>
    <x v="2"/>
    <x v="1"/>
    <n v="7"/>
    <n v="1.7"/>
    <n v="153.44"/>
    <n v="136.56"/>
  </r>
  <r>
    <n v="14160"/>
    <x v="4159"/>
    <n v="1381"/>
    <x v="0"/>
    <n v="0"/>
    <x v="0"/>
    <s v="North"/>
    <n v="7"/>
    <n v="98.87"/>
    <n v="0.15"/>
    <x v="2"/>
    <x v="2"/>
    <n v="8"/>
    <n v="3.2"/>
    <n v="692.09"/>
    <n v="588.28"/>
  </r>
  <r>
    <n v="14161"/>
    <x v="4160"/>
    <n v="1644"/>
    <x v="0"/>
    <n v="0"/>
    <x v="3"/>
    <s v="North"/>
    <n v="1"/>
    <n v="233.77"/>
    <n v="0.16"/>
    <x v="2"/>
    <x v="1"/>
    <n v="9"/>
    <n v="3.2"/>
    <n v="233.77"/>
    <n v="196.37"/>
  </r>
  <r>
    <n v="14162"/>
    <x v="4161"/>
    <n v="1226"/>
    <x v="0"/>
    <n v="0"/>
    <x v="1"/>
    <s v="North"/>
    <n v="2"/>
    <n v="447.48"/>
    <n v="0.3"/>
    <x v="0"/>
    <x v="1"/>
    <n v="5"/>
    <n v="4.7"/>
    <n v="894.96"/>
    <n v="626.47"/>
  </r>
  <r>
    <n v="14163"/>
    <x v="4162"/>
    <n v="1700"/>
    <x v="0"/>
    <n v="0"/>
    <x v="2"/>
    <s v="East"/>
    <n v="4"/>
    <n v="550.97"/>
    <n v="0.12"/>
    <x v="2"/>
    <x v="2"/>
    <n v="3"/>
    <n v="1.1000000000000001"/>
    <n v="2203.88"/>
    <n v="1939.41"/>
  </r>
  <r>
    <n v="14164"/>
    <x v="4163"/>
    <n v="1475"/>
    <x v="0"/>
    <n v="0"/>
    <x v="0"/>
    <s v="North"/>
    <n v="1"/>
    <n v="282.76"/>
    <n v="0.31"/>
    <x v="0"/>
    <x v="0"/>
    <n v="1"/>
    <n v="2.6"/>
    <n v="282.76"/>
    <n v="195.1"/>
  </r>
  <r>
    <n v="14165"/>
    <x v="4164"/>
    <n v="1476"/>
    <x v="0"/>
    <n v="0"/>
    <x v="2"/>
    <s v="West"/>
    <n v="7"/>
    <n v="391.05"/>
    <n v="0.22"/>
    <x v="0"/>
    <x v="0"/>
    <n v="8"/>
    <n v="2.2000000000000002"/>
    <n v="2737.35"/>
    <n v="2135.13"/>
  </r>
  <r>
    <n v="14166"/>
    <x v="4165"/>
    <n v="1264"/>
    <x v="0"/>
    <n v="0"/>
    <x v="2"/>
    <s v="West"/>
    <n v="4"/>
    <n v="75.28"/>
    <n v="0.18"/>
    <x v="2"/>
    <x v="1"/>
    <n v="6"/>
    <n v="3.3"/>
    <n v="301.12"/>
    <n v="246.92"/>
  </r>
  <r>
    <n v="14167"/>
    <x v="4166"/>
    <n v="1371"/>
    <x v="0"/>
    <n v="0"/>
    <x v="1"/>
    <s v="South"/>
    <n v="5"/>
    <n v="544.11"/>
    <n v="0.11"/>
    <x v="2"/>
    <x v="2"/>
    <n v="5"/>
    <n v="1"/>
    <n v="2720.55"/>
    <n v="2421.29"/>
  </r>
  <r>
    <n v="14168"/>
    <x v="4167"/>
    <n v="1485"/>
    <x v="0"/>
    <n v="0"/>
    <x v="0"/>
    <s v="West"/>
    <n v="7"/>
    <n v="347.63"/>
    <n v="0.09"/>
    <x v="1"/>
    <x v="1"/>
    <n v="7"/>
    <n v="3.8"/>
    <n v="2433.41"/>
    <n v="2214.4"/>
  </r>
  <r>
    <n v="14169"/>
    <x v="4168"/>
    <n v="1433"/>
    <x v="0"/>
    <n v="1"/>
    <x v="2"/>
    <s v="South"/>
    <n v="2"/>
    <n v="471.5"/>
    <n v="0.22"/>
    <x v="0"/>
    <x v="1"/>
    <n v="5"/>
    <n v="2.9"/>
    <n v="943"/>
    <n v="735.54"/>
  </r>
  <r>
    <n v="14170"/>
    <x v="4169"/>
    <n v="1645"/>
    <x v="0"/>
    <n v="0"/>
    <x v="2"/>
    <s v="East"/>
    <n v="4"/>
    <n v="479.75"/>
    <n v="0.16"/>
    <x v="2"/>
    <x v="2"/>
    <n v="11"/>
    <n v="3.8"/>
    <n v="1919"/>
    <n v="1611.96"/>
  </r>
  <r>
    <n v="14171"/>
    <x v="4170"/>
    <n v="1210"/>
    <x v="0"/>
    <n v="0"/>
    <x v="0"/>
    <s v="North"/>
    <n v="2"/>
    <n v="165.04"/>
    <n v="0.32"/>
    <x v="0"/>
    <x v="1"/>
    <n v="4"/>
    <n v="2.8"/>
    <n v="330.08"/>
    <n v="224.45"/>
  </r>
  <r>
    <n v="14172"/>
    <x v="4171"/>
    <n v="1571"/>
    <x v="0"/>
    <n v="0"/>
    <x v="2"/>
    <s v="West"/>
    <n v="4"/>
    <n v="324.57"/>
    <n v="0.17"/>
    <x v="2"/>
    <x v="1"/>
    <n v="5"/>
    <n v="2.9"/>
    <n v="1298.28"/>
    <n v="1077.57"/>
  </r>
  <r>
    <n v="14173"/>
    <x v="4172"/>
    <n v="1939"/>
    <x v="0"/>
    <n v="0"/>
    <x v="2"/>
    <s v="South"/>
    <n v="7"/>
    <n v="576.88"/>
    <n v="0.18"/>
    <x v="2"/>
    <x v="0"/>
    <n v="11"/>
    <n v="4.5999999999999996"/>
    <n v="4038.16"/>
    <n v="3311.29"/>
  </r>
  <r>
    <n v="14174"/>
    <x v="4173"/>
    <n v="1376"/>
    <x v="0"/>
    <n v="0"/>
    <x v="1"/>
    <s v="East"/>
    <n v="6"/>
    <n v="67.44"/>
    <n v="0.15"/>
    <x v="2"/>
    <x v="0"/>
    <n v="7"/>
    <n v="1.8"/>
    <n v="404.64"/>
    <n v="343.94"/>
  </r>
  <r>
    <n v="14175"/>
    <x v="4174"/>
    <n v="1394"/>
    <x v="0"/>
    <n v="0"/>
    <x v="0"/>
    <s v="South"/>
    <n v="6"/>
    <n v="414.58"/>
    <n v="0.28000000000000003"/>
    <x v="0"/>
    <x v="2"/>
    <n v="11"/>
    <n v="1.9"/>
    <n v="2487.48"/>
    <n v="1790.99"/>
  </r>
  <r>
    <n v="14176"/>
    <x v="4175"/>
    <n v="1449"/>
    <x v="0"/>
    <n v="0"/>
    <x v="1"/>
    <s v="North"/>
    <n v="4"/>
    <n v="577.91999999999996"/>
    <n v="0.15"/>
    <x v="2"/>
    <x v="0"/>
    <n v="6"/>
    <n v="3.2"/>
    <n v="2311.6799999999998"/>
    <n v="1964.93"/>
  </r>
  <r>
    <n v="14177"/>
    <x v="4176"/>
    <n v="1942"/>
    <x v="0"/>
    <n v="0"/>
    <x v="0"/>
    <s v="West"/>
    <n v="5"/>
    <n v="190.84"/>
    <n v="0.09"/>
    <x v="1"/>
    <x v="2"/>
    <n v="10"/>
    <n v="3.6"/>
    <n v="954.2"/>
    <n v="868.32"/>
  </r>
  <r>
    <n v="14178"/>
    <x v="4177"/>
    <n v="1363"/>
    <x v="0"/>
    <n v="0"/>
    <x v="3"/>
    <s v="East"/>
    <n v="2"/>
    <n v="518.95000000000005"/>
    <n v="0.3"/>
    <x v="0"/>
    <x v="1"/>
    <n v="10"/>
    <n v="2.4"/>
    <n v="1037.9000000000001"/>
    <n v="726.53"/>
  </r>
  <r>
    <n v="14179"/>
    <x v="4178"/>
    <n v="1875"/>
    <x v="0"/>
    <n v="0"/>
    <x v="2"/>
    <s v="South"/>
    <n v="3"/>
    <n v="561.19000000000005"/>
    <n v="0.21"/>
    <x v="0"/>
    <x v="2"/>
    <n v="11"/>
    <n v="3.1"/>
    <n v="1683.5700000000002"/>
    <n v="1330.02"/>
  </r>
  <r>
    <n v="14180"/>
    <x v="4179"/>
    <n v="1456"/>
    <x v="0"/>
    <n v="0"/>
    <x v="0"/>
    <s v="East"/>
    <n v="4"/>
    <n v="452.05"/>
    <n v="0.21"/>
    <x v="0"/>
    <x v="1"/>
    <n v="9"/>
    <n v="1.9"/>
    <n v="1808.2"/>
    <n v="1428.48"/>
  </r>
  <r>
    <n v="14181"/>
    <x v="4180"/>
    <n v="1724"/>
    <x v="0"/>
    <n v="0"/>
    <x v="1"/>
    <s v="South"/>
    <n v="4"/>
    <n v="150.33000000000001"/>
    <n v="0.21"/>
    <x v="0"/>
    <x v="1"/>
    <n v="10"/>
    <n v="1.5"/>
    <n v="601.32000000000005"/>
    <n v="475.04"/>
  </r>
  <r>
    <n v="14182"/>
    <x v="4181"/>
    <n v="1727"/>
    <x v="0"/>
    <n v="0"/>
    <x v="2"/>
    <s v="South"/>
    <n v="6"/>
    <n v="210.39"/>
    <n v="0.25"/>
    <x v="0"/>
    <x v="0"/>
    <n v="2"/>
    <n v="2"/>
    <n v="1262.3399999999999"/>
    <n v="946.75"/>
  </r>
  <r>
    <n v="14183"/>
    <x v="4182"/>
    <n v="1225"/>
    <x v="0"/>
    <n v="0"/>
    <x v="1"/>
    <s v="North"/>
    <n v="1"/>
    <n v="35.950000000000003"/>
    <n v="0.11"/>
    <x v="2"/>
    <x v="2"/>
    <n v="7"/>
    <n v="4.7"/>
    <n v="35.950000000000003"/>
    <n v="32"/>
  </r>
  <r>
    <n v="14184"/>
    <x v="4183"/>
    <n v="1981"/>
    <x v="0"/>
    <n v="0"/>
    <x v="2"/>
    <s v="North"/>
    <n v="7"/>
    <n v="501.4"/>
    <n v="0.01"/>
    <x v="1"/>
    <x v="1"/>
    <n v="1"/>
    <n v="4.2"/>
    <n v="3509.7999999999997"/>
    <n v="3474.7"/>
  </r>
  <r>
    <n v="14185"/>
    <x v="4184"/>
    <n v="1130"/>
    <x v="0"/>
    <n v="0"/>
    <x v="2"/>
    <s v="South"/>
    <n v="6"/>
    <n v="512.02"/>
    <n v="0.28000000000000003"/>
    <x v="0"/>
    <x v="1"/>
    <n v="8"/>
    <n v="1.6"/>
    <n v="3072.12"/>
    <n v="2211.9299999999998"/>
  </r>
  <r>
    <n v="14186"/>
    <x v="4185"/>
    <n v="1587"/>
    <x v="0"/>
    <n v="0"/>
    <x v="2"/>
    <s v="West"/>
    <n v="2"/>
    <n v="385.14"/>
    <n v="0.05"/>
    <x v="1"/>
    <x v="1"/>
    <n v="4"/>
    <n v="1.2"/>
    <n v="770.28"/>
    <n v="731.77"/>
  </r>
  <r>
    <n v="14187"/>
    <x v="4186"/>
    <n v="1475"/>
    <x v="0"/>
    <n v="0"/>
    <x v="1"/>
    <s v="East"/>
    <n v="6"/>
    <n v="221.23"/>
    <n v="0.25"/>
    <x v="0"/>
    <x v="0"/>
    <n v="8"/>
    <n v="1.4"/>
    <n v="1327.3799999999999"/>
    <n v="995.53"/>
  </r>
  <r>
    <n v="14188"/>
    <x v="4187"/>
    <n v="1797"/>
    <x v="0"/>
    <n v="0"/>
    <x v="3"/>
    <s v="East"/>
    <n v="3"/>
    <n v="59.93"/>
    <n v="0.03"/>
    <x v="1"/>
    <x v="2"/>
    <n v="8"/>
    <n v="2.2000000000000002"/>
    <n v="179.79"/>
    <n v="174.4"/>
  </r>
  <r>
    <n v="14189"/>
    <x v="4188"/>
    <n v="1985"/>
    <x v="0"/>
    <n v="0"/>
    <x v="1"/>
    <s v="North"/>
    <n v="5"/>
    <n v="455.54"/>
    <n v="0.13"/>
    <x v="2"/>
    <x v="2"/>
    <n v="4"/>
    <n v="4.2"/>
    <n v="2277.7000000000003"/>
    <n v="1981.6"/>
  </r>
  <r>
    <n v="14190"/>
    <x v="4189"/>
    <n v="1276"/>
    <x v="0"/>
    <n v="0"/>
    <x v="0"/>
    <s v="West"/>
    <n v="7"/>
    <n v="440.02"/>
    <n v="0.02"/>
    <x v="1"/>
    <x v="2"/>
    <n v="4"/>
    <n v="2.2999999999999998"/>
    <n v="3080.14"/>
    <n v="3018.54"/>
  </r>
  <r>
    <n v="14191"/>
    <x v="4190"/>
    <n v="1155"/>
    <x v="0"/>
    <n v="0"/>
    <x v="2"/>
    <s v="South"/>
    <n v="3"/>
    <n v="548.87"/>
    <n v="0.18"/>
    <x v="2"/>
    <x v="2"/>
    <n v="5"/>
    <n v="1.7"/>
    <n v="1646.6100000000001"/>
    <n v="1350.22"/>
  </r>
  <r>
    <n v="14192"/>
    <x v="4191"/>
    <n v="1759"/>
    <x v="0"/>
    <n v="0"/>
    <x v="2"/>
    <s v="North"/>
    <n v="5"/>
    <n v="442.36"/>
    <n v="0.23"/>
    <x v="0"/>
    <x v="2"/>
    <n v="7"/>
    <n v="2.6"/>
    <n v="2211.8000000000002"/>
    <n v="1703.09"/>
  </r>
  <r>
    <n v="14193"/>
    <x v="4192"/>
    <n v="1217"/>
    <x v="0"/>
    <n v="0"/>
    <x v="2"/>
    <s v="South"/>
    <n v="3"/>
    <n v="499.79"/>
    <n v="0.06"/>
    <x v="1"/>
    <x v="2"/>
    <n v="6"/>
    <n v="1.5"/>
    <n v="1499.3700000000001"/>
    <n v="1409.41"/>
  </r>
  <r>
    <n v="14194"/>
    <x v="4193"/>
    <n v="1189"/>
    <x v="0"/>
    <n v="0"/>
    <x v="2"/>
    <s v="South"/>
    <n v="7"/>
    <n v="451.38"/>
    <n v="0.13"/>
    <x v="2"/>
    <x v="0"/>
    <n v="1"/>
    <n v="2.9"/>
    <n v="3159.66"/>
    <n v="2748.9"/>
  </r>
  <r>
    <n v="14195"/>
    <x v="4194"/>
    <n v="1416"/>
    <x v="0"/>
    <n v="0"/>
    <x v="2"/>
    <s v="North"/>
    <n v="6"/>
    <n v="383.95"/>
    <n v="0.33"/>
    <x v="0"/>
    <x v="0"/>
    <n v="6"/>
    <n v="3.7"/>
    <n v="2303.6999999999998"/>
    <n v="1543.48"/>
  </r>
  <r>
    <n v="14196"/>
    <x v="4195"/>
    <n v="1980"/>
    <x v="0"/>
    <n v="0"/>
    <x v="3"/>
    <s v="West"/>
    <n v="3"/>
    <n v="264.77999999999997"/>
    <n v="0.15"/>
    <x v="2"/>
    <x v="0"/>
    <n v="3"/>
    <n v="2.5"/>
    <n v="794.33999999999992"/>
    <n v="675.19"/>
  </r>
  <r>
    <n v="14197"/>
    <x v="4196"/>
    <n v="1674"/>
    <x v="0"/>
    <n v="0"/>
    <x v="0"/>
    <s v="East"/>
    <n v="6"/>
    <n v="542.74"/>
    <n v="0.28000000000000003"/>
    <x v="0"/>
    <x v="2"/>
    <n v="9"/>
    <n v="1.7"/>
    <n v="3256.44"/>
    <n v="2344.64"/>
  </r>
  <r>
    <n v="14198"/>
    <x v="4197"/>
    <n v="1691"/>
    <x v="0"/>
    <n v="0"/>
    <x v="0"/>
    <s v="North"/>
    <n v="7"/>
    <n v="395.82"/>
    <n v="0.32"/>
    <x v="0"/>
    <x v="0"/>
    <n v="3"/>
    <n v="2.8"/>
    <n v="2770.74"/>
    <n v="1884.1"/>
  </r>
  <r>
    <n v="14199"/>
    <x v="4198"/>
    <n v="1545"/>
    <x v="0"/>
    <n v="0"/>
    <x v="2"/>
    <s v="West"/>
    <n v="6"/>
    <n v="248.04"/>
    <n v="0.34"/>
    <x v="0"/>
    <x v="1"/>
    <n v="9"/>
    <n v="4"/>
    <n v="1488.24"/>
    <n v="982.24"/>
  </r>
  <r>
    <n v="14200"/>
    <x v="4199"/>
    <n v="1040"/>
    <x v="0"/>
    <n v="0"/>
    <x v="0"/>
    <s v="South"/>
    <n v="2"/>
    <n v="63.83"/>
    <n v="0.31"/>
    <x v="0"/>
    <x v="0"/>
    <n v="5"/>
    <n v="1.3"/>
    <n v="127.66"/>
    <n v="88.09"/>
  </r>
  <r>
    <n v="14201"/>
    <x v="4200"/>
    <n v="1306"/>
    <x v="0"/>
    <n v="0"/>
    <x v="2"/>
    <s v="North"/>
    <n v="6"/>
    <n v="185.06"/>
    <n v="0.11"/>
    <x v="2"/>
    <x v="0"/>
    <n v="10"/>
    <n v="1.3"/>
    <n v="1110.3600000000001"/>
    <n v="988.22"/>
  </r>
  <r>
    <n v="14202"/>
    <x v="4201"/>
    <n v="1942"/>
    <x v="0"/>
    <n v="0"/>
    <x v="2"/>
    <s v="East"/>
    <n v="1"/>
    <n v="333.08"/>
    <n v="0.34"/>
    <x v="0"/>
    <x v="0"/>
    <n v="8"/>
    <n v="2.2999999999999998"/>
    <n v="333.08"/>
    <n v="219.83"/>
  </r>
  <r>
    <n v="14203"/>
    <x v="4202"/>
    <n v="1337"/>
    <x v="0"/>
    <n v="0"/>
    <x v="0"/>
    <s v="East"/>
    <n v="3"/>
    <n v="176.25"/>
    <n v="0.28000000000000003"/>
    <x v="0"/>
    <x v="0"/>
    <n v="9"/>
    <n v="2.7"/>
    <n v="528.75"/>
    <n v="380.7"/>
  </r>
  <r>
    <n v="14204"/>
    <x v="4203"/>
    <n v="1313"/>
    <x v="0"/>
    <n v="0"/>
    <x v="1"/>
    <s v="South"/>
    <n v="7"/>
    <n v="144.41999999999999"/>
    <n v="0.28999999999999998"/>
    <x v="0"/>
    <x v="1"/>
    <n v="9"/>
    <n v="1.9"/>
    <n v="1010.9399999999999"/>
    <n v="717.77"/>
  </r>
  <r>
    <n v="14205"/>
    <x v="4204"/>
    <n v="1074"/>
    <x v="0"/>
    <n v="0"/>
    <x v="2"/>
    <s v="North"/>
    <n v="4"/>
    <n v="323.52999999999997"/>
    <n v="0.01"/>
    <x v="1"/>
    <x v="1"/>
    <n v="7"/>
    <n v="1.1000000000000001"/>
    <n v="1294.1199999999999"/>
    <n v="1281.18"/>
  </r>
  <r>
    <n v="14206"/>
    <x v="4205"/>
    <n v="1952"/>
    <x v="0"/>
    <n v="0"/>
    <x v="1"/>
    <s v="East"/>
    <n v="4"/>
    <n v="114.34"/>
    <n v="0.33"/>
    <x v="0"/>
    <x v="1"/>
    <n v="10"/>
    <n v="1.9"/>
    <n v="457.36"/>
    <n v="306.43"/>
  </r>
  <r>
    <n v="14207"/>
    <x v="4206"/>
    <n v="1278"/>
    <x v="0"/>
    <n v="0"/>
    <x v="2"/>
    <s v="North"/>
    <n v="4"/>
    <n v="483.24"/>
    <n v="0.27"/>
    <x v="0"/>
    <x v="2"/>
    <n v="1"/>
    <n v="2.7"/>
    <n v="1932.96"/>
    <n v="1411.06"/>
  </r>
  <r>
    <n v="14208"/>
    <x v="4207"/>
    <n v="1175"/>
    <x v="0"/>
    <n v="0"/>
    <x v="3"/>
    <s v="East"/>
    <n v="7"/>
    <n v="298.36"/>
    <n v="0.27"/>
    <x v="0"/>
    <x v="1"/>
    <n v="8"/>
    <n v="1.3"/>
    <n v="2088.52"/>
    <n v="1524.62"/>
  </r>
  <r>
    <n v="14209"/>
    <x v="4208"/>
    <n v="1895"/>
    <x v="0"/>
    <n v="0"/>
    <x v="1"/>
    <s v="South"/>
    <n v="1"/>
    <n v="350.71"/>
    <n v="0.03"/>
    <x v="1"/>
    <x v="2"/>
    <n v="7"/>
    <n v="3.9"/>
    <n v="350.71"/>
    <n v="340.19"/>
  </r>
  <r>
    <n v="14210"/>
    <x v="4209"/>
    <n v="1661"/>
    <x v="0"/>
    <n v="0"/>
    <x v="0"/>
    <s v="South"/>
    <n v="6"/>
    <n v="101.22"/>
    <n v="0.08"/>
    <x v="1"/>
    <x v="2"/>
    <n v="4"/>
    <n v="3.2"/>
    <n v="607.31999999999994"/>
    <n v="558.73"/>
  </r>
  <r>
    <n v="14211"/>
    <x v="4210"/>
    <n v="1272"/>
    <x v="0"/>
    <n v="0"/>
    <x v="2"/>
    <s v="North"/>
    <n v="3"/>
    <n v="204.88"/>
    <n v="0.34"/>
    <x v="0"/>
    <x v="2"/>
    <n v="6"/>
    <n v="2.7"/>
    <n v="614.64"/>
    <n v="405.66"/>
  </r>
  <r>
    <n v="14212"/>
    <x v="4211"/>
    <n v="1836"/>
    <x v="0"/>
    <n v="0"/>
    <x v="1"/>
    <s v="West"/>
    <n v="5"/>
    <n v="254.9"/>
    <n v="0.18"/>
    <x v="2"/>
    <x v="0"/>
    <n v="10"/>
    <n v="3.1"/>
    <n v="1274.5"/>
    <n v="1045.0899999999999"/>
  </r>
  <r>
    <n v="14213"/>
    <x v="4212"/>
    <n v="1619"/>
    <x v="0"/>
    <n v="0"/>
    <x v="1"/>
    <s v="West"/>
    <n v="5"/>
    <n v="487.8"/>
    <n v="0.14000000000000001"/>
    <x v="2"/>
    <x v="2"/>
    <n v="2"/>
    <n v="3.6"/>
    <n v="2439"/>
    <n v="2097.54"/>
  </r>
  <r>
    <n v="14214"/>
    <x v="4213"/>
    <n v="1650"/>
    <x v="0"/>
    <n v="0"/>
    <x v="1"/>
    <s v="South"/>
    <n v="7"/>
    <n v="465.54"/>
    <n v="0.28999999999999998"/>
    <x v="0"/>
    <x v="2"/>
    <n v="4"/>
    <n v="5"/>
    <n v="3258.78"/>
    <n v="2313.73"/>
  </r>
  <r>
    <n v="14215"/>
    <x v="4214"/>
    <n v="1861"/>
    <x v="0"/>
    <n v="0"/>
    <x v="2"/>
    <s v="East"/>
    <n v="2"/>
    <n v="145.44"/>
    <n v="0.03"/>
    <x v="1"/>
    <x v="2"/>
    <n v="8"/>
    <n v="4.0999999999999996"/>
    <n v="290.88"/>
    <n v="282.14999999999998"/>
  </r>
  <r>
    <n v="14216"/>
    <x v="4215"/>
    <n v="1782"/>
    <x v="0"/>
    <n v="0"/>
    <x v="3"/>
    <s v="West"/>
    <n v="1"/>
    <n v="375.46"/>
    <n v="0.15"/>
    <x v="2"/>
    <x v="0"/>
    <n v="4"/>
    <n v="3.2"/>
    <n v="375.46"/>
    <n v="319.14"/>
  </r>
  <r>
    <n v="14217"/>
    <x v="4216"/>
    <n v="1858"/>
    <x v="0"/>
    <n v="0"/>
    <x v="0"/>
    <s v="South"/>
    <n v="3"/>
    <n v="157.41999999999999"/>
    <n v="0.13"/>
    <x v="2"/>
    <x v="1"/>
    <n v="10"/>
    <n v="4.0999999999999996"/>
    <n v="472.26"/>
    <n v="410.87"/>
  </r>
  <r>
    <n v="14218"/>
    <x v="4217"/>
    <n v="1930"/>
    <x v="0"/>
    <n v="0"/>
    <x v="0"/>
    <s v="East"/>
    <n v="6"/>
    <n v="593.12"/>
    <n v="0.12"/>
    <x v="2"/>
    <x v="1"/>
    <n v="4"/>
    <n v="2.9"/>
    <n v="3558.7200000000003"/>
    <n v="3131.67"/>
  </r>
  <r>
    <n v="14219"/>
    <x v="4218"/>
    <n v="1288"/>
    <x v="0"/>
    <n v="0"/>
    <x v="3"/>
    <s v="East"/>
    <n v="4"/>
    <n v="571.99"/>
    <n v="0.11"/>
    <x v="2"/>
    <x v="0"/>
    <n v="4"/>
    <n v="2.2000000000000002"/>
    <n v="2287.96"/>
    <n v="2036.28"/>
  </r>
  <r>
    <n v="14220"/>
    <x v="4219"/>
    <n v="1723"/>
    <x v="0"/>
    <n v="0"/>
    <x v="0"/>
    <s v="West"/>
    <n v="1"/>
    <n v="344.51"/>
    <n v="7.0000000000000007E-2"/>
    <x v="1"/>
    <x v="2"/>
    <n v="10"/>
    <n v="2"/>
    <n v="344.51"/>
    <n v="320.39"/>
  </r>
  <r>
    <n v="14221"/>
    <x v="4220"/>
    <n v="1892"/>
    <x v="0"/>
    <n v="0"/>
    <x v="1"/>
    <s v="South"/>
    <n v="1"/>
    <n v="423.86"/>
    <n v="0.06"/>
    <x v="1"/>
    <x v="2"/>
    <n v="9"/>
    <n v="2.6"/>
    <n v="423.86"/>
    <n v="398.43"/>
  </r>
  <r>
    <n v="14222"/>
    <x v="4221"/>
    <n v="1271"/>
    <x v="0"/>
    <n v="0"/>
    <x v="3"/>
    <s v="East"/>
    <n v="3"/>
    <n v="483.84"/>
    <n v="0.22"/>
    <x v="0"/>
    <x v="2"/>
    <n v="11"/>
    <n v="1"/>
    <n v="1451.52"/>
    <n v="1132.19"/>
  </r>
  <r>
    <n v="14223"/>
    <x v="4222"/>
    <n v="1929"/>
    <x v="0"/>
    <n v="0"/>
    <x v="2"/>
    <s v="East"/>
    <n v="7"/>
    <n v="436.78"/>
    <n v="0.32"/>
    <x v="0"/>
    <x v="1"/>
    <n v="2"/>
    <n v="1.7"/>
    <n v="3057.46"/>
    <n v="2079.0700000000002"/>
  </r>
  <r>
    <n v="14224"/>
    <x v="4223"/>
    <n v="1065"/>
    <x v="0"/>
    <n v="0"/>
    <x v="1"/>
    <s v="North"/>
    <n v="6"/>
    <n v="424.4"/>
    <n v="0.18"/>
    <x v="2"/>
    <x v="2"/>
    <n v="7"/>
    <n v="1.5"/>
    <n v="2546.3999999999996"/>
    <n v="2088.0500000000002"/>
  </r>
  <r>
    <n v="14225"/>
    <x v="4224"/>
    <n v="1482"/>
    <x v="0"/>
    <n v="0"/>
    <x v="2"/>
    <s v="North"/>
    <n v="7"/>
    <n v="575.75"/>
    <n v="0.1"/>
    <x v="2"/>
    <x v="1"/>
    <n v="3"/>
    <n v="4.8"/>
    <n v="4030.25"/>
    <n v="3627.22"/>
  </r>
  <r>
    <n v="14226"/>
    <x v="4225"/>
    <n v="1935"/>
    <x v="0"/>
    <n v="0"/>
    <x v="1"/>
    <s v="West"/>
    <n v="7"/>
    <n v="363.93"/>
    <n v="0.06"/>
    <x v="1"/>
    <x v="2"/>
    <n v="4"/>
    <n v="1.3"/>
    <n v="2547.5100000000002"/>
    <n v="2394.66"/>
  </r>
  <r>
    <n v="14227"/>
    <x v="4226"/>
    <n v="1247"/>
    <x v="0"/>
    <n v="0"/>
    <x v="2"/>
    <s v="North"/>
    <n v="2"/>
    <n v="387.24"/>
    <n v="0.28999999999999998"/>
    <x v="0"/>
    <x v="2"/>
    <n v="1"/>
    <n v="3"/>
    <n v="774.48"/>
    <n v="549.88"/>
  </r>
  <r>
    <n v="14228"/>
    <x v="4227"/>
    <n v="1155"/>
    <x v="0"/>
    <n v="0"/>
    <x v="0"/>
    <s v="South"/>
    <n v="7"/>
    <n v="511.82"/>
    <n v="0.34"/>
    <x v="0"/>
    <x v="2"/>
    <n v="3"/>
    <n v="4.7"/>
    <n v="3582.74"/>
    <n v="2364.61"/>
  </r>
  <r>
    <n v="14229"/>
    <x v="4228"/>
    <n v="1046"/>
    <x v="0"/>
    <n v="0"/>
    <x v="2"/>
    <s v="West"/>
    <n v="6"/>
    <n v="406.89"/>
    <n v="0.12"/>
    <x v="2"/>
    <x v="2"/>
    <n v="2"/>
    <n v="3.4"/>
    <n v="2441.34"/>
    <n v="2148.38"/>
  </r>
  <r>
    <n v="14230"/>
    <x v="4229"/>
    <n v="1934"/>
    <x v="0"/>
    <n v="0"/>
    <x v="2"/>
    <s v="West"/>
    <n v="2"/>
    <n v="443.77"/>
    <n v="0.1"/>
    <x v="2"/>
    <x v="0"/>
    <n v="10"/>
    <n v="3"/>
    <n v="887.54"/>
    <n v="798.79"/>
  </r>
  <r>
    <n v="14231"/>
    <x v="4230"/>
    <n v="1453"/>
    <x v="0"/>
    <n v="0"/>
    <x v="1"/>
    <s v="North"/>
    <n v="2"/>
    <n v="151.99"/>
    <n v="0.21"/>
    <x v="0"/>
    <x v="2"/>
    <n v="7"/>
    <n v="4"/>
    <n v="303.98"/>
    <n v="240.14"/>
  </r>
  <r>
    <n v="14232"/>
    <x v="4231"/>
    <n v="1200"/>
    <x v="0"/>
    <n v="0"/>
    <x v="2"/>
    <s v="East"/>
    <n v="4"/>
    <n v="232.19"/>
    <n v="0.27"/>
    <x v="0"/>
    <x v="0"/>
    <n v="6"/>
    <n v="2.4"/>
    <n v="928.76"/>
    <n v="677.99"/>
  </r>
  <r>
    <n v="14233"/>
    <x v="4232"/>
    <n v="1659"/>
    <x v="0"/>
    <n v="0"/>
    <x v="2"/>
    <s v="South"/>
    <n v="4"/>
    <n v="101.17"/>
    <n v="0.16"/>
    <x v="2"/>
    <x v="2"/>
    <n v="1"/>
    <n v="1.8"/>
    <n v="404.68"/>
    <n v="339.93"/>
  </r>
  <r>
    <n v="14234"/>
    <x v="4233"/>
    <n v="1123"/>
    <x v="0"/>
    <n v="0"/>
    <x v="2"/>
    <s v="South"/>
    <n v="3"/>
    <n v="310.87"/>
    <n v="0.22"/>
    <x v="0"/>
    <x v="2"/>
    <n v="11"/>
    <n v="4.4000000000000004"/>
    <n v="932.61"/>
    <n v="727.44"/>
  </r>
  <r>
    <n v="14235"/>
    <x v="4234"/>
    <n v="1000"/>
    <x v="0"/>
    <n v="0"/>
    <x v="1"/>
    <s v="South"/>
    <n v="6"/>
    <n v="281.60000000000002"/>
    <n v="0.25"/>
    <x v="0"/>
    <x v="1"/>
    <n v="8"/>
    <n v="1.2"/>
    <n v="1689.6000000000001"/>
    <n v="1267.2"/>
  </r>
  <r>
    <n v="14236"/>
    <x v="4235"/>
    <n v="1967"/>
    <x v="0"/>
    <n v="0"/>
    <x v="1"/>
    <s v="West"/>
    <n v="7"/>
    <n v="598.34"/>
    <n v="0.34"/>
    <x v="0"/>
    <x v="1"/>
    <n v="9"/>
    <n v="4.2"/>
    <n v="4188.38"/>
    <n v="2764.33"/>
  </r>
  <r>
    <n v="14237"/>
    <x v="4236"/>
    <n v="1758"/>
    <x v="0"/>
    <n v="0"/>
    <x v="3"/>
    <s v="South"/>
    <n v="2"/>
    <n v="372.56"/>
    <n v="0.06"/>
    <x v="1"/>
    <x v="2"/>
    <n v="1"/>
    <n v="1.4"/>
    <n v="745.12"/>
    <n v="700.41"/>
  </r>
  <r>
    <n v="14238"/>
    <x v="4237"/>
    <n v="1854"/>
    <x v="0"/>
    <n v="0"/>
    <x v="3"/>
    <s v="East"/>
    <n v="3"/>
    <n v="475.07"/>
    <n v="0.35"/>
    <x v="0"/>
    <x v="1"/>
    <n v="5"/>
    <n v="3.5"/>
    <n v="1425.21"/>
    <n v="926.39"/>
  </r>
  <r>
    <n v="14239"/>
    <x v="4238"/>
    <n v="1639"/>
    <x v="0"/>
    <n v="0"/>
    <x v="1"/>
    <s v="East"/>
    <n v="2"/>
    <n v="210.4"/>
    <n v="0.14000000000000001"/>
    <x v="2"/>
    <x v="2"/>
    <n v="7"/>
    <n v="2.9"/>
    <n v="420.8"/>
    <n v="361.89"/>
  </r>
  <r>
    <n v="14240"/>
    <x v="4239"/>
    <n v="1190"/>
    <x v="0"/>
    <n v="0"/>
    <x v="2"/>
    <s v="North"/>
    <n v="1"/>
    <n v="501.45"/>
    <n v="0.25"/>
    <x v="0"/>
    <x v="2"/>
    <n v="2"/>
    <n v="5"/>
    <n v="501.45"/>
    <n v="376.09"/>
  </r>
  <r>
    <n v="14241"/>
    <x v="4240"/>
    <n v="1578"/>
    <x v="0"/>
    <n v="0"/>
    <x v="2"/>
    <s v="South"/>
    <n v="5"/>
    <n v="374.82"/>
    <n v="0.2"/>
    <x v="0"/>
    <x v="0"/>
    <n v="6"/>
    <n v="2.6"/>
    <n v="1874.1"/>
    <n v="1499.28"/>
  </r>
  <r>
    <n v="14242"/>
    <x v="4241"/>
    <n v="1515"/>
    <x v="0"/>
    <n v="0"/>
    <x v="3"/>
    <s v="West"/>
    <n v="5"/>
    <n v="422.74"/>
    <n v="0.17"/>
    <x v="2"/>
    <x v="0"/>
    <n v="8"/>
    <n v="4.8"/>
    <n v="2113.6999999999998"/>
    <n v="1754.37"/>
  </r>
  <r>
    <n v="14243"/>
    <x v="4242"/>
    <n v="1441"/>
    <x v="0"/>
    <n v="0"/>
    <x v="2"/>
    <s v="North"/>
    <n v="2"/>
    <n v="187.24"/>
    <n v="0.24"/>
    <x v="0"/>
    <x v="1"/>
    <n v="8"/>
    <n v="2.6"/>
    <n v="374.48"/>
    <n v="284.60000000000002"/>
  </r>
  <r>
    <n v="14244"/>
    <x v="4243"/>
    <n v="1920"/>
    <x v="0"/>
    <n v="0"/>
    <x v="2"/>
    <s v="East"/>
    <n v="3"/>
    <n v="335.95"/>
    <n v="0.14000000000000001"/>
    <x v="2"/>
    <x v="1"/>
    <n v="10"/>
    <n v="3.7"/>
    <n v="1007.8499999999999"/>
    <n v="866.75"/>
  </r>
  <r>
    <n v="14245"/>
    <x v="4244"/>
    <n v="1814"/>
    <x v="0"/>
    <n v="0"/>
    <x v="3"/>
    <s v="South"/>
    <n v="4"/>
    <n v="385.91"/>
    <n v="0.04"/>
    <x v="1"/>
    <x v="2"/>
    <n v="10"/>
    <n v="3.6"/>
    <n v="1543.64"/>
    <n v="1481.89"/>
  </r>
  <r>
    <n v="14246"/>
    <x v="4245"/>
    <n v="1805"/>
    <x v="0"/>
    <n v="0"/>
    <x v="1"/>
    <s v="East"/>
    <n v="6"/>
    <n v="359.62"/>
    <n v="0.17"/>
    <x v="2"/>
    <x v="1"/>
    <n v="8"/>
    <n v="1.3"/>
    <n v="2157.7200000000003"/>
    <n v="1790.91"/>
  </r>
  <r>
    <n v="14247"/>
    <x v="4246"/>
    <n v="1142"/>
    <x v="0"/>
    <n v="0"/>
    <x v="2"/>
    <s v="North"/>
    <n v="2"/>
    <n v="550.39"/>
    <n v="0.18"/>
    <x v="2"/>
    <x v="1"/>
    <n v="6"/>
    <n v="4"/>
    <n v="1100.78"/>
    <n v="902.64"/>
  </r>
  <r>
    <n v="14248"/>
    <x v="4247"/>
    <n v="1190"/>
    <x v="0"/>
    <n v="0"/>
    <x v="2"/>
    <s v="East"/>
    <n v="2"/>
    <n v="540.49"/>
    <n v="7.0000000000000007E-2"/>
    <x v="1"/>
    <x v="0"/>
    <n v="6"/>
    <n v="1.8"/>
    <n v="1080.98"/>
    <n v="1005.31"/>
  </r>
  <r>
    <n v="14249"/>
    <x v="4248"/>
    <n v="1532"/>
    <x v="0"/>
    <n v="0"/>
    <x v="0"/>
    <s v="South"/>
    <n v="6"/>
    <n v="583.03"/>
    <n v="0.33"/>
    <x v="0"/>
    <x v="0"/>
    <n v="11"/>
    <n v="2.6"/>
    <n v="3498.18"/>
    <n v="2343.7800000000002"/>
  </r>
  <r>
    <n v="14250"/>
    <x v="4249"/>
    <n v="1226"/>
    <x v="0"/>
    <n v="0"/>
    <x v="0"/>
    <s v="South"/>
    <n v="7"/>
    <n v="405.45"/>
    <n v="0.08"/>
    <x v="1"/>
    <x v="2"/>
    <n v="3"/>
    <n v="4.0999999999999996"/>
    <n v="2838.15"/>
    <n v="2611.1"/>
  </r>
  <r>
    <n v="14251"/>
    <x v="4250"/>
    <n v="1312"/>
    <x v="0"/>
    <n v="0"/>
    <x v="3"/>
    <s v="North"/>
    <n v="4"/>
    <n v="583.57000000000005"/>
    <n v="0.14000000000000001"/>
    <x v="2"/>
    <x v="2"/>
    <n v="2"/>
    <n v="4.8"/>
    <n v="2334.2800000000002"/>
    <n v="2007.48"/>
  </r>
  <r>
    <n v="14252"/>
    <x v="4251"/>
    <n v="1628"/>
    <x v="0"/>
    <n v="0"/>
    <x v="1"/>
    <s v="South"/>
    <n v="2"/>
    <n v="502"/>
    <n v="0.05"/>
    <x v="1"/>
    <x v="1"/>
    <n v="5"/>
    <n v="3.2"/>
    <n v="1004"/>
    <n v="953.8"/>
  </r>
  <r>
    <n v="14253"/>
    <x v="4252"/>
    <n v="1948"/>
    <x v="0"/>
    <n v="0"/>
    <x v="1"/>
    <s v="East"/>
    <n v="1"/>
    <n v="173.44"/>
    <n v="0.19"/>
    <x v="2"/>
    <x v="2"/>
    <n v="9"/>
    <n v="3.1"/>
    <n v="173.44"/>
    <n v="140.49"/>
  </r>
  <r>
    <n v="14254"/>
    <x v="4253"/>
    <n v="1301"/>
    <x v="0"/>
    <n v="0"/>
    <x v="0"/>
    <s v="East"/>
    <n v="4"/>
    <n v="265.05"/>
    <n v="0.11"/>
    <x v="2"/>
    <x v="2"/>
    <n v="4"/>
    <n v="3"/>
    <n v="1060.2"/>
    <n v="943.58"/>
  </r>
  <r>
    <n v="14255"/>
    <x v="4254"/>
    <n v="1653"/>
    <x v="0"/>
    <n v="0"/>
    <x v="0"/>
    <s v="West"/>
    <n v="1"/>
    <n v="154.46"/>
    <n v="0.17"/>
    <x v="2"/>
    <x v="2"/>
    <n v="5"/>
    <n v="4.3"/>
    <n v="154.46"/>
    <n v="128.19999999999999"/>
  </r>
  <r>
    <n v="14256"/>
    <x v="4255"/>
    <n v="1995"/>
    <x v="0"/>
    <n v="0"/>
    <x v="2"/>
    <s v="West"/>
    <n v="5"/>
    <n v="17.46"/>
    <n v="0.08"/>
    <x v="1"/>
    <x v="1"/>
    <n v="6"/>
    <n v="5"/>
    <n v="87.300000000000011"/>
    <n v="80.319999999999993"/>
  </r>
  <r>
    <n v="14257"/>
    <x v="4256"/>
    <n v="1459"/>
    <x v="0"/>
    <n v="0"/>
    <x v="3"/>
    <s v="West"/>
    <n v="6"/>
    <n v="125.01"/>
    <n v="0.02"/>
    <x v="1"/>
    <x v="0"/>
    <n v="11"/>
    <n v="3.5"/>
    <n v="750.06000000000006"/>
    <n v="735.06"/>
  </r>
  <r>
    <n v="14258"/>
    <x v="4257"/>
    <n v="1400"/>
    <x v="0"/>
    <n v="0"/>
    <x v="2"/>
    <s v="East"/>
    <n v="4"/>
    <n v="17.38"/>
    <n v="0.27"/>
    <x v="0"/>
    <x v="2"/>
    <n v="6"/>
    <n v="2.5"/>
    <n v="69.52"/>
    <n v="50.75"/>
  </r>
  <r>
    <n v="14259"/>
    <x v="4258"/>
    <n v="1550"/>
    <x v="0"/>
    <n v="0"/>
    <x v="2"/>
    <s v="East"/>
    <n v="7"/>
    <n v="436.11"/>
    <n v="0.22"/>
    <x v="0"/>
    <x v="2"/>
    <n v="4"/>
    <n v="1.9"/>
    <n v="3052.77"/>
    <n v="2381.16"/>
  </r>
  <r>
    <n v="14260"/>
    <x v="4259"/>
    <n v="1392"/>
    <x v="0"/>
    <n v="0"/>
    <x v="3"/>
    <s v="North"/>
    <n v="4"/>
    <n v="263.94"/>
    <n v="0.12"/>
    <x v="2"/>
    <x v="0"/>
    <n v="4"/>
    <n v="1.8"/>
    <n v="1055.76"/>
    <n v="929.07"/>
  </r>
  <r>
    <n v="14261"/>
    <x v="4260"/>
    <n v="1866"/>
    <x v="0"/>
    <n v="0"/>
    <x v="1"/>
    <s v="West"/>
    <n v="3"/>
    <n v="197.86"/>
    <n v="0.02"/>
    <x v="1"/>
    <x v="1"/>
    <n v="8"/>
    <n v="4.4000000000000004"/>
    <n v="593.58000000000004"/>
    <n v="581.71"/>
  </r>
  <r>
    <n v="14262"/>
    <x v="4261"/>
    <n v="1763"/>
    <x v="0"/>
    <n v="0"/>
    <x v="0"/>
    <s v="East"/>
    <n v="3"/>
    <n v="460.61"/>
    <n v="0.3"/>
    <x v="0"/>
    <x v="1"/>
    <n v="5"/>
    <n v="5"/>
    <n v="1381.83"/>
    <n v="967.28"/>
  </r>
  <r>
    <n v="14263"/>
    <x v="4262"/>
    <n v="1844"/>
    <x v="0"/>
    <n v="0"/>
    <x v="2"/>
    <s v="North"/>
    <n v="6"/>
    <n v="502"/>
    <n v="0.06"/>
    <x v="1"/>
    <x v="0"/>
    <n v="11"/>
    <n v="3.8"/>
    <n v="3012"/>
    <n v="2831.28"/>
  </r>
  <r>
    <n v="14264"/>
    <x v="4263"/>
    <n v="1206"/>
    <x v="0"/>
    <n v="0"/>
    <x v="1"/>
    <s v="East"/>
    <n v="7"/>
    <n v="585.54999999999995"/>
    <n v="0.33"/>
    <x v="0"/>
    <x v="0"/>
    <n v="5"/>
    <n v="4.8"/>
    <n v="4098.8499999999995"/>
    <n v="2746.23"/>
  </r>
  <r>
    <n v="14265"/>
    <x v="4264"/>
    <n v="1209"/>
    <x v="0"/>
    <n v="0"/>
    <x v="0"/>
    <s v="North"/>
    <n v="4"/>
    <n v="390.58"/>
    <n v="0.17"/>
    <x v="2"/>
    <x v="2"/>
    <n v="9"/>
    <n v="2.4"/>
    <n v="1562.32"/>
    <n v="1296.73"/>
  </r>
  <r>
    <n v="14266"/>
    <x v="4265"/>
    <n v="1114"/>
    <x v="0"/>
    <n v="0"/>
    <x v="0"/>
    <s v="West"/>
    <n v="5"/>
    <n v="284.99"/>
    <n v="0.12"/>
    <x v="2"/>
    <x v="1"/>
    <n v="4"/>
    <n v="3.5"/>
    <n v="1424.95"/>
    <n v="1253.96"/>
  </r>
  <r>
    <n v="14267"/>
    <x v="4266"/>
    <n v="1736"/>
    <x v="0"/>
    <n v="0"/>
    <x v="2"/>
    <s v="West"/>
    <n v="7"/>
    <n v="193.58"/>
    <n v="0.26"/>
    <x v="0"/>
    <x v="2"/>
    <n v="7"/>
    <n v="3"/>
    <n v="1355.0600000000002"/>
    <n v="1002.74"/>
  </r>
  <r>
    <n v="14268"/>
    <x v="4267"/>
    <n v="1645"/>
    <x v="0"/>
    <n v="0"/>
    <x v="1"/>
    <s v="West"/>
    <n v="2"/>
    <n v="145.06"/>
    <n v="0.31"/>
    <x v="0"/>
    <x v="1"/>
    <n v="5"/>
    <n v="2.9"/>
    <n v="290.12"/>
    <n v="200.18"/>
  </r>
  <r>
    <n v="14269"/>
    <x v="4268"/>
    <n v="1250"/>
    <x v="0"/>
    <n v="0"/>
    <x v="1"/>
    <s v="East"/>
    <n v="6"/>
    <n v="139.56"/>
    <n v="0.13"/>
    <x v="2"/>
    <x v="2"/>
    <n v="9"/>
    <n v="3.5"/>
    <n v="837.36"/>
    <n v="728.5"/>
  </r>
  <r>
    <n v="14270"/>
    <x v="4269"/>
    <n v="1218"/>
    <x v="1"/>
    <n v="1"/>
    <x v="2"/>
    <s v="East"/>
    <n v="7"/>
    <n v="254.38"/>
    <n v="0.14000000000000001"/>
    <x v="2"/>
    <x v="1"/>
    <n v="8"/>
    <n v="2.2000000000000002"/>
    <n v="1780.6599999999999"/>
    <n v="1531.37"/>
  </r>
  <r>
    <n v="14271"/>
    <x v="4270"/>
    <n v="1406"/>
    <x v="0"/>
    <n v="0"/>
    <x v="0"/>
    <s v="North"/>
    <n v="6"/>
    <n v="595.20000000000005"/>
    <n v="0.15"/>
    <x v="2"/>
    <x v="0"/>
    <n v="8"/>
    <n v="3.6"/>
    <n v="3571.2000000000003"/>
    <n v="3035.52"/>
  </r>
  <r>
    <n v="14272"/>
    <x v="4271"/>
    <n v="1442"/>
    <x v="0"/>
    <n v="0"/>
    <x v="0"/>
    <s v="South"/>
    <n v="7"/>
    <n v="15.5"/>
    <n v="0.32"/>
    <x v="0"/>
    <x v="2"/>
    <n v="10"/>
    <n v="3.7"/>
    <n v="108.5"/>
    <n v="73.78"/>
  </r>
  <r>
    <n v="14273"/>
    <x v="4272"/>
    <n v="1602"/>
    <x v="1"/>
    <n v="1"/>
    <x v="2"/>
    <s v="South"/>
    <n v="3"/>
    <n v="130.37"/>
    <n v="0.24"/>
    <x v="0"/>
    <x v="0"/>
    <n v="10"/>
    <n v="4.3"/>
    <n v="391.11"/>
    <n v="297.24"/>
  </r>
  <r>
    <n v="14274"/>
    <x v="4273"/>
    <n v="1353"/>
    <x v="0"/>
    <n v="0"/>
    <x v="2"/>
    <s v="West"/>
    <n v="5"/>
    <n v="125.21"/>
    <n v="0.09"/>
    <x v="1"/>
    <x v="1"/>
    <n v="3"/>
    <n v="3.9"/>
    <n v="626.04999999999995"/>
    <n v="569.71"/>
  </r>
  <r>
    <n v="14275"/>
    <x v="4274"/>
    <n v="1887"/>
    <x v="0"/>
    <n v="0"/>
    <x v="2"/>
    <s v="South"/>
    <n v="6"/>
    <n v="434.51"/>
    <n v="0.06"/>
    <x v="1"/>
    <x v="1"/>
    <n v="9"/>
    <n v="2.2999999999999998"/>
    <n v="2607.06"/>
    <n v="2450.64"/>
  </r>
  <r>
    <n v="14276"/>
    <x v="4275"/>
    <n v="1557"/>
    <x v="0"/>
    <n v="0"/>
    <x v="0"/>
    <s v="West"/>
    <n v="5"/>
    <n v="221.2"/>
    <n v="0.08"/>
    <x v="1"/>
    <x v="0"/>
    <n v="8"/>
    <n v="2.8"/>
    <n v="1106"/>
    <n v="1017.52"/>
  </r>
  <r>
    <n v="14277"/>
    <x v="4276"/>
    <n v="1549"/>
    <x v="0"/>
    <n v="0"/>
    <x v="2"/>
    <s v="North"/>
    <n v="6"/>
    <n v="282.5"/>
    <n v="0.09"/>
    <x v="1"/>
    <x v="1"/>
    <n v="3"/>
    <n v="1.5"/>
    <n v="1695"/>
    <n v="1542.45"/>
  </r>
  <r>
    <n v="14278"/>
    <x v="4277"/>
    <n v="1141"/>
    <x v="0"/>
    <n v="0"/>
    <x v="1"/>
    <s v="South"/>
    <n v="3"/>
    <n v="101.95"/>
    <n v="0.08"/>
    <x v="1"/>
    <x v="2"/>
    <n v="10"/>
    <n v="2"/>
    <n v="305.85000000000002"/>
    <n v="281.38"/>
  </r>
  <r>
    <n v="14279"/>
    <x v="4278"/>
    <n v="1611"/>
    <x v="0"/>
    <n v="0"/>
    <x v="1"/>
    <s v="South"/>
    <n v="2"/>
    <n v="251.92"/>
    <n v="0.23"/>
    <x v="0"/>
    <x v="1"/>
    <n v="1"/>
    <n v="3.1"/>
    <n v="503.84"/>
    <n v="387.96"/>
  </r>
  <r>
    <n v="14280"/>
    <x v="4279"/>
    <n v="1500"/>
    <x v="0"/>
    <n v="0"/>
    <x v="1"/>
    <s v="West"/>
    <n v="3"/>
    <n v="75.37"/>
    <n v="0.04"/>
    <x v="1"/>
    <x v="2"/>
    <n v="5"/>
    <n v="1.4"/>
    <n v="226.11"/>
    <n v="217.07"/>
  </r>
  <r>
    <n v="14281"/>
    <x v="4280"/>
    <n v="1839"/>
    <x v="0"/>
    <n v="0"/>
    <x v="2"/>
    <s v="North"/>
    <n v="6"/>
    <n v="326.83"/>
    <n v="0.14000000000000001"/>
    <x v="2"/>
    <x v="1"/>
    <n v="4"/>
    <n v="3.3"/>
    <n v="1960.98"/>
    <n v="1686.44"/>
  </r>
  <r>
    <n v="14282"/>
    <x v="4281"/>
    <n v="1701"/>
    <x v="0"/>
    <n v="0"/>
    <x v="2"/>
    <s v="South"/>
    <n v="5"/>
    <n v="72.290000000000006"/>
    <n v="0.22"/>
    <x v="0"/>
    <x v="1"/>
    <n v="8"/>
    <n v="2.6"/>
    <n v="361.45000000000005"/>
    <n v="281.93"/>
  </r>
  <r>
    <n v="14283"/>
    <x v="4282"/>
    <n v="1546"/>
    <x v="0"/>
    <n v="0"/>
    <x v="0"/>
    <s v="South"/>
    <n v="1"/>
    <n v="477.45"/>
    <n v="0.1"/>
    <x v="2"/>
    <x v="2"/>
    <n v="6"/>
    <n v="1.1000000000000001"/>
    <n v="477.45"/>
    <n v="429.7"/>
  </r>
  <r>
    <n v="14284"/>
    <x v="4283"/>
    <n v="1658"/>
    <x v="0"/>
    <n v="0"/>
    <x v="0"/>
    <s v="South"/>
    <n v="3"/>
    <n v="346.46"/>
    <n v="0.02"/>
    <x v="1"/>
    <x v="1"/>
    <n v="10"/>
    <n v="2.7"/>
    <n v="1039.3799999999999"/>
    <n v="1018.59"/>
  </r>
  <r>
    <n v="14285"/>
    <x v="4284"/>
    <n v="1541"/>
    <x v="0"/>
    <n v="0"/>
    <x v="3"/>
    <s v="North"/>
    <n v="5"/>
    <n v="438.52"/>
    <n v="0.03"/>
    <x v="1"/>
    <x v="1"/>
    <n v="5"/>
    <n v="2.1"/>
    <n v="2192.6"/>
    <n v="2126.8200000000002"/>
  </r>
  <r>
    <n v="14286"/>
    <x v="4285"/>
    <n v="1845"/>
    <x v="0"/>
    <n v="0"/>
    <x v="2"/>
    <s v="North"/>
    <n v="7"/>
    <n v="259.83"/>
    <n v="0.04"/>
    <x v="1"/>
    <x v="2"/>
    <n v="9"/>
    <n v="1.3"/>
    <n v="1818.81"/>
    <n v="1746.06"/>
  </r>
  <r>
    <n v="14287"/>
    <x v="4286"/>
    <n v="1506"/>
    <x v="0"/>
    <n v="0"/>
    <x v="2"/>
    <s v="South"/>
    <n v="7"/>
    <n v="238.17"/>
    <n v="0.28999999999999998"/>
    <x v="0"/>
    <x v="2"/>
    <n v="6"/>
    <n v="2.2000000000000002"/>
    <n v="1667.1899999999998"/>
    <n v="1183.7"/>
  </r>
  <r>
    <n v="14288"/>
    <x v="4287"/>
    <n v="1595"/>
    <x v="0"/>
    <n v="0"/>
    <x v="1"/>
    <s v="West"/>
    <n v="3"/>
    <n v="72.45"/>
    <n v="0.23"/>
    <x v="0"/>
    <x v="1"/>
    <n v="11"/>
    <n v="2.2000000000000002"/>
    <n v="217.35000000000002"/>
    <n v="167.36"/>
  </r>
  <r>
    <n v="14289"/>
    <x v="4288"/>
    <n v="1880"/>
    <x v="0"/>
    <n v="0"/>
    <x v="2"/>
    <s v="West"/>
    <n v="6"/>
    <n v="321.45999999999998"/>
    <n v="0.02"/>
    <x v="1"/>
    <x v="2"/>
    <n v="11"/>
    <n v="2.4"/>
    <n v="1928.7599999999998"/>
    <n v="1890.18"/>
  </r>
  <r>
    <n v="14290"/>
    <x v="4289"/>
    <n v="1280"/>
    <x v="0"/>
    <n v="0"/>
    <x v="0"/>
    <s v="South"/>
    <n v="7"/>
    <n v="315.98"/>
    <n v="0.14000000000000001"/>
    <x v="2"/>
    <x v="0"/>
    <n v="11"/>
    <n v="2.5"/>
    <n v="2211.86"/>
    <n v="1902.2"/>
  </r>
  <r>
    <n v="14291"/>
    <x v="4290"/>
    <n v="1423"/>
    <x v="0"/>
    <n v="0"/>
    <x v="1"/>
    <s v="North"/>
    <n v="5"/>
    <n v="288.83999999999997"/>
    <n v="0.1"/>
    <x v="2"/>
    <x v="1"/>
    <n v="11"/>
    <n v="2.7"/>
    <n v="1444.1999999999998"/>
    <n v="1299.78"/>
  </r>
  <r>
    <n v="14292"/>
    <x v="4291"/>
    <n v="1855"/>
    <x v="0"/>
    <n v="0"/>
    <x v="2"/>
    <s v="South"/>
    <n v="2"/>
    <n v="448.2"/>
    <n v="0.2"/>
    <x v="0"/>
    <x v="2"/>
    <n v="3"/>
    <n v="1.4"/>
    <n v="896.4"/>
    <n v="717.12"/>
  </r>
  <r>
    <n v="14293"/>
    <x v="4292"/>
    <n v="1269"/>
    <x v="0"/>
    <n v="0"/>
    <x v="0"/>
    <s v="North"/>
    <n v="5"/>
    <n v="502.02"/>
    <n v="0.18"/>
    <x v="2"/>
    <x v="2"/>
    <n v="6"/>
    <n v="1"/>
    <n v="2510.1"/>
    <n v="2058.2800000000002"/>
  </r>
  <r>
    <n v="14294"/>
    <x v="4293"/>
    <n v="1153"/>
    <x v="0"/>
    <n v="0"/>
    <x v="0"/>
    <s v="South"/>
    <n v="7"/>
    <n v="454.21"/>
    <n v="0.17"/>
    <x v="2"/>
    <x v="1"/>
    <n v="11"/>
    <n v="3.9"/>
    <n v="3179.47"/>
    <n v="2638.96"/>
  </r>
  <r>
    <n v="14295"/>
    <x v="4294"/>
    <n v="1613"/>
    <x v="0"/>
    <n v="0"/>
    <x v="2"/>
    <s v="North"/>
    <n v="7"/>
    <n v="99.16"/>
    <n v="0.11"/>
    <x v="2"/>
    <x v="1"/>
    <n v="4"/>
    <n v="2.2999999999999998"/>
    <n v="694.12"/>
    <n v="617.77"/>
  </r>
  <r>
    <n v="14296"/>
    <x v="4295"/>
    <n v="1726"/>
    <x v="0"/>
    <n v="0"/>
    <x v="1"/>
    <s v="East"/>
    <n v="4"/>
    <n v="378.9"/>
    <n v="0.05"/>
    <x v="1"/>
    <x v="2"/>
    <n v="5"/>
    <n v="3.5"/>
    <n v="1515.6"/>
    <n v="1439.82"/>
  </r>
  <r>
    <n v="14297"/>
    <x v="4296"/>
    <n v="1661"/>
    <x v="0"/>
    <n v="0"/>
    <x v="2"/>
    <s v="West"/>
    <n v="1"/>
    <n v="61.99"/>
    <n v="0.26"/>
    <x v="0"/>
    <x v="2"/>
    <n v="6"/>
    <n v="2.2000000000000002"/>
    <n v="61.99"/>
    <n v="45.87"/>
  </r>
  <r>
    <n v="14298"/>
    <x v="4297"/>
    <n v="1943"/>
    <x v="0"/>
    <n v="0"/>
    <x v="1"/>
    <s v="East"/>
    <n v="6"/>
    <n v="421.35"/>
    <n v="0.31"/>
    <x v="0"/>
    <x v="1"/>
    <n v="9"/>
    <n v="4.9000000000000004"/>
    <n v="2528.1000000000004"/>
    <n v="1744.39"/>
  </r>
  <r>
    <n v="14299"/>
    <x v="4298"/>
    <n v="1082"/>
    <x v="0"/>
    <n v="0"/>
    <x v="2"/>
    <s v="West"/>
    <n v="5"/>
    <n v="238.38"/>
    <n v="0.33"/>
    <x v="0"/>
    <x v="0"/>
    <n v="3"/>
    <n v="2.2999999999999998"/>
    <n v="1191.9000000000001"/>
    <n v="798.57"/>
  </r>
  <r>
    <n v="14300"/>
    <x v="4299"/>
    <n v="1621"/>
    <x v="0"/>
    <n v="0"/>
    <x v="1"/>
    <s v="North"/>
    <n v="7"/>
    <n v="92.51"/>
    <n v="0.02"/>
    <x v="1"/>
    <x v="2"/>
    <n v="1"/>
    <n v="3.4"/>
    <n v="647.57000000000005"/>
    <n v="634.62"/>
  </r>
  <r>
    <n v="14301"/>
    <x v="4300"/>
    <n v="1946"/>
    <x v="0"/>
    <n v="0"/>
    <x v="0"/>
    <s v="East"/>
    <n v="6"/>
    <n v="519.29999999999995"/>
    <n v="0.26"/>
    <x v="0"/>
    <x v="1"/>
    <n v="2"/>
    <n v="1.9"/>
    <n v="3115.7999999999997"/>
    <n v="2305.69"/>
  </r>
  <r>
    <n v="14302"/>
    <x v="4301"/>
    <n v="1898"/>
    <x v="0"/>
    <n v="0"/>
    <x v="1"/>
    <s v="West"/>
    <n v="3"/>
    <n v="374.19"/>
    <n v="0.25"/>
    <x v="0"/>
    <x v="2"/>
    <n v="8"/>
    <n v="3.1"/>
    <n v="1122.57"/>
    <n v="841.93"/>
  </r>
  <r>
    <n v="14303"/>
    <x v="4302"/>
    <n v="1425"/>
    <x v="0"/>
    <n v="0"/>
    <x v="2"/>
    <s v="South"/>
    <n v="3"/>
    <n v="222.51"/>
    <n v="0.33"/>
    <x v="0"/>
    <x v="0"/>
    <n v="4"/>
    <n v="3.3"/>
    <n v="667.53"/>
    <n v="447.25"/>
  </r>
  <r>
    <n v="14304"/>
    <x v="4303"/>
    <n v="1274"/>
    <x v="0"/>
    <n v="0"/>
    <x v="1"/>
    <s v="North"/>
    <n v="5"/>
    <n v="32.979999999999997"/>
    <n v="0.09"/>
    <x v="1"/>
    <x v="1"/>
    <n v="7"/>
    <n v="1.7"/>
    <n v="164.89999999999998"/>
    <n v="150.06"/>
  </r>
  <r>
    <n v="14305"/>
    <x v="4304"/>
    <n v="1712"/>
    <x v="0"/>
    <n v="0"/>
    <x v="2"/>
    <s v="North"/>
    <n v="4"/>
    <n v="329.33"/>
    <n v="0.26"/>
    <x v="0"/>
    <x v="2"/>
    <n v="2"/>
    <n v="1.5"/>
    <n v="1317.32"/>
    <n v="974.82"/>
  </r>
  <r>
    <n v="14306"/>
    <x v="4305"/>
    <n v="1283"/>
    <x v="0"/>
    <n v="0"/>
    <x v="0"/>
    <s v="South"/>
    <n v="7"/>
    <n v="555.09"/>
    <n v="0.02"/>
    <x v="1"/>
    <x v="2"/>
    <n v="11"/>
    <n v="4.9000000000000004"/>
    <n v="3885.63"/>
    <n v="3807.92"/>
  </r>
  <r>
    <n v="14307"/>
    <x v="4306"/>
    <n v="1979"/>
    <x v="0"/>
    <n v="0"/>
    <x v="1"/>
    <s v="South"/>
    <n v="5"/>
    <n v="363.88"/>
    <n v="0.22"/>
    <x v="0"/>
    <x v="1"/>
    <n v="10"/>
    <n v="4.5999999999999996"/>
    <n v="1819.4"/>
    <n v="1419.13"/>
  </r>
  <r>
    <n v="14308"/>
    <x v="4307"/>
    <n v="1172"/>
    <x v="0"/>
    <n v="0"/>
    <x v="2"/>
    <s v="West"/>
    <n v="2"/>
    <n v="583.41999999999996"/>
    <n v="0.12"/>
    <x v="2"/>
    <x v="1"/>
    <n v="8"/>
    <n v="3.6"/>
    <n v="1166.8399999999999"/>
    <n v="1026.82"/>
  </r>
  <r>
    <n v="14309"/>
    <x v="4308"/>
    <n v="1326"/>
    <x v="0"/>
    <n v="0"/>
    <x v="2"/>
    <s v="North"/>
    <n v="4"/>
    <n v="94.82"/>
    <n v="0.27"/>
    <x v="0"/>
    <x v="1"/>
    <n v="10"/>
    <n v="4.4000000000000004"/>
    <n v="379.28"/>
    <n v="276.87"/>
  </r>
  <r>
    <n v="14310"/>
    <x v="4309"/>
    <n v="1717"/>
    <x v="0"/>
    <n v="0"/>
    <x v="3"/>
    <s v="West"/>
    <n v="7"/>
    <n v="347.46"/>
    <n v="0.3"/>
    <x v="0"/>
    <x v="1"/>
    <n v="9"/>
    <n v="1.4"/>
    <n v="2432.2199999999998"/>
    <n v="1702.55"/>
  </r>
  <r>
    <n v="14311"/>
    <x v="4310"/>
    <n v="1062"/>
    <x v="0"/>
    <n v="0"/>
    <x v="2"/>
    <s v="South"/>
    <n v="7"/>
    <n v="481.9"/>
    <n v="0.13"/>
    <x v="2"/>
    <x v="1"/>
    <n v="7"/>
    <n v="3.9"/>
    <n v="3373.2999999999997"/>
    <n v="2934.77"/>
  </r>
  <r>
    <n v="14312"/>
    <x v="4311"/>
    <n v="1072"/>
    <x v="0"/>
    <n v="0"/>
    <x v="3"/>
    <s v="North"/>
    <n v="6"/>
    <n v="322.44"/>
    <n v="0.18"/>
    <x v="2"/>
    <x v="0"/>
    <n v="10"/>
    <n v="2.1"/>
    <n v="1934.6399999999999"/>
    <n v="1586.4"/>
  </r>
  <r>
    <n v="14313"/>
    <x v="4312"/>
    <n v="1762"/>
    <x v="0"/>
    <n v="0"/>
    <x v="2"/>
    <s v="South"/>
    <n v="5"/>
    <n v="68.27"/>
    <n v="0.04"/>
    <x v="1"/>
    <x v="0"/>
    <n v="11"/>
    <n v="3.2"/>
    <n v="341.34999999999997"/>
    <n v="327.7"/>
  </r>
  <r>
    <n v="14314"/>
    <x v="4313"/>
    <n v="1635"/>
    <x v="0"/>
    <n v="0"/>
    <x v="2"/>
    <s v="West"/>
    <n v="7"/>
    <n v="355.99"/>
    <n v="0.15"/>
    <x v="2"/>
    <x v="1"/>
    <n v="1"/>
    <n v="4.0999999999999996"/>
    <n v="2491.9300000000003"/>
    <n v="2118.14"/>
  </r>
  <r>
    <n v="14315"/>
    <x v="4314"/>
    <n v="1374"/>
    <x v="0"/>
    <n v="0"/>
    <x v="1"/>
    <s v="West"/>
    <n v="6"/>
    <n v="372.87"/>
    <n v="0.13"/>
    <x v="2"/>
    <x v="1"/>
    <n v="2"/>
    <n v="1.1000000000000001"/>
    <n v="2237.2200000000003"/>
    <n v="1946.38"/>
  </r>
  <r>
    <n v="14316"/>
    <x v="4315"/>
    <n v="1632"/>
    <x v="0"/>
    <n v="0"/>
    <x v="0"/>
    <s v="West"/>
    <n v="7"/>
    <n v="441.29"/>
    <n v="0.06"/>
    <x v="1"/>
    <x v="1"/>
    <n v="9"/>
    <n v="3.8"/>
    <n v="3089.03"/>
    <n v="2903.69"/>
  </r>
  <r>
    <n v="14317"/>
    <x v="4316"/>
    <n v="1507"/>
    <x v="0"/>
    <n v="0"/>
    <x v="0"/>
    <s v="North"/>
    <n v="1"/>
    <n v="460.31"/>
    <n v="0.31"/>
    <x v="0"/>
    <x v="1"/>
    <n v="10"/>
    <n v="2.7"/>
    <n v="460.31"/>
    <n v="317.61"/>
  </r>
  <r>
    <n v="14318"/>
    <x v="4317"/>
    <n v="1786"/>
    <x v="0"/>
    <n v="0"/>
    <x v="2"/>
    <s v="South"/>
    <n v="4"/>
    <n v="465.9"/>
    <n v="0.05"/>
    <x v="1"/>
    <x v="1"/>
    <n v="7"/>
    <n v="2.8"/>
    <n v="1863.6"/>
    <n v="1770.42"/>
  </r>
  <r>
    <n v="14319"/>
    <x v="4318"/>
    <n v="1942"/>
    <x v="0"/>
    <n v="0"/>
    <x v="1"/>
    <s v="South"/>
    <n v="5"/>
    <n v="403.11"/>
    <n v="0.22"/>
    <x v="0"/>
    <x v="1"/>
    <n v="11"/>
    <n v="4.5999999999999996"/>
    <n v="2015.5500000000002"/>
    <n v="1572.13"/>
  </r>
  <r>
    <n v="14320"/>
    <x v="4319"/>
    <n v="1397"/>
    <x v="0"/>
    <n v="0"/>
    <x v="2"/>
    <s v="West"/>
    <n v="1"/>
    <n v="141.25"/>
    <n v="0.31"/>
    <x v="0"/>
    <x v="0"/>
    <n v="3"/>
    <n v="4.4000000000000004"/>
    <n v="141.25"/>
    <n v="97.46"/>
  </r>
  <r>
    <n v="14321"/>
    <x v="4320"/>
    <n v="1119"/>
    <x v="0"/>
    <n v="0"/>
    <x v="1"/>
    <s v="West"/>
    <n v="5"/>
    <n v="251.48"/>
    <n v="0.32"/>
    <x v="0"/>
    <x v="1"/>
    <n v="5"/>
    <n v="1.2"/>
    <n v="1257.3999999999999"/>
    <n v="855.03"/>
  </r>
  <r>
    <n v="14322"/>
    <x v="4321"/>
    <n v="1933"/>
    <x v="0"/>
    <n v="0"/>
    <x v="1"/>
    <s v="West"/>
    <n v="2"/>
    <n v="469.04"/>
    <n v="0.28000000000000003"/>
    <x v="0"/>
    <x v="2"/>
    <n v="1"/>
    <n v="3.5"/>
    <n v="938.08"/>
    <n v="675.42"/>
  </r>
  <r>
    <n v="14323"/>
    <x v="4322"/>
    <n v="1436"/>
    <x v="0"/>
    <n v="0"/>
    <x v="0"/>
    <s v="West"/>
    <n v="3"/>
    <n v="572.75"/>
    <n v="0.06"/>
    <x v="1"/>
    <x v="1"/>
    <n v="10"/>
    <n v="2.7"/>
    <n v="1718.25"/>
    <n v="1615.16"/>
  </r>
  <r>
    <n v="14324"/>
    <x v="4323"/>
    <n v="1828"/>
    <x v="0"/>
    <n v="0"/>
    <x v="0"/>
    <s v="East"/>
    <n v="6"/>
    <n v="61.18"/>
    <n v="0.28999999999999998"/>
    <x v="0"/>
    <x v="1"/>
    <n v="3"/>
    <n v="1.5"/>
    <n v="367.08"/>
    <n v="260.63"/>
  </r>
  <r>
    <n v="14325"/>
    <x v="4324"/>
    <n v="1675"/>
    <x v="0"/>
    <n v="0"/>
    <x v="1"/>
    <s v="East"/>
    <n v="5"/>
    <n v="328.29"/>
    <n v="0.1"/>
    <x v="2"/>
    <x v="0"/>
    <n v="11"/>
    <n v="4.4000000000000004"/>
    <n v="1641.45"/>
    <n v="1477.3"/>
  </r>
  <r>
    <n v="14326"/>
    <x v="4325"/>
    <n v="1935"/>
    <x v="0"/>
    <n v="0"/>
    <x v="1"/>
    <s v="East"/>
    <n v="4"/>
    <n v="197.83"/>
    <n v="0.32"/>
    <x v="0"/>
    <x v="1"/>
    <n v="4"/>
    <n v="1.3"/>
    <n v="791.32"/>
    <n v="538.1"/>
  </r>
  <r>
    <n v="14327"/>
    <x v="4326"/>
    <n v="1464"/>
    <x v="0"/>
    <n v="0"/>
    <x v="0"/>
    <s v="West"/>
    <n v="5"/>
    <n v="146.86000000000001"/>
    <n v="0.25"/>
    <x v="0"/>
    <x v="0"/>
    <n v="4"/>
    <n v="1.1000000000000001"/>
    <n v="734.30000000000007"/>
    <n v="550.72"/>
  </r>
  <r>
    <n v="14328"/>
    <x v="4327"/>
    <n v="1285"/>
    <x v="0"/>
    <n v="0"/>
    <x v="3"/>
    <s v="West"/>
    <n v="5"/>
    <n v="310.89999999999998"/>
    <n v="0.27"/>
    <x v="0"/>
    <x v="1"/>
    <n v="7"/>
    <n v="1.8"/>
    <n v="1554.5"/>
    <n v="1134.79"/>
  </r>
  <r>
    <n v="14329"/>
    <x v="4328"/>
    <n v="1264"/>
    <x v="0"/>
    <n v="0"/>
    <x v="2"/>
    <s v="South"/>
    <n v="5"/>
    <n v="369.56"/>
    <n v="0.03"/>
    <x v="1"/>
    <x v="2"/>
    <n v="5"/>
    <n v="2.2000000000000002"/>
    <n v="1847.8"/>
    <n v="1792.37"/>
  </r>
  <r>
    <n v="14330"/>
    <x v="4329"/>
    <n v="1319"/>
    <x v="0"/>
    <n v="0"/>
    <x v="2"/>
    <s v="North"/>
    <n v="7"/>
    <n v="20.72"/>
    <n v="0.2"/>
    <x v="0"/>
    <x v="0"/>
    <n v="9"/>
    <n v="1.2"/>
    <n v="145.04"/>
    <n v="116.03"/>
  </r>
  <r>
    <n v="14331"/>
    <x v="4330"/>
    <n v="1672"/>
    <x v="0"/>
    <n v="0"/>
    <x v="1"/>
    <s v="South"/>
    <n v="5"/>
    <n v="471.42"/>
    <n v="0.28999999999999998"/>
    <x v="0"/>
    <x v="1"/>
    <n v="7"/>
    <n v="3.6"/>
    <n v="2357.1"/>
    <n v="1673.54"/>
  </r>
  <r>
    <n v="14332"/>
    <x v="4331"/>
    <n v="1375"/>
    <x v="0"/>
    <n v="0"/>
    <x v="2"/>
    <s v="East"/>
    <n v="7"/>
    <n v="494.63"/>
    <n v="0.3"/>
    <x v="0"/>
    <x v="1"/>
    <n v="2"/>
    <n v="2.7"/>
    <n v="3462.41"/>
    <n v="2423.69"/>
  </r>
  <r>
    <n v="14333"/>
    <x v="4332"/>
    <n v="1819"/>
    <x v="0"/>
    <n v="0"/>
    <x v="2"/>
    <s v="South"/>
    <n v="4"/>
    <n v="579.82000000000005"/>
    <n v="0.01"/>
    <x v="1"/>
    <x v="2"/>
    <n v="11"/>
    <n v="2.6"/>
    <n v="2319.2800000000002"/>
    <n v="2296.09"/>
  </r>
  <r>
    <n v="14334"/>
    <x v="4333"/>
    <n v="1088"/>
    <x v="0"/>
    <n v="0"/>
    <x v="2"/>
    <s v="West"/>
    <n v="4"/>
    <n v="120.68"/>
    <n v="0.33"/>
    <x v="0"/>
    <x v="1"/>
    <n v="11"/>
    <n v="1.6"/>
    <n v="482.72"/>
    <n v="323.42"/>
  </r>
  <r>
    <n v="14335"/>
    <x v="4334"/>
    <n v="1653"/>
    <x v="0"/>
    <n v="0"/>
    <x v="1"/>
    <s v="East"/>
    <n v="5"/>
    <n v="362.81"/>
    <n v="0.02"/>
    <x v="1"/>
    <x v="2"/>
    <n v="8"/>
    <n v="2.8"/>
    <n v="1814.05"/>
    <n v="1777.77"/>
  </r>
  <r>
    <n v="14336"/>
    <x v="4335"/>
    <n v="1202"/>
    <x v="0"/>
    <n v="0"/>
    <x v="2"/>
    <s v="East"/>
    <n v="7"/>
    <n v="264.58"/>
    <n v="0.22"/>
    <x v="0"/>
    <x v="1"/>
    <n v="11"/>
    <n v="2.6"/>
    <n v="1852.06"/>
    <n v="1444.61"/>
  </r>
  <r>
    <n v="14337"/>
    <x v="4336"/>
    <n v="1820"/>
    <x v="0"/>
    <n v="0"/>
    <x v="2"/>
    <s v="North"/>
    <n v="3"/>
    <n v="210.87"/>
    <n v="0.24"/>
    <x v="0"/>
    <x v="1"/>
    <n v="2"/>
    <n v="2.5"/>
    <n v="632.61"/>
    <n v="480.78"/>
  </r>
  <r>
    <n v="14338"/>
    <x v="4337"/>
    <n v="1738"/>
    <x v="0"/>
    <n v="0"/>
    <x v="2"/>
    <s v="North"/>
    <n v="5"/>
    <n v="345.9"/>
    <n v="0.04"/>
    <x v="1"/>
    <x v="1"/>
    <n v="7"/>
    <n v="1.9"/>
    <n v="1729.5"/>
    <n v="1660.32"/>
  </r>
  <r>
    <n v="14339"/>
    <x v="4338"/>
    <n v="1954"/>
    <x v="0"/>
    <n v="0"/>
    <x v="3"/>
    <s v="East"/>
    <n v="6"/>
    <n v="472.69"/>
    <n v="0.02"/>
    <x v="1"/>
    <x v="0"/>
    <n v="5"/>
    <n v="1.4"/>
    <n v="2836.14"/>
    <n v="2779.42"/>
  </r>
  <r>
    <n v="14340"/>
    <x v="4339"/>
    <n v="1333"/>
    <x v="0"/>
    <n v="0"/>
    <x v="0"/>
    <s v="East"/>
    <n v="6"/>
    <n v="28.49"/>
    <n v="0.27"/>
    <x v="0"/>
    <x v="1"/>
    <n v="10"/>
    <n v="2"/>
    <n v="170.94"/>
    <n v="124.79"/>
  </r>
  <r>
    <n v="14341"/>
    <x v="4340"/>
    <n v="1221"/>
    <x v="0"/>
    <n v="0"/>
    <x v="1"/>
    <s v="South"/>
    <n v="4"/>
    <n v="582.1"/>
    <n v="0.13"/>
    <x v="2"/>
    <x v="1"/>
    <n v="6"/>
    <n v="3.7"/>
    <n v="2328.4"/>
    <n v="2025.71"/>
  </r>
  <r>
    <n v="14342"/>
    <x v="4341"/>
    <n v="1040"/>
    <x v="0"/>
    <n v="0"/>
    <x v="1"/>
    <s v="East"/>
    <n v="6"/>
    <n v="488.78"/>
    <n v="0.04"/>
    <x v="1"/>
    <x v="2"/>
    <n v="11"/>
    <n v="1.3"/>
    <n v="2932.68"/>
    <n v="2815.37"/>
  </r>
  <r>
    <n v="14343"/>
    <x v="4342"/>
    <n v="1707"/>
    <x v="0"/>
    <n v="0"/>
    <x v="0"/>
    <s v="West"/>
    <n v="6"/>
    <n v="454.42"/>
    <n v="0.27"/>
    <x v="0"/>
    <x v="1"/>
    <n v="4"/>
    <n v="2.5"/>
    <n v="2726.52"/>
    <n v="1990.36"/>
  </r>
  <r>
    <n v="14344"/>
    <x v="4343"/>
    <n v="1067"/>
    <x v="0"/>
    <n v="0"/>
    <x v="2"/>
    <s v="South"/>
    <n v="2"/>
    <n v="459.83"/>
    <n v="0.3"/>
    <x v="0"/>
    <x v="1"/>
    <n v="5"/>
    <n v="3.1"/>
    <n v="919.66"/>
    <n v="643.76"/>
  </r>
  <r>
    <n v="14345"/>
    <x v="4344"/>
    <n v="1987"/>
    <x v="0"/>
    <n v="0"/>
    <x v="2"/>
    <s v="West"/>
    <n v="5"/>
    <n v="242.6"/>
    <n v="0.21"/>
    <x v="0"/>
    <x v="1"/>
    <n v="5"/>
    <n v="4.9000000000000004"/>
    <n v="1213"/>
    <n v="958.27"/>
  </r>
  <r>
    <n v="14346"/>
    <x v="4345"/>
    <n v="1775"/>
    <x v="0"/>
    <n v="0"/>
    <x v="2"/>
    <s v="West"/>
    <n v="5"/>
    <n v="454.7"/>
    <n v="0.06"/>
    <x v="1"/>
    <x v="2"/>
    <n v="7"/>
    <n v="4.4000000000000004"/>
    <n v="2273.5"/>
    <n v="2137.09"/>
  </r>
  <r>
    <n v="14347"/>
    <x v="4346"/>
    <n v="1513"/>
    <x v="0"/>
    <n v="0"/>
    <x v="2"/>
    <s v="West"/>
    <n v="5"/>
    <n v="241.26"/>
    <n v="0.01"/>
    <x v="1"/>
    <x v="2"/>
    <n v="11"/>
    <n v="4.7"/>
    <n v="1206.3"/>
    <n v="1194.24"/>
  </r>
  <r>
    <n v="14348"/>
    <x v="4347"/>
    <n v="1872"/>
    <x v="0"/>
    <n v="0"/>
    <x v="1"/>
    <s v="East"/>
    <n v="5"/>
    <n v="540.74"/>
    <n v="0.25"/>
    <x v="0"/>
    <x v="1"/>
    <n v="4"/>
    <n v="4.3"/>
    <n v="2703.7"/>
    <n v="2027.78"/>
  </r>
  <r>
    <n v="14349"/>
    <x v="4348"/>
    <n v="1636"/>
    <x v="0"/>
    <n v="0"/>
    <x v="0"/>
    <s v="North"/>
    <n v="1"/>
    <n v="118.68"/>
    <n v="0.19"/>
    <x v="2"/>
    <x v="1"/>
    <n v="5"/>
    <n v="3.4"/>
    <n v="118.68"/>
    <n v="96.13"/>
  </r>
  <r>
    <n v="14350"/>
    <x v="4349"/>
    <n v="1621"/>
    <x v="0"/>
    <n v="0"/>
    <x v="1"/>
    <s v="North"/>
    <n v="5"/>
    <n v="186.02"/>
    <n v="0.23"/>
    <x v="0"/>
    <x v="2"/>
    <n v="4"/>
    <n v="4.4000000000000004"/>
    <n v="930.1"/>
    <n v="716.18"/>
  </r>
  <r>
    <n v="14351"/>
    <x v="4350"/>
    <n v="1597"/>
    <x v="0"/>
    <n v="0"/>
    <x v="1"/>
    <s v="West"/>
    <n v="7"/>
    <n v="337.53"/>
    <n v="0.28000000000000003"/>
    <x v="0"/>
    <x v="2"/>
    <n v="4"/>
    <n v="3.3"/>
    <n v="2362.71"/>
    <n v="1701.15"/>
  </r>
  <r>
    <n v="14352"/>
    <x v="4351"/>
    <n v="1936"/>
    <x v="0"/>
    <n v="0"/>
    <x v="0"/>
    <s v="East"/>
    <n v="4"/>
    <n v="201.74"/>
    <n v="0.15"/>
    <x v="2"/>
    <x v="1"/>
    <n v="8"/>
    <n v="2.4"/>
    <n v="806.96"/>
    <n v="685.92"/>
  </r>
  <r>
    <n v="14353"/>
    <x v="4352"/>
    <n v="1631"/>
    <x v="0"/>
    <n v="0"/>
    <x v="2"/>
    <s v="South"/>
    <n v="7"/>
    <n v="263.18"/>
    <n v="0.04"/>
    <x v="1"/>
    <x v="1"/>
    <n v="11"/>
    <n v="2.5"/>
    <n v="1842.26"/>
    <n v="1768.57"/>
  </r>
  <r>
    <n v="14354"/>
    <x v="4353"/>
    <n v="1126"/>
    <x v="0"/>
    <n v="0"/>
    <x v="2"/>
    <s v="West"/>
    <n v="4"/>
    <n v="303.07"/>
    <n v="0.33"/>
    <x v="0"/>
    <x v="1"/>
    <n v="5"/>
    <n v="3.3"/>
    <n v="1212.28"/>
    <n v="812.23"/>
  </r>
  <r>
    <n v="14355"/>
    <x v="4354"/>
    <n v="1254"/>
    <x v="1"/>
    <n v="1"/>
    <x v="1"/>
    <s v="South"/>
    <n v="1"/>
    <n v="515.97"/>
    <n v="0.19"/>
    <x v="2"/>
    <x v="2"/>
    <n v="9"/>
    <n v="4.2"/>
    <n v="515.97"/>
    <n v="417.94"/>
  </r>
  <r>
    <n v="14356"/>
    <x v="4355"/>
    <n v="1694"/>
    <x v="0"/>
    <n v="0"/>
    <x v="1"/>
    <s v="South"/>
    <n v="5"/>
    <n v="321.07"/>
    <n v="0.22"/>
    <x v="0"/>
    <x v="0"/>
    <n v="5"/>
    <n v="1.5"/>
    <n v="1605.35"/>
    <n v="1252.17"/>
  </r>
  <r>
    <n v="14357"/>
    <x v="4356"/>
    <n v="1015"/>
    <x v="0"/>
    <n v="0"/>
    <x v="2"/>
    <s v="East"/>
    <n v="3"/>
    <n v="227.04"/>
    <n v="0.33"/>
    <x v="0"/>
    <x v="1"/>
    <n v="8"/>
    <n v="1.2"/>
    <n v="681.12"/>
    <n v="456.35"/>
  </r>
  <r>
    <n v="14358"/>
    <x v="4357"/>
    <n v="1476"/>
    <x v="0"/>
    <n v="0"/>
    <x v="1"/>
    <s v="East"/>
    <n v="7"/>
    <n v="159.93"/>
    <n v="0.33"/>
    <x v="0"/>
    <x v="1"/>
    <n v="3"/>
    <n v="4.2"/>
    <n v="1119.51"/>
    <n v="750.07"/>
  </r>
  <r>
    <n v="14359"/>
    <x v="4358"/>
    <n v="1061"/>
    <x v="0"/>
    <n v="0"/>
    <x v="1"/>
    <s v="North"/>
    <n v="5"/>
    <n v="254.08"/>
    <n v="0.2"/>
    <x v="0"/>
    <x v="1"/>
    <n v="7"/>
    <n v="3.6"/>
    <n v="1270.4000000000001"/>
    <n v="1016.32"/>
  </r>
  <r>
    <n v="14360"/>
    <x v="4359"/>
    <n v="1880"/>
    <x v="0"/>
    <n v="0"/>
    <x v="3"/>
    <s v="North"/>
    <n v="4"/>
    <n v="316.70999999999998"/>
    <n v="0.1"/>
    <x v="2"/>
    <x v="1"/>
    <n v="1"/>
    <n v="4.3"/>
    <n v="1266.8399999999999"/>
    <n v="1140.1600000000001"/>
  </r>
  <r>
    <n v="14361"/>
    <x v="4360"/>
    <n v="1431"/>
    <x v="0"/>
    <n v="0"/>
    <x v="1"/>
    <s v="East"/>
    <n v="7"/>
    <n v="451.48"/>
    <n v="0.35"/>
    <x v="0"/>
    <x v="1"/>
    <n v="5"/>
    <n v="4.9000000000000004"/>
    <n v="3160.36"/>
    <n v="2054.23"/>
  </r>
  <r>
    <n v="14362"/>
    <x v="4361"/>
    <n v="1669"/>
    <x v="0"/>
    <n v="0"/>
    <x v="2"/>
    <s v="West"/>
    <n v="2"/>
    <n v="85.81"/>
    <n v="0.24"/>
    <x v="0"/>
    <x v="0"/>
    <n v="2"/>
    <n v="2"/>
    <n v="171.62"/>
    <n v="130.43"/>
  </r>
  <r>
    <n v="14363"/>
    <x v="4362"/>
    <n v="1267"/>
    <x v="0"/>
    <n v="0"/>
    <x v="2"/>
    <s v="North"/>
    <n v="6"/>
    <n v="144.63999999999999"/>
    <n v="0.14000000000000001"/>
    <x v="2"/>
    <x v="1"/>
    <n v="8"/>
    <n v="1.8"/>
    <n v="867.83999999999992"/>
    <n v="746.34"/>
  </r>
  <r>
    <n v="14364"/>
    <x v="4363"/>
    <n v="1034"/>
    <x v="0"/>
    <n v="0"/>
    <x v="1"/>
    <s v="South"/>
    <n v="2"/>
    <n v="237.1"/>
    <n v="0.2"/>
    <x v="0"/>
    <x v="2"/>
    <n v="6"/>
    <n v="2.4"/>
    <n v="474.2"/>
    <n v="379.36"/>
  </r>
  <r>
    <n v="14365"/>
    <x v="4364"/>
    <n v="1778"/>
    <x v="0"/>
    <n v="0"/>
    <x v="2"/>
    <s v="West"/>
    <n v="3"/>
    <n v="225.83"/>
    <n v="0.15"/>
    <x v="2"/>
    <x v="1"/>
    <n v="5"/>
    <n v="4.5"/>
    <n v="677.49"/>
    <n v="575.87"/>
  </r>
  <r>
    <n v="14366"/>
    <x v="4365"/>
    <n v="1575"/>
    <x v="0"/>
    <n v="0"/>
    <x v="0"/>
    <s v="South"/>
    <n v="5"/>
    <n v="244.17"/>
    <n v="0.31"/>
    <x v="0"/>
    <x v="0"/>
    <n v="3"/>
    <n v="1.1000000000000001"/>
    <n v="1220.8499999999999"/>
    <n v="842.39"/>
  </r>
  <r>
    <n v="14367"/>
    <x v="4366"/>
    <n v="1493"/>
    <x v="0"/>
    <n v="0"/>
    <x v="1"/>
    <s v="East"/>
    <n v="1"/>
    <n v="479.21"/>
    <n v="0.17"/>
    <x v="2"/>
    <x v="2"/>
    <n v="1"/>
    <n v="1"/>
    <n v="479.21"/>
    <n v="397.74"/>
  </r>
  <r>
    <n v="14368"/>
    <x v="4367"/>
    <n v="1561"/>
    <x v="0"/>
    <n v="0"/>
    <x v="2"/>
    <s v="South"/>
    <n v="5"/>
    <n v="204.63"/>
    <n v="0.28999999999999998"/>
    <x v="0"/>
    <x v="1"/>
    <n v="10"/>
    <n v="1.9"/>
    <n v="1023.15"/>
    <n v="726.44"/>
  </r>
  <r>
    <n v="14369"/>
    <x v="4368"/>
    <n v="1468"/>
    <x v="0"/>
    <n v="0"/>
    <x v="3"/>
    <s v="West"/>
    <n v="3"/>
    <n v="308.61"/>
    <n v="0.28999999999999998"/>
    <x v="0"/>
    <x v="0"/>
    <n v="10"/>
    <n v="2.5"/>
    <n v="925.83"/>
    <n v="657.34"/>
  </r>
  <r>
    <n v="14370"/>
    <x v="4369"/>
    <n v="1766"/>
    <x v="0"/>
    <n v="0"/>
    <x v="1"/>
    <s v="East"/>
    <n v="3"/>
    <n v="379.99"/>
    <n v="0.28999999999999998"/>
    <x v="0"/>
    <x v="1"/>
    <n v="10"/>
    <n v="2.2000000000000002"/>
    <n v="1139.97"/>
    <n v="809.38"/>
  </r>
  <r>
    <n v="14371"/>
    <x v="4370"/>
    <n v="1660"/>
    <x v="0"/>
    <n v="0"/>
    <x v="2"/>
    <s v="West"/>
    <n v="6"/>
    <n v="150.82"/>
    <n v="0.25"/>
    <x v="0"/>
    <x v="2"/>
    <n v="11"/>
    <n v="4.3"/>
    <n v="904.92"/>
    <n v="678.69"/>
  </r>
  <r>
    <n v="14372"/>
    <x v="4371"/>
    <n v="1324"/>
    <x v="0"/>
    <n v="0"/>
    <x v="3"/>
    <s v="South"/>
    <n v="3"/>
    <n v="435.44"/>
    <n v="0.3"/>
    <x v="0"/>
    <x v="0"/>
    <n v="10"/>
    <n v="3.8"/>
    <n v="1306.32"/>
    <n v="914.42"/>
  </r>
  <r>
    <n v="14373"/>
    <x v="4372"/>
    <n v="1303"/>
    <x v="0"/>
    <n v="0"/>
    <x v="0"/>
    <s v="West"/>
    <n v="2"/>
    <n v="335.06"/>
    <n v="0.14000000000000001"/>
    <x v="2"/>
    <x v="1"/>
    <n v="8"/>
    <n v="4.4000000000000004"/>
    <n v="670.12"/>
    <n v="576.29999999999995"/>
  </r>
  <r>
    <n v="14374"/>
    <x v="4373"/>
    <n v="1275"/>
    <x v="0"/>
    <n v="0"/>
    <x v="3"/>
    <s v="East"/>
    <n v="6"/>
    <n v="276.37"/>
    <n v="0.04"/>
    <x v="1"/>
    <x v="2"/>
    <n v="11"/>
    <n v="2.5"/>
    <n v="1658.22"/>
    <n v="1591.89"/>
  </r>
  <r>
    <n v="14375"/>
    <x v="4374"/>
    <n v="1868"/>
    <x v="0"/>
    <n v="0"/>
    <x v="2"/>
    <s v="South"/>
    <n v="5"/>
    <n v="488.72"/>
    <n v="0.28999999999999998"/>
    <x v="0"/>
    <x v="0"/>
    <n v="5"/>
    <n v="3.4"/>
    <n v="2443.6000000000004"/>
    <n v="1734.96"/>
  </r>
  <r>
    <n v="14376"/>
    <x v="4375"/>
    <n v="1962"/>
    <x v="0"/>
    <n v="0"/>
    <x v="1"/>
    <s v="South"/>
    <n v="7"/>
    <n v="157.44"/>
    <n v="0.17"/>
    <x v="2"/>
    <x v="0"/>
    <n v="9"/>
    <n v="3.1"/>
    <n v="1102.08"/>
    <n v="914.73"/>
  </r>
  <r>
    <n v="14377"/>
    <x v="4376"/>
    <n v="1683"/>
    <x v="0"/>
    <n v="0"/>
    <x v="3"/>
    <s v="North"/>
    <n v="5"/>
    <n v="531.66"/>
    <n v="0.04"/>
    <x v="1"/>
    <x v="2"/>
    <n v="11"/>
    <n v="2.9"/>
    <n v="2658.2999999999997"/>
    <n v="2551.9699999999998"/>
  </r>
  <r>
    <n v="14378"/>
    <x v="4377"/>
    <n v="1928"/>
    <x v="0"/>
    <n v="0"/>
    <x v="2"/>
    <s v="North"/>
    <n v="1"/>
    <n v="343.21"/>
    <n v="0.04"/>
    <x v="1"/>
    <x v="1"/>
    <n v="7"/>
    <n v="2.2000000000000002"/>
    <n v="343.21"/>
    <n v="329.48"/>
  </r>
  <r>
    <n v="14379"/>
    <x v="4378"/>
    <n v="1200"/>
    <x v="0"/>
    <n v="0"/>
    <x v="2"/>
    <s v="West"/>
    <n v="3"/>
    <n v="371.37"/>
    <n v="0.06"/>
    <x v="1"/>
    <x v="2"/>
    <n v="1"/>
    <n v="3.8"/>
    <n v="1114.1100000000001"/>
    <n v="1047.26"/>
  </r>
  <r>
    <n v="14380"/>
    <x v="4379"/>
    <n v="1444"/>
    <x v="0"/>
    <n v="0"/>
    <x v="0"/>
    <s v="North"/>
    <n v="3"/>
    <n v="526.91"/>
    <n v="0.26"/>
    <x v="0"/>
    <x v="2"/>
    <n v="11"/>
    <n v="3.1"/>
    <n v="1580.73"/>
    <n v="1169.74"/>
  </r>
  <r>
    <n v="14381"/>
    <x v="4380"/>
    <n v="1904"/>
    <x v="0"/>
    <n v="0"/>
    <x v="2"/>
    <s v="North"/>
    <n v="4"/>
    <n v="493.29"/>
    <n v="0.25"/>
    <x v="0"/>
    <x v="2"/>
    <n v="1"/>
    <n v="1.3"/>
    <n v="1973.16"/>
    <n v="1479.87"/>
  </r>
  <r>
    <n v="14382"/>
    <x v="4381"/>
    <n v="1323"/>
    <x v="0"/>
    <n v="0"/>
    <x v="3"/>
    <s v="North"/>
    <n v="6"/>
    <n v="366.91"/>
    <n v="7.0000000000000007E-2"/>
    <x v="1"/>
    <x v="0"/>
    <n v="7"/>
    <n v="1"/>
    <n v="2201.46"/>
    <n v="2047.36"/>
  </r>
  <r>
    <n v="14383"/>
    <x v="4382"/>
    <n v="1034"/>
    <x v="0"/>
    <n v="0"/>
    <x v="1"/>
    <s v="North"/>
    <n v="4"/>
    <n v="455.61"/>
    <n v="0.3"/>
    <x v="0"/>
    <x v="1"/>
    <n v="11"/>
    <n v="1.1000000000000001"/>
    <n v="1822.44"/>
    <n v="1275.71"/>
  </r>
  <r>
    <n v="14384"/>
    <x v="4383"/>
    <n v="1976"/>
    <x v="0"/>
    <n v="0"/>
    <x v="1"/>
    <s v="East"/>
    <n v="6"/>
    <n v="268.49"/>
    <n v="0.1"/>
    <x v="2"/>
    <x v="1"/>
    <n v="7"/>
    <n v="1.3"/>
    <n v="1610.94"/>
    <n v="1449.85"/>
  </r>
  <r>
    <n v="14385"/>
    <x v="4384"/>
    <n v="1481"/>
    <x v="0"/>
    <n v="0"/>
    <x v="2"/>
    <s v="East"/>
    <n v="2"/>
    <n v="335.22"/>
    <n v="0.28000000000000003"/>
    <x v="0"/>
    <x v="2"/>
    <n v="9"/>
    <n v="2.5"/>
    <n v="670.44"/>
    <n v="482.72"/>
  </r>
  <r>
    <n v="14386"/>
    <x v="4385"/>
    <n v="1727"/>
    <x v="0"/>
    <n v="0"/>
    <x v="3"/>
    <s v="North"/>
    <n v="6"/>
    <n v="51.31"/>
    <n v="0.17"/>
    <x v="2"/>
    <x v="0"/>
    <n v="2"/>
    <n v="2.2000000000000002"/>
    <n v="307.86"/>
    <n v="255.52"/>
  </r>
  <r>
    <n v="14387"/>
    <x v="4386"/>
    <n v="1479"/>
    <x v="0"/>
    <n v="1"/>
    <x v="1"/>
    <s v="West"/>
    <n v="5"/>
    <n v="67.569999999999993"/>
    <n v="0.26"/>
    <x v="0"/>
    <x v="2"/>
    <n v="7"/>
    <n v="1.6"/>
    <n v="337.84999999999997"/>
    <n v="250.01"/>
  </r>
  <r>
    <n v="14388"/>
    <x v="4387"/>
    <n v="1064"/>
    <x v="0"/>
    <n v="0"/>
    <x v="1"/>
    <s v="East"/>
    <n v="1"/>
    <n v="500.21"/>
    <n v="0.13"/>
    <x v="2"/>
    <x v="0"/>
    <n v="2"/>
    <n v="3.1"/>
    <n v="500.21"/>
    <n v="435.18"/>
  </r>
  <r>
    <n v="14389"/>
    <x v="4388"/>
    <n v="1007"/>
    <x v="0"/>
    <n v="0"/>
    <x v="3"/>
    <s v="North"/>
    <n v="7"/>
    <n v="49.91"/>
    <n v="0.12"/>
    <x v="2"/>
    <x v="0"/>
    <n v="10"/>
    <n v="4.9000000000000004"/>
    <n v="349.37"/>
    <n v="307.45"/>
  </r>
  <r>
    <n v="14390"/>
    <x v="4389"/>
    <n v="1300"/>
    <x v="0"/>
    <n v="0"/>
    <x v="3"/>
    <s v="East"/>
    <n v="6"/>
    <n v="114.1"/>
    <n v="0.28999999999999998"/>
    <x v="0"/>
    <x v="0"/>
    <n v="10"/>
    <n v="1.6"/>
    <n v="684.59999999999991"/>
    <n v="486.07"/>
  </r>
  <r>
    <n v="14391"/>
    <x v="4390"/>
    <n v="1342"/>
    <x v="0"/>
    <n v="0"/>
    <x v="0"/>
    <s v="South"/>
    <n v="6"/>
    <n v="480.56"/>
    <n v="0.01"/>
    <x v="1"/>
    <x v="0"/>
    <n v="2"/>
    <n v="2"/>
    <n v="2883.36"/>
    <n v="2854.53"/>
  </r>
  <r>
    <n v="14392"/>
    <x v="4391"/>
    <n v="1430"/>
    <x v="0"/>
    <n v="0"/>
    <x v="1"/>
    <s v="East"/>
    <n v="6"/>
    <n v="15.67"/>
    <n v="0.34"/>
    <x v="0"/>
    <x v="0"/>
    <n v="5"/>
    <n v="2.8"/>
    <n v="94.02"/>
    <n v="62.05"/>
  </r>
  <r>
    <n v="14393"/>
    <x v="4392"/>
    <n v="1423"/>
    <x v="0"/>
    <n v="0"/>
    <x v="1"/>
    <s v="East"/>
    <n v="1"/>
    <n v="180.21"/>
    <n v="0.23"/>
    <x v="0"/>
    <x v="0"/>
    <n v="9"/>
    <n v="3.6"/>
    <n v="180.21"/>
    <n v="138.76"/>
  </r>
  <r>
    <n v="14394"/>
    <x v="4393"/>
    <n v="1331"/>
    <x v="0"/>
    <n v="0"/>
    <x v="0"/>
    <s v="West"/>
    <n v="3"/>
    <n v="356.66"/>
    <n v="0.15"/>
    <x v="2"/>
    <x v="2"/>
    <n v="9"/>
    <n v="3.4"/>
    <n v="1069.98"/>
    <n v="909.48"/>
  </r>
  <r>
    <n v="14395"/>
    <x v="4394"/>
    <n v="1437"/>
    <x v="0"/>
    <n v="0"/>
    <x v="1"/>
    <s v="East"/>
    <n v="1"/>
    <n v="363.34"/>
    <n v="0.22"/>
    <x v="0"/>
    <x v="1"/>
    <n v="10"/>
    <n v="3.1"/>
    <n v="363.34"/>
    <n v="283.41000000000003"/>
  </r>
  <r>
    <n v="14396"/>
    <x v="4395"/>
    <n v="1587"/>
    <x v="0"/>
    <n v="0"/>
    <x v="2"/>
    <s v="West"/>
    <n v="3"/>
    <n v="469.63"/>
    <n v="0.04"/>
    <x v="1"/>
    <x v="1"/>
    <n v="1"/>
    <n v="3.9"/>
    <n v="1408.8899999999999"/>
    <n v="1352.53"/>
  </r>
  <r>
    <n v="14397"/>
    <x v="4396"/>
    <n v="1173"/>
    <x v="0"/>
    <n v="0"/>
    <x v="2"/>
    <s v="South"/>
    <n v="7"/>
    <n v="310.97000000000003"/>
    <n v="0.18"/>
    <x v="2"/>
    <x v="1"/>
    <n v="11"/>
    <n v="4.4000000000000004"/>
    <n v="2176.79"/>
    <n v="1784.97"/>
  </r>
  <r>
    <n v="14398"/>
    <x v="4397"/>
    <n v="1558"/>
    <x v="0"/>
    <n v="0"/>
    <x v="3"/>
    <s v="North"/>
    <n v="5"/>
    <n v="313"/>
    <n v="0.34"/>
    <x v="0"/>
    <x v="1"/>
    <n v="7"/>
    <n v="5"/>
    <n v="1565"/>
    <n v="1032.9000000000001"/>
  </r>
  <r>
    <n v="14399"/>
    <x v="4398"/>
    <n v="1526"/>
    <x v="0"/>
    <n v="0"/>
    <x v="1"/>
    <s v="West"/>
    <n v="1"/>
    <n v="439.31"/>
    <n v="0.08"/>
    <x v="1"/>
    <x v="1"/>
    <n v="10"/>
    <n v="2.9"/>
    <n v="439.31"/>
    <n v="404.17"/>
  </r>
  <r>
    <n v="14400"/>
    <x v="4399"/>
    <n v="1872"/>
    <x v="0"/>
    <n v="0"/>
    <x v="3"/>
    <s v="East"/>
    <n v="3"/>
    <n v="306.7"/>
    <n v="0.25"/>
    <x v="0"/>
    <x v="0"/>
    <n v="10"/>
    <n v="5"/>
    <n v="920.09999999999991"/>
    <n v="690.08"/>
  </r>
  <r>
    <n v="14401"/>
    <x v="4400"/>
    <n v="1658"/>
    <x v="0"/>
    <n v="0"/>
    <x v="1"/>
    <s v="East"/>
    <n v="5"/>
    <n v="370.97"/>
    <n v="0.15"/>
    <x v="2"/>
    <x v="2"/>
    <n v="3"/>
    <n v="3.9"/>
    <n v="1854.8500000000001"/>
    <n v="1576.62"/>
  </r>
  <r>
    <n v="14402"/>
    <x v="4401"/>
    <n v="1025"/>
    <x v="0"/>
    <n v="0"/>
    <x v="2"/>
    <s v="West"/>
    <n v="5"/>
    <n v="540.20000000000005"/>
    <n v="0.23"/>
    <x v="0"/>
    <x v="1"/>
    <n v="10"/>
    <n v="3.6"/>
    <n v="2701"/>
    <n v="2079.77"/>
  </r>
  <r>
    <n v="14403"/>
    <x v="4402"/>
    <n v="1819"/>
    <x v="0"/>
    <n v="0"/>
    <x v="1"/>
    <s v="South"/>
    <n v="3"/>
    <n v="249.85"/>
    <n v="7.0000000000000007E-2"/>
    <x v="1"/>
    <x v="2"/>
    <n v="10"/>
    <n v="3.6"/>
    <n v="749.55"/>
    <n v="697.08"/>
  </r>
  <r>
    <n v="14404"/>
    <x v="4403"/>
    <n v="1604"/>
    <x v="0"/>
    <n v="0"/>
    <x v="2"/>
    <s v="North"/>
    <n v="3"/>
    <n v="240.3"/>
    <n v="0.16"/>
    <x v="2"/>
    <x v="2"/>
    <n v="1"/>
    <n v="4.5999999999999996"/>
    <n v="720.90000000000009"/>
    <n v="605.55999999999995"/>
  </r>
  <r>
    <n v="14405"/>
    <x v="4404"/>
    <n v="1405"/>
    <x v="0"/>
    <n v="0"/>
    <x v="1"/>
    <s v="East"/>
    <n v="2"/>
    <n v="17.079999999999998"/>
    <n v="0.34"/>
    <x v="0"/>
    <x v="1"/>
    <n v="2"/>
    <n v="4.8"/>
    <n v="34.159999999999997"/>
    <n v="22.55"/>
  </r>
  <r>
    <n v="14406"/>
    <x v="4405"/>
    <n v="1231"/>
    <x v="0"/>
    <n v="0"/>
    <x v="1"/>
    <s v="South"/>
    <n v="5"/>
    <n v="373.85"/>
    <n v="7.0000000000000007E-2"/>
    <x v="1"/>
    <x v="0"/>
    <n v="6"/>
    <n v="1.7"/>
    <n v="1869.25"/>
    <n v="1738.4"/>
  </r>
  <r>
    <n v="14407"/>
    <x v="4406"/>
    <n v="1532"/>
    <x v="0"/>
    <n v="0"/>
    <x v="1"/>
    <s v="North"/>
    <n v="3"/>
    <n v="32.42"/>
    <n v="0.22"/>
    <x v="0"/>
    <x v="1"/>
    <n v="10"/>
    <n v="3"/>
    <n v="97.26"/>
    <n v="75.86"/>
  </r>
  <r>
    <n v="14408"/>
    <x v="4407"/>
    <n v="1818"/>
    <x v="0"/>
    <n v="0"/>
    <x v="3"/>
    <s v="North"/>
    <n v="5"/>
    <n v="309.93"/>
    <n v="0.2"/>
    <x v="0"/>
    <x v="2"/>
    <n v="2"/>
    <n v="4.8"/>
    <n v="1549.65"/>
    <n v="1239.72"/>
  </r>
  <r>
    <n v="14409"/>
    <x v="4408"/>
    <n v="1549"/>
    <x v="0"/>
    <n v="0"/>
    <x v="3"/>
    <s v="East"/>
    <n v="1"/>
    <n v="485.48"/>
    <n v="0.2"/>
    <x v="0"/>
    <x v="1"/>
    <n v="2"/>
    <n v="2.5"/>
    <n v="485.48"/>
    <n v="388.38"/>
  </r>
  <r>
    <n v="14410"/>
    <x v="4409"/>
    <n v="1787"/>
    <x v="0"/>
    <n v="0"/>
    <x v="3"/>
    <s v="West"/>
    <n v="7"/>
    <n v="336.7"/>
    <n v="0.22"/>
    <x v="0"/>
    <x v="2"/>
    <n v="4"/>
    <n v="1.9"/>
    <n v="2356.9"/>
    <n v="1838.38"/>
  </r>
  <r>
    <n v="14411"/>
    <x v="4410"/>
    <n v="1504"/>
    <x v="0"/>
    <n v="0"/>
    <x v="2"/>
    <s v="East"/>
    <n v="4"/>
    <n v="172.74"/>
    <n v="0.18"/>
    <x v="2"/>
    <x v="0"/>
    <n v="3"/>
    <n v="1.4"/>
    <n v="690.96"/>
    <n v="566.59"/>
  </r>
  <r>
    <n v="14412"/>
    <x v="4411"/>
    <n v="1668"/>
    <x v="0"/>
    <n v="0"/>
    <x v="2"/>
    <s v="East"/>
    <n v="4"/>
    <n v="474.91"/>
    <n v="0.01"/>
    <x v="1"/>
    <x v="1"/>
    <n v="8"/>
    <n v="3.4"/>
    <n v="1899.64"/>
    <n v="1880.64"/>
  </r>
  <r>
    <n v="14413"/>
    <x v="4412"/>
    <n v="1178"/>
    <x v="0"/>
    <n v="0"/>
    <x v="1"/>
    <s v="East"/>
    <n v="6"/>
    <n v="172.78"/>
    <n v="0.32"/>
    <x v="0"/>
    <x v="0"/>
    <n v="8"/>
    <n v="3.8"/>
    <n v="1036.68"/>
    <n v="704.94"/>
  </r>
  <r>
    <n v="14414"/>
    <x v="4413"/>
    <n v="1131"/>
    <x v="0"/>
    <n v="0"/>
    <x v="0"/>
    <s v="South"/>
    <n v="3"/>
    <n v="443.82"/>
    <n v="0.28999999999999998"/>
    <x v="0"/>
    <x v="1"/>
    <n v="6"/>
    <n v="1.8"/>
    <n v="1331.46"/>
    <n v="945.34"/>
  </r>
  <r>
    <n v="14415"/>
    <x v="4414"/>
    <n v="1822"/>
    <x v="0"/>
    <n v="0"/>
    <x v="3"/>
    <s v="West"/>
    <n v="3"/>
    <n v="372"/>
    <n v="0.06"/>
    <x v="1"/>
    <x v="2"/>
    <n v="4"/>
    <n v="3.7"/>
    <n v="1116"/>
    <n v="1049.04"/>
  </r>
  <r>
    <n v="14416"/>
    <x v="4415"/>
    <n v="1454"/>
    <x v="0"/>
    <n v="0"/>
    <x v="3"/>
    <s v="South"/>
    <n v="5"/>
    <n v="114.45"/>
    <n v="0.14000000000000001"/>
    <x v="2"/>
    <x v="0"/>
    <n v="7"/>
    <n v="4.5999999999999996"/>
    <n v="572.25"/>
    <n v="492.14"/>
  </r>
  <r>
    <n v="14417"/>
    <x v="4416"/>
    <n v="1347"/>
    <x v="0"/>
    <n v="0"/>
    <x v="2"/>
    <s v="East"/>
    <n v="6"/>
    <n v="544.5"/>
    <n v="0.27"/>
    <x v="0"/>
    <x v="0"/>
    <n v="9"/>
    <n v="2"/>
    <n v="3267"/>
    <n v="2384.91"/>
  </r>
  <r>
    <n v="14418"/>
    <x v="4417"/>
    <n v="1539"/>
    <x v="0"/>
    <n v="0"/>
    <x v="1"/>
    <s v="West"/>
    <n v="3"/>
    <n v="132.38"/>
    <n v="0.34"/>
    <x v="0"/>
    <x v="1"/>
    <n v="2"/>
    <n v="1.5"/>
    <n v="397.14"/>
    <n v="262.11"/>
  </r>
  <r>
    <n v="14419"/>
    <x v="4418"/>
    <n v="1771"/>
    <x v="0"/>
    <n v="0"/>
    <x v="1"/>
    <s v="North"/>
    <n v="5"/>
    <n v="593.91"/>
    <n v="0.33"/>
    <x v="0"/>
    <x v="1"/>
    <n v="6"/>
    <n v="4.3"/>
    <n v="2969.5499999999997"/>
    <n v="1989.6"/>
  </r>
  <r>
    <n v="14420"/>
    <x v="4419"/>
    <n v="1405"/>
    <x v="0"/>
    <n v="0"/>
    <x v="2"/>
    <s v="West"/>
    <n v="3"/>
    <n v="19.28"/>
    <n v="0.31"/>
    <x v="0"/>
    <x v="2"/>
    <n v="7"/>
    <n v="4.7"/>
    <n v="57.84"/>
    <n v="39.909999999999997"/>
  </r>
  <r>
    <n v="14421"/>
    <x v="4420"/>
    <n v="1075"/>
    <x v="0"/>
    <n v="0"/>
    <x v="2"/>
    <s v="East"/>
    <n v="5"/>
    <n v="169.14"/>
    <n v="0.06"/>
    <x v="1"/>
    <x v="1"/>
    <n v="1"/>
    <n v="1.9"/>
    <n v="845.69999999999993"/>
    <n v="794.96"/>
  </r>
  <r>
    <n v="14422"/>
    <x v="4421"/>
    <n v="1940"/>
    <x v="0"/>
    <n v="0"/>
    <x v="0"/>
    <s v="West"/>
    <n v="3"/>
    <n v="131.91999999999999"/>
    <n v="0.32"/>
    <x v="0"/>
    <x v="2"/>
    <n v="6"/>
    <n v="3.9"/>
    <n v="395.76"/>
    <n v="269.12"/>
  </r>
  <r>
    <n v="14423"/>
    <x v="4422"/>
    <n v="1578"/>
    <x v="0"/>
    <n v="0"/>
    <x v="2"/>
    <s v="North"/>
    <n v="2"/>
    <n v="23.19"/>
    <n v="0.31"/>
    <x v="0"/>
    <x v="2"/>
    <n v="8"/>
    <n v="3.4"/>
    <n v="46.38"/>
    <n v="32"/>
  </r>
  <r>
    <n v="14424"/>
    <x v="4423"/>
    <n v="1853"/>
    <x v="0"/>
    <n v="0"/>
    <x v="2"/>
    <s v="North"/>
    <n v="7"/>
    <n v="443.44"/>
    <n v="0.13"/>
    <x v="2"/>
    <x v="2"/>
    <n v="7"/>
    <n v="2"/>
    <n v="3104.08"/>
    <n v="2700.55"/>
  </r>
  <r>
    <n v="14425"/>
    <x v="4424"/>
    <n v="1491"/>
    <x v="0"/>
    <n v="0"/>
    <x v="2"/>
    <s v="West"/>
    <n v="5"/>
    <n v="420.65"/>
    <n v="0.14000000000000001"/>
    <x v="2"/>
    <x v="1"/>
    <n v="2"/>
    <n v="4.3"/>
    <n v="2103.25"/>
    <n v="1808.8"/>
  </r>
  <r>
    <n v="14426"/>
    <x v="4425"/>
    <n v="1193"/>
    <x v="0"/>
    <n v="0"/>
    <x v="0"/>
    <s v="North"/>
    <n v="7"/>
    <n v="478.53"/>
    <n v="0.16"/>
    <x v="2"/>
    <x v="2"/>
    <n v="2"/>
    <n v="2.9"/>
    <n v="3349.71"/>
    <n v="2813.76"/>
  </r>
  <r>
    <n v="14427"/>
    <x v="4426"/>
    <n v="1983"/>
    <x v="0"/>
    <n v="0"/>
    <x v="1"/>
    <s v="South"/>
    <n v="2"/>
    <n v="165.17"/>
    <n v="0.23"/>
    <x v="0"/>
    <x v="0"/>
    <n v="4"/>
    <n v="3.8"/>
    <n v="330.34"/>
    <n v="254.36"/>
  </r>
  <r>
    <n v="14428"/>
    <x v="4427"/>
    <n v="1161"/>
    <x v="0"/>
    <n v="0"/>
    <x v="3"/>
    <s v="West"/>
    <n v="2"/>
    <n v="274.94"/>
    <n v="0.09"/>
    <x v="1"/>
    <x v="2"/>
    <n v="5"/>
    <n v="2.2000000000000002"/>
    <n v="549.88"/>
    <n v="500.39"/>
  </r>
  <r>
    <n v="14429"/>
    <x v="4428"/>
    <n v="1346"/>
    <x v="0"/>
    <n v="0"/>
    <x v="0"/>
    <s v="North"/>
    <n v="2"/>
    <n v="400.58"/>
    <n v="0.01"/>
    <x v="1"/>
    <x v="2"/>
    <n v="5"/>
    <n v="4.3"/>
    <n v="801.16"/>
    <n v="793.15"/>
  </r>
  <r>
    <n v="14430"/>
    <x v="4429"/>
    <n v="1950"/>
    <x v="0"/>
    <n v="0"/>
    <x v="2"/>
    <s v="North"/>
    <n v="2"/>
    <n v="272.26"/>
    <n v="0.05"/>
    <x v="1"/>
    <x v="1"/>
    <n v="11"/>
    <n v="2.1"/>
    <n v="544.52"/>
    <n v="517.29"/>
  </r>
  <r>
    <n v="14431"/>
    <x v="4430"/>
    <n v="1360"/>
    <x v="0"/>
    <n v="0"/>
    <x v="1"/>
    <s v="West"/>
    <n v="1"/>
    <n v="422.94"/>
    <n v="0.15"/>
    <x v="2"/>
    <x v="1"/>
    <n v="2"/>
    <n v="2.5"/>
    <n v="422.94"/>
    <n v="359.5"/>
  </r>
  <r>
    <n v="14432"/>
    <x v="4431"/>
    <n v="1768"/>
    <x v="0"/>
    <n v="0"/>
    <x v="2"/>
    <s v="South"/>
    <n v="7"/>
    <n v="385.87"/>
    <n v="0.1"/>
    <x v="2"/>
    <x v="1"/>
    <n v="7"/>
    <n v="2.6"/>
    <n v="2701.09"/>
    <n v="2430.98"/>
  </r>
  <r>
    <n v="14433"/>
    <x v="4432"/>
    <n v="1583"/>
    <x v="0"/>
    <n v="0"/>
    <x v="2"/>
    <s v="West"/>
    <n v="6"/>
    <n v="82.07"/>
    <n v="0.27"/>
    <x v="0"/>
    <x v="2"/>
    <n v="8"/>
    <n v="1.8"/>
    <n v="492.41999999999996"/>
    <n v="359.47"/>
  </r>
  <r>
    <n v="14434"/>
    <x v="4433"/>
    <n v="1086"/>
    <x v="0"/>
    <n v="0"/>
    <x v="3"/>
    <s v="North"/>
    <n v="7"/>
    <n v="471.91"/>
    <n v="0.04"/>
    <x v="1"/>
    <x v="1"/>
    <n v="2"/>
    <n v="4.5"/>
    <n v="3303.3700000000003"/>
    <n v="3171.24"/>
  </r>
  <r>
    <n v="14435"/>
    <x v="4434"/>
    <n v="1933"/>
    <x v="0"/>
    <n v="0"/>
    <x v="3"/>
    <s v="West"/>
    <n v="4"/>
    <n v="436.6"/>
    <n v="0.32"/>
    <x v="0"/>
    <x v="2"/>
    <n v="4"/>
    <n v="1.5"/>
    <n v="1746.4"/>
    <n v="1187.55"/>
  </r>
  <r>
    <n v="14436"/>
    <x v="4435"/>
    <n v="1261"/>
    <x v="0"/>
    <n v="0"/>
    <x v="1"/>
    <s v="North"/>
    <n v="1"/>
    <n v="398.66"/>
    <n v="0.31"/>
    <x v="0"/>
    <x v="2"/>
    <n v="11"/>
    <n v="3.3"/>
    <n v="398.66"/>
    <n v="275.08"/>
  </r>
  <r>
    <n v="14437"/>
    <x v="4436"/>
    <n v="1213"/>
    <x v="0"/>
    <n v="0"/>
    <x v="1"/>
    <s v="East"/>
    <n v="3"/>
    <n v="105.73"/>
    <n v="0.32"/>
    <x v="0"/>
    <x v="2"/>
    <n v="11"/>
    <n v="4.3"/>
    <n v="317.19"/>
    <n v="215.69"/>
  </r>
  <r>
    <n v="14438"/>
    <x v="4437"/>
    <n v="1664"/>
    <x v="0"/>
    <n v="0"/>
    <x v="1"/>
    <s v="West"/>
    <n v="3"/>
    <n v="171.78"/>
    <n v="0.26"/>
    <x v="0"/>
    <x v="1"/>
    <n v="3"/>
    <n v="3.3"/>
    <n v="515.34"/>
    <n v="381.35"/>
  </r>
  <r>
    <n v="14439"/>
    <x v="4438"/>
    <n v="1721"/>
    <x v="0"/>
    <n v="0"/>
    <x v="2"/>
    <s v="West"/>
    <n v="6"/>
    <n v="245.01"/>
    <n v="0.04"/>
    <x v="1"/>
    <x v="2"/>
    <n v="4"/>
    <n v="2.2999999999999998"/>
    <n v="1470.06"/>
    <n v="1411.26"/>
  </r>
  <r>
    <n v="14440"/>
    <x v="4439"/>
    <n v="1912"/>
    <x v="0"/>
    <n v="0"/>
    <x v="2"/>
    <s v="North"/>
    <n v="4"/>
    <n v="178.76"/>
    <n v="0.15"/>
    <x v="2"/>
    <x v="2"/>
    <n v="5"/>
    <n v="4.0999999999999996"/>
    <n v="715.04"/>
    <n v="607.78"/>
  </r>
  <r>
    <n v="14441"/>
    <x v="4440"/>
    <n v="1572"/>
    <x v="0"/>
    <n v="0"/>
    <x v="2"/>
    <s v="North"/>
    <n v="4"/>
    <n v="148.27000000000001"/>
    <n v="0.05"/>
    <x v="1"/>
    <x v="1"/>
    <n v="6"/>
    <n v="3"/>
    <n v="593.08000000000004"/>
    <n v="563.42999999999995"/>
  </r>
  <r>
    <n v="14442"/>
    <x v="4441"/>
    <n v="1779"/>
    <x v="0"/>
    <n v="0"/>
    <x v="2"/>
    <s v="North"/>
    <n v="4"/>
    <n v="486.13"/>
    <n v="0.35"/>
    <x v="0"/>
    <x v="1"/>
    <n v="2"/>
    <n v="1.7"/>
    <n v="1944.52"/>
    <n v="1263.94"/>
  </r>
  <r>
    <n v="14443"/>
    <x v="4442"/>
    <n v="1261"/>
    <x v="0"/>
    <n v="0"/>
    <x v="3"/>
    <s v="North"/>
    <n v="2"/>
    <n v="388.37"/>
    <n v="0.12"/>
    <x v="2"/>
    <x v="2"/>
    <n v="10"/>
    <n v="2.2999999999999998"/>
    <n v="776.74"/>
    <n v="683.53"/>
  </r>
  <r>
    <n v="14444"/>
    <x v="4443"/>
    <n v="1729"/>
    <x v="0"/>
    <n v="0"/>
    <x v="2"/>
    <s v="West"/>
    <n v="1"/>
    <n v="345.8"/>
    <n v="0.2"/>
    <x v="0"/>
    <x v="1"/>
    <n v="6"/>
    <n v="3.4"/>
    <n v="345.8"/>
    <n v="276.64"/>
  </r>
  <r>
    <n v="14445"/>
    <x v="4444"/>
    <n v="1282"/>
    <x v="0"/>
    <n v="0"/>
    <x v="2"/>
    <s v="North"/>
    <n v="3"/>
    <n v="147.18"/>
    <n v="0.27"/>
    <x v="0"/>
    <x v="1"/>
    <n v="9"/>
    <n v="3.6"/>
    <n v="441.54"/>
    <n v="322.32"/>
  </r>
  <r>
    <n v="14446"/>
    <x v="4445"/>
    <n v="1647"/>
    <x v="0"/>
    <n v="0"/>
    <x v="1"/>
    <s v="West"/>
    <n v="1"/>
    <n v="552.07000000000005"/>
    <n v="0.32"/>
    <x v="0"/>
    <x v="1"/>
    <n v="11"/>
    <n v="3.2"/>
    <n v="552.07000000000005"/>
    <n v="375.41"/>
  </r>
  <r>
    <n v="14447"/>
    <x v="4446"/>
    <n v="1466"/>
    <x v="0"/>
    <n v="0"/>
    <x v="0"/>
    <s v="South"/>
    <n v="1"/>
    <n v="126.84"/>
    <n v="0.26"/>
    <x v="0"/>
    <x v="1"/>
    <n v="8"/>
    <n v="2.1"/>
    <n v="126.84"/>
    <n v="93.86"/>
  </r>
  <r>
    <n v="14448"/>
    <x v="4447"/>
    <n v="1379"/>
    <x v="0"/>
    <n v="0"/>
    <x v="2"/>
    <s v="West"/>
    <n v="1"/>
    <n v="480.05"/>
    <n v="0.24"/>
    <x v="0"/>
    <x v="0"/>
    <n v="1"/>
    <n v="3.4"/>
    <n v="480.05"/>
    <n v="364.84"/>
  </r>
  <r>
    <n v="14449"/>
    <x v="4448"/>
    <n v="1361"/>
    <x v="0"/>
    <n v="0"/>
    <x v="2"/>
    <s v="North"/>
    <n v="4"/>
    <n v="580.5"/>
    <n v="0.16"/>
    <x v="2"/>
    <x v="2"/>
    <n v="9"/>
    <n v="2.2999999999999998"/>
    <n v="2322"/>
    <n v="1950.48"/>
  </r>
  <r>
    <n v="14450"/>
    <x v="4449"/>
    <n v="1448"/>
    <x v="0"/>
    <n v="0"/>
    <x v="1"/>
    <s v="North"/>
    <n v="6"/>
    <n v="440.35"/>
    <n v="0.21"/>
    <x v="0"/>
    <x v="2"/>
    <n v="11"/>
    <n v="1.9"/>
    <n v="2642.1000000000004"/>
    <n v="2087.2600000000002"/>
  </r>
  <r>
    <n v="14451"/>
    <x v="4450"/>
    <n v="1440"/>
    <x v="0"/>
    <n v="0"/>
    <x v="3"/>
    <s v="South"/>
    <n v="6"/>
    <n v="595.82000000000005"/>
    <n v="0.03"/>
    <x v="1"/>
    <x v="0"/>
    <n v="10"/>
    <n v="4.8"/>
    <n v="3574.92"/>
    <n v="3467.67"/>
  </r>
  <r>
    <n v="14452"/>
    <x v="4451"/>
    <n v="1092"/>
    <x v="0"/>
    <n v="0"/>
    <x v="1"/>
    <s v="West"/>
    <n v="4"/>
    <n v="395.86"/>
    <n v="0.31"/>
    <x v="0"/>
    <x v="2"/>
    <n v="11"/>
    <n v="2.2999999999999998"/>
    <n v="1583.44"/>
    <n v="1092.57"/>
  </r>
  <r>
    <n v="14453"/>
    <x v="4452"/>
    <n v="1620"/>
    <x v="0"/>
    <n v="0"/>
    <x v="3"/>
    <s v="South"/>
    <n v="3"/>
    <n v="142.21"/>
    <n v="0.19"/>
    <x v="2"/>
    <x v="2"/>
    <n v="2"/>
    <n v="2.2999999999999998"/>
    <n v="426.63"/>
    <n v="345.57"/>
  </r>
  <r>
    <n v="14454"/>
    <x v="4453"/>
    <n v="1752"/>
    <x v="0"/>
    <n v="0"/>
    <x v="0"/>
    <s v="West"/>
    <n v="3"/>
    <n v="134.22999999999999"/>
    <n v="0.01"/>
    <x v="1"/>
    <x v="1"/>
    <n v="11"/>
    <n v="4.5999999999999996"/>
    <n v="402.68999999999994"/>
    <n v="398.66"/>
  </r>
  <r>
    <n v="14455"/>
    <x v="4454"/>
    <n v="1866"/>
    <x v="0"/>
    <n v="0"/>
    <x v="3"/>
    <s v="North"/>
    <n v="3"/>
    <n v="204.87"/>
    <n v="0.32"/>
    <x v="0"/>
    <x v="2"/>
    <n v="1"/>
    <n v="1.6"/>
    <n v="614.61"/>
    <n v="417.93"/>
  </r>
  <r>
    <n v="14456"/>
    <x v="4455"/>
    <n v="1423"/>
    <x v="0"/>
    <n v="0"/>
    <x v="1"/>
    <s v="West"/>
    <n v="6"/>
    <n v="19.170000000000002"/>
    <n v="0.17"/>
    <x v="2"/>
    <x v="1"/>
    <n v="6"/>
    <n v="3.3"/>
    <n v="115.02000000000001"/>
    <n v="95.47"/>
  </r>
  <r>
    <n v="14457"/>
    <x v="4456"/>
    <n v="1141"/>
    <x v="0"/>
    <n v="0"/>
    <x v="1"/>
    <s v="North"/>
    <n v="6"/>
    <n v="413.79"/>
    <n v="0.3"/>
    <x v="0"/>
    <x v="1"/>
    <n v="1"/>
    <n v="4.0999999999999996"/>
    <n v="2482.7400000000002"/>
    <n v="1737.92"/>
  </r>
  <r>
    <n v="14458"/>
    <x v="4457"/>
    <n v="1290"/>
    <x v="0"/>
    <n v="0"/>
    <x v="2"/>
    <s v="North"/>
    <n v="1"/>
    <n v="172.17"/>
    <n v="0.3"/>
    <x v="0"/>
    <x v="1"/>
    <n v="6"/>
    <n v="2.1"/>
    <n v="172.17"/>
    <n v="120.52"/>
  </r>
  <r>
    <n v="14459"/>
    <x v="4458"/>
    <n v="1431"/>
    <x v="0"/>
    <n v="0"/>
    <x v="0"/>
    <s v="East"/>
    <n v="4"/>
    <n v="491.88"/>
    <n v="0.28999999999999998"/>
    <x v="0"/>
    <x v="1"/>
    <n v="2"/>
    <n v="4.4000000000000004"/>
    <n v="1967.52"/>
    <n v="1396.94"/>
  </r>
  <r>
    <n v="14460"/>
    <x v="4459"/>
    <n v="1748"/>
    <x v="0"/>
    <n v="0"/>
    <x v="1"/>
    <s v="East"/>
    <n v="2"/>
    <n v="225.12"/>
    <n v="0.02"/>
    <x v="1"/>
    <x v="1"/>
    <n v="11"/>
    <n v="4.0999999999999996"/>
    <n v="450.24"/>
    <n v="441.24"/>
  </r>
  <r>
    <n v="14461"/>
    <x v="4460"/>
    <n v="1851"/>
    <x v="0"/>
    <n v="0"/>
    <x v="2"/>
    <s v="West"/>
    <n v="1"/>
    <n v="295.77"/>
    <n v="0.09"/>
    <x v="1"/>
    <x v="1"/>
    <n v="7"/>
    <n v="2.9"/>
    <n v="295.77"/>
    <n v="269.14999999999998"/>
  </r>
  <r>
    <n v="14462"/>
    <x v="4461"/>
    <n v="1823"/>
    <x v="0"/>
    <n v="0"/>
    <x v="3"/>
    <s v="North"/>
    <n v="5"/>
    <n v="579.92999999999995"/>
    <n v="0.31"/>
    <x v="0"/>
    <x v="0"/>
    <n v="7"/>
    <n v="1.5"/>
    <n v="2899.6499999999996"/>
    <n v="2000.76"/>
  </r>
  <r>
    <n v="14463"/>
    <x v="4462"/>
    <n v="1688"/>
    <x v="0"/>
    <n v="0"/>
    <x v="2"/>
    <s v="South"/>
    <n v="6"/>
    <n v="156.66999999999999"/>
    <n v="0.31"/>
    <x v="0"/>
    <x v="1"/>
    <n v="4"/>
    <n v="4.9000000000000004"/>
    <n v="940.02"/>
    <n v="648.61"/>
  </r>
  <r>
    <n v="14464"/>
    <x v="4463"/>
    <n v="1652"/>
    <x v="0"/>
    <n v="0"/>
    <x v="1"/>
    <s v="North"/>
    <n v="1"/>
    <n v="436.93"/>
    <n v="0.16"/>
    <x v="2"/>
    <x v="0"/>
    <n v="2"/>
    <n v="3.5"/>
    <n v="436.93"/>
    <n v="367.02"/>
  </r>
  <r>
    <n v="14465"/>
    <x v="4464"/>
    <n v="1700"/>
    <x v="0"/>
    <n v="0"/>
    <x v="1"/>
    <s v="South"/>
    <n v="4"/>
    <n v="456.74"/>
    <n v="0.15"/>
    <x v="2"/>
    <x v="2"/>
    <n v="11"/>
    <n v="3.1"/>
    <n v="1826.96"/>
    <n v="1552.92"/>
  </r>
  <r>
    <n v="14466"/>
    <x v="4465"/>
    <n v="1997"/>
    <x v="0"/>
    <n v="0"/>
    <x v="1"/>
    <s v="West"/>
    <n v="5"/>
    <n v="144.28"/>
    <n v="0.06"/>
    <x v="1"/>
    <x v="2"/>
    <n v="7"/>
    <n v="4.5"/>
    <n v="721.4"/>
    <n v="678.12"/>
  </r>
  <r>
    <n v="14467"/>
    <x v="4466"/>
    <n v="1048"/>
    <x v="0"/>
    <n v="0"/>
    <x v="3"/>
    <s v="West"/>
    <n v="7"/>
    <n v="308.08"/>
    <n v="0.34"/>
    <x v="0"/>
    <x v="1"/>
    <n v="1"/>
    <n v="2.7"/>
    <n v="2156.56"/>
    <n v="1423.33"/>
  </r>
  <r>
    <n v="14468"/>
    <x v="4467"/>
    <n v="1301"/>
    <x v="0"/>
    <n v="0"/>
    <x v="2"/>
    <s v="South"/>
    <n v="1"/>
    <n v="219.87"/>
    <n v="7.0000000000000007E-2"/>
    <x v="1"/>
    <x v="0"/>
    <n v="11"/>
    <n v="3.3"/>
    <n v="219.87"/>
    <n v="204.48"/>
  </r>
  <r>
    <n v="14469"/>
    <x v="4468"/>
    <n v="1880"/>
    <x v="0"/>
    <n v="0"/>
    <x v="1"/>
    <s v="South"/>
    <n v="4"/>
    <n v="466.57"/>
    <n v="7.0000000000000007E-2"/>
    <x v="1"/>
    <x v="1"/>
    <n v="11"/>
    <n v="4.4000000000000004"/>
    <n v="1866.28"/>
    <n v="1735.64"/>
  </r>
  <r>
    <n v="14470"/>
    <x v="4469"/>
    <n v="1189"/>
    <x v="0"/>
    <n v="0"/>
    <x v="1"/>
    <s v="North"/>
    <n v="4"/>
    <n v="379.15"/>
    <n v="0.23"/>
    <x v="0"/>
    <x v="2"/>
    <n v="2"/>
    <n v="2.6"/>
    <n v="1516.6"/>
    <n v="1167.78"/>
  </r>
  <r>
    <n v="14471"/>
    <x v="4470"/>
    <n v="1135"/>
    <x v="0"/>
    <n v="0"/>
    <x v="3"/>
    <s v="West"/>
    <n v="6"/>
    <n v="293.45"/>
    <n v="0.08"/>
    <x v="1"/>
    <x v="2"/>
    <n v="2"/>
    <n v="4.0999999999999996"/>
    <n v="1760.6999999999998"/>
    <n v="1619.84"/>
  </r>
  <r>
    <n v="14472"/>
    <x v="4471"/>
    <n v="1554"/>
    <x v="1"/>
    <n v="1"/>
    <x v="3"/>
    <s v="North"/>
    <n v="2"/>
    <n v="470.93"/>
    <n v="0.33"/>
    <x v="0"/>
    <x v="1"/>
    <n v="1"/>
    <n v="2"/>
    <n v="941.86"/>
    <n v="631.04999999999995"/>
  </r>
  <r>
    <n v="14473"/>
    <x v="4472"/>
    <n v="1403"/>
    <x v="0"/>
    <n v="0"/>
    <x v="1"/>
    <s v="South"/>
    <n v="1"/>
    <n v="152.57"/>
    <n v="0"/>
    <x v="1"/>
    <x v="1"/>
    <n v="9"/>
    <n v="3.8"/>
    <n v="152.57"/>
    <n v="152.57"/>
  </r>
  <r>
    <n v="14474"/>
    <x v="4473"/>
    <n v="1891"/>
    <x v="0"/>
    <n v="0"/>
    <x v="1"/>
    <s v="East"/>
    <n v="4"/>
    <n v="455.87"/>
    <n v="0"/>
    <x v="1"/>
    <x v="1"/>
    <n v="6"/>
    <n v="3"/>
    <n v="1823.48"/>
    <n v="1823.48"/>
  </r>
  <r>
    <n v="14475"/>
    <x v="4474"/>
    <n v="1864"/>
    <x v="0"/>
    <n v="0"/>
    <x v="2"/>
    <s v="East"/>
    <n v="3"/>
    <n v="521.24"/>
    <n v="0.18"/>
    <x v="2"/>
    <x v="0"/>
    <n v="3"/>
    <n v="1.7"/>
    <n v="1563.72"/>
    <n v="1282.25"/>
  </r>
  <r>
    <n v="14476"/>
    <x v="4475"/>
    <n v="1601"/>
    <x v="0"/>
    <n v="0"/>
    <x v="0"/>
    <s v="East"/>
    <n v="4"/>
    <n v="528.99"/>
    <n v="0.17"/>
    <x v="2"/>
    <x v="0"/>
    <n v="6"/>
    <n v="1.5"/>
    <n v="2115.96"/>
    <n v="1756.25"/>
  </r>
  <r>
    <n v="14477"/>
    <x v="4476"/>
    <n v="1806"/>
    <x v="0"/>
    <n v="0"/>
    <x v="1"/>
    <s v="South"/>
    <n v="2"/>
    <n v="473.45"/>
    <n v="0.06"/>
    <x v="1"/>
    <x v="0"/>
    <n v="7"/>
    <n v="2.8"/>
    <n v="946.9"/>
    <n v="890.09"/>
  </r>
  <r>
    <n v="14478"/>
    <x v="4477"/>
    <n v="1340"/>
    <x v="0"/>
    <n v="0"/>
    <x v="3"/>
    <s v="North"/>
    <n v="4"/>
    <n v="253.69"/>
    <n v="0.17"/>
    <x v="2"/>
    <x v="1"/>
    <n v="3"/>
    <n v="3.8"/>
    <n v="1014.76"/>
    <n v="842.25"/>
  </r>
  <r>
    <n v="14479"/>
    <x v="4478"/>
    <n v="1756"/>
    <x v="0"/>
    <n v="0"/>
    <x v="2"/>
    <s v="West"/>
    <n v="6"/>
    <n v="589.36"/>
    <n v="0.14000000000000001"/>
    <x v="2"/>
    <x v="1"/>
    <n v="4"/>
    <n v="3.4"/>
    <n v="3536.16"/>
    <n v="3041.1"/>
  </r>
  <r>
    <n v="14480"/>
    <x v="4479"/>
    <n v="1944"/>
    <x v="0"/>
    <n v="0"/>
    <x v="2"/>
    <s v="South"/>
    <n v="7"/>
    <n v="237.06"/>
    <n v="0.31"/>
    <x v="0"/>
    <x v="1"/>
    <n v="10"/>
    <n v="4.4000000000000004"/>
    <n v="1659.42"/>
    <n v="1145"/>
  </r>
  <r>
    <n v="14481"/>
    <x v="4480"/>
    <n v="1703"/>
    <x v="0"/>
    <n v="0"/>
    <x v="1"/>
    <s v="East"/>
    <n v="1"/>
    <n v="388.6"/>
    <n v="0"/>
    <x v="1"/>
    <x v="0"/>
    <n v="1"/>
    <n v="2.6"/>
    <n v="388.6"/>
    <n v="388.6"/>
  </r>
  <r>
    <n v="14482"/>
    <x v="4481"/>
    <n v="1317"/>
    <x v="0"/>
    <n v="0"/>
    <x v="0"/>
    <s v="North"/>
    <n v="6"/>
    <n v="109.23"/>
    <n v="0.34"/>
    <x v="0"/>
    <x v="1"/>
    <n v="6"/>
    <n v="4.4000000000000004"/>
    <n v="655.38"/>
    <n v="432.55"/>
  </r>
  <r>
    <n v="14483"/>
    <x v="4482"/>
    <n v="1617"/>
    <x v="0"/>
    <n v="0"/>
    <x v="1"/>
    <s v="West"/>
    <n v="1"/>
    <n v="588.55999999999995"/>
    <n v="0.22"/>
    <x v="0"/>
    <x v="1"/>
    <n v="6"/>
    <n v="1.1000000000000001"/>
    <n v="588.55999999999995"/>
    <n v="459.08"/>
  </r>
  <r>
    <n v="14484"/>
    <x v="4483"/>
    <n v="1362"/>
    <x v="0"/>
    <n v="0"/>
    <x v="0"/>
    <s v="West"/>
    <n v="5"/>
    <n v="426.83"/>
    <n v="0.05"/>
    <x v="1"/>
    <x v="0"/>
    <n v="9"/>
    <n v="2.5"/>
    <n v="2134.15"/>
    <n v="2027.44"/>
  </r>
  <r>
    <n v="14485"/>
    <x v="4484"/>
    <n v="1821"/>
    <x v="0"/>
    <n v="0"/>
    <x v="1"/>
    <s v="South"/>
    <n v="1"/>
    <n v="455.73"/>
    <n v="0.02"/>
    <x v="1"/>
    <x v="2"/>
    <n v="2"/>
    <n v="1.3"/>
    <n v="455.73"/>
    <n v="446.62"/>
  </r>
  <r>
    <n v="14486"/>
    <x v="4485"/>
    <n v="1381"/>
    <x v="0"/>
    <n v="0"/>
    <x v="1"/>
    <s v="South"/>
    <n v="5"/>
    <n v="53.48"/>
    <n v="0.19"/>
    <x v="2"/>
    <x v="2"/>
    <n v="5"/>
    <n v="4.7"/>
    <n v="267.39999999999998"/>
    <n v="216.59"/>
  </r>
  <r>
    <n v="14487"/>
    <x v="4486"/>
    <n v="1232"/>
    <x v="0"/>
    <n v="0"/>
    <x v="2"/>
    <s v="West"/>
    <n v="6"/>
    <n v="461.6"/>
    <n v="0.08"/>
    <x v="1"/>
    <x v="1"/>
    <n v="5"/>
    <n v="2.9"/>
    <n v="2769.6000000000004"/>
    <n v="2548.0300000000002"/>
  </r>
  <r>
    <n v="14488"/>
    <x v="4487"/>
    <n v="1776"/>
    <x v="0"/>
    <n v="0"/>
    <x v="3"/>
    <s v="West"/>
    <n v="3"/>
    <n v="468.21"/>
    <n v="0.11"/>
    <x v="2"/>
    <x v="2"/>
    <n v="7"/>
    <n v="2.2999999999999998"/>
    <n v="1404.6299999999999"/>
    <n v="1250.1199999999999"/>
  </r>
  <r>
    <n v="14489"/>
    <x v="4488"/>
    <n v="1343"/>
    <x v="0"/>
    <n v="0"/>
    <x v="2"/>
    <s v="East"/>
    <n v="2"/>
    <n v="407.99"/>
    <n v="0.09"/>
    <x v="1"/>
    <x v="0"/>
    <n v="5"/>
    <n v="3"/>
    <n v="815.98"/>
    <n v="742.54"/>
  </r>
  <r>
    <n v="14490"/>
    <x v="4489"/>
    <n v="1548"/>
    <x v="0"/>
    <n v="0"/>
    <x v="0"/>
    <s v="West"/>
    <n v="3"/>
    <n v="185.77"/>
    <n v="0.23"/>
    <x v="0"/>
    <x v="2"/>
    <n v="10"/>
    <n v="3.1"/>
    <n v="557.31000000000006"/>
    <n v="429.13"/>
  </r>
  <r>
    <n v="14491"/>
    <x v="4490"/>
    <n v="1816"/>
    <x v="0"/>
    <n v="0"/>
    <x v="0"/>
    <s v="South"/>
    <n v="5"/>
    <n v="301.47000000000003"/>
    <n v="0.19"/>
    <x v="2"/>
    <x v="1"/>
    <n v="4"/>
    <n v="4.4000000000000004"/>
    <n v="1507.3500000000001"/>
    <n v="1220.95"/>
  </r>
  <r>
    <n v="14492"/>
    <x v="4491"/>
    <n v="1552"/>
    <x v="0"/>
    <n v="0"/>
    <x v="0"/>
    <s v="North"/>
    <n v="4"/>
    <n v="79.599999999999994"/>
    <n v="0.03"/>
    <x v="1"/>
    <x v="1"/>
    <n v="10"/>
    <n v="3.2"/>
    <n v="318.39999999999998"/>
    <n v="308.85000000000002"/>
  </r>
  <r>
    <n v="14493"/>
    <x v="4492"/>
    <n v="1528"/>
    <x v="0"/>
    <n v="0"/>
    <x v="1"/>
    <s v="East"/>
    <n v="4"/>
    <n v="290.88"/>
    <n v="0.18"/>
    <x v="2"/>
    <x v="1"/>
    <n v="2"/>
    <n v="2.7"/>
    <n v="1163.52"/>
    <n v="954.09"/>
  </r>
  <r>
    <n v="14494"/>
    <x v="4493"/>
    <n v="1855"/>
    <x v="0"/>
    <n v="0"/>
    <x v="3"/>
    <s v="East"/>
    <n v="3"/>
    <n v="157.63999999999999"/>
    <n v="0.28000000000000003"/>
    <x v="0"/>
    <x v="2"/>
    <n v="8"/>
    <n v="4.8"/>
    <n v="472.91999999999996"/>
    <n v="340.5"/>
  </r>
  <r>
    <n v="14495"/>
    <x v="4494"/>
    <n v="1788"/>
    <x v="0"/>
    <n v="0"/>
    <x v="3"/>
    <s v="West"/>
    <n v="4"/>
    <n v="219.22"/>
    <n v="0.03"/>
    <x v="1"/>
    <x v="1"/>
    <n v="5"/>
    <n v="4.9000000000000004"/>
    <n v="876.88"/>
    <n v="850.57"/>
  </r>
  <r>
    <n v="14496"/>
    <x v="4495"/>
    <n v="1818"/>
    <x v="0"/>
    <n v="0"/>
    <x v="2"/>
    <s v="North"/>
    <n v="5"/>
    <n v="110.12"/>
    <n v="0.31"/>
    <x v="0"/>
    <x v="2"/>
    <n v="4"/>
    <n v="1.2"/>
    <n v="550.6"/>
    <n v="379.91"/>
  </r>
  <r>
    <n v="14497"/>
    <x v="4496"/>
    <n v="1570"/>
    <x v="0"/>
    <n v="0"/>
    <x v="1"/>
    <s v="East"/>
    <n v="6"/>
    <n v="149.58000000000001"/>
    <n v="0.2"/>
    <x v="0"/>
    <x v="2"/>
    <n v="9"/>
    <n v="3.8"/>
    <n v="897.48"/>
    <n v="717.98"/>
  </r>
  <r>
    <n v="14498"/>
    <x v="4497"/>
    <n v="1934"/>
    <x v="0"/>
    <n v="0"/>
    <x v="2"/>
    <s v="South"/>
    <n v="2"/>
    <n v="59.79"/>
    <n v="0.33"/>
    <x v="0"/>
    <x v="2"/>
    <n v="2"/>
    <n v="2.5"/>
    <n v="119.58"/>
    <n v="80.12"/>
  </r>
  <r>
    <n v="14499"/>
    <x v="4498"/>
    <n v="1182"/>
    <x v="0"/>
    <n v="0"/>
    <x v="1"/>
    <s v="West"/>
    <n v="7"/>
    <n v="553.14"/>
    <n v="0.05"/>
    <x v="1"/>
    <x v="1"/>
    <n v="3"/>
    <n v="3.7"/>
    <n v="3871.98"/>
    <n v="3678.38"/>
  </r>
  <r>
    <n v="14500"/>
    <x v="4499"/>
    <n v="1040"/>
    <x v="0"/>
    <n v="0"/>
    <x v="2"/>
    <s v="South"/>
    <n v="1"/>
    <n v="325.29000000000002"/>
    <n v="0.35"/>
    <x v="0"/>
    <x v="2"/>
    <n v="8"/>
    <n v="3.5"/>
    <n v="325.29000000000002"/>
    <n v="211.44"/>
  </r>
  <r>
    <n v="14501"/>
    <x v="4500"/>
    <n v="1550"/>
    <x v="0"/>
    <n v="0"/>
    <x v="2"/>
    <s v="West"/>
    <n v="5"/>
    <n v="247.09"/>
    <n v="0.23"/>
    <x v="0"/>
    <x v="2"/>
    <n v="11"/>
    <n v="2.2999999999999998"/>
    <n v="1235.45"/>
    <n v="951.3"/>
  </r>
  <r>
    <n v="14502"/>
    <x v="4501"/>
    <n v="1396"/>
    <x v="0"/>
    <n v="0"/>
    <x v="1"/>
    <s v="East"/>
    <n v="7"/>
    <n v="327.99"/>
    <n v="0.2"/>
    <x v="0"/>
    <x v="1"/>
    <n v="4"/>
    <n v="4.9000000000000004"/>
    <n v="2295.9300000000003"/>
    <n v="1836.74"/>
  </r>
  <r>
    <n v="14503"/>
    <x v="4502"/>
    <n v="1703"/>
    <x v="0"/>
    <n v="0"/>
    <x v="1"/>
    <s v="West"/>
    <n v="5"/>
    <n v="382.55"/>
    <n v="0.18"/>
    <x v="2"/>
    <x v="0"/>
    <n v="9"/>
    <n v="2.4"/>
    <n v="1912.75"/>
    <n v="1568.46"/>
  </r>
  <r>
    <n v="14504"/>
    <x v="4503"/>
    <n v="1778"/>
    <x v="0"/>
    <n v="0"/>
    <x v="1"/>
    <s v="North"/>
    <n v="1"/>
    <n v="554.29999999999995"/>
    <n v="0.01"/>
    <x v="1"/>
    <x v="1"/>
    <n v="10"/>
    <n v="3.5"/>
    <n v="554.29999999999995"/>
    <n v="548.76"/>
  </r>
  <r>
    <n v="14505"/>
    <x v="4504"/>
    <n v="1493"/>
    <x v="0"/>
    <n v="0"/>
    <x v="2"/>
    <s v="South"/>
    <n v="1"/>
    <n v="119.54"/>
    <n v="0.33"/>
    <x v="0"/>
    <x v="2"/>
    <n v="10"/>
    <n v="4.3"/>
    <n v="119.54"/>
    <n v="80.09"/>
  </r>
  <r>
    <n v="14506"/>
    <x v="4505"/>
    <n v="1658"/>
    <x v="0"/>
    <n v="0"/>
    <x v="1"/>
    <s v="North"/>
    <n v="2"/>
    <n v="187.9"/>
    <n v="0.23"/>
    <x v="0"/>
    <x v="1"/>
    <n v="10"/>
    <n v="1.6"/>
    <n v="375.8"/>
    <n v="289.37"/>
  </r>
  <r>
    <n v="14507"/>
    <x v="4506"/>
    <n v="1906"/>
    <x v="0"/>
    <n v="0"/>
    <x v="2"/>
    <s v="South"/>
    <n v="2"/>
    <n v="585.84"/>
    <n v="0.03"/>
    <x v="1"/>
    <x v="2"/>
    <n v="10"/>
    <n v="2.2000000000000002"/>
    <n v="1171.68"/>
    <n v="1136.53"/>
  </r>
  <r>
    <n v="14508"/>
    <x v="4507"/>
    <n v="1332"/>
    <x v="1"/>
    <n v="1"/>
    <x v="1"/>
    <s v="South"/>
    <n v="2"/>
    <n v="232.15"/>
    <n v="0.01"/>
    <x v="1"/>
    <x v="2"/>
    <n v="9"/>
    <n v="1.8"/>
    <n v="464.3"/>
    <n v="459.66"/>
  </r>
  <r>
    <n v="14509"/>
    <x v="4508"/>
    <n v="1126"/>
    <x v="0"/>
    <n v="0"/>
    <x v="1"/>
    <s v="West"/>
    <n v="4"/>
    <n v="28.2"/>
    <n v="0.02"/>
    <x v="1"/>
    <x v="1"/>
    <n v="10"/>
    <n v="4.0999999999999996"/>
    <n v="112.8"/>
    <n v="110.54"/>
  </r>
  <r>
    <n v="14510"/>
    <x v="4509"/>
    <n v="1557"/>
    <x v="0"/>
    <n v="0"/>
    <x v="1"/>
    <s v="East"/>
    <n v="5"/>
    <n v="101.37"/>
    <n v="0.21"/>
    <x v="0"/>
    <x v="2"/>
    <n v="9"/>
    <n v="4.2"/>
    <n v="506.85"/>
    <n v="400.41"/>
  </r>
  <r>
    <n v="14511"/>
    <x v="4510"/>
    <n v="1556"/>
    <x v="0"/>
    <n v="0"/>
    <x v="3"/>
    <s v="East"/>
    <n v="6"/>
    <n v="30.41"/>
    <n v="0.21"/>
    <x v="0"/>
    <x v="2"/>
    <n v="1"/>
    <n v="2"/>
    <n v="182.46"/>
    <n v="144.13999999999999"/>
  </r>
  <r>
    <n v="14512"/>
    <x v="4511"/>
    <n v="1000"/>
    <x v="0"/>
    <n v="0"/>
    <x v="2"/>
    <s v="North"/>
    <n v="1"/>
    <n v="594.11"/>
    <n v="0.17"/>
    <x v="2"/>
    <x v="2"/>
    <n v="6"/>
    <n v="1"/>
    <n v="594.11"/>
    <n v="493.11"/>
  </r>
  <r>
    <n v="14513"/>
    <x v="4512"/>
    <n v="1167"/>
    <x v="0"/>
    <n v="0"/>
    <x v="3"/>
    <s v="West"/>
    <n v="5"/>
    <n v="178.14"/>
    <n v="0.11"/>
    <x v="2"/>
    <x v="1"/>
    <n v="10"/>
    <n v="2.7"/>
    <n v="890.69999999999993"/>
    <n v="792.72"/>
  </r>
  <r>
    <n v="14514"/>
    <x v="4513"/>
    <n v="1619"/>
    <x v="0"/>
    <n v="0"/>
    <x v="1"/>
    <s v="East"/>
    <n v="7"/>
    <n v="555.27"/>
    <n v="0.19"/>
    <x v="2"/>
    <x v="1"/>
    <n v="6"/>
    <n v="3.7"/>
    <n v="3886.89"/>
    <n v="3148.38"/>
  </r>
  <r>
    <n v="14515"/>
    <x v="4514"/>
    <n v="1018"/>
    <x v="0"/>
    <n v="0"/>
    <x v="1"/>
    <s v="South"/>
    <n v="5"/>
    <n v="597.59"/>
    <n v="0.18"/>
    <x v="2"/>
    <x v="2"/>
    <n v="8"/>
    <n v="3.5"/>
    <n v="2987.9500000000003"/>
    <n v="2450.12"/>
  </r>
  <r>
    <n v="14516"/>
    <x v="4515"/>
    <n v="1331"/>
    <x v="0"/>
    <n v="0"/>
    <x v="1"/>
    <s v="South"/>
    <n v="2"/>
    <n v="365.91"/>
    <n v="0.01"/>
    <x v="1"/>
    <x v="1"/>
    <n v="7"/>
    <n v="2.8"/>
    <n v="731.82"/>
    <n v="724.5"/>
  </r>
  <r>
    <n v="14517"/>
    <x v="4516"/>
    <n v="1583"/>
    <x v="0"/>
    <n v="0"/>
    <x v="2"/>
    <s v="West"/>
    <n v="2"/>
    <n v="34.42"/>
    <n v="0.1"/>
    <x v="2"/>
    <x v="2"/>
    <n v="7"/>
    <n v="2.2000000000000002"/>
    <n v="68.84"/>
    <n v="61.96"/>
  </r>
  <r>
    <n v="14518"/>
    <x v="4517"/>
    <n v="1455"/>
    <x v="0"/>
    <n v="0"/>
    <x v="3"/>
    <s v="North"/>
    <n v="5"/>
    <n v="62.73"/>
    <n v="0.02"/>
    <x v="1"/>
    <x v="1"/>
    <n v="2"/>
    <n v="2.9"/>
    <n v="313.64999999999998"/>
    <n v="307.38"/>
  </r>
  <r>
    <n v="14519"/>
    <x v="4518"/>
    <n v="1956"/>
    <x v="0"/>
    <n v="0"/>
    <x v="1"/>
    <s v="West"/>
    <n v="2"/>
    <n v="296.73"/>
    <n v="0.32"/>
    <x v="0"/>
    <x v="1"/>
    <n v="11"/>
    <n v="1.1000000000000001"/>
    <n v="593.46"/>
    <n v="403.55"/>
  </r>
  <r>
    <n v="14520"/>
    <x v="4519"/>
    <n v="1108"/>
    <x v="0"/>
    <n v="0"/>
    <x v="2"/>
    <s v="North"/>
    <n v="4"/>
    <n v="252.61"/>
    <n v="0.25"/>
    <x v="0"/>
    <x v="0"/>
    <n v="4"/>
    <n v="1.3"/>
    <n v="1010.44"/>
    <n v="757.83"/>
  </r>
  <r>
    <n v="14521"/>
    <x v="4520"/>
    <n v="1267"/>
    <x v="0"/>
    <n v="0"/>
    <x v="2"/>
    <s v="West"/>
    <n v="1"/>
    <n v="369.61"/>
    <n v="0.35"/>
    <x v="0"/>
    <x v="2"/>
    <n v="1"/>
    <n v="1.7"/>
    <n v="369.61"/>
    <n v="240.25"/>
  </r>
  <r>
    <n v="14522"/>
    <x v="4521"/>
    <n v="1444"/>
    <x v="0"/>
    <n v="0"/>
    <x v="2"/>
    <s v="South"/>
    <n v="7"/>
    <n v="271.73"/>
    <n v="0.11"/>
    <x v="2"/>
    <x v="2"/>
    <n v="11"/>
    <n v="3.5"/>
    <n v="1902.1100000000001"/>
    <n v="1692.88"/>
  </r>
  <r>
    <n v="14523"/>
    <x v="4522"/>
    <n v="1239"/>
    <x v="1"/>
    <n v="1"/>
    <x v="0"/>
    <s v="West"/>
    <n v="5"/>
    <n v="561.42999999999995"/>
    <n v="0.31"/>
    <x v="0"/>
    <x v="0"/>
    <n v="11"/>
    <n v="1.9"/>
    <n v="2807.1499999999996"/>
    <n v="1936.93"/>
  </r>
  <r>
    <n v="14524"/>
    <x v="4523"/>
    <n v="1928"/>
    <x v="0"/>
    <n v="0"/>
    <x v="3"/>
    <s v="East"/>
    <n v="1"/>
    <n v="327.82"/>
    <n v="0.21"/>
    <x v="0"/>
    <x v="2"/>
    <n v="7"/>
    <n v="2.7"/>
    <n v="327.82"/>
    <n v="258.98"/>
  </r>
  <r>
    <n v="14525"/>
    <x v="4524"/>
    <n v="1300"/>
    <x v="0"/>
    <n v="0"/>
    <x v="2"/>
    <s v="East"/>
    <n v="4"/>
    <n v="420.83"/>
    <n v="0.16"/>
    <x v="2"/>
    <x v="2"/>
    <n v="4"/>
    <n v="3.5"/>
    <n v="1683.32"/>
    <n v="1413.99"/>
  </r>
  <r>
    <n v="14526"/>
    <x v="4525"/>
    <n v="1601"/>
    <x v="0"/>
    <n v="0"/>
    <x v="1"/>
    <s v="West"/>
    <n v="7"/>
    <n v="539.44000000000005"/>
    <n v="0.08"/>
    <x v="1"/>
    <x v="0"/>
    <n v="9"/>
    <n v="4.3"/>
    <n v="3776.0800000000004"/>
    <n v="3473.99"/>
  </r>
  <r>
    <n v="14527"/>
    <x v="4526"/>
    <n v="1102"/>
    <x v="0"/>
    <n v="0"/>
    <x v="1"/>
    <s v="North"/>
    <n v="2"/>
    <n v="100.92"/>
    <n v="0.26"/>
    <x v="0"/>
    <x v="2"/>
    <n v="6"/>
    <n v="3.2"/>
    <n v="201.84"/>
    <n v="149.36000000000001"/>
  </r>
  <r>
    <n v="14528"/>
    <x v="4527"/>
    <n v="1987"/>
    <x v="0"/>
    <n v="0"/>
    <x v="3"/>
    <s v="North"/>
    <n v="3"/>
    <n v="149.38999999999999"/>
    <n v="0.32"/>
    <x v="0"/>
    <x v="2"/>
    <n v="6"/>
    <n v="1.7"/>
    <n v="448.16999999999996"/>
    <n v="304.76"/>
  </r>
  <r>
    <n v="14529"/>
    <x v="4528"/>
    <n v="1249"/>
    <x v="0"/>
    <n v="0"/>
    <x v="2"/>
    <s v="South"/>
    <n v="4"/>
    <n v="77.78"/>
    <n v="0.08"/>
    <x v="1"/>
    <x v="1"/>
    <n v="9"/>
    <n v="4.8"/>
    <n v="311.12"/>
    <n v="286.23"/>
  </r>
  <r>
    <n v="14530"/>
    <x v="4529"/>
    <n v="1452"/>
    <x v="0"/>
    <n v="0"/>
    <x v="2"/>
    <s v="South"/>
    <n v="3"/>
    <n v="96.69"/>
    <n v="0.06"/>
    <x v="1"/>
    <x v="0"/>
    <n v="8"/>
    <n v="1.4"/>
    <n v="290.07"/>
    <n v="272.67"/>
  </r>
  <r>
    <n v="14531"/>
    <x v="4530"/>
    <n v="1519"/>
    <x v="0"/>
    <n v="0"/>
    <x v="0"/>
    <s v="North"/>
    <n v="1"/>
    <n v="314.86"/>
    <n v="0.24"/>
    <x v="0"/>
    <x v="1"/>
    <n v="6"/>
    <n v="2.5"/>
    <n v="314.86"/>
    <n v="239.29"/>
  </r>
  <r>
    <n v="14532"/>
    <x v="4531"/>
    <n v="1152"/>
    <x v="0"/>
    <n v="0"/>
    <x v="2"/>
    <s v="West"/>
    <n v="5"/>
    <n v="202.89"/>
    <n v="0.34"/>
    <x v="0"/>
    <x v="1"/>
    <n v="6"/>
    <n v="4.7"/>
    <n v="1014.4499999999999"/>
    <n v="669.54"/>
  </r>
  <r>
    <n v="14533"/>
    <x v="4532"/>
    <n v="1858"/>
    <x v="0"/>
    <n v="0"/>
    <x v="2"/>
    <s v="South"/>
    <n v="7"/>
    <n v="262.56"/>
    <n v="0.26"/>
    <x v="0"/>
    <x v="1"/>
    <n v="6"/>
    <n v="3.4"/>
    <n v="1837.92"/>
    <n v="1360.06"/>
  </r>
  <r>
    <n v="14534"/>
    <x v="4533"/>
    <n v="1173"/>
    <x v="0"/>
    <n v="0"/>
    <x v="0"/>
    <s v="North"/>
    <n v="2"/>
    <n v="589.76"/>
    <n v="0.1"/>
    <x v="2"/>
    <x v="1"/>
    <n v="4"/>
    <n v="3.7"/>
    <n v="1179.52"/>
    <n v="1061.57"/>
  </r>
  <r>
    <n v="14535"/>
    <x v="4534"/>
    <n v="1342"/>
    <x v="0"/>
    <n v="0"/>
    <x v="1"/>
    <s v="North"/>
    <n v="7"/>
    <n v="106.67"/>
    <n v="0.15"/>
    <x v="2"/>
    <x v="1"/>
    <n v="5"/>
    <n v="2.2000000000000002"/>
    <n v="746.69"/>
    <n v="634.69000000000005"/>
  </r>
  <r>
    <n v="14536"/>
    <x v="4535"/>
    <n v="1669"/>
    <x v="0"/>
    <n v="0"/>
    <x v="2"/>
    <s v="West"/>
    <n v="4"/>
    <n v="331.38"/>
    <n v="0.13"/>
    <x v="2"/>
    <x v="0"/>
    <n v="3"/>
    <n v="1.3"/>
    <n v="1325.52"/>
    <n v="1153.2"/>
  </r>
  <r>
    <n v="14537"/>
    <x v="4536"/>
    <n v="1430"/>
    <x v="0"/>
    <n v="0"/>
    <x v="2"/>
    <s v="East"/>
    <n v="2"/>
    <n v="72.84"/>
    <n v="0.3"/>
    <x v="0"/>
    <x v="2"/>
    <n v="9"/>
    <n v="2.5"/>
    <n v="145.68"/>
    <n v="101.98"/>
  </r>
  <r>
    <n v="14538"/>
    <x v="4537"/>
    <n v="1726"/>
    <x v="0"/>
    <n v="0"/>
    <x v="2"/>
    <s v="North"/>
    <n v="3"/>
    <n v="201.32"/>
    <n v="0.27"/>
    <x v="0"/>
    <x v="1"/>
    <n v="11"/>
    <n v="2.6"/>
    <n v="603.96"/>
    <n v="440.89"/>
  </r>
  <r>
    <n v="14539"/>
    <x v="4538"/>
    <n v="1688"/>
    <x v="0"/>
    <n v="0"/>
    <x v="2"/>
    <s v="South"/>
    <n v="3"/>
    <n v="323.60000000000002"/>
    <n v="0.21"/>
    <x v="0"/>
    <x v="2"/>
    <n v="2"/>
    <n v="2.1"/>
    <n v="970.80000000000007"/>
    <n v="766.93"/>
  </r>
  <r>
    <n v="14540"/>
    <x v="4539"/>
    <n v="1686"/>
    <x v="0"/>
    <n v="0"/>
    <x v="0"/>
    <s v="West"/>
    <n v="6"/>
    <n v="568.78"/>
    <n v="0.1"/>
    <x v="2"/>
    <x v="2"/>
    <n v="11"/>
    <n v="1.9"/>
    <n v="3412.68"/>
    <n v="3071.41"/>
  </r>
  <r>
    <n v="14541"/>
    <x v="4540"/>
    <n v="1851"/>
    <x v="0"/>
    <n v="0"/>
    <x v="1"/>
    <s v="West"/>
    <n v="7"/>
    <n v="243.87"/>
    <n v="0.33"/>
    <x v="0"/>
    <x v="2"/>
    <n v="7"/>
    <n v="2.4"/>
    <n v="1707.0900000000001"/>
    <n v="1143.75"/>
  </r>
  <r>
    <n v="14542"/>
    <x v="4541"/>
    <n v="1849"/>
    <x v="0"/>
    <n v="0"/>
    <x v="3"/>
    <s v="West"/>
    <n v="5"/>
    <n v="52.97"/>
    <n v="0.23"/>
    <x v="0"/>
    <x v="1"/>
    <n v="1"/>
    <n v="3.6"/>
    <n v="264.85000000000002"/>
    <n v="203.93"/>
  </r>
  <r>
    <n v="14543"/>
    <x v="4542"/>
    <n v="1657"/>
    <x v="0"/>
    <n v="0"/>
    <x v="0"/>
    <s v="East"/>
    <n v="3"/>
    <n v="242.07"/>
    <n v="0.34"/>
    <x v="0"/>
    <x v="0"/>
    <n v="10"/>
    <n v="4.8"/>
    <n v="726.21"/>
    <n v="479.3"/>
  </r>
  <r>
    <n v="14544"/>
    <x v="4543"/>
    <n v="1961"/>
    <x v="0"/>
    <n v="0"/>
    <x v="1"/>
    <s v="East"/>
    <n v="5"/>
    <n v="100.26"/>
    <n v="0.2"/>
    <x v="0"/>
    <x v="1"/>
    <n v="7"/>
    <n v="3.8"/>
    <n v="501.3"/>
    <n v="401.04"/>
  </r>
  <r>
    <n v="14545"/>
    <x v="4544"/>
    <n v="1323"/>
    <x v="0"/>
    <n v="0"/>
    <x v="2"/>
    <s v="South"/>
    <n v="6"/>
    <n v="149.54"/>
    <n v="0.28999999999999998"/>
    <x v="0"/>
    <x v="1"/>
    <n v="2"/>
    <n v="4.0999999999999996"/>
    <n v="897.24"/>
    <n v="637.04"/>
  </r>
  <r>
    <n v="14546"/>
    <x v="4545"/>
    <n v="1989"/>
    <x v="0"/>
    <n v="0"/>
    <x v="1"/>
    <s v="South"/>
    <n v="4"/>
    <n v="376.58"/>
    <n v="0.28000000000000003"/>
    <x v="0"/>
    <x v="1"/>
    <n v="5"/>
    <n v="2.2000000000000002"/>
    <n v="1506.32"/>
    <n v="1084.55"/>
  </r>
  <r>
    <n v="14547"/>
    <x v="4546"/>
    <n v="1672"/>
    <x v="0"/>
    <n v="0"/>
    <x v="0"/>
    <s v="West"/>
    <n v="6"/>
    <n v="54.44"/>
    <n v="0.12"/>
    <x v="2"/>
    <x v="2"/>
    <n v="1"/>
    <n v="1.4"/>
    <n v="326.64"/>
    <n v="287.44"/>
  </r>
  <r>
    <n v="14548"/>
    <x v="4547"/>
    <n v="1638"/>
    <x v="0"/>
    <n v="0"/>
    <x v="3"/>
    <s v="South"/>
    <n v="5"/>
    <n v="286.86"/>
    <n v="0.34"/>
    <x v="0"/>
    <x v="2"/>
    <n v="5"/>
    <n v="2.2000000000000002"/>
    <n v="1434.3000000000002"/>
    <n v="946.64"/>
  </r>
  <r>
    <n v="14549"/>
    <x v="4548"/>
    <n v="1419"/>
    <x v="0"/>
    <n v="0"/>
    <x v="2"/>
    <s v="North"/>
    <n v="3"/>
    <n v="371.54"/>
    <n v="0.01"/>
    <x v="1"/>
    <x v="1"/>
    <n v="11"/>
    <n v="2.6"/>
    <n v="1114.6200000000001"/>
    <n v="1103.47"/>
  </r>
  <r>
    <n v="14550"/>
    <x v="4549"/>
    <n v="1593"/>
    <x v="0"/>
    <n v="0"/>
    <x v="3"/>
    <s v="East"/>
    <n v="1"/>
    <n v="261.79000000000002"/>
    <n v="0.27"/>
    <x v="0"/>
    <x v="1"/>
    <n v="4"/>
    <n v="3.8"/>
    <n v="261.79000000000002"/>
    <n v="191.11"/>
  </r>
  <r>
    <n v="14551"/>
    <x v="4550"/>
    <n v="1484"/>
    <x v="0"/>
    <n v="0"/>
    <x v="1"/>
    <s v="West"/>
    <n v="5"/>
    <n v="26.19"/>
    <n v="0.34"/>
    <x v="0"/>
    <x v="2"/>
    <n v="1"/>
    <n v="4.8"/>
    <n v="130.95000000000002"/>
    <n v="86.43"/>
  </r>
  <r>
    <n v="14552"/>
    <x v="4551"/>
    <n v="1658"/>
    <x v="0"/>
    <n v="0"/>
    <x v="0"/>
    <s v="West"/>
    <n v="2"/>
    <n v="591.53"/>
    <n v="0.12"/>
    <x v="2"/>
    <x v="2"/>
    <n v="1"/>
    <n v="4.2"/>
    <n v="1183.06"/>
    <n v="1041.0899999999999"/>
  </r>
  <r>
    <n v="14553"/>
    <x v="4552"/>
    <n v="1750"/>
    <x v="0"/>
    <n v="0"/>
    <x v="2"/>
    <s v="North"/>
    <n v="1"/>
    <n v="229.76"/>
    <n v="0.23"/>
    <x v="0"/>
    <x v="1"/>
    <n v="7"/>
    <n v="2.1"/>
    <n v="229.76"/>
    <n v="176.92"/>
  </r>
  <r>
    <n v="14554"/>
    <x v="4553"/>
    <n v="1411"/>
    <x v="0"/>
    <n v="0"/>
    <x v="1"/>
    <s v="North"/>
    <n v="7"/>
    <n v="470.47"/>
    <n v="0.2"/>
    <x v="0"/>
    <x v="0"/>
    <n v="3"/>
    <n v="4.3"/>
    <n v="3293.29"/>
    <n v="2634.63"/>
  </r>
  <r>
    <n v="14555"/>
    <x v="4554"/>
    <n v="1935"/>
    <x v="0"/>
    <n v="0"/>
    <x v="0"/>
    <s v="North"/>
    <n v="5"/>
    <n v="205.5"/>
    <n v="0.27"/>
    <x v="0"/>
    <x v="0"/>
    <n v="10"/>
    <n v="2.6"/>
    <n v="1027.5"/>
    <n v="750.08"/>
  </r>
  <r>
    <n v="14556"/>
    <x v="4555"/>
    <n v="1083"/>
    <x v="0"/>
    <n v="0"/>
    <x v="1"/>
    <s v="North"/>
    <n v="2"/>
    <n v="292.88"/>
    <n v="0.3"/>
    <x v="0"/>
    <x v="1"/>
    <n v="9"/>
    <n v="1.7"/>
    <n v="585.76"/>
    <n v="410.03"/>
  </r>
  <r>
    <n v="14557"/>
    <x v="4556"/>
    <n v="1112"/>
    <x v="0"/>
    <n v="0"/>
    <x v="1"/>
    <s v="West"/>
    <n v="7"/>
    <n v="242.25"/>
    <n v="0.21"/>
    <x v="0"/>
    <x v="2"/>
    <n v="9"/>
    <n v="2.8"/>
    <n v="1695.75"/>
    <n v="1339.64"/>
  </r>
  <r>
    <n v="14558"/>
    <x v="4557"/>
    <n v="1736"/>
    <x v="0"/>
    <n v="0"/>
    <x v="2"/>
    <s v="East"/>
    <n v="6"/>
    <n v="215.39"/>
    <n v="0.28999999999999998"/>
    <x v="0"/>
    <x v="1"/>
    <n v="10"/>
    <n v="3.3"/>
    <n v="1292.3399999999999"/>
    <n v="917.56"/>
  </r>
  <r>
    <n v="14559"/>
    <x v="4558"/>
    <n v="1331"/>
    <x v="0"/>
    <n v="0"/>
    <x v="2"/>
    <s v="East"/>
    <n v="1"/>
    <n v="27.78"/>
    <n v="0.11"/>
    <x v="2"/>
    <x v="2"/>
    <n v="11"/>
    <n v="4.0999999999999996"/>
    <n v="27.78"/>
    <n v="24.72"/>
  </r>
  <r>
    <n v="14560"/>
    <x v="4559"/>
    <n v="1377"/>
    <x v="0"/>
    <n v="0"/>
    <x v="2"/>
    <s v="North"/>
    <n v="5"/>
    <n v="225.61"/>
    <n v="0.08"/>
    <x v="1"/>
    <x v="1"/>
    <n v="9"/>
    <n v="2.4"/>
    <n v="1128.0500000000002"/>
    <n v="1037.81"/>
  </r>
  <r>
    <n v="14561"/>
    <x v="4560"/>
    <n v="1754"/>
    <x v="0"/>
    <n v="0"/>
    <x v="0"/>
    <s v="South"/>
    <n v="4"/>
    <n v="535.35"/>
    <n v="0.15"/>
    <x v="2"/>
    <x v="1"/>
    <n v="1"/>
    <n v="1.6"/>
    <n v="2141.4"/>
    <n v="1820.19"/>
  </r>
  <r>
    <n v="14562"/>
    <x v="4561"/>
    <n v="1654"/>
    <x v="0"/>
    <n v="0"/>
    <x v="2"/>
    <s v="West"/>
    <n v="6"/>
    <n v="418.88"/>
    <n v="0.24"/>
    <x v="0"/>
    <x v="2"/>
    <n v="4"/>
    <n v="1.4"/>
    <n v="2513.2799999999997"/>
    <n v="1910.09"/>
  </r>
  <r>
    <n v="14563"/>
    <x v="4562"/>
    <n v="1040"/>
    <x v="0"/>
    <n v="0"/>
    <x v="1"/>
    <s v="East"/>
    <n v="2"/>
    <n v="100.07"/>
    <n v="7.0000000000000007E-2"/>
    <x v="1"/>
    <x v="0"/>
    <n v="1"/>
    <n v="1.4"/>
    <n v="200.14"/>
    <n v="186.13"/>
  </r>
  <r>
    <n v="14564"/>
    <x v="4563"/>
    <n v="1934"/>
    <x v="0"/>
    <n v="0"/>
    <x v="3"/>
    <s v="North"/>
    <n v="4"/>
    <n v="360.83"/>
    <n v="0.24"/>
    <x v="0"/>
    <x v="1"/>
    <n v="1"/>
    <n v="4.8"/>
    <n v="1443.32"/>
    <n v="1096.92"/>
  </r>
  <r>
    <n v="14565"/>
    <x v="4564"/>
    <n v="1769"/>
    <x v="0"/>
    <n v="0"/>
    <x v="2"/>
    <s v="South"/>
    <n v="3"/>
    <n v="536.96"/>
    <n v="0.14000000000000001"/>
    <x v="2"/>
    <x v="1"/>
    <n v="9"/>
    <n v="4.8"/>
    <n v="1610.88"/>
    <n v="1385.36"/>
  </r>
  <r>
    <n v="14566"/>
    <x v="4565"/>
    <n v="1958"/>
    <x v="0"/>
    <n v="0"/>
    <x v="1"/>
    <s v="South"/>
    <n v="6"/>
    <n v="424.52"/>
    <n v="0.28000000000000003"/>
    <x v="0"/>
    <x v="1"/>
    <n v="5"/>
    <n v="4.9000000000000004"/>
    <n v="2547.12"/>
    <n v="1833.93"/>
  </r>
  <r>
    <n v="14567"/>
    <x v="4566"/>
    <n v="1796"/>
    <x v="0"/>
    <n v="0"/>
    <x v="3"/>
    <s v="North"/>
    <n v="6"/>
    <n v="101.98"/>
    <n v="0.01"/>
    <x v="1"/>
    <x v="2"/>
    <n v="1"/>
    <n v="2.2000000000000002"/>
    <n v="611.88"/>
    <n v="605.76"/>
  </r>
  <r>
    <n v="14568"/>
    <x v="4567"/>
    <n v="1104"/>
    <x v="0"/>
    <n v="0"/>
    <x v="0"/>
    <s v="West"/>
    <n v="5"/>
    <n v="522.67999999999995"/>
    <n v="0.23"/>
    <x v="0"/>
    <x v="2"/>
    <n v="11"/>
    <n v="1.8"/>
    <n v="2613.3999999999996"/>
    <n v="2012.32"/>
  </r>
  <r>
    <n v="14569"/>
    <x v="4568"/>
    <n v="1201"/>
    <x v="0"/>
    <n v="0"/>
    <x v="1"/>
    <s v="East"/>
    <n v="5"/>
    <n v="191.4"/>
    <n v="0.23"/>
    <x v="0"/>
    <x v="2"/>
    <n v="3"/>
    <n v="4.9000000000000004"/>
    <n v="957"/>
    <n v="736.89"/>
  </r>
  <r>
    <n v="14570"/>
    <x v="4569"/>
    <n v="1449"/>
    <x v="0"/>
    <n v="0"/>
    <x v="3"/>
    <s v="South"/>
    <n v="2"/>
    <n v="280.63"/>
    <n v="0.33"/>
    <x v="0"/>
    <x v="2"/>
    <n v="7"/>
    <n v="5"/>
    <n v="561.26"/>
    <n v="376.04"/>
  </r>
  <r>
    <n v="14571"/>
    <x v="4570"/>
    <n v="1818"/>
    <x v="0"/>
    <n v="0"/>
    <x v="2"/>
    <s v="East"/>
    <n v="6"/>
    <n v="322.79000000000002"/>
    <n v="0.25"/>
    <x v="0"/>
    <x v="2"/>
    <n v="2"/>
    <n v="1.3"/>
    <n v="1936.7400000000002"/>
    <n v="1452.56"/>
  </r>
  <r>
    <n v="14572"/>
    <x v="4571"/>
    <n v="1842"/>
    <x v="0"/>
    <n v="0"/>
    <x v="0"/>
    <s v="East"/>
    <n v="5"/>
    <n v="512.54999999999995"/>
    <n v="0.28000000000000003"/>
    <x v="0"/>
    <x v="2"/>
    <n v="4"/>
    <n v="4"/>
    <n v="2562.75"/>
    <n v="1845.18"/>
  </r>
  <r>
    <n v="14573"/>
    <x v="4572"/>
    <n v="1972"/>
    <x v="0"/>
    <n v="0"/>
    <x v="2"/>
    <s v="South"/>
    <n v="3"/>
    <n v="559.99"/>
    <n v="0.32"/>
    <x v="0"/>
    <x v="2"/>
    <n v="2"/>
    <n v="2.2000000000000002"/>
    <n v="1679.97"/>
    <n v="1142.3800000000001"/>
  </r>
  <r>
    <n v="14574"/>
    <x v="4573"/>
    <n v="1265"/>
    <x v="0"/>
    <n v="0"/>
    <x v="3"/>
    <s v="North"/>
    <n v="7"/>
    <n v="558.85"/>
    <n v="0.24"/>
    <x v="0"/>
    <x v="2"/>
    <n v="9"/>
    <n v="4.5999999999999996"/>
    <n v="3911.9500000000003"/>
    <n v="2973.08"/>
  </r>
  <r>
    <n v="14575"/>
    <x v="4574"/>
    <n v="1909"/>
    <x v="0"/>
    <n v="0"/>
    <x v="2"/>
    <s v="South"/>
    <n v="7"/>
    <n v="19.649999999999999"/>
    <n v="0.1"/>
    <x v="2"/>
    <x v="0"/>
    <n v="9"/>
    <n v="1.4"/>
    <n v="137.54999999999998"/>
    <n v="123.79"/>
  </r>
  <r>
    <n v="14576"/>
    <x v="4575"/>
    <n v="1209"/>
    <x v="0"/>
    <n v="0"/>
    <x v="0"/>
    <s v="South"/>
    <n v="7"/>
    <n v="554.29999999999995"/>
    <n v="0.3"/>
    <x v="0"/>
    <x v="1"/>
    <n v="7"/>
    <n v="4.5999999999999996"/>
    <n v="3880.0999999999995"/>
    <n v="2716.07"/>
  </r>
  <r>
    <n v="14577"/>
    <x v="4576"/>
    <n v="1562"/>
    <x v="0"/>
    <n v="0"/>
    <x v="3"/>
    <s v="West"/>
    <n v="5"/>
    <n v="46.82"/>
    <n v="0.26"/>
    <x v="0"/>
    <x v="1"/>
    <n v="7"/>
    <n v="1"/>
    <n v="234.1"/>
    <n v="173.23"/>
  </r>
  <r>
    <n v="14578"/>
    <x v="4577"/>
    <n v="1117"/>
    <x v="0"/>
    <n v="0"/>
    <x v="3"/>
    <s v="East"/>
    <n v="6"/>
    <n v="170.48"/>
    <n v="0.15"/>
    <x v="2"/>
    <x v="1"/>
    <n v="2"/>
    <n v="3.1"/>
    <n v="1022.8799999999999"/>
    <n v="869.45"/>
  </r>
  <r>
    <n v="14579"/>
    <x v="4578"/>
    <n v="1712"/>
    <x v="0"/>
    <n v="0"/>
    <x v="2"/>
    <s v="North"/>
    <n v="7"/>
    <n v="316.27"/>
    <n v="0.25"/>
    <x v="0"/>
    <x v="0"/>
    <n v="10"/>
    <n v="2.2999999999999998"/>
    <n v="2213.89"/>
    <n v="1660.42"/>
  </r>
  <r>
    <n v="14580"/>
    <x v="4579"/>
    <n v="1376"/>
    <x v="0"/>
    <n v="0"/>
    <x v="1"/>
    <s v="East"/>
    <n v="1"/>
    <n v="295.76"/>
    <n v="0.3"/>
    <x v="0"/>
    <x v="1"/>
    <n v="8"/>
    <n v="2.7"/>
    <n v="295.76"/>
    <n v="207.03"/>
  </r>
  <r>
    <n v="14581"/>
    <x v="4580"/>
    <n v="1550"/>
    <x v="0"/>
    <n v="0"/>
    <x v="1"/>
    <s v="South"/>
    <n v="4"/>
    <n v="368.76"/>
    <n v="0.34"/>
    <x v="0"/>
    <x v="1"/>
    <n v="1"/>
    <n v="2.7"/>
    <n v="1475.04"/>
    <n v="973.53"/>
  </r>
  <r>
    <n v="14582"/>
    <x v="4581"/>
    <n v="1539"/>
    <x v="0"/>
    <n v="0"/>
    <x v="3"/>
    <s v="North"/>
    <n v="6"/>
    <n v="295.48"/>
    <n v="0.33"/>
    <x v="0"/>
    <x v="0"/>
    <n v="8"/>
    <n v="3.6"/>
    <n v="1772.88"/>
    <n v="1187.83"/>
  </r>
  <r>
    <n v="14583"/>
    <x v="4582"/>
    <n v="1770"/>
    <x v="0"/>
    <n v="0"/>
    <x v="2"/>
    <s v="North"/>
    <n v="3"/>
    <n v="561.61"/>
    <n v="0.11"/>
    <x v="2"/>
    <x v="0"/>
    <n v="5"/>
    <n v="1.1000000000000001"/>
    <n v="1684.83"/>
    <n v="1499.5"/>
  </r>
  <r>
    <n v="14584"/>
    <x v="4583"/>
    <n v="1083"/>
    <x v="0"/>
    <n v="0"/>
    <x v="0"/>
    <s v="North"/>
    <n v="6"/>
    <n v="155.72"/>
    <n v="0.15"/>
    <x v="2"/>
    <x v="0"/>
    <n v="4"/>
    <n v="3.8"/>
    <n v="934.31999999999994"/>
    <n v="794.17"/>
  </r>
  <r>
    <n v="14585"/>
    <x v="4584"/>
    <n v="1453"/>
    <x v="0"/>
    <n v="0"/>
    <x v="0"/>
    <s v="North"/>
    <n v="3"/>
    <n v="175.3"/>
    <n v="0.04"/>
    <x v="1"/>
    <x v="1"/>
    <n v="10"/>
    <n v="1.1000000000000001"/>
    <n v="525.90000000000009"/>
    <n v="504.86"/>
  </r>
  <r>
    <n v="14586"/>
    <x v="4585"/>
    <n v="1666"/>
    <x v="0"/>
    <n v="0"/>
    <x v="2"/>
    <s v="West"/>
    <n v="6"/>
    <n v="553.63"/>
    <n v="0.09"/>
    <x v="1"/>
    <x v="0"/>
    <n v="2"/>
    <n v="1.7"/>
    <n v="3321.7799999999997"/>
    <n v="3022.82"/>
  </r>
  <r>
    <n v="14587"/>
    <x v="4586"/>
    <n v="1628"/>
    <x v="0"/>
    <n v="0"/>
    <x v="3"/>
    <s v="North"/>
    <n v="7"/>
    <n v="59.89"/>
    <n v="0.31"/>
    <x v="0"/>
    <x v="1"/>
    <n v="3"/>
    <n v="3.4"/>
    <n v="419.23"/>
    <n v="289.27"/>
  </r>
  <r>
    <n v="14588"/>
    <x v="4587"/>
    <n v="1513"/>
    <x v="0"/>
    <n v="0"/>
    <x v="1"/>
    <s v="South"/>
    <n v="4"/>
    <n v="371.59"/>
    <n v="0.13"/>
    <x v="2"/>
    <x v="1"/>
    <n v="10"/>
    <n v="1.3"/>
    <n v="1486.36"/>
    <n v="1293.1300000000001"/>
  </r>
  <r>
    <n v="14589"/>
    <x v="4588"/>
    <n v="1604"/>
    <x v="0"/>
    <n v="0"/>
    <x v="1"/>
    <s v="West"/>
    <n v="4"/>
    <n v="413.82"/>
    <n v="0.22"/>
    <x v="0"/>
    <x v="1"/>
    <n v="2"/>
    <n v="5"/>
    <n v="1655.28"/>
    <n v="1291.1199999999999"/>
  </r>
  <r>
    <n v="14590"/>
    <x v="4589"/>
    <n v="1677"/>
    <x v="0"/>
    <n v="0"/>
    <x v="2"/>
    <s v="South"/>
    <n v="3"/>
    <n v="310.74"/>
    <n v="0.23"/>
    <x v="0"/>
    <x v="2"/>
    <n v="11"/>
    <n v="4.0999999999999996"/>
    <n v="932.22"/>
    <n v="717.81"/>
  </r>
  <r>
    <n v="14591"/>
    <x v="4590"/>
    <n v="1386"/>
    <x v="0"/>
    <n v="0"/>
    <x v="1"/>
    <s v="South"/>
    <n v="6"/>
    <n v="421.13"/>
    <n v="0.27"/>
    <x v="0"/>
    <x v="1"/>
    <n v="4"/>
    <n v="3.8"/>
    <n v="2526.7799999999997"/>
    <n v="1844.55"/>
  </r>
  <r>
    <n v="14592"/>
    <x v="4591"/>
    <n v="1911"/>
    <x v="0"/>
    <n v="0"/>
    <x v="3"/>
    <s v="East"/>
    <n v="4"/>
    <n v="116.06"/>
    <n v="0.06"/>
    <x v="1"/>
    <x v="2"/>
    <n v="3"/>
    <n v="2.1"/>
    <n v="464.24"/>
    <n v="436.39"/>
  </r>
  <r>
    <n v="14593"/>
    <x v="4592"/>
    <n v="1349"/>
    <x v="0"/>
    <n v="0"/>
    <x v="1"/>
    <s v="North"/>
    <n v="2"/>
    <n v="513.79"/>
    <n v="0.11"/>
    <x v="2"/>
    <x v="0"/>
    <n v="5"/>
    <n v="1.2"/>
    <n v="1027.58"/>
    <n v="914.55"/>
  </r>
  <r>
    <n v="14594"/>
    <x v="4593"/>
    <n v="1295"/>
    <x v="0"/>
    <n v="0"/>
    <x v="1"/>
    <s v="North"/>
    <n v="6"/>
    <n v="96.92"/>
    <n v="0.16"/>
    <x v="2"/>
    <x v="1"/>
    <n v="7"/>
    <n v="4.9000000000000004"/>
    <n v="581.52"/>
    <n v="488.48"/>
  </r>
  <r>
    <n v="14595"/>
    <x v="4594"/>
    <n v="1257"/>
    <x v="0"/>
    <n v="0"/>
    <x v="3"/>
    <s v="South"/>
    <n v="4"/>
    <n v="249.48"/>
    <n v="0.13"/>
    <x v="2"/>
    <x v="1"/>
    <n v="9"/>
    <n v="1.6"/>
    <n v="997.92"/>
    <n v="868.19"/>
  </r>
  <r>
    <n v="14596"/>
    <x v="4595"/>
    <n v="1080"/>
    <x v="0"/>
    <n v="0"/>
    <x v="3"/>
    <s v="North"/>
    <n v="1"/>
    <n v="59.03"/>
    <n v="0.34"/>
    <x v="0"/>
    <x v="1"/>
    <n v="5"/>
    <n v="4.3"/>
    <n v="59.03"/>
    <n v="38.96"/>
  </r>
  <r>
    <n v="14597"/>
    <x v="4596"/>
    <n v="1936"/>
    <x v="0"/>
    <n v="0"/>
    <x v="2"/>
    <s v="West"/>
    <n v="1"/>
    <n v="333.95"/>
    <n v="0.28999999999999998"/>
    <x v="0"/>
    <x v="0"/>
    <n v="8"/>
    <n v="1.8"/>
    <n v="333.95"/>
    <n v="237.1"/>
  </r>
  <r>
    <n v="14598"/>
    <x v="4597"/>
    <n v="1267"/>
    <x v="0"/>
    <n v="0"/>
    <x v="0"/>
    <s v="East"/>
    <n v="2"/>
    <n v="406.8"/>
    <n v="0.17"/>
    <x v="2"/>
    <x v="1"/>
    <n v="2"/>
    <n v="2.5"/>
    <n v="813.6"/>
    <n v="675.29"/>
  </r>
  <r>
    <n v="14599"/>
    <x v="4598"/>
    <n v="1418"/>
    <x v="0"/>
    <n v="0"/>
    <x v="1"/>
    <s v="North"/>
    <n v="4"/>
    <n v="565.61"/>
    <n v="0.31"/>
    <x v="0"/>
    <x v="1"/>
    <n v="6"/>
    <n v="3.8"/>
    <n v="2262.44"/>
    <n v="1561.08"/>
  </r>
  <r>
    <n v="14600"/>
    <x v="4599"/>
    <n v="1234"/>
    <x v="0"/>
    <n v="0"/>
    <x v="2"/>
    <s v="North"/>
    <n v="1"/>
    <n v="447.51"/>
    <n v="0.12"/>
    <x v="2"/>
    <x v="1"/>
    <n v="8"/>
    <n v="4.8"/>
    <n v="447.51"/>
    <n v="393.81"/>
  </r>
  <r>
    <n v="14601"/>
    <x v="4600"/>
    <n v="1832"/>
    <x v="0"/>
    <n v="0"/>
    <x v="2"/>
    <s v="West"/>
    <n v="7"/>
    <n v="331.55"/>
    <n v="0.28000000000000003"/>
    <x v="0"/>
    <x v="0"/>
    <n v="9"/>
    <n v="1.1000000000000001"/>
    <n v="2320.85"/>
    <n v="1671.01"/>
  </r>
  <r>
    <n v="14602"/>
    <x v="4601"/>
    <n v="1310"/>
    <x v="0"/>
    <n v="0"/>
    <x v="1"/>
    <s v="East"/>
    <n v="6"/>
    <n v="560.58000000000004"/>
    <n v="0.08"/>
    <x v="1"/>
    <x v="1"/>
    <n v="11"/>
    <n v="2"/>
    <n v="3363.4800000000005"/>
    <n v="3094.4"/>
  </r>
  <r>
    <n v="14603"/>
    <x v="4602"/>
    <n v="1812"/>
    <x v="0"/>
    <n v="0"/>
    <x v="0"/>
    <s v="West"/>
    <n v="5"/>
    <n v="294.89"/>
    <n v="0.27"/>
    <x v="0"/>
    <x v="1"/>
    <n v="4"/>
    <n v="4.0999999999999996"/>
    <n v="1474.4499999999998"/>
    <n v="1076.3499999999999"/>
  </r>
  <r>
    <n v="14604"/>
    <x v="4603"/>
    <n v="1974"/>
    <x v="0"/>
    <n v="0"/>
    <x v="1"/>
    <s v="South"/>
    <n v="4"/>
    <n v="343.31"/>
    <n v="0.16"/>
    <x v="2"/>
    <x v="1"/>
    <n v="4"/>
    <n v="1.7"/>
    <n v="1373.24"/>
    <n v="1153.52"/>
  </r>
  <r>
    <n v="14605"/>
    <x v="4604"/>
    <n v="1985"/>
    <x v="0"/>
    <n v="0"/>
    <x v="3"/>
    <s v="South"/>
    <n v="2"/>
    <n v="363.72"/>
    <n v="0.04"/>
    <x v="1"/>
    <x v="0"/>
    <n v="7"/>
    <n v="1.4"/>
    <n v="727.44"/>
    <n v="698.34"/>
  </r>
  <r>
    <n v="14606"/>
    <x v="4605"/>
    <n v="1356"/>
    <x v="0"/>
    <n v="0"/>
    <x v="2"/>
    <s v="North"/>
    <n v="4"/>
    <n v="254.84"/>
    <n v="0.1"/>
    <x v="2"/>
    <x v="1"/>
    <n v="4"/>
    <n v="1.2"/>
    <n v="1019.36"/>
    <n v="917.42"/>
  </r>
  <r>
    <n v="14607"/>
    <x v="4606"/>
    <n v="1212"/>
    <x v="0"/>
    <n v="0"/>
    <x v="1"/>
    <s v="East"/>
    <n v="3"/>
    <n v="505.51"/>
    <n v="0.14000000000000001"/>
    <x v="2"/>
    <x v="2"/>
    <n v="5"/>
    <n v="3"/>
    <n v="1516.53"/>
    <n v="1304.22"/>
  </r>
  <r>
    <n v="14608"/>
    <x v="4607"/>
    <n v="1573"/>
    <x v="0"/>
    <n v="0"/>
    <x v="0"/>
    <s v="South"/>
    <n v="3"/>
    <n v="123.33"/>
    <n v="0.26"/>
    <x v="0"/>
    <x v="1"/>
    <n v="2"/>
    <n v="4.0999999999999996"/>
    <n v="369.99"/>
    <n v="273.79000000000002"/>
  </r>
  <r>
    <n v="14609"/>
    <x v="4608"/>
    <n v="1048"/>
    <x v="0"/>
    <n v="0"/>
    <x v="3"/>
    <s v="West"/>
    <n v="1"/>
    <n v="339.58"/>
    <n v="0.03"/>
    <x v="1"/>
    <x v="0"/>
    <n v="2"/>
    <n v="4.8"/>
    <n v="339.58"/>
    <n v="329.39"/>
  </r>
  <r>
    <n v="14610"/>
    <x v="4609"/>
    <n v="1126"/>
    <x v="0"/>
    <n v="0"/>
    <x v="2"/>
    <s v="South"/>
    <n v="3"/>
    <n v="437.51"/>
    <n v="0.23"/>
    <x v="0"/>
    <x v="2"/>
    <n v="11"/>
    <n v="2.1"/>
    <n v="1312.53"/>
    <n v="1010.65"/>
  </r>
  <r>
    <n v="14611"/>
    <x v="4610"/>
    <n v="1222"/>
    <x v="0"/>
    <n v="0"/>
    <x v="1"/>
    <s v="South"/>
    <n v="2"/>
    <n v="543.83000000000004"/>
    <n v="0.25"/>
    <x v="0"/>
    <x v="2"/>
    <n v="10"/>
    <n v="1.5"/>
    <n v="1087.6600000000001"/>
    <n v="815.75"/>
  </r>
  <r>
    <n v="14612"/>
    <x v="4611"/>
    <n v="1920"/>
    <x v="0"/>
    <n v="0"/>
    <x v="2"/>
    <s v="West"/>
    <n v="1"/>
    <n v="532.09"/>
    <n v="0.23"/>
    <x v="0"/>
    <x v="1"/>
    <n v="5"/>
    <n v="2.6"/>
    <n v="532.09"/>
    <n v="409.71"/>
  </r>
  <r>
    <n v="14613"/>
    <x v="4612"/>
    <n v="1278"/>
    <x v="0"/>
    <n v="0"/>
    <x v="1"/>
    <s v="North"/>
    <n v="2"/>
    <n v="312.61"/>
    <n v="0.27"/>
    <x v="0"/>
    <x v="1"/>
    <n v="10"/>
    <n v="1.2"/>
    <n v="625.22"/>
    <n v="456.41"/>
  </r>
  <r>
    <n v="14614"/>
    <x v="4613"/>
    <n v="1407"/>
    <x v="0"/>
    <n v="0"/>
    <x v="3"/>
    <s v="East"/>
    <n v="6"/>
    <n v="391.25"/>
    <n v="0.06"/>
    <x v="1"/>
    <x v="1"/>
    <n v="10"/>
    <n v="2.2999999999999998"/>
    <n v="2347.5"/>
    <n v="2206.65"/>
  </r>
  <r>
    <n v="14615"/>
    <x v="4614"/>
    <n v="1504"/>
    <x v="0"/>
    <n v="0"/>
    <x v="3"/>
    <s v="North"/>
    <n v="2"/>
    <n v="245.63"/>
    <n v="0.21"/>
    <x v="0"/>
    <x v="2"/>
    <n v="2"/>
    <n v="3.6"/>
    <n v="491.26"/>
    <n v="388.1"/>
  </r>
  <r>
    <n v="14616"/>
    <x v="4615"/>
    <n v="1293"/>
    <x v="0"/>
    <n v="0"/>
    <x v="2"/>
    <s v="West"/>
    <n v="3"/>
    <n v="288.88"/>
    <n v="0.33"/>
    <x v="0"/>
    <x v="0"/>
    <n v="6"/>
    <n v="1.7"/>
    <n v="866.64"/>
    <n v="580.65"/>
  </r>
  <r>
    <n v="14617"/>
    <x v="4616"/>
    <n v="1795"/>
    <x v="0"/>
    <n v="0"/>
    <x v="0"/>
    <s v="South"/>
    <n v="6"/>
    <n v="545.16999999999996"/>
    <n v="0.21"/>
    <x v="0"/>
    <x v="1"/>
    <n v="6"/>
    <n v="3.5"/>
    <n v="3271.0199999999995"/>
    <n v="2584.11"/>
  </r>
  <r>
    <n v="14618"/>
    <x v="4617"/>
    <n v="1276"/>
    <x v="0"/>
    <n v="0"/>
    <x v="1"/>
    <s v="East"/>
    <n v="3"/>
    <n v="559.46"/>
    <n v="0.21"/>
    <x v="0"/>
    <x v="0"/>
    <n v="8"/>
    <n v="4.9000000000000004"/>
    <n v="1678.38"/>
    <n v="1325.92"/>
  </r>
  <r>
    <n v="14619"/>
    <x v="4618"/>
    <n v="1437"/>
    <x v="0"/>
    <n v="0"/>
    <x v="1"/>
    <s v="North"/>
    <n v="2"/>
    <n v="538.82000000000005"/>
    <n v="0.26"/>
    <x v="0"/>
    <x v="1"/>
    <n v="1"/>
    <n v="4.5"/>
    <n v="1077.6400000000001"/>
    <n v="797.45"/>
  </r>
  <r>
    <n v="14620"/>
    <x v="4619"/>
    <n v="1106"/>
    <x v="0"/>
    <n v="0"/>
    <x v="1"/>
    <s v="West"/>
    <n v="3"/>
    <n v="95.95"/>
    <n v="0.12"/>
    <x v="2"/>
    <x v="0"/>
    <n v="7"/>
    <n v="2.4"/>
    <n v="287.85000000000002"/>
    <n v="253.31"/>
  </r>
  <r>
    <n v="14621"/>
    <x v="4620"/>
    <n v="1657"/>
    <x v="0"/>
    <n v="0"/>
    <x v="1"/>
    <s v="South"/>
    <n v="3"/>
    <n v="512.29999999999995"/>
    <n v="0.25"/>
    <x v="0"/>
    <x v="1"/>
    <n v="7"/>
    <n v="2.7"/>
    <n v="1536.8999999999999"/>
    <n v="1152.68"/>
  </r>
  <r>
    <n v="14622"/>
    <x v="4621"/>
    <n v="1419"/>
    <x v="0"/>
    <n v="0"/>
    <x v="1"/>
    <s v="South"/>
    <n v="3"/>
    <n v="569.79"/>
    <n v="0.32"/>
    <x v="0"/>
    <x v="1"/>
    <n v="9"/>
    <n v="2.7"/>
    <n v="1709.37"/>
    <n v="1162.3699999999999"/>
  </r>
  <r>
    <n v="14623"/>
    <x v="4622"/>
    <n v="1610"/>
    <x v="0"/>
    <n v="0"/>
    <x v="1"/>
    <s v="North"/>
    <n v="4"/>
    <n v="226.33"/>
    <n v="0"/>
    <x v="1"/>
    <x v="2"/>
    <n v="4"/>
    <n v="4.4000000000000004"/>
    <n v="905.32"/>
    <n v="905.32"/>
  </r>
  <r>
    <n v="14624"/>
    <x v="4623"/>
    <n v="1428"/>
    <x v="0"/>
    <n v="0"/>
    <x v="1"/>
    <s v="West"/>
    <n v="6"/>
    <n v="318.41000000000003"/>
    <n v="0.3"/>
    <x v="0"/>
    <x v="2"/>
    <n v="7"/>
    <n v="5"/>
    <n v="1910.46"/>
    <n v="1337.32"/>
  </r>
  <r>
    <n v="14625"/>
    <x v="4624"/>
    <n v="1374"/>
    <x v="0"/>
    <n v="0"/>
    <x v="2"/>
    <s v="South"/>
    <n v="6"/>
    <n v="470.77"/>
    <n v="0.08"/>
    <x v="1"/>
    <x v="2"/>
    <n v="6"/>
    <n v="4.3"/>
    <n v="2824.62"/>
    <n v="2598.65"/>
  </r>
  <r>
    <n v="14626"/>
    <x v="4625"/>
    <n v="1072"/>
    <x v="0"/>
    <n v="0"/>
    <x v="3"/>
    <s v="South"/>
    <n v="7"/>
    <n v="343.82"/>
    <n v="0.16"/>
    <x v="2"/>
    <x v="2"/>
    <n v="4"/>
    <n v="3.2"/>
    <n v="2406.7399999999998"/>
    <n v="2021.66"/>
  </r>
  <r>
    <n v="14627"/>
    <x v="4626"/>
    <n v="1948"/>
    <x v="0"/>
    <n v="0"/>
    <x v="1"/>
    <s v="East"/>
    <n v="6"/>
    <n v="596.19000000000005"/>
    <n v="0.3"/>
    <x v="0"/>
    <x v="2"/>
    <n v="10"/>
    <n v="1.4"/>
    <n v="3577.1400000000003"/>
    <n v="2504"/>
  </r>
  <r>
    <n v="14628"/>
    <x v="4627"/>
    <n v="1997"/>
    <x v="0"/>
    <n v="0"/>
    <x v="2"/>
    <s v="South"/>
    <n v="7"/>
    <n v="281.58999999999997"/>
    <n v="0.28999999999999998"/>
    <x v="0"/>
    <x v="1"/>
    <n v="8"/>
    <n v="4.8"/>
    <n v="1971.1299999999999"/>
    <n v="1399.5"/>
  </r>
  <r>
    <n v="14629"/>
    <x v="4628"/>
    <n v="1633"/>
    <x v="0"/>
    <n v="0"/>
    <x v="3"/>
    <s v="North"/>
    <n v="2"/>
    <n v="432.66"/>
    <n v="0.31"/>
    <x v="0"/>
    <x v="1"/>
    <n v="3"/>
    <n v="4.4000000000000004"/>
    <n v="865.32"/>
    <n v="597.07000000000005"/>
  </r>
  <r>
    <n v="14630"/>
    <x v="4629"/>
    <n v="1029"/>
    <x v="0"/>
    <n v="0"/>
    <x v="0"/>
    <s v="West"/>
    <n v="7"/>
    <n v="478.67"/>
    <n v="0.33"/>
    <x v="0"/>
    <x v="1"/>
    <n v="8"/>
    <n v="4.4000000000000004"/>
    <n v="3350.69"/>
    <n v="2244.96"/>
  </r>
  <r>
    <n v="14631"/>
    <x v="4630"/>
    <n v="1187"/>
    <x v="0"/>
    <n v="0"/>
    <x v="0"/>
    <s v="West"/>
    <n v="7"/>
    <n v="304.05"/>
    <n v="0.16"/>
    <x v="2"/>
    <x v="2"/>
    <n v="5"/>
    <n v="2.6"/>
    <n v="2128.35"/>
    <n v="1787.81"/>
  </r>
  <r>
    <n v="14632"/>
    <x v="4631"/>
    <n v="1363"/>
    <x v="0"/>
    <n v="0"/>
    <x v="1"/>
    <s v="East"/>
    <n v="5"/>
    <n v="516.34"/>
    <n v="0.23"/>
    <x v="0"/>
    <x v="2"/>
    <n v="4"/>
    <n v="2.8"/>
    <n v="2581.7000000000003"/>
    <n v="1987.91"/>
  </r>
  <r>
    <n v="14633"/>
    <x v="4632"/>
    <n v="1865"/>
    <x v="0"/>
    <n v="0"/>
    <x v="2"/>
    <s v="West"/>
    <n v="2"/>
    <n v="334.5"/>
    <n v="0.14000000000000001"/>
    <x v="2"/>
    <x v="2"/>
    <n v="3"/>
    <n v="1.5"/>
    <n v="669"/>
    <n v="575.34"/>
  </r>
  <r>
    <n v="14634"/>
    <x v="4633"/>
    <n v="1799"/>
    <x v="0"/>
    <n v="0"/>
    <x v="1"/>
    <s v="North"/>
    <n v="6"/>
    <n v="255.82"/>
    <n v="0.12"/>
    <x v="2"/>
    <x v="2"/>
    <n v="10"/>
    <n v="4.8"/>
    <n v="1534.92"/>
    <n v="1350.73"/>
  </r>
  <r>
    <n v="14635"/>
    <x v="4634"/>
    <n v="1450"/>
    <x v="0"/>
    <n v="0"/>
    <x v="2"/>
    <s v="South"/>
    <n v="1"/>
    <n v="78.08"/>
    <n v="0.15"/>
    <x v="2"/>
    <x v="1"/>
    <n v="7"/>
    <n v="4.8"/>
    <n v="78.08"/>
    <n v="66.37"/>
  </r>
  <r>
    <n v="14636"/>
    <x v="4635"/>
    <n v="1194"/>
    <x v="0"/>
    <n v="0"/>
    <x v="0"/>
    <s v="East"/>
    <n v="3"/>
    <n v="245.15"/>
    <n v="0.26"/>
    <x v="0"/>
    <x v="2"/>
    <n v="7"/>
    <n v="2"/>
    <n v="735.45"/>
    <n v="544.23"/>
  </r>
  <r>
    <n v="14637"/>
    <x v="4636"/>
    <n v="1155"/>
    <x v="0"/>
    <n v="0"/>
    <x v="2"/>
    <s v="West"/>
    <n v="3"/>
    <n v="444.35"/>
    <n v="0.18"/>
    <x v="2"/>
    <x v="1"/>
    <n v="6"/>
    <n v="3.8"/>
    <n v="1333.0500000000002"/>
    <n v="1093.0999999999999"/>
  </r>
  <r>
    <n v="14638"/>
    <x v="4637"/>
    <n v="1171"/>
    <x v="0"/>
    <n v="0"/>
    <x v="2"/>
    <s v="East"/>
    <n v="5"/>
    <n v="553.95000000000005"/>
    <n v="0.28000000000000003"/>
    <x v="0"/>
    <x v="2"/>
    <n v="3"/>
    <n v="1.8"/>
    <n v="2769.75"/>
    <n v="1994.22"/>
  </r>
  <r>
    <n v="14639"/>
    <x v="4638"/>
    <n v="1846"/>
    <x v="0"/>
    <n v="0"/>
    <x v="1"/>
    <s v="East"/>
    <n v="1"/>
    <n v="162.22999999999999"/>
    <n v="0.26"/>
    <x v="0"/>
    <x v="1"/>
    <n v="9"/>
    <n v="2.6"/>
    <n v="162.22999999999999"/>
    <n v="120.05"/>
  </r>
  <r>
    <n v="14640"/>
    <x v="4639"/>
    <n v="1040"/>
    <x v="0"/>
    <n v="0"/>
    <x v="1"/>
    <s v="West"/>
    <n v="4"/>
    <n v="222.81"/>
    <n v="0.01"/>
    <x v="1"/>
    <x v="2"/>
    <n v="11"/>
    <n v="2.2000000000000002"/>
    <n v="891.24"/>
    <n v="882.33"/>
  </r>
  <r>
    <n v="14641"/>
    <x v="4640"/>
    <n v="1062"/>
    <x v="0"/>
    <n v="0"/>
    <x v="3"/>
    <s v="East"/>
    <n v="7"/>
    <n v="105.07"/>
    <n v="0.22"/>
    <x v="0"/>
    <x v="2"/>
    <n v="2"/>
    <n v="2.6"/>
    <n v="735.49"/>
    <n v="573.67999999999995"/>
  </r>
  <r>
    <n v="14642"/>
    <x v="4641"/>
    <n v="1022"/>
    <x v="0"/>
    <n v="0"/>
    <x v="1"/>
    <s v="West"/>
    <n v="2"/>
    <n v="419.07"/>
    <n v="0.15"/>
    <x v="2"/>
    <x v="1"/>
    <n v="3"/>
    <n v="2.2000000000000002"/>
    <n v="838.14"/>
    <n v="712.42"/>
  </r>
  <r>
    <n v="14643"/>
    <x v="4642"/>
    <n v="1359"/>
    <x v="0"/>
    <n v="0"/>
    <x v="2"/>
    <s v="North"/>
    <n v="4"/>
    <n v="576.71"/>
    <n v="0.16"/>
    <x v="2"/>
    <x v="2"/>
    <n v="1"/>
    <n v="2.4"/>
    <n v="2306.84"/>
    <n v="1937.75"/>
  </r>
  <r>
    <n v="14644"/>
    <x v="4643"/>
    <n v="1074"/>
    <x v="0"/>
    <n v="0"/>
    <x v="2"/>
    <s v="West"/>
    <n v="1"/>
    <n v="389.96"/>
    <n v="0.28999999999999998"/>
    <x v="0"/>
    <x v="1"/>
    <n v="7"/>
    <n v="4.2"/>
    <n v="389.96"/>
    <n v="276.87"/>
  </r>
  <r>
    <n v="14645"/>
    <x v="4644"/>
    <n v="1559"/>
    <x v="0"/>
    <n v="0"/>
    <x v="1"/>
    <s v="South"/>
    <n v="5"/>
    <n v="375.99"/>
    <n v="0.19"/>
    <x v="2"/>
    <x v="1"/>
    <n v="2"/>
    <n v="2.2000000000000002"/>
    <n v="1879.95"/>
    <n v="1522.76"/>
  </r>
  <r>
    <n v="14646"/>
    <x v="4645"/>
    <n v="1671"/>
    <x v="0"/>
    <n v="0"/>
    <x v="2"/>
    <s v="West"/>
    <n v="1"/>
    <n v="338.79"/>
    <n v="0.31"/>
    <x v="0"/>
    <x v="2"/>
    <n v="10"/>
    <n v="4.3"/>
    <n v="338.79"/>
    <n v="233.77"/>
  </r>
  <r>
    <n v="14647"/>
    <x v="4646"/>
    <n v="1824"/>
    <x v="0"/>
    <n v="0"/>
    <x v="1"/>
    <s v="South"/>
    <n v="5"/>
    <n v="66.75"/>
    <n v="0.25"/>
    <x v="0"/>
    <x v="0"/>
    <n v="8"/>
    <n v="3.3"/>
    <n v="333.75"/>
    <n v="250.31"/>
  </r>
  <r>
    <n v="14648"/>
    <x v="4647"/>
    <n v="1117"/>
    <x v="0"/>
    <n v="0"/>
    <x v="1"/>
    <s v="East"/>
    <n v="4"/>
    <n v="441.76"/>
    <n v="0.19"/>
    <x v="2"/>
    <x v="1"/>
    <n v="9"/>
    <n v="4.0999999999999996"/>
    <n v="1767.04"/>
    <n v="1431.3"/>
  </r>
  <r>
    <n v="14649"/>
    <x v="4648"/>
    <n v="1611"/>
    <x v="0"/>
    <n v="0"/>
    <x v="3"/>
    <s v="West"/>
    <n v="4"/>
    <n v="367.2"/>
    <n v="0.26"/>
    <x v="0"/>
    <x v="1"/>
    <n v="11"/>
    <n v="4.7"/>
    <n v="1468.8"/>
    <n v="1086.9100000000001"/>
  </r>
  <r>
    <n v="14650"/>
    <x v="4649"/>
    <n v="1379"/>
    <x v="0"/>
    <n v="0"/>
    <x v="0"/>
    <s v="South"/>
    <n v="1"/>
    <n v="401.96"/>
    <n v="0.01"/>
    <x v="1"/>
    <x v="2"/>
    <n v="2"/>
    <n v="1.6"/>
    <n v="401.96"/>
    <n v="397.94"/>
  </r>
  <r>
    <n v="14651"/>
    <x v="4650"/>
    <n v="1928"/>
    <x v="0"/>
    <n v="0"/>
    <x v="0"/>
    <s v="West"/>
    <n v="1"/>
    <n v="540.79999999999995"/>
    <n v="0.01"/>
    <x v="1"/>
    <x v="2"/>
    <n v="6"/>
    <n v="2.4"/>
    <n v="540.79999999999995"/>
    <n v="535.39"/>
  </r>
  <r>
    <n v="14652"/>
    <x v="4651"/>
    <n v="1919"/>
    <x v="0"/>
    <n v="0"/>
    <x v="0"/>
    <s v="West"/>
    <n v="7"/>
    <n v="473.62"/>
    <n v="0.03"/>
    <x v="1"/>
    <x v="1"/>
    <n v="11"/>
    <n v="1.2"/>
    <n v="3315.34"/>
    <n v="3215.88"/>
  </r>
  <r>
    <n v="14653"/>
    <x v="4652"/>
    <n v="1678"/>
    <x v="0"/>
    <n v="0"/>
    <x v="2"/>
    <s v="West"/>
    <n v="3"/>
    <n v="471.84"/>
    <n v="0.15"/>
    <x v="2"/>
    <x v="0"/>
    <n v="1"/>
    <n v="2.6"/>
    <n v="1415.52"/>
    <n v="1203.19"/>
  </r>
  <r>
    <n v="14654"/>
    <x v="4653"/>
    <n v="1289"/>
    <x v="0"/>
    <n v="1"/>
    <x v="2"/>
    <s v="North"/>
    <n v="5"/>
    <n v="557.4"/>
    <n v="0.08"/>
    <x v="1"/>
    <x v="2"/>
    <n v="8"/>
    <n v="1.9"/>
    <n v="2787"/>
    <n v="2564.04"/>
  </r>
  <r>
    <n v="14655"/>
    <x v="4654"/>
    <n v="1439"/>
    <x v="0"/>
    <n v="0"/>
    <x v="2"/>
    <s v="South"/>
    <n v="3"/>
    <n v="594.11"/>
    <n v="0.34"/>
    <x v="0"/>
    <x v="1"/>
    <n v="5"/>
    <n v="3.3"/>
    <n v="1782.33"/>
    <n v="1176.3399999999999"/>
  </r>
  <r>
    <n v="14656"/>
    <x v="4655"/>
    <n v="1667"/>
    <x v="0"/>
    <n v="0"/>
    <x v="0"/>
    <s v="North"/>
    <n v="2"/>
    <n v="355.05"/>
    <n v="0.19"/>
    <x v="2"/>
    <x v="1"/>
    <n v="9"/>
    <n v="4.0999999999999996"/>
    <n v="710.1"/>
    <n v="575.17999999999995"/>
  </r>
  <r>
    <n v="14657"/>
    <x v="4656"/>
    <n v="1932"/>
    <x v="0"/>
    <n v="0"/>
    <x v="0"/>
    <s v="North"/>
    <n v="2"/>
    <n v="78.7"/>
    <n v="0.23"/>
    <x v="0"/>
    <x v="2"/>
    <n v="3"/>
    <n v="2.9"/>
    <n v="157.4"/>
    <n v="121.2"/>
  </r>
  <r>
    <n v="14658"/>
    <x v="4657"/>
    <n v="1006"/>
    <x v="0"/>
    <n v="0"/>
    <x v="0"/>
    <s v="South"/>
    <n v="1"/>
    <n v="283.58999999999997"/>
    <n v="0.1"/>
    <x v="2"/>
    <x v="2"/>
    <n v="2"/>
    <n v="2.2999999999999998"/>
    <n v="283.58999999999997"/>
    <n v="255.23"/>
  </r>
  <r>
    <n v="14659"/>
    <x v="4658"/>
    <n v="1195"/>
    <x v="0"/>
    <n v="0"/>
    <x v="2"/>
    <s v="West"/>
    <n v="4"/>
    <n v="475.75"/>
    <n v="0.11"/>
    <x v="2"/>
    <x v="1"/>
    <n v="7"/>
    <n v="1.6"/>
    <n v="1903"/>
    <n v="1693.67"/>
  </r>
  <r>
    <n v="14660"/>
    <x v="4659"/>
    <n v="1420"/>
    <x v="0"/>
    <n v="0"/>
    <x v="0"/>
    <s v="North"/>
    <n v="2"/>
    <n v="31.22"/>
    <n v="0.12"/>
    <x v="2"/>
    <x v="0"/>
    <n v="11"/>
    <n v="1.1000000000000001"/>
    <n v="62.44"/>
    <n v="54.95"/>
  </r>
  <r>
    <n v="14661"/>
    <x v="4660"/>
    <n v="1567"/>
    <x v="0"/>
    <n v="0"/>
    <x v="1"/>
    <s v="North"/>
    <n v="2"/>
    <n v="48.28"/>
    <n v="0.24"/>
    <x v="0"/>
    <x v="1"/>
    <n v="7"/>
    <n v="3.7"/>
    <n v="96.56"/>
    <n v="73.39"/>
  </r>
  <r>
    <n v="14662"/>
    <x v="4661"/>
    <n v="1832"/>
    <x v="0"/>
    <n v="0"/>
    <x v="2"/>
    <s v="North"/>
    <n v="3"/>
    <n v="54.29"/>
    <n v="0.17"/>
    <x v="2"/>
    <x v="2"/>
    <n v="10"/>
    <n v="1.1000000000000001"/>
    <n v="162.87"/>
    <n v="135.18"/>
  </r>
  <r>
    <n v="14663"/>
    <x v="4662"/>
    <n v="1192"/>
    <x v="0"/>
    <n v="0"/>
    <x v="1"/>
    <s v="West"/>
    <n v="3"/>
    <n v="442.66"/>
    <n v="0.18"/>
    <x v="2"/>
    <x v="1"/>
    <n v="5"/>
    <n v="4.7"/>
    <n v="1327.98"/>
    <n v="1088.94"/>
  </r>
  <r>
    <n v="14664"/>
    <x v="4663"/>
    <n v="1558"/>
    <x v="0"/>
    <n v="0"/>
    <x v="2"/>
    <s v="North"/>
    <n v="7"/>
    <n v="308.18"/>
    <n v="0.21"/>
    <x v="0"/>
    <x v="0"/>
    <n v="7"/>
    <n v="3.4"/>
    <n v="2157.2600000000002"/>
    <n v="1704.24"/>
  </r>
  <r>
    <n v="14665"/>
    <x v="4664"/>
    <n v="1147"/>
    <x v="0"/>
    <n v="0"/>
    <x v="1"/>
    <s v="East"/>
    <n v="7"/>
    <n v="230.81"/>
    <n v="0.27"/>
    <x v="0"/>
    <x v="2"/>
    <n v="6"/>
    <n v="2.4"/>
    <n v="1615.67"/>
    <n v="1179.44"/>
  </r>
  <r>
    <n v="14666"/>
    <x v="4665"/>
    <n v="1786"/>
    <x v="0"/>
    <n v="0"/>
    <x v="2"/>
    <s v="South"/>
    <n v="2"/>
    <n v="76.790000000000006"/>
    <n v="0.03"/>
    <x v="1"/>
    <x v="1"/>
    <n v="9"/>
    <n v="1.2"/>
    <n v="153.58000000000001"/>
    <n v="148.97"/>
  </r>
  <r>
    <n v="14667"/>
    <x v="4666"/>
    <n v="1668"/>
    <x v="0"/>
    <n v="0"/>
    <x v="1"/>
    <s v="East"/>
    <n v="1"/>
    <n v="443.36"/>
    <n v="0.27"/>
    <x v="0"/>
    <x v="0"/>
    <n v="3"/>
    <n v="2.7"/>
    <n v="443.36"/>
    <n v="323.64999999999998"/>
  </r>
  <r>
    <n v="14668"/>
    <x v="4667"/>
    <n v="1201"/>
    <x v="0"/>
    <n v="0"/>
    <x v="1"/>
    <s v="West"/>
    <n v="3"/>
    <n v="202.8"/>
    <n v="0.2"/>
    <x v="0"/>
    <x v="1"/>
    <n v="4"/>
    <n v="4.5"/>
    <n v="608.40000000000009"/>
    <n v="486.72"/>
  </r>
  <r>
    <n v="14669"/>
    <x v="4668"/>
    <n v="1443"/>
    <x v="0"/>
    <n v="0"/>
    <x v="0"/>
    <s v="North"/>
    <n v="2"/>
    <n v="170.21"/>
    <n v="0.23"/>
    <x v="0"/>
    <x v="2"/>
    <n v="9"/>
    <n v="4.9000000000000004"/>
    <n v="340.42"/>
    <n v="262.12"/>
  </r>
  <r>
    <n v="14670"/>
    <x v="4669"/>
    <n v="1913"/>
    <x v="0"/>
    <n v="0"/>
    <x v="3"/>
    <s v="South"/>
    <n v="4"/>
    <n v="396.61"/>
    <n v="0.11"/>
    <x v="2"/>
    <x v="0"/>
    <n v="10"/>
    <n v="1.3"/>
    <n v="1586.44"/>
    <n v="1411.93"/>
  </r>
  <r>
    <n v="14671"/>
    <x v="4670"/>
    <n v="1987"/>
    <x v="0"/>
    <n v="0"/>
    <x v="1"/>
    <s v="North"/>
    <n v="3"/>
    <n v="342.02"/>
    <n v="0.14000000000000001"/>
    <x v="2"/>
    <x v="2"/>
    <n v="8"/>
    <n v="4.0999999999999996"/>
    <n v="1026.06"/>
    <n v="882.41"/>
  </r>
  <r>
    <n v="14672"/>
    <x v="4671"/>
    <n v="1418"/>
    <x v="0"/>
    <n v="0"/>
    <x v="3"/>
    <s v="West"/>
    <n v="2"/>
    <n v="227.01"/>
    <n v="0.08"/>
    <x v="1"/>
    <x v="0"/>
    <n v="10"/>
    <n v="2"/>
    <n v="454.02"/>
    <n v="417.7"/>
  </r>
  <r>
    <n v="14673"/>
    <x v="4672"/>
    <n v="1426"/>
    <x v="0"/>
    <n v="0"/>
    <x v="0"/>
    <s v="South"/>
    <n v="7"/>
    <n v="390.27"/>
    <n v="0.34"/>
    <x v="0"/>
    <x v="0"/>
    <n v="6"/>
    <n v="2.5"/>
    <n v="2731.89"/>
    <n v="1803.05"/>
  </r>
  <r>
    <n v="14674"/>
    <x v="4673"/>
    <n v="1478"/>
    <x v="1"/>
    <n v="1"/>
    <x v="2"/>
    <s v="East"/>
    <n v="5"/>
    <n v="173.66"/>
    <n v="0.17"/>
    <x v="2"/>
    <x v="0"/>
    <n v="3"/>
    <n v="3.2"/>
    <n v="868.3"/>
    <n v="720.69"/>
  </r>
  <r>
    <n v="14675"/>
    <x v="4674"/>
    <n v="1474"/>
    <x v="0"/>
    <n v="0"/>
    <x v="1"/>
    <s v="South"/>
    <n v="3"/>
    <n v="479.98"/>
    <n v="0.35"/>
    <x v="0"/>
    <x v="1"/>
    <n v="9"/>
    <n v="5"/>
    <n v="1439.94"/>
    <n v="935.96"/>
  </r>
  <r>
    <n v="14676"/>
    <x v="4675"/>
    <n v="1125"/>
    <x v="0"/>
    <n v="0"/>
    <x v="2"/>
    <s v="North"/>
    <n v="5"/>
    <n v="149.15"/>
    <n v="0.17"/>
    <x v="2"/>
    <x v="1"/>
    <n v="9"/>
    <n v="1.8"/>
    <n v="745.75"/>
    <n v="618.97"/>
  </r>
  <r>
    <n v="14677"/>
    <x v="4676"/>
    <n v="1394"/>
    <x v="0"/>
    <n v="0"/>
    <x v="2"/>
    <s v="South"/>
    <n v="3"/>
    <n v="107.92"/>
    <n v="0.08"/>
    <x v="1"/>
    <x v="2"/>
    <n v="11"/>
    <n v="1.5"/>
    <n v="323.76"/>
    <n v="297.86"/>
  </r>
  <r>
    <n v="14678"/>
    <x v="4677"/>
    <n v="1816"/>
    <x v="0"/>
    <n v="0"/>
    <x v="3"/>
    <s v="West"/>
    <n v="3"/>
    <n v="472.73"/>
    <n v="0.18"/>
    <x v="2"/>
    <x v="2"/>
    <n v="6"/>
    <n v="3.4"/>
    <n v="1418.19"/>
    <n v="1162.92"/>
  </r>
  <r>
    <n v="14679"/>
    <x v="4678"/>
    <n v="1880"/>
    <x v="0"/>
    <n v="0"/>
    <x v="0"/>
    <s v="West"/>
    <n v="7"/>
    <n v="429.12"/>
    <n v="0.01"/>
    <x v="1"/>
    <x v="2"/>
    <n v="2"/>
    <n v="4.4000000000000004"/>
    <n v="3003.84"/>
    <n v="2973.8"/>
  </r>
  <r>
    <n v="14680"/>
    <x v="4679"/>
    <n v="1805"/>
    <x v="0"/>
    <n v="0"/>
    <x v="2"/>
    <s v="South"/>
    <n v="6"/>
    <n v="121.84"/>
    <n v="0.32"/>
    <x v="0"/>
    <x v="1"/>
    <n v="7"/>
    <n v="3.6"/>
    <n v="731.04"/>
    <n v="497.11"/>
  </r>
  <r>
    <n v="14681"/>
    <x v="4680"/>
    <n v="1575"/>
    <x v="0"/>
    <n v="0"/>
    <x v="3"/>
    <s v="West"/>
    <n v="6"/>
    <n v="83"/>
    <n v="0.28999999999999998"/>
    <x v="0"/>
    <x v="0"/>
    <n v="9"/>
    <n v="2.4"/>
    <n v="498"/>
    <n v="353.58"/>
  </r>
  <r>
    <n v="14682"/>
    <x v="4681"/>
    <n v="1324"/>
    <x v="0"/>
    <n v="0"/>
    <x v="0"/>
    <s v="West"/>
    <n v="5"/>
    <n v="505.46"/>
    <n v="0.25"/>
    <x v="0"/>
    <x v="0"/>
    <n v="9"/>
    <n v="4.9000000000000004"/>
    <n v="2527.2999999999997"/>
    <n v="1895.48"/>
  </r>
  <r>
    <n v="14683"/>
    <x v="4682"/>
    <n v="1391"/>
    <x v="0"/>
    <n v="0"/>
    <x v="0"/>
    <s v="West"/>
    <n v="1"/>
    <n v="469.31"/>
    <n v="0.21"/>
    <x v="0"/>
    <x v="1"/>
    <n v="3"/>
    <n v="5"/>
    <n v="469.31"/>
    <n v="370.75"/>
  </r>
  <r>
    <n v="14684"/>
    <x v="4683"/>
    <n v="1929"/>
    <x v="0"/>
    <n v="0"/>
    <x v="2"/>
    <s v="East"/>
    <n v="2"/>
    <n v="206.45"/>
    <n v="0.2"/>
    <x v="0"/>
    <x v="1"/>
    <n v="2"/>
    <n v="4.0999999999999996"/>
    <n v="412.9"/>
    <n v="330.32"/>
  </r>
  <r>
    <n v="14685"/>
    <x v="4684"/>
    <n v="1687"/>
    <x v="0"/>
    <n v="0"/>
    <x v="0"/>
    <s v="North"/>
    <n v="1"/>
    <n v="400.05"/>
    <n v="0.35"/>
    <x v="0"/>
    <x v="1"/>
    <n v="5"/>
    <n v="4.2"/>
    <n v="400.05"/>
    <n v="260.02999999999997"/>
  </r>
  <r>
    <n v="14686"/>
    <x v="4685"/>
    <n v="1627"/>
    <x v="0"/>
    <n v="0"/>
    <x v="2"/>
    <s v="West"/>
    <n v="1"/>
    <n v="87.63"/>
    <n v="0.1"/>
    <x v="2"/>
    <x v="1"/>
    <n v="11"/>
    <n v="4"/>
    <n v="87.63"/>
    <n v="78.87"/>
  </r>
  <r>
    <n v="14687"/>
    <x v="4686"/>
    <n v="1439"/>
    <x v="0"/>
    <n v="0"/>
    <x v="1"/>
    <s v="South"/>
    <n v="6"/>
    <n v="311.62"/>
    <n v="0.27"/>
    <x v="0"/>
    <x v="2"/>
    <n v="10"/>
    <n v="2"/>
    <n v="1869.72"/>
    <n v="1364.9"/>
  </r>
  <r>
    <n v="14688"/>
    <x v="4687"/>
    <n v="1203"/>
    <x v="0"/>
    <n v="0"/>
    <x v="2"/>
    <s v="West"/>
    <n v="2"/>
    <n v="25.96"/>
    <n v="0.2"/>
    <x v="0"/>
    <x v="0"/>
    <n v="7"/>
    <n v="1.6"/>
    <n v="51.92"/>
    <n v="41.54"/>
  </r>
  <r>
    <n v="14689"/>
    <x v="4688"/>
    <n v="1485"/>
    <x v="0"/>
    <n v="0"/>
    <x v="2"/>
    <s v="East"/>
    <n v="6"/>
    <n v="244.09"/>
    <n v="0.34"/>
    <x v="0"/>
    <x v="1"/>
    <n v="3"/>
    <n v="3.2"/>
    <n v="1464.54"/>
    <n v="966.6"/>
  </r>
  <r>
    <n v="14690"/>
    <x v="4689"/>
    <n v="1832"/>
    <x v="0"/>
    <n v="0"/>
    <x v="3"/>
    <s v="South"/>
    <n v="6"/>
    <n v="58.78"/>
    <n v="0.28999999999999998"/>
    <x v="0"/>
    <x v="2"/>
    <n v="4"/>
    <n v="4.8"/>
    <n v="352.68"/>
    <n v="250.4"/>
  </r>
  <r>
    <n v="14691"/>
    <x v="4690"/>
    <n v="1030"/>
    <x v="0"/>
    <n v="0"/>
    <x v="1"/>
    <s v="North"/>
    <n v="7"/>
    <n v="292.95999999999998"/>
    <n v="0.35"/>
    <x v="0"/>
    <x v="2"/>
    <n v="10"/>
    <n v="4.5"/>
    <n v="2050.7199999999998"/>
    <n v="1332.97"/>
  </r>
  <r>
    <n v="14692"/>
    <x v="4691"/>
    <n v="1387"/>
    <x v="0"/>
    <n v="0"/>
    <x v="2"/>
    <s v="South"/>
    <n v="6"/>
    <n v="261.68"/>
    <n v="0.21"/>
    <x v="0"/>
    <x v="1"/>
    <n v="2"/>
    <n v="1.4"/>
    <n v="1570.08"/>
    <n v="1240.3599999999999"/>
  </r>
  <r>
    <n v="14693"/>
    <x v="4692"/>
    <n v="1624"/>
    <x v="0"/>
    <n v="0"/>
    <x v="2"/>
    <s v="South"/>
    <n v="4"/>
    <n v="274.97000000000003"/>
    <n v="7.0000000000000007E-2"/>
    <x v="1"/>
    <x v="2"/>
    <n v="11"/>
    <n v="1.2"/>
    <n v="1099.8800000000001"/>
    <n v="1022.89"/>
  </r>
  <r>
    <n v="14694"/>
    <x v="4693"/>
    <n v="1876"/>
    <x v="0"/>
    <n v="0"/>
    <x v="3"/>
    <s v="South"/>
    <n v="1"/>
    <n v="41.52"/>
    <n v="0.18"/>
    <x v="2"/>
    <x v="2"/>
    <n v="10"/>
    <n v="4.5"/>
    <n v="41.52"/>
    <n v="34.049999999999997"/>
  </r>
  <r>
    <n v="14695"/>
    <x v="4694"/>
    <n v="1433"/>
    <x v="0"/>
    <n v="0"/>
    <x v="2"/>
    <s v="South"/>
    <n v="7"/>
    <n v="226.55"/>
    <n v="0.25"/>
    <x v="0"/>
    <x v="0"/>
    <n v="2"/>
    <n v="3.5"/>
    <n v="1585.8500000000001"/>
    <n v="1189.3900000000001"/>
  </r>
  <r>
    <n v="14696"/>
    <x v="4695"/>
    <n v="1836"/>
    <x v="0"/>
    <n v="0"/>
    <x v="3"/>
    <s v="West"/>
    <n v="7"/>
    <n v="457.54"/>
    <n v="0.27"/>
    <x v="0"/>
    <x v="2"/>
    <n v="7"/>
    <n v="2.2000000000000002"/>
    <n v="3202.78"/>
    <n v="2338.0300000000002"/>
  </r>
  <r>
    <n v="14697"/>
    <x v="4696"/>
    <n v="1925"/>
    <x v="0"/>
    <n v="0"/>
    <x v="2"/>
    <s v="North"/>
    <n v="1"/>
    <n v="230.81"/>
    <n v="0"/>
    <x v="1"/>
    <x v="2"/>
    <n v="2"/>
    <n v="3.2"/>
    <n v="230.81"/>
    <n v="230.81"/>
  </r>
  <r>
    <n v="14698"/>
    <x v="4697"/>
    <n v="1375"/>
    <x v="0"/>
    <n v="0"/>
    <x v="2"/>
    <s v="West"/>
    <n v="7"/>
    <n v="433.38"/>
    <n v="0.18"/>
    <x v="2"/>
    <x v="1"/>
    <n v="1"/>
    <n v="1.9"/>
    <n v="3033.66"/>
    <n v="2487.6"/>
  </r>
  <r>
    <n v="14699"/>
    <x v="4698"/>
    <n v="1343"/>
    <x v="0"/>
    <n v="0"/>
    <x v="1"/>
    <s v="East"/>
    <n v="1"/>
    <n v="231.15"/>
    <n v="0.08"/>
    <x v="1"/>
    <x v="1"/>
    <n v="4"/>
    <n v="4.8"/>
    <n v="231.15"/>
    <n v="212.66"/>
  </r>
  <r>
    <n v="14700"/>
    <x v="4699"/>
    <n v="1442"/>
    <x v="0"/>
    <n v="0"/>
    <x v="1"/>
    <s v="East"/>
    <n v="4"/>
    <n v="262.60000000000002"/>
    <n v="0.31"/>
    <x v="0"/>
    <x v="1"/>
    <n v="6"/>
    <n v="4.3"/>
    <n v="1050.4000000000001"/>
    <n v="724.78"/>
  </r>
  <r>
    <n v="14701"/>
    <x v="4700"/>
    <n v="1578"/>
    <x v="0"/>
    <n v="0"/>
    <x v="1"/>
    <s v="South"/>
    <n v="3"/>
    <n v="344.88"/>
    <n v="0.05"/>
    <x v="1"/>
    <x v="1"/>
    <n v="10"/>
    <n v="4.8"/>
    <n v="1034.6399999999999"/>
    <n v="982.91"/>
  </r>
  <r>
    <n v="14702"/>
    <x v="4701"/>
    <n v="1074"/>
    <x v="0"/>
    <n v="0"/>
    <x v="2"/>
    <s v="West"/>
    <n v="7"/>
    <n v="571.15"/>
    <n v="0.23"/>
    <x v="0"/>
    <x v="1"/>
    <n v="10"/>
    <n v="1.7"/>
    <n v="3998.0499999999997"/>
    <n v="3078.5"/>
  </r>
  <r>
    <n v="14703"/>
    <x v="4702"/>
    <n v="1556"/>
    <x v="0"/>
    <n v="0"/>
    <x v="0"/>
    <s v="West"/>
    <n v="5"/>
    <n v="78.680000000000007"/>
    <n v="0.09"/>
    <x v="1"/>
    <x v="1"/>
    <n v="4"/>
    <n v="4.4000000000000004"/>
    <n v="393.40000000000003"/>
    <n v="357.99"/>
  </r>
  <r>
    <n v="14704"/>
    <x v="4703"/>
    <n v="1771"/>
    <x v="0"/>
    <n v="0"/>
    <x v="1"/>
    <s v="North"/>
    <n v="5"/>
    <n v="34.25"/>
    <n v="0.12"/>
    <x v="2"/>
    <x v="2"/>
    <n v="1"/>
    <n v="3.2"/>
    <n v="171.25"/>
    <n v="150.69999999999999"/>
  </r>
  <r>
    <n v="14705"/>
    <x v="4704"/>
    <n v="1665"/>
    <x v="0"/>
    <n v="0"/>
    <x v="2"/>
    <s v="North"/>
    <n v="4"/>
    <n v="370.65"/>
    <n v="0.33"/>
    <x v="0"/>
    <x v="2"/>
    <n v="1"/>
    <n v="2.2999999999999998"/>
    <n v="1482.6"/>
    <n v="993.34"/>
  </r>
  <r>
    <n v="14706"/>
    <x v="4705"/>
    <n v="1154"/>
    <x v="0"/>
    <n v="0"/>
    <x v="1"/>
    <s v="North"/>
    <n v="1"/>
    <n v="570.22"/>
    <n v="0.08"/>
    <x v="1"/>
    <x v="1"/>
    <n v="9"/>
    <n v="2.9"/>
    <n v="570.22"/>
    <n v="524.6"/>
  </r>
  <r>
    <n v="14707"/>
    <x v="4706"/>
    <n v="1429"/>
    <x v="0"/>
    <n v="0"/>
    <x v="0"/>
    <s v="West"/>
    <n v="5"/>
    <n v="593.99"/>
    <n v="0.03"/>
    <x v="1"/>
    <x v="1"/>
    <n v="1"/>
    <n v="4.8"/>
    <n v="2969.95"/>
    <n v="2880.85"/>
  </r>
  <r>
    <n v="14708"/>
    <x v="4707"/>
    <n v="1362"/>
    <x v="0"/>
    <n v="0"/>
    <x v="2"/>
    <s v="North"/>
    <n v="4"/>
    <n v="298.24"/>
    <n v="0.02"/>
    <x v="1"/>
    <x v="2"/>
    <n v="7"/>
    <n v="3.8"/>
    <n v="1192.96"/>
    <n v="1169.0999999999999"/>
  </r>
  <r>
    <n v="14709"/>
    <x v="4708"/>
    <n v="1447"/>
    <x v="0"/>
    <n v="0"/>
    <x v="2"/>
    <s v="North"/>
    <n v="6"/>
    <n v="288.83"/>
    <n v="0.18"/>
    <x v="2"/>
    <x v="1"/>
    <n v="11"/>
    <n v="2.4"/>
    <n v="1732.98"/>
    <n v="1421.04"/>
  </r>
  <r>
    <n v="14710"/>
    <x v="4709"/>
    <n v="1986"/>
    <x v="0"/>
    <n v="0"/>
    <x v="3"/>
    <s v="North"/>
    <n v="2"/>
    <n v="392.3"/>
    <n v="0.22"/>
    <x v="0"/>
    <x v="1"/>
    <n v="7"/>
    <n v="5"/>
    <n v="784.6"/>
    <n v="611.99"/>
  </r>
  <r>
    <n v="14711"/>
    <x v="4710"/>
    <n v="1233"/>
    <x v="0"/>
    <n v="0"/>
    <x v="1"/>
    <s v="South"/>
    <n v="5"/>
    <n v="340.05"/>
    <n v="0.11"/>
    <x v="2"/>
    <x v="2"/>
    <n v="1"/>
    <n v="2.4"/>
    <n v="1700.25"/>
    <n v="1513.22"/>
  </r>
  <r>
    <n v="14712"/>
    <x v="4711"/>
    <n v="1562"/>
    <x v="0"/>
    <n v="0"/>
    <x v="1"/>
    <s v="East"/>
    <n v="2"/>
    <n v="385.94"/>
    <n v="0.24"/>
    <x v="0"/>
    <x v="1"/>
    <n v="1"/>
    <n v="4.3"/>
    <n v="771.88"/>
    <n v="586.63"/>
  </r>
  <r>
    <n v="14713"/>
    <x v="4712"/>
    <n v="1817"/>
    <x v="0"/>
    <n v="0"/>
    <x v="2"/>
    <s v="East"/>
    <n v="1"/>
    <n v="526.29"/>
    <n v="0.02"/>
    <x v="1"/>
    <x v="1"/>
    <n v="6"/>
    <n v="4.0999999999999996"/>
    <n v="526.29"/>
    <n v="515.76"/>
  </r>
  <r>
    <n v="14714"/>
    <x v="4713"/>
    <n v="1261"/>
    <x v="0"/>
    <n v="0"/>
    <x v="2"/>
    <s v="West"/>
    <n v="5"/>
    <n v="451.59"/>
    <n v="0.3"/>
    <x v="0"/>
    <x v="1"/>
    <n v="8"/>
    <n v="3.9"/>
    <n v="2257.9499999999998"/>
    <n v="1580.56"/>
  </r>
  <r>
    <n v="14715"/>
    <x v="4714"/>
    <n v="1826"/>
    <x v="0"/>
    <n v="0"/>
    <x v="1"/>
    <s v="West"/>
    <n v="4"/>
    <n v="305.67"/>
    <n v="0.28999999999999998"/>
    <x v="0"/>
    <x v="1"/>
    <n v="7"/>
    <n v="3.7"/>
    <n v="1222.68"/>
    <n v="868.1"/>
  </r>
  <r>
    <n v="14716"/>
    <x v="4715"/>
    <n v="1124"/>
    <x v="0"/>
    <n v="0"/>
    <x v="2"/>
    <s v="South"/>
    <n v="3"/>
    <n v="285.19"/>
    <n v="0.34"/>
    <x v="0"/>
    <x v="0"/>
    <n v="6"/>
    <n v="1.4"/>
    <n v="855.56999999999994"/>
    <n v="564.67999999999995"/>
  </r>
  <r>
    <n v="14717"/>
    <x v="4716"/>
    <n v="1910"/>
    <x v="0"/>
    <n v="0"/>
    <x v="1"/>
    <s v="East"/>
    <n v="5"/>
    <n v="389.17"/>
    <n v="0.33"/>
    <x v="0"/>
    <x v="1"/>
    <n v="10"/>
    <n v="5"/>
    <n v="1945.8500000000001"/>
    <n v="1303.72"/>
  </r>
  <r>
    <n v="14718"/>
    <x v="4717"/>
    <n v="1244"/>
    <x v="0"/>
    <n v="0"/>
    <x v="1"/>
    <s v="North"/>
    <n v="5"/>
    <n v="281.58999999999997"/>
    <n v="0.12"/>
    <x v="2"/>
    <x v="2"/>
    <n v="3"/>
    <n v="1.6"/>
    <n v="1407.9499999999998"/>
    <n v="1239"/>
  </r>
  <r>
    <n v="14719"/>
    <x v="4718"/>
    <n v="1541"/>
    <x v="0"/>
    <n v="0"/>
    <x v="2"/>
    <s v="North"/>
    <n v="5"/>
    <n v="282.8"/>
    <n v="0.14000000000000001"/>
    <x v="2"/>
    <x v="2"/>
    <n v="11"/>
    <n v="3.4"/>
    <n v="1414"/>
    <n v="1216.04"/>
  </r>
  <r>
    <n v="14720"/>
    <x v="4719"/>
    <n v="1937"/>
    <x v="0"/>
    <n v="0"/>
    <x v="0"/>
    <s v="West"/>
    <n v="5"/>
    <n v="24.54"/>
    <n v="0.26"/>
    <x v="0"/>
    <x v="1"/>
    <n v="7"/>
    <n v="2"/>
    <n v="122.69999999999999"/>
    <n v="90.8"/>
  </r>
  <r>
    <n v="14721"/>
    <x v="4720"/>
    <n v="1484"/>
    <x v="0"/>
    <n v="0"/>
    <x v="3"/>
    <s v="East"/>
    <n v="4"/>
    <n v="116.83"/>
    <n v="0.05"/>
    <x v="1"/>
    <x v="1"/>
    <n v="6"/>
    <n v="1.7"/>
    <n v="467.32"/>
    <n v="443.95"/>
  </r>
  <r>
    <n v="14722"/>
    <x v="4721"/>
    <n v="1121"/>
    <x v="0"/>
    <n v="0"/>
    <x v="3"/>
    <s v="West"/>
    <n v="4"/>
    <n v="300.77999999999997"/>
    <n v="0.11"/>
    <x v="2"/>
    <x v="0"/>
    <n v="8"/>
    <n v="3.2"/>
    <n v="1203.1199999999999"/>
    <n v="1070.78"/>
  </r>
  <r>
    <n v="14723"/>
    <x v="4722"/>
    <n v="1124"/>
    <x v="0"/>
    <n v="0"/>
    <x v="2"/>
    <s v="West"/>
    <n v="3"/>
    <n v="496.25"/>
    <n v="0.04"/>
    <x v="1"/>
    <x v="0"/>
    <n v="4"/>
    <n v="4.3"/>
    <n v="1488.75"/>
    <n v="1429.2"/>
  </r>
  <r>
    <n v="14724"/>
    <x v="4723"/>
    <n v="1548"/>
    <x v="0"/>
    <n v="0"/>
    <x v="2"/>
    <s v="North"/>
    <n v="4"/>
    <n v="178.06"/>
    <n v="0.16"/>
    <x v="2"/>
    <x v="1"/>
    <n v="9"/>
    <n v="2.5"/>
    <n v="712.24"/>
    <n v="598.28"/>
  </r>
  <r>
    <n v="14725"/>
    <x v="4724"/>
    <n v="1169"/>
    <x v="0"/>
    <n v="0"/>
    <x v="1"/>
    <s v="North"/>
    <n v="4"/>
    <n v="320.75"/>
    <n v="0.19"/>
    <x v="2"/>
    <x v="1"/>
    <n v="1"/>
    <n v="1.3"/>
    <n v="1283"/>
    <n v="1039.23"/>
  </r>
  <r>
    <n v="14726"/>
    <x v="4725"/>
    <n v="1123"/>
    <x v="0"/>
    <n v="0"/>
    <x v="2"/>
    <s v="East"/>
    <n v="1"/>
    <n v="216.8"/>
    <n v="7.0000000000000007E-2"/>
    <x v="1"/>
    <x v="2"/>
    <n v="7"/>
    <n v="3.5"/>
    <n v="216.8"/>
    <n v="201.62"/>
  </r>
  <r>
    <n v="14727"/>
    <x v="4726"/>
    <n v="1868"/>
    <x v="0"/>
    <n v="0"/>
    <x v="0"/>
    <s v="West"/>
    <n v="7"/>
    <n v="76.31"/>
    <n v="0.01"/>
    <x v="1"/>
    <x v="1"/>
    <n v="9"/>
    <n v="4.0999999999999996"/>
    <n v="534.17000000000007"/>
    <n v="528.83000000000004"/>
  </r>
  <r>
    <n v="14728"/>
    <x v="4727"/>
    <n v="1034"/>
    <x v="0"/>
    <n v="0"/>
    <x v="2"/>
    <s v="South"/>
    <n v="1"/>
    <n v="575.6"/>
    <n v="0.25"/>
    <x v="0"/>
    <x v="1"/>
    <n v="10"/>
    <n v="2.2000000000000002"/>
    <n v="575.6"/>
    <n v="431.7"/>
  </r>
  <r>
    <n v="14729"/>
    <x v="4728"/>
    <n v="1086"/>
    <x v="0"/>
    <n v="0"/>
    <x v="1"/>
    <s v="East"/>
    <n v="7"/>
    <n v="514.98"/>
    <n v="0.01"/>
    <x v="1"/>
    <x v="1"/>
    <n v="1"/>
    <n v="3.8"/>
    <n v="3604.86"/>
    <n v="3568.81"/>
  </r>
  <r>
    <n v="14730"/>
    <x v="4729"/>
    <n v="1645"/>
    <x v="0"/>
    <n v="0"/>
    <x v="1"/>
    <s v="West"/>
    <n v="2"/>
    <n v="60.92"/>
    <n v="0.34"/>
    <x v="0"/>
    <x v="1"/>
    <n v="10"/>
    <n v="1.3"/>
    <n v="121.84"/>
    <n v="80.41"/>
  </r>
  <r>
    <n v="14731"/>
    <x v="4730"/>
    <n v="1707"/>
    <x v="0"/>
    <n v="0"/>
    <x v="1"/>
    <s v="East"/>
    <n v="3"/>
    <n v="436.08"/>
    <n v="0.08"/>
    <x v="1"/>
    <x v="1"/>
    <n v="3"/>
    <n v="2.4"/>
    <n v="1308.24"/>
    <n v="1203.58"/>
  </r>
  <r>
    <n v="14732"/>
    <x v="4731"/>
    <n v="1785"/>
    <x v="0"/>
    <n v="0"/>
    <x v="2"/>
    <s v="East"/>
    <n v="7"/>
    <n v="218.33"/>
    <n v="0.23"/>
    <x v="0"/>
    <x v="2"/>
    <n v="7"/>
    <n v="2.9"/>
    <n v="1528.3100000000002"/>
    <n v="1176.8"/>
  </r>
  <r>
    <n v="14733"/>
    <x v="4732"/>
    <n v="1200"/>
    <x v="0"/>
    <n v="0"/>
    <x v="1"/>
    <s v="East"/>
    <n v="1"/>
    <n v="596.99"/>
    <n v="0.15"/>
    <x v="2"/>
    <x v="2"/>
    <n v="9"/>
    <n v="4.0999999999999996"/>
    <n v="596.99"/>
    <n v="507.44"/>
  </r>
  <r>
    <n v="14734"/>
    <x v="4733"/>
    <n v="1368"/>
    <x v="0"/>
    <n v="0"/>
    <x v="2"/>
    <s v="South"/>
    <n v="3"/>
    <n v="191.9"/>
    <n v="0.02"/>
    <x v="1"/>
    <x v="2"/>
    <n v="1"/>
    <n v="2.4"/>
    <n v="575.70000000000005"/>
    <n v="564.19000000000005"/>
  </r>
  <r>
    <n v="14735"/>
    <x v="4734"/>
    <n v="1796"/>
    <x v="0"/>
    <n v="0"/>
    <x v="0"/>
    <s v="South"/>
    <n v="3"/>
    <n v="154.66"/>
    <n v="0.17"/>
    <x v="2"/>
    <x v="1"/>
    <n v="6"/>
    <n v="2.8"/>
    <n v="463.98"/>
    <n v="385.1"/>
  </r>
  <r>
    <n v="14736"/>
    <x v="4735"/>
    <n v="1076"/>
    <x v="0"/>
    <n v="0"/>
    <x v="2"/>
    <s v="North"/>
    <n v="5"/>
    <n v="347.22"/>
    <n v="0.18"/>
    <x v="2"/>
    <x v="1"/>
    <n v="11"/>
    <n v="3.5"/>
    <n v="1736.1000000000001"/>
    <n v="1423.6"/>
  </r>
  <r>
    <n v="14737"/>
    <x v="4736"/>
    <n v="1058"/>
    <x v="0"/>
    <n v="0"/>
    <x v="0"/>
    <s v="North"/>
    <n v="6"/>
    <n v="503.55"/>
    <n v="0.3"/>
    <x v="0"/>
    <x v="2"/>
    <n v="2"/>
    <n v="3.5"/>
    <n v="3021.3"/>
    <n v="2114.91"/>
  </r>
  <r>
    <n v="14738"/>
    <x v="4737"/>
    <n v="1430"/>
    <x v="0"/>
    <n v="0"/>
    <x v="3"/>
    <s v="West"/>
    <n v="6"/>
    <n v="127.62"/>
    <n v="0.26"/>
    <x v="0"/>
    <x v="1"/>
    <n v="5"/>
    <n v="3.1"/>
    <n v="765.72"/>
    <n v="566.63"/>
  </r>
  <r>
    <n v="14739"/>
    <x v="4738"/>
    <n v="1637"/>
    <x v="0"/>
    <n v="0"/>
    <x v="2"/>
    <s v="East"/>
    <n v="6"/>
    <n v="430"/>
    <n v="0.03"/>
    <x v="1"/>
    <x v="1"/>
    <n v="7"/>
    <n v="2.2999999999999998"/>
    <n v="2580"/>
    <n v="2502.6"/>
  </r>
  <r>
    <n v="14740"/>
    <x v="4739"/>
    <n v="1499"/>
    <x v="0"/>
    <n v="0"/>
    <x v="3"/>
    <s v="West"/>
    <n v="3"/>
    <n v="50.92"/>
    <n v="7.0000000000000007E-2"/>
    <x v="1"/>
    <x v="1"/>
    <n v="7"/>
    <n v="3.7"/>
    <n v="152.76"/>
    <n v="142.07"/>
  </r>
  <r>
    <n v="14741"/>
    <x v="4740"/>
    <n v="1912"/>
    <x v="0"/>
    <n v="0"/>
    <x v="2"/>
    <s v="North"/>
    <n v="5"/>
    <n v="552.58000000000004"/>
    <n v="0.11"/>
    <x v="2"/>
    <x v="1"/>
    <n v="10"/>
    <n v="4.3"/>
    <n v="2762.9"/>
    <n v="2458.98"/>
  </r>
  <r>
    <n v="14742"/>
    <x v="4741"/>
    <n v="1108"/>
    <x v="0"/>
    <n v="0"/>
    <x v="0"/>
    <s v="South"/>
    <n v="2"/>
    <n v="62.43"/>
    <n v="0.04"/>
    <x v="1"/>
    <x v="0"/>
    <n v="7"/>
    <n v="1.6"/>
    <n v="124.86"/>
    <n v="119.87"/>
  </r>
  <r>
    <n v="14743"/>
    <x v="4742"/>
    <n v="1735"/>
    <x v="0"/>
    <n v="0"/>
    <x v="1"/>
    <s v="North"/>
    <n v="2"/>
    <n v="549.83000000000004"/>
    <n v="0.16"/>
    <x v="2"/>
    <x v="2"/>
    <n v="4"/>
    <n v="2.4"/>
    <n v="1099.6600000000001"/>
    <n v="923.71"/>
  </r>
  <r>
    <n v="14744"/>
    <x v="4743"/>
    <n v="1277"/>
    <x v="0"/>
    <n v="0"/>
    <x v="2"/>
    <s v="West"/>
    <n v="6"/>
    <n v="302.12"/>
    <n v="0.34"/>
    <x v="0"/>
    <x v="1"/>
    <n v="6"/>
    <n v="3.7"/>
    <n v="1812.72"/>
    <n v="1196.4000000000001"/>
  </r>
  <r>
    <n v="14745"/>
    <x v="4744"/>
    <n v="1067"/>
    <x v="0"/>
    <n v="0"/>
    <x v="1"/>
    <s v="North"/>
    <n v="2"/>
    <n v="277.13"/>
    <n v="0.18"/>
    <x v="2"/>
    <x v="2"/>
    <n v="11"/>
    <n v="4"/>
    <n v="554.26"/>
    <n v="454.49"/>
  </r>
  <r>
    <n v="14746"/>
    <x v="4745"/>
    <n v="1068"/>
    <x v="0"/>
    <n v="0"/>
    <x v="2"/>
    <s v="West"/>
    <n v="5"/>
    <n v="584.38"/>
    <n v="0.26"/>
    <x v="0"/>
    <x v="1"/>
    <n v="10"/>
    <n v="4.0999999999999996"/>
    <n v="2921.9"/>
    <n v="2162.21"/>
  </r>
  <r>
    <n v="14747"/>
    <x v="4746"/>
    <n v="1164"/>
    <x v="0"/>
    <n v="0"/>
    <x v="0"/>
    <s v="West"/>
    <n v="6"/>
    <n v="594.37"/>
    <n v="0.24"/>
    <x v="0"/>
    <x v="1"/>
    <n v="6"/>
    <n v="3.6"/>
    <n v="3566.2200000000003"/>
    <n v="2710.33"/>
  </r>
  <r>
    <n v="14748"/>
    <x v="4747"/>
    <n v="1488"/>
    <x v="0"/>
    <n v="0"/>
    <x v="2"/>
    <s v="West"/>
    <n v="7"/>
    <n v="395.35"/>
    <n v="0.3"/>
    <x v="0"/>
    <x v="1"/>
    <n v="7"/>
    <n v="2.9"/>
    <n v="2767.4500000000003"/>
    <n v="1937.22"/>
  </r>
  <r>
    <n v="14749"/>
    <x v="4748"/>
    <n v="1304"/>
    <x v="0"/>
    <n v="0"/>
    <x v="3"/>
    <s v="West"/>
    <n v="7"/>
    <n v="89.36"/>
    <n v="0.08"/>
    <x v="1"/>
    <x v="2"/>
    <n v="9"/>
    <n v="3.6"/>
    <n v="625.52"/>
    <n v="575.48"/>
  </r>
  <r>
    <n v="14750"/>
    <x v="4749"/>
    <n v="1908"/>
    <x v="0"/>
    <n v="0"/>
    <x v="1"/>
    <s v="North"/>
    <n v="5"/>
    <n v="311.11"/>
    <n v="0.26"/>
    <x v="0"/>
    <x v="1"/>
    <n v="6"/>
    <n v="1.5"/>
    <n v="1555.5500000000002"/>
    <n v="1151.1099999999999"/>
  </r>
  <r>
    <n v="14751"/>
    <x v="4750"/>
    <n v="1673"/>
    <x v="0"/>
    <n v="0"/>
    <x v="0"/>
    <s v="West"/>
    <n v="2"/>
    <n v="324.56"/>
    <n v="0.31"/>
    <x v="0"/>
    <x v="1"/>
    <n v="10"/>
    <n v="1.8"/>
    <n v="649.12"/>
    <n v="447.89"/>
  </r>
  <r>
    <n v="14752"/>
    <x v="4751"/>
    <n v="1364"/>
    <x v="0"/>
    <n v="0"/>
    <x v="2"/>
    <s v="West"/>
    <n v="6"/>
    <n v="315.95"/>
    <n v="0.06"/>
    <x v="1"/>
    <x v="1"/>
    <n v="1"/>
    <n v="4.7"/>
    <n v="1895.6999999999998"/>
    <n v="1781.96"/>
  </r>
  <r>
    <n v="14753"/>
    <x v="4752"/>
    <n v="1853"/>
    <x v="0"/>
    <n v="0"/>
    <x v="1"/>
    <s v="East"/>
    <n v="7"/>
    <n v="348.15"/>
    <n v="0.12"/>
    <x v="2"/>
    <x v="1"/>
    <n v="8"/>
    <n v="4.7"/>
    <n v="2437.0499999999997"/>
    <n v="2144.6"/>
  </r>
  <r>
    <n v="14754"/>
    <x v="4753"/>
    <n v="1820"/>
    <x v="0"/>
    <n v="0"/>
    <x v="1"/>
    <s v="West"/>
    <n v="5"/>
    <n v="25.95"/>
    <n v="0.34"/>
    <x v="0"/>
    <x v="2"/>
    <n v="2"/>
    <n v="3.9"/>
    <n v="129.75"/>
    <n v="85.64"/>
  </r>
  <r>
    <n v="14755"/>
    <x v="4754"/>
    <n v="1378"/>
    <x v="0"/>
    <n v="0"/>
    <x v="3"/>
    <s v="North"/>
    <n v="4"/>
    <n v="431.07"/>
    <n v="0.27"/>
    <x v="0"/>
    <x v="0"/>
    <n v="3"/>
    <n v="2.2999999999999998"/>
    <n v="1724.28"/>
    <n v="1258.72"/>
  </r>
  <r>
    <n v="14756"/>
    <x v="4755"/>
    <n v="1342"/>
    <x v="0"/>
    <n v="0"/>
    <x v="2"/>
    <s v="West"/>
    <n v="7"/>
    <n v="431.75"/>
    <n v="0.1"/>
    <x v="2"/>
    <x v="2"/>
    <n v="5"/>
    <n v="3.6"/>
    <n v="3022.25"/>
    <n v="2720.02"/>
  </r>
  <r>
    <n v="14757"/>
    <x v="4756"/>
    <n v="1946"/>
    <x v="0"/>
    <n v="0"/>
    <x v="2"/>
    <s v="South"/>
    <n v="4"/>
    <n v="82.55"/>
    <n v="0.2"/>
    <x v="0"/>
    <x v="2"/>
    <n v="6"/>
    <n v="3.8"/>
    <n v="330.2"/>
    <n v="264.16000000000003"/>
  </r>
  <r>
    <n v="14758"/>
    <x v="4757"/>
    <n v="1898"/>
    <x v="0"/>
    <n v="0"/>
    <x v="2"/>
    <s v="South"/>
    <n v="5"/>
    <n v="348.59"/>
    <n v="0.14000000000000001"/>
    <x v="2"/>
    <x v="0"/>
    <n v="7"/>
    <n v="3.1"/>
    <n v="1742.9499999999998"/>
    <n v="1498.94"/>
  </r>
  <r>
    <n v="14759"/>
    <x v="4758"/>
    <n v="1553"/>
    <x v="0"/>
    <n v="0"/>
    <x v="3"/>
    <s v="West"/>
    <n v="5"/>
    <n v="347.49"/>
    <n v="0.17"/>
    <x v="2"/>
    <x v="1"/>
    <n v="4"/>
    <n v="4"/>
    <n v="1737.45"/>
    <n v="1442.08"/>
  </r>
  <r>
    <n v="14760"/>
    <x v="4759"/>
    <n v="1353"/>
    <x v="0"/>
    <n v="0"/>
    <x v="2"/>
    <s v="South"/>
    <n v="1"/>
    <n v="414.23"/>
    <n v="0.12"/>
    <x v="2"/>
    <x v="1"/>
    <n v="3"/>
    <n v="1.1000000000000001"/>
    <n v="414.23"/>
    <n v="364.52"/>
  </r>
  <r>
    <n v="14761"/>
    <x v="4760"/>
    <n v="1415"/>
    <x v="0"/>
    <n v="0"/>
    <x v="1"/>
    <s v="South"/>
    <n v="7"/>
    <n v="64.959999999999994"/>
    <n v="0.1"/>
    <x v="2"/>
    <x v="1"/>
    <n v="9"/>
    <n v="2"/>
    <n v="454.71999999999997"/>
    <n v="409.25"/>
  </r>
  <r>
    <n v="14762"/>
    <x v="4761"/>
    <n v="1108"/>
    <x v="0"/>
    <n v="0"/>
    <x v="2"/>
    <s v="North"/>
    <n v="1"/>
    <n v="381.5"/>
    <n v="0.24"/>
    <x v="0"/>
    <x v="1"/>
    <n v="4"/>
    <n v="4.2"/>
    <n v="381.5"/>
    <n v="289.94"/>
  </r>
  <r>
    <n v="14763"/>
    <x v="4762"/>
    <n v="1562"/>
    <x v="0"/>
    <n v="0"/>
    <x v="0"/>
    <s v="East"/>
    <n v="3"/>
    <n v="179.24"/>
    <n v="0.27"/>
    <x v="0"/>
    <x v="1"/>
    <n v="9"/>
    <n v="4.8"/>
    <n v="537.72"/>
    <n v="392.54"/>
  </r>
  <r>
    <n v="14764"/>
    <x v="4763"/>
    <n v="1761"/>
    <x v="0"/>
    <n v="0"/>
    <x v="0"/>
    <s v="South"/>
    <n v="7"/>
    <n v="311.60000000000002"/>
    <n v="0.31"/>
    <x v="0"/>
    <x v="1"/>
    <n v="9"/>
    <n v="4.5"/>
    <n v="2181.2000000000003"/>
    <n v="1505.03"/>
  </r>
  <r>
    <n v="14765"/>
    <x v="4764"/>
    <n v="1496"/>
    <x v="0"/>
    <n v="0"/>
    <x v="1"/>
    <s v="South"/>
    <n v="6"/>
    <n v="467.39"/>
    <n v="0.05"/>
    <x v="1"/>
    <x v="1"/>
    <n v="11"/>
    <n v="3.9"/>
    <n v="2804.34"/>
    <n v="2664.12"/>
  </r>
  <r>
    <n v="14766"/>
    <x v="4765"/>
    <n v="1340"/>
    <x v="0"/>
    <n v="0"/>
    <x v="1"/>
    <s v="East"/>
    <n v="3"/>
    <n v="427.8"/>
    <n v="0.28999999999999998"/>
    <x v="0"/>
    <x v="2"/>
    <n v="3"/>
    <n v="1.7"/>
    <n v="1283.4000000000001"/>
    <n v="911.21"/>
  </r>
  <r>
    <n v="14767"/>
    <x v="4766"/>
    <n v="1941"/>
    <x v="0"/>
    <n v="0"/>
    <x v="2"/>
    <s v="East"/>
    <n v="3"/>
    <n v="84.56"/>
    <n v="0.09"/>
    <x v="1"/>
    <x v="0"/>
    <n v="3"/>
    <n v="2.5"/>
    <n v="253.68"/>
    <n v="230.85"/>
  </r>
  <r>
    <n v="14768"/>
    <x v="4767"/>
    <n v="1382"/>
    <x v="0"/>
    <n v="0"/>
    <x v="2"/>
    <s v="South"/>
    <n v="2"/>
    <n v="360.84"/>
    <n v="0.15"/>
    <x v="2"/>
    <x v="1"/>
    <n v="11"/>
    <n v="1.2"/>
    <n v="721.68"/>
    <n v="613.42999999999995"/>
  </r>
  <r>
    <n v="14769"/>
    <x v="4768"/>
    <n v="1532"/>
    <x v="0"/>
    <n v="0"/>
    <x v="2"/>
    <s v="West"/>
    <n v="4"/>
    <n v="581.92999999999995"/>
    <n v="0.32"/>
    <x v="0"/>
    <x v="1"/>
    <n v="8"/>
    <n v="3.6"/>
    <n v="2327.7199999999998"/>
    <n v="1582.85"/>
  </r>
  <r>
    <n v="14770"/>
    <x v="4769"/>
    <n v="1299"/>
    <x v="0"/>
    <n v="0"/>
    <x v="3"/>
    <s v="South"/>
    <n v="2"/>
    <n v="106.71"/>
    <n v="0.16"/>
    <x v="2"/>
    <x v="2"/>
    <n v="1"/>
    <n v="2.8"/>
    <n v="213.42"/>
    <n v="179.27"/>
  </r>
  <r>
    <n v="14771"/>
    <x v="4770"/>
    <n v="1138"/>
    <x v="0"/>
    <n v="0"/>
    <x v="1"/>
    <s v="West"/>
    <n v="6"/>
    <n v="513.95000000000005"/>
    <n v="7.0000000000000007E-2"/>
    <x v="1"/>
    <x v="1"/>
    <n v="6"/>
    <n v="3.3"/>
    <n v="3083.7000000000003"/>
    <n v="2867.84"/>
  </r>
  <r>
    <n v="14772"/>
    <x v="4771"/>
    <n v="1358"/>
    <x v="0"/>
    <n v="0"/>
    <x v="0"/>
    <s v="West"/>
    <n v="5"/>
    <n v="425.99"/>
    <n v="0.06"/>
    <x v="1"/>
    <x v="1"/>
    <n v="6"/>
    <n v="4.9000000000000004"/>
    <n v="2129.9499999999998"/>
    <n v="2002.15"/>
  </r>
  <r>
    <n v="14773"/>
    <x v="4772"/>
    <n v="1835"/>
    <x v="0"/>
    <n v="0"/>
    <x v="1"/>
    <s v="West"/>
    <n v="1"/>
    <n v="467.79"/>
    <n v="0.17"/>
    <x v="2"/>
    <x v="1"/>
    <n v="9"/>
    <n v="2.6"/>
    <n v="467.79"/>
    <n v="388.27"/>
  </r>
  <r>
    <n v="14774"/>
    <x v="4773"/>
    <n v="1498"/>
    <x v="0"/>
    <n v="0"/>
    <x v="3"/>
    <s v="East"/>
    <n v="6"/>
    <n v="179.95"/>
    <n v="0.27"/>
    <x v="0"/>
    <x v="2"/>
    <n v="2"/>
    <n v="2.2000000000000002"/>
    <n v="1079.6999999999998"/>
    <n v="788.18"/>
  </r>
  <r>
    <n v="14775"/>
    <x v="4774"/>
    <n v="1384"/>
    <x v="0"/>
    <n v="0"/>
    <x v="1"/>
    <s v="South"/>
    <n v="5"/>
    <n v="183.42"/>
    <n v="0.35"/>
    <x v="0"/>
    <x v="0"/>
    <n v="8"/>
    <n v="1.6"/>
    <n v="917.09999999999991"/>
    <n v="596.12"/>
  </r>
  <r>
    <n v="14776"/>
    <x v="4775"/>
    <n v="1603"/>
    <x v="0"/>
    <n v="0"/>
    <x v="1"/>
    <s v="South"/>
    <n v="6"/>
    <n v="545.02"/>
    <n v="0.28000000000000003"/>
    <x v="0"/>
    <x v="2"/>
    <n v="7"/>
    <n v="1.6"/>
    <n v="3270.12"/>
    <n v="2354.4899999999998"/>
  </r>
  <r>
    <n v="14777"/>
    <x v="4776"/>
    <n v="1958"/>
    <x v="0"/>
    <n v="0"/>
    <x v="2"/>
    <s v="North"/>
    <n v="5"/>
    <n v="225.5"/>
    <n v="0.31"/>
    <x v="0"/>
    <x v="1"/>
    <n v="2"/>
    <n v="3.1"/>
    <n v="1127.5"/>
    <n v="777.97"/>
  </r>
  <r>
    <n v="14778"/>
    <x v="4777"/>
    <n v="1279"/>
    <x v="0"/>
    <n v="0"/>
    <x v="1"/>
    <s v="East"/>
    <n v="7"/>
    <n v="51.86"/>
    <n v="0.26"/>
    <x v="0"/>
    <x v="1"/>
    <n v="1"/>
    <n v="4"/>
    <n v="363.02"/>
    <n v="268.63"/>
  </r>
  <r>
    <n v="14779"/>
    <x v="4778"/>
    <n v="1636"/>
    <x v="0"/>
    <n v="0"/>
    <x v="1"/>
    <s v="North"/>
    <n v="1"/>
    <n v="366.35"/>
    <n v="0.31"/>
    <x v="0"/>
    <x v="1"/>
    <n v="4"/>
    <n v="3.3"/>
    <n v="366.35"/>
    <n v="252.78"/>
  </r>
  <r>
    <n v="14780"/>
    <x v="4779"/>
    <n v="1482"/>
    <x v="0"/>
    <n v="0"/>
    <x v="3"/>
    <s v="North"/>
    <n v="5"/>
    <n v="88.02"/>
    <n v="0.03"/>
    <x v="1"/>
    <x v="0"/>
    <n v="2"/>
    <n v="4.5"/>
    <n v="440.09999999999997"/>
    <n v="426.9"/>
  </r>
  <r>
    <n v="14781"/>
    <x v="4780"/>
    <n v="1908"/>
    <x v="0"/>
    <n v="0"/>
    <x v="0"/>
    <s v="West"/>
    <n v="3"/>
    <n v="481.01"/>
    <n v="0.33"/>
    <x v="0"/>
    <x v="2"/>
    <n v="3"/>
    <n v="2.2999999999999998"/>
    <n v="1443.03"/>
    <n v="966.83"/>
  </r>
  <r>
    <n v="14782"/>
    <x v="4781"/>
    <n v="1110"/>
    <x v="0"/>
    <n v="0"/>
    <x v="2"/>
    <s v="East"/>
    <n v="6"/>
    <n v="390.42"/>
    <n v="0.14000000000000001"/>
    <x v="2"/>
    <x v="1"/>
    <n v="2"/>
    <n v="3.4"/>
    <n v="2342.52"/>
    <n v="2014.57"/>
  </r>
  <r>
    <n v="14783"/>
    <x v="4782"/>
    <n v="1865"/>
    <x v="0"/>
    <n v="0"/>
    <x v="2"/>
    <s v="North"/>
    <n v="1"/>
    <n v="526.72"/>
    <n v="0.32"/>
    <x v="0"/>
    <x v="2"/>
    <n v="9"/>
    <n v="3.6"/>
    <n v="526.72"/>
    <n v="358.17"/>
  </r>
  <r>
    <n v="14784"/>
    <x v="4783"/>
    <n v="1138"/>
    <x v="0"/>
    <n v="0"/>
    <x v="1"/>
    <s v="South"/>
    <n v="5"/>
    <n v="474.13"/>
    <n v="0.03"/>
    <x v="1"/>
    <x v="1"/>
    <n v="4"/>
    <n v="2.1"/>
    <n v="2370.65"/>
    <n v="2299.5300000000002"/>
  </r>
  <r>
    <n v="14785"/>
    <x v="4784"/>
    <n v="1995"/>
    <x v="0"/>
    <n v="0"/>
    <x v="1"/>
    <s v="North"/>
    <n v="3"/>
    <n v="80.59"/>
    <n v="0.25"/>
    <x v="0"/>
    <x v="0"/>
    <n v="1"/>
    <n v="2.6"/>
    <n v="241.77"/>
    <n v="181.33"/>
  </r>
  <r>
    <n v="14786"/>
    <x v="4785"/>
    <n v="1434"/>
    <x v="0"/>
    <n v="0"/>
    <x v="2"/>
    <s v="East"/>
    <n v="3"/>
    <n v="237.93"/>
    <n v="0.26"/>
    <x v="0"/>
    <x v="0"/>
    <n v="8"/>
    <n v="3.4"/>
    <n v="713.79"/>
    <n v="528.20000000000005"/>
  </r>
  <r>
    <n v="14787"/>
    <x v="4786"/>
    <n v="1508"/>
    <x v="0"/>
    <n v="0"/>
    <x v="3"/>
    <s v="South"/>
    <n v="7"/>
    <n v="468.12"/>
    <n v="0.35"/>
    <x v="0"/>
    <x v="1"/>
    <n v="4"/>
    <n v="1.1000000000000001"/>
    <n v="3276.84"/>
    <n v="2129.9499999999998"/>
  </r>
  <r>
    <n v="14788"/>
    <x v="4787"/>
    <n v="1272"/>
    <x v="0"/>
    <n v="0"/>
    <x v="0"/>
    <s v="South"/>
    <n v="4"/>
    <n v="259.14"/>
    <n v="0.27"/>
    <x v="0"/>
    <x v="2"/>
    <n v="10"/>
    <n v="4.5"/>
    <n v="1036.56"/>
    <n v="756.69"/>
  </r>
  <r>
    <n v="14789"/>
    <x v="4788"/>
    <n v="1098"/>
    <x v="0"/>
    <n v="0"/>
    <x v="0"/>
    <s v="South"/>
    <n v="3"/>
    <n v="583.83000000000004"/>
    <n v="0.13"/>
    <x v="2"/>
    <x v="2"/>
    <n v="11"/>
    <n v="1.4"/>
    <n v="1751.4900000000002"/>
    <n v="1523.8"/>
  </r>
  <r>
    <n v="14790"/>
    <x v="4789"/>
    <n v="1763"/>
    <x v="0"/>
    <n v="0"/>
    <x v="2"/>
    <s v="West"/>
    <n v="2"/>
    <n v="445.41"/>
    <n v="0.2"/>
    <x v="0"/>
    <x v="1"/>
    <n v="11"/>
    <n v="1.2"/>
    <n v="890.82"/>
    <n v="712.66"/>
  </r>
  <r>
    <n v="14791"/>
    <x v="4790"/>
    <n v="1849"/>
    <x v="0"/>
    <n v="0"/>
    <x v="0"/>
    <s v="South"/>
    <n v="1"/>
    <n v="24.07"/>
    <n v="0.13"/>
    <x v="2"/>
    <x v="2"/>
    <n v="8"/>
    <n v="1.9"/>
    <n v="24.07"/>
    <n v="20.94"/>
  </r>
  <r>
    <n v="14792"/>
    <x v="4791"/>
    <n v="1103"/>
    <x v="0"/>
    <n v="0"/>
    <x v="3"/>
    <s v="West"/>
    <n v="1"/>
    <n v="529.79"/>
    <n v="7.0000000000000007E-2"/>
    <x v="1"/>
    <x v="2"/>
    <n v="8"/>
    <n v="3"/>
    <n v="529.79"/>
    <n v="492.7"/>
  </r>
  <r>
    <n v="14793"/>
    <x v="4792"/>
    <n v="1213"/>
    <x v="0"/>
    <n v="0"/>
    <x v="1"/>
    <s v="West"/>
    <n v="1"/>
    <n v="73.97"/>
    <n v="0.09"/>
    <x v="1"/>
    <x v="1"/>
    <n v="9"/>
    <n v="2.2999999999999998"/>
    <n v="73.97"/>
    <n v="67.31"/>
  </r>
  <r>
    <n v="14794"/>
    <x v="4793"/>
    <n v="1760"/>
    <x v="0"/>
    <n v="0"/>
    <x v="1"/>
    <s v="North"/>
    <n v="5"/>
    <n v="97.21"/>
    <n v="0.08"/>
    <x v="1"/>
    <x v="2"/>
    <n v="10"/>
    <n v="2.8"/>
    <n v="486.04999999999995"/>
    <n v="447.17"/>
  </r>
  <r>
    <n v="14795"/>
    <x v="4794"/>
    <n v="1663"/>
    <x v="0"/>
    <n v="0"/>
    <x v="3"/>
    <s v="North"/>
    <n v="6"/>
    <n v="444.68"/>
    <n v="0.19"/>
    <x v="2"/>
    <x v="2"/>
    <n v="7"/>
    <n v="1.3"/>
    <n v="2668.08"/>
    <n v="2161.14"/>
  </r>
  <r>
    <n v="14796"/>
    <x v="4795"/>
    <n v="1761"/>
    <x v="0"/>
    <n v="0"/>
    <x v="1"/>
    <s v="South"/>
    <n v="5"/>
    <n v="521.01"/>
    <n v="0.32"/>
    <x v="0"/>
    <x v="1"/>
    <n v="4"/>
    <n v="1.9"/>
    <n v="2605.0500000000002"/>
    <n v="1771.43"/>
  </r>
  <r>
    <n v="14797"/>
    <x v="4796"/>
    <n v="1786"/>
    <x v="0"/>
    <n v="0"/>
    <x v="1"/>
    <s v="East"/>
    <n v="2"/>
    <n v="328.76"/>
    <n v="0.32"/>
    <x v="0"/>
    <x v="1"/>
    <n v="2"/>
    <n v="1.4"/>
    <n v="657.52"/>
    <n v="447.11"/>
  </r>
  <r>
    <n v="14798"/>
    <x v="4797"/>
    <n v="1164"/>
    <x v="0"/>
    <n v="0"/>
    <x v="1"/>
    <s v="South"/>
    <n v="6"/>
    <n v="184.09"/>
    <n v="0.02"/>
    <x v="1"/>
    <x v="2"/>
    <n v="6"/>
    <n v="1.9"/>
    <n v="1104.54"/>
    <n v="1082.45"/>
  </r>
  <r>
    <n v="14799"/>
    <x v="4798"/>
    <n v="1998"/>
    <x v="0"/>
    <n v="0"/>
    <x v="1"/>
    <s v="North"/>
    <n v="7"/>
    <n v="220.52"/>
    <n v="0.03"/>
    <x v="1"/>
    <x v="1"/>
    <n v="4"/>
    <n v="3.8"/>
    <n v="1543.64"/>
    <n v="1497.33"/>
  </r>
  <r>
    <n v="14800"/>
    <x v="4799"/>
    <n v="1852"/>
    <x v="0"/>
    <n v="0"/>
    <x v="2"/>
    <s v="South"/>
    <n v="3"/>
    <n v="215.59"/>
    <n v="0.09"/>
    <x v="1"/>
    <x v="0"/>
    <n v="6"/>
    <n v="3.3"/>
    <n v="646.77"/>
    <n v="588.55999999999995"/>
  </r>
  <r>
    <n v="14801"/>
    <x v="4800"/>
    <n v="1519"/>
    <x v="0"/>
    <n v="0"/>
    <x v="0"/>
    <s v="North"/>
    <n v="5"/>
    <n v="206.11"/>
    <n v="0.09"/>
    <x v="1"/>
    <x v="1"/>
    <n v="8"/>
    <n v="2.2999999999999998"/>
    <n v="1030.5500000000002"/>
    <n v="937.8"/>
  </r>
  <r>
    <n v="14802"/>
    <x v="4801"/>
    <n v="1283"/>
    <x v="0"/>
    <n v="0"/>
    <x v="3"/>
    <s v="South"/>
    <n v="6"/>
    <n v="157.1"/>
    <n v="0.03"/>
    <x v="1"/>
    <x v="1"/>
    <n v="3"/>
    <n v="2"/>
    <n v="942.59999999999991"/>
    <n v="914.32"/>
  </r>
  <r>
    <n v="14803"/>
    <x v="4802"/>
    <n v="1516"/>
    <x v="0"/>
    <n v="0"/>
    <x v="1"/>
    <s v="East"/>
    <n v="3"/>
    <n v="371.19"/>
    <n v="0.14000000000000001"/>
    <x v="2"/>
    <x v="1"/>
    <n v="1"/>
    <n v="5"/>
    <n v="1113.57"/>
    <n v="957.67"/>
  </r>
  <r>
    <n v="14804"/>
    <x v="4803"/>
    <n v="1656"/>
    <x v="0"/>
    <n v="0"/>
    <x v="2"/>
    <s v="South"/>
    <n v="6"/>
    <n v="541.74"/>
    <n v="0.21"/>
    <x v="0"/>
    <x v="2"/>
    <n v="5"/>
    <n v="4.0999999999999996"/>
    <n v="3250.44"/>
    <n v="2567.85"/>
  </r>
  <r>
    <n v="14805"/>
    <x v="4804"/>
    <n v="1612"/>
    <x v="0"/>
    <n v="0"/>
    <x v="1"/>
    <s v="East"/>
    <n v="3"/>
    <n v="194.64"/>
    <n v="0.2"/>
    <x v="0"/>
    <x v="2"/>
    <n v="3"/>
    <n v="4.3"/>
    <n v="583.91999999999996"/>
    <n v="467.14"/>
  </r>
  <r>
    <n v="14806"/>
    <x v="4805"/>
    <n v="1163"/>
    <x v="0"/>
    <n v="0"/>
    <x v="2"/>
    <s v="East"/>
    <n v="6"/>
    <n v="124.22"/>
    <n v="0.19"/>
    <x v="2"/>
    <x v="1"/>
    <n v="6"/>
    <n v="1.1000000000000001"/>
    <n v="745.31999999999994"/>
    <n v="603.71"/>
  </r>
  <r>
    <n v="14807"/>
    <x v="4806"/>
    <n v="1885"/>
    <x v="0"/>
    <n v="0"/>
    <x v="2"/>
    <s v="South"/>
    <n v="5"/>
    <n v="505.57"/>
    <n v="0.12"/>
    <x v="2"/>
    <x v="1"/>
    <n v="3"/>
    <n v="1.2"/>
    <n v="2527.85"/>
    <n v="2224.5100000000002"/>
  </r>
  <r>
    <n v="14808"/>
    <x v="4807"/>
    <n v="1658"/>
    <x v="0"/>
    <n v="0"/>
    <x v="1"/>
    <s v="East"/>
    <n v="5"/>
    <n v="448.94"/>
    <n v="0.25"/>
    <x v="0"/>
    <x v="0"/>
    <n v="1"/>
    <n v="3.9"/>
    <n v="2244.6999999999998"/>
    <n v="1683.52"/>
  </r>
  <r>
    <n v="14809"/>
    <x v="4808"/>
    <n v="1063"/>
    <x v="0"/>
    <n v="0"/>
    <x v="1"/>
    <s v="East"/>
    <n v="2"/>
    <n v="559.54"/>
    <n v="0.28999999999999998"/>
    <x v="0"/>
    <x v="1"/>
    <n v="9"/>
    <n v="1.8"/>
    <n v="1119.08"/>
    <n v="794.55"/>
  </r>
  <r>
    <n v="14810"/>
    <x v="4809"/>
    <n v="1090"/>
    <x v="0"/>
    <n v="0"/>
    <x v="1"/>
    <s v="North"/>
    <n v="7"/>
    <n v="111.83"/>
    <n v="0.12"/>
    <x v="2"/>
    <x v="1"/>
    <n v="5"/>
    <n v="2.7"/>
    <n v="782.81"/>
    <n v="688.87"/>
  </r>
  <r>
    <n v="14811"/>
    <x v="4810"/>
    <n v="1116"/>
    <x v="0"/>
    <n v="0"/>
    <x v="2"/>
    <s v="North"/>
    <n v="7"/>
    <n v="99.39"/>
    <n v="0.03"/>
    <x v="1"/>
    <x v="1"/>
    <n v="2"/>
    <n v="1.7"/>
    <n v="695.73"/>
    <n v="674.86"/>
  </r>
  <r>
    <n v="14812"/>
    <x v="4811"/>
    <n v="1865"/>
    <x v="0"/>
    <n v="0"/>
    <x v="1"/>
    <s v="East"/>
    <n v="4"/>
    <n v="331.74"/>
    <n v="0.1"/>
    <x v="2"/>
    <x v="1"/>
    <n v="2"/>
    <n v="1.7"/>
    <n v="1326.96"/>
    <n v="1194.26"/>
  </r>
  <r>
    <n v="14813"/>
    <x v="4812"/>
    <n v="1266"/>
    <x v="0"/>
    <n v="0"/>
    <x v="2"/>
    <s v="West"/>
    <n v="1"/>
    <n v="374.44"/>
    <n v="0.05"/>
    <x v="1"/>
    <x v="1"/>
    <n v="11"/>
    <n v="1.4"/>
    <n v="374.44"/>
    <n v="355.72"/>
  </r>
  <r>
    <n v="14814"/>
    <x v="4813"/>
    <n v="1821"/>
    <x v="0"/>
    <n v="0"/>
    <x v="0"/>
    <s v="South"/>
    <n v="5"/>
    <n v="295.89999999999998"/>
    <n v="0.16"/>
    <x v="2"/>
    <x v="1"/>
    <n v="9"/>
    <n v="3.4"/>
    <n v="1479.5"/>
    <n v="1242.78"/>
  </r>
  <r>
    <n v="14815"/>
    <x v="4814"/>
    <n v="1684"/>
    <x v="0"/>
    <n v="0"/>
    <x v="1"/>
    <s v="East"/>
    <n v="5"/>
    <n v="365.4"/>
    <n v="0.05"/>
    <x v="1"/>
    <x v="1"/>
    <n v="1"/>
    <n v="4"/>
    <n v="1827"/>
    <n v="1735.65"/>
  </r>
  <r>
    <n v="14816"/>
    <x v="4815"/>
    <n v="1558"/>
    <x v="0"/>
    <n v="0"/>
    <x v="3"/>
    <s v="South"/>
    <n v="3"/>
    <n v="120.52"/>
    <n v="0.16"/>
    <x v="2"/>
    <x v="0"/>
    <n v="10"/>
    <n v="1.2"/>
    <n v="361.56"/>
    <n v="303.70999999999998"/>
  </r>
  <r>
    <n v="14817"/>
    <x v="4816"/>
    <n v="1139"/>
    <x v="0"/>
    <n v="0"/>
    <x v="2"/>
    <s v="North"/>
    <n v="4"/>
    <n v="295.57"/>
    <n v="0.08"/>
    <x v="1"/>
    <x v="1"/>
    <n v="3"/>
    <n v="2.1"/>
    <n v="1182.28"/>
    <n v="1087.7"/>
  </r>
  <r>
    <n v="14818"/>
    <x v="4817"/>
    <n v="1245"/>
    <x v="0"/>
    <n v="0"/>
    <x v="2"/>
    <s v="South"/>
    <n v="7"/>
    <n v="399.98"/>
    <n v="0.26"/>
    <x v="0"/>
    <x v="2"/>
    <n v="10"/>
    <n v="3.6"/>
    <n v="2799.86"/>
    <n v="2071.9"/>
  </r>
  <r>
    <n v="14819"/>
    <x v="4818"/>
    <n v="1660"/>
    <x v="0"/>
    <n v="0"/>
    <x v="0"/>
    <s v="East"/>
    <n v="5"/>
    <n v="268.13"/>
    <n v="0.01"/>
    <x v="1"/>
    <x v="2"/>
    <n v="11"/>
    <n v="2.6"/>
    <n v="1340.65"/>
    <n v="1327.24"/>
  </r>
  <r>
    <n v="14820"/>
    <x v="4819"/>
    <n v="1757"/>
    <x v="0"/>
    <n v="0"/>
    <x v="2"/>
    <s v="East"/>
    <n v="6"/>
    <n v="412.48"/>
    <n v="0.19"/>
    <x v="2"/>
    <x v="1"/>
    <n v="7"/>
    <n v="3.8"/>
    <n v="2474.88"/>
    <n v="2004.65"/>
  </r>
  <r>
    <n v="14821"/>
    <x v="4820"/>
    <n v="1394"/>
    <x v="0"/>
    <n v="0"/>
    <x v="1"/>
    <s v="East"/>
    <n v="7"/>
    <n v="278.95"/>
    <n v="0.06"/>
    <x v="1"/>
    <x v="2"/>
    <n v="1"/>
    <n v="4"/>
    <n v="1952.6499999999999"/>
    <n v="1835.49"/>
  </r>
  <r>
    <n v="14822"/>
    <x v="4821"/>
    <n v="1486"/>
    <x v="1"/>
    <n v="1"/>
    <x v="1"/>
    <s v="East"/>
    <n v="4"/>
    <n v="210.16"/>
    <n v="0"/>
    <x v="1"/>
    <x v="1"/>
    <n v="2"/>
    <n v="1.1000000000000001"/>
    <n v="840.64"/>
    <n v="840.64"/>
  </r>
  <r>
    <n v="14823"/>
    <x v="4822"/>
    <n v="1475"/>
    <x v="0"/>
    <n v="0"/>
    <x v="2"/>
    <s v="West"/>
    <n v="1"/>
    <n v="192.61"/>
    <n v="0.3"/>
    <x v="0"/>
    <x v="1"/>
    <n v="6"/>
    <n v="2.5"/>
    <n v="192.61"/>
    <n v="134.83000000000001"/>
  </r>
  <r>
    <n v="14824"/>
    <x v="4823"/>
    <n v="1516"/>
    <x v="0"/>
    <n v="0"/>
    <x v="3"/>
    <s v="West"/>
    <n v="6"/>
    <n v="255.38"/>
    <n v="0.24"/>
    <x v="0"/>
    <x v="0"/>
    <n v="9"/>
    <n v="3.9"/>
    <n v="1532.28"/>
    <n v="1164.53"/>
  </r>
  <r>
    <n v="14825"/>
    <x v="4824"/>
    <n v="1976"/>
    <x v="0"/>
    <n v="0"/>
    <x v="1"/>
    <s v="West"/>
    <n v="3"/>
    <n v="28.51"/>
    <n v="0.03"/>
    <x v="1"/>
    <x v="2"/>
    <n v="9"/>
    <n v="2.5"/>
    <n v="85.53"/>
    <n v="82.96"/>
  </r>
  <r>
    <n v="14826"/>
    <x v="4825"/>
    <n v="1183"/>
    <x v="0"/>
    <n v="0"/>
    <x v="2"/>
    <s v="East"/>
    <n v="2"/>
    <n v="406.09"/>
    <n v="0.23"/>
    <x v="0"/>
    <x v="0"/>
    <n v="8"/>
    <n v="1"/>
    <n v="812.18"/>
    <n v="625.38"/>
  </r>
  <r>
    <n v="14827"/>
    <x v="4826"/>
    <n v="1019"/>
    <x v="0"/>
    <n v="0"/>
    <x v="2"/>
    <s v="West"/>
    <n v="6"/>
    <n v="509.39"/>
    <n v="0.21"/>
    <x v="0"/>
    <x v="0"/>
    <n v="3"/>
    <n v="2.2999999999999998"/>
    <n v="3056.34"/>
    <n v="2414.5100000000002"/>
  </r>
  <r>
    <n v="14828"/>
    <x v="4827"/>
    <n v="1936"/>
    <x v="0"/>
    <n v="0"/>
    <x v="2"/>
    <s v="South"/>
    <n v="7"/>
    <n v="222.46"/>
    <n v="0.17"/>
    <x v="2"/>
    <x v="1"/>
    <n v="2"/>
    <n v="4.5"/>
    <n v="1557.22"/>
    <n v="1292.49"/>
  </r>
  <r>
    <n v="14829"/>
    <x v="4828"/>
    <n v="1557"/>
    <x v="0"/>
    <n v="0"/>
    <x v="0"/>
    <s v="East"/>
    <n v="1"/>
    <n v="41.93"/>
    <n v="0.15"/>
    <x v="2"/>
    <x v="1"/>
    <n v="1"/>
    <n v="4.8"/>
    <n v="41.93"/>
    <n v="35.64"/>
  </r>
  <r>
    <n v="14830"/>
    <x v="4829"/>
    <n v="1523"/>
    <x v="0"/>
    <n v="0"/>
    <x v="3"/>
    <s v="North"/>
    <n v="6"/>
    <n v="592.26"/>
    <n v="0.31"/>
    <x v="0"/>
    <x v="1"/>
    <n v="11"/>
    <n v="3.2"/>
    <n v="3553.56"/>
    <n v="2451.96"/>
  </r>
  <r>
    <n v="14831"/>
    <x v="4830"/>
    <n v="1581"/>
    <x v="0"/>
    <n v="0"/>
    <x v="2"/>
    <s v="East"/>
    <n v="4"/>
    <n v="169.26"/>
    <n v="0.09"/>
    <x v="1"/>
    <x v="0"/>
    <n v="11"/>
    <n v="2.2000000000000002"/>
    <n v="677.04"/>
    <n v="616.11"/>
  </r>
  <r>
    <n v="14832"/>
    <x v="4831"/>
    <n v="1528"/>
    <x v="0"/>
    <n v="0"/>
    <x v="2"/>
    <s v="South"/>
    <n v="4"/>
    <n v="89.07"/>
    <n v="0.14000000000000001"/>
    <x v="2"/>
    <x v="0"/>
    <n v="9"/>
    <n v="2.9"/>
    <n v="356.28"/>
    <n v="306.39999999999998"/>
  </r>
  <r>
    <n v="14833"/>
    <x v="4832"/>
    <n v="1882"/>
    <x v="0"/>
    <n v="0"/>
    <x v="3"/>
    <s v="West"/>
    <n v="1"/>
    <n v="231.31"/>
    <n v="0.12"/>
    <x v="2"/>
    <x v="2"/>
    <n v="5"/>
    <n v="1.9"/>
    <n v="231.31"/>
    <n v="203.55"/>
  </r>
  <r>
    <n v="14834"/>
    <x v="4833"/>
    <n v="1146"/>
    <x v="0"/>
    <n v="0"/>
    <x v="1"/>
    <s v="East"/>
    <n v="7"/>
    <n v="447.06"/>
    <n v="0.27"/>
    <x v="0"/>
    <x v="1"/>
    <n v="3"/>
    <n v="1.7"/>
    <n v="3129.42"/>
    <n v="2284.48"/>
  </r>
  <r>
    <n v="14835"/>
    <x v="4834"/>
    <n v="1665"/>
    <x v="0"/>
    <n v="0"/>
    <x v="1"/>
    <s v="West"/>
    <n v="4"/>
    <n v="186.94"/>
    <n v="0.32"/>
    <x v="0"/>
    <x v="1"/>
    <n v="10"/>
    <n v="3"/>
    <n v="747.76"/>
    <n v="508.48"/>
  </r>
  <r>
    <n v="14836"/>
    <x v="4835"/>
    <n v="1303"/>
    <x v="0"/>
    <n v="0"/>
    <x v="1"/>
    <s v="East"/>
    <n v="6"/>
    <n v="351.2"/>
    <n v="0.3"/>
    <x v="0"/>
    <x v="0"/>
    <n v="10"/>
    <n v="3.9"/>
    <n v="2107.1999999999998"/>
    <n v="1475.04"/>
  </r>
  <r>
    <n v="14837"/>
    <x v="4836"/>
    <n v="1619"/>
    <x v="0"/>
    <n v="0"/>
    <x v="2"/>
    <s v="South"/>
    <n v="2"/>
    <n v="258.10000000000002"/>
    <n v="0.28000000000000003"/>
    <x v="0"/>
    <x v="0"/>
    <n v="11"/>
    <n v="1.9"/>
    <n v="516.20000000000005"/>
    <n v="371.66"/>
  </r>
  <r>
    <n v="14838"/>
    <x v="4837"/>
    <n v="1747"/>
    <x v="0"/>
    <n v="0"/>
    <x v="3"/>
    <s v="East"/>
    <n v="6"/>
    <n v="83.89"/>
    <n v="0.35"/>
    <x v="0"/>
    <x v="1"/>
    <n v="5"/>
    <n v="4.5999999999999996"/>
    <n v="503.34000000000003"/>
    <n v="327.17"/>
  </r>
  <r>
    <n v="14839"/>
    <x v="4838"/>
    <n v="1819"/>
    <x v="0"/>
    <n v="0"/>
    <x v="0"/>
    <s v="West"/>
    <n v="2"/>
    <n v="208.22"/>
    <n v="0.24"/>
    <x v="0"/>
    <x v="1"/>
    <n v="11"/>
    <n v="1.7"/>
    <n v="416.44"/>
    <n v="316.49"/>
  </r>
  <r>
    <n v="14840"/>
    <x v="4839"/>
    <n v="1863"/>
    <x v="0"/>
    <n v="0"/>
    <x v="2"/>
    <s v="West"/>
    <n v="4"/>
    <n v="439.05"/>
    <n v="0.26"/>
    <x v="0"/>
    <x v="1"/>
    <n v="3"/>
    <n v="3.2"/>
    <n v="1756.2"/>
    <n v="1299.5899999999999"/>
  </r>
  <r>
    <n v="14841"/>
    <x v="4840"/>
    <n v="1581"/>
    <x v="0"/>
    <n v="0"/>
    <x v="1"/>
    <s v="South"/>
    <n v="6"/>
    <n v="373.02"/>
    <n v="0.34"/>
    <x v="0"/>
    <x v="1"/>
    <n v="9"/>
    <n v="4.0999999999999996"/>
    <n v="2238.12"/>
    <n v="1477.16"/>
  </r>
  <r>
    <n v="14842"/>
    <x v="4841"/>
    <n v="1694"/>
    <x v="0"/>
    <n v="0"/>
    <x v="1"/>
    <s v="East"/>
    <n v="4"/>
    <n v="85.07"/>
    <n v="0"/>
    <x v="1"/>
    <x v="0"/>
    <n v="1"/>
    <n v="1.9"/>
    <n v="340.28"/>
    <n v="340.28"/>
  </r>
  <r>
    <n v="14843"/>
    <x v="4842"/>
    <n v="1761"/>
    <x v="0"/>
    <n v="0"/>
    <x v="1"/>
    <s v="North"/>
    <n v="7"/>
    <n v="110.54"/>
    <n v="0.22"/>
    <x v="0"/>
    <x v="2"/>
    <n v="1"/>
    <n v="2.2000000000000002"/>
    <n v="773.78000000000009"/>
    <n v="603.54999999999995"/>
  </r>
  <r>
    <n v="14844"/>
    <x v="4843"/>
    <n v="1227"/>
    <x v="0"/>
    <n v="0"/>
    <x v="2"/>
    <s v="East"/>
    <n v="2"/>
    <n v="389.83"/>
    <n v="0.26"/>
    <x v="0"/>
    <x v="2"/>
    <n v="3"/>
    <n v="1.2"/>
    <n v="779.66"/>
    <n v="576.95000000000005"/>
  </r>
  <r>
    <n v="14845"/>
    <x v="4844"/>
    <n v="1101"/>
    <x v="0"/>
    <n v="0"/>
    <x v="3"/>
    <s v="South"/>
    <n v="7"/>
    <n v="490.85"/>
    <n v="0.32"/>
    <x v="0"/>
    <x v="1"/>
    <n v="6"/>
    <n v="4.8"/>
    <n v="3435.9500000000003"/>
    <n v="2336.4499999999998"/>
  </r>
  <r>
    <n v="14846"/>
    <x v="4845"/>
    <n v="1586"/>
    <x v="0"/>
    <n v="0"/>
    <x v="1"/>
    <s v="North"/>
    <n v="4"/>
    <n v="219.44"/>
    <n v="0.31"/>
    <x v="0"/>
    <x v="1"/>
    <n v="11"/>
    <n v="2.9"/>
    <n v="877.76"/>
    <n v="605.65"/>
  </r>
  <r>
    <n v="14847"/>
    <x v="4846"/>
    <n v="1416"/>
    <x v="0"/>
    <n v="0"/>
    <x v="1"/>
    <s v="South"/>
    <n v="5"/>
    <n v="363.26"/>
    <n v="0.28999999999999998"/>
    <x v="0"/>
    <x v="1"/>
    <n v="2"/>
    <n v="1.3"/>
    <n v="1816.3"/>
    <n v="1289.57"/>
  </r>
  <r>
    <n v="14848"/>
    <x v="4847"/>
    <n v="1957"/>
    <x v="0"/>
    <n v="0"/>
    <x v="2"/>
    <s v="East"/>
    <n v="3"/>
    <n v="114.83"/>
    <n v="0.33"/>
    <x v="0"/>
    <x v="2"/>
    <n v="1"/>
    <n v="4.3"/>
    <n v="344.49"/>
    <n v="230.81"/>
  </r>
  <r>
    <n v="14849"/>
    <x v="4848"/>
    <n v="1215"/>
    <x v="0"/>
    <n v="0"/>
    <x v="2"/>
    <s v="North"/>
    <n v="6"/>
    <n v="197.16"/>
    <n v="0.19"/>
    <x v="2"/>
    <x v="2"/>
    <n v="8"/>
    <n v="3.3"/>
    <n v="1182.96"/>
    <n v="958.2"/>
  </r>
  <r>
    <n v="14850"/>
    <x v="4849"/>
    <n v="1406"/>
    <x v="0"/>
    <n v="0"/>
    <x v="2"/>
    <s v="South"/>
    <n v="5"/>
    <n v="26.86"/>
    <n v="0"/>
    <x v="1"/>
    <x v="1"/>
    <n v="11"/>
    <n v="1.2"/>
    <n v="134.30000000000001"/>
    <n v="134.30000000000001"/>
  </r>
  <r>
    <n v="14851"/>
    <x v="4850"/>
    <n v="1398"/>
    <x v="0"/>
    <n v="0"/>
    <x v="3"/>
    <s v="West"/>
    <n v="7"/>
    <n v="464.44"/>
    <n v="0"/>
    <x v="1"/>
    <x v="1"/>
    <n v="10"/>
    <n v="2.8"/>
    <n v="3251.08"/>
    <n v="3251.08"/>
  </r>
  <r>
    <n v="14852"/>
    <x v="4851"/>
    <n v="1922"/>
    <x v="0"/>
    <n v="0"/>
    <x v="2"/>
    <s v="North"/>
    <n v="4"/>
    <n v="249.59"/>
    <n v="0.19"/>
    <x v="2"/>
    <x v="1"/>
    <n v="9"/>
    <n v="2.7"/>
    <n v="998.36"/>
    <n v="808.67"/>
  </r>
  <r>
    <n v="14853"/>
    <x v="4852"/>
    <n v="1714"/>
    <x v="0"/>
    <n v="0"/>
    <x v="3"/>
    <s v="North"/>
    <n v="4"/>
    <n v="492.43"/>
    <n v="0.15"/>
    <x v="2"/>
    <x v="1"/>
    <n v="10"/>
    <n v="1.6"/>
    <n v="1969.72"/>
    <n v="1674.26"/>
  </r>
  <r>
    <n v="14854"/>
    <x v="4853"/>
    <n v="1703"/>
    <x v="0"/>
    <n v="0"/>
    <x v="1"/>
    <s v="South"/>
    <n v="3"/>
    <n v="429.4"/>
    <n v="0.16"/>
    <x v="2"/>
    <x v="2"/>
    <n v="1"/>
    <n v="2.7"/>
    <n v="1288.1999999999998"/>
    <n v="1082.0899999999999"/>
  </r>
  <r>
    <n v="14855"/>
    <x v="4854"/>
    <n v="1760"/>
    <x v="0"/>
    <n v="0"/>
    <x v="1"/>
    <s v="West"/>
    <n v="4"/>
    <n v="499.82"/>
    <n v="0.14000000000000001"/>
    <x v="2"/>
    <x v="2"/>
    <n v="3"/>
    <n v="2.1"/>
    <n v="1999.28"/>
    <n v="1719.38"/>
  </r>
  <r>
    <n v="14856"/>
    <x v="4855"/>
    <n v="1498"/>
    <x v="0"/>
    <n v="0"/>
    <x v="1"/>
    <s v="North"/>
    <n v="3"/>
    <n v="182.11"/>
    <n v="0.32"/>
    <x v="0"/>
    <x v="1"/>
    <n v="5"/>
    <n v="3.8"/>
    <n v="546.33000000000004"/>
    <n v="371.5"/>
  </r>
  <r>
    <n v="14857"/>
    <x v="4856"/>
    <n v="1753"/>
    <x v="0"/>
    <n v="0"/>
    <x v="1"/>
    <s v="South"/>
    <n v="6"/>
    <n v="123.29"/>
    <n v="0.13"/>
    <x v="2"/>
    <x v="0"/>
    <n v="7"/>
    <n v="1"/>
    <n v="739.74"/>
    <n v="643.57000000000005"/>
  </r>
  <r>
    <n v="14858"/>
    <x v="4857"/>
    <n v="1464"/>
    <x v="0"/>
    <n v="0"/>
    <x v="2"/>
    <s v="North"/>
    <n v="2"/>
    <n v="583.55999999999995"/>
    <n v="0.3"/>
    <x v="0"/>
    <x v="2"/>
    <n v="10"/>
    <n v="1.4"/>
    <n v="1167.1199999999999"/>
    <n v="816.98"/>
  </r>
  <r>
    <n v="14859"/>
    <x v="4858"/>
    <n v="1690"/>
    <x v="0"/>
    <n v="0"/>
    <x v="2"/>
    <s v="North"/>
    <n v="3"/>
    <n v="434.64"/>
    <n v="0.32"/>
    <x v="0"/>
    <x v="1"/>
    <n v="4"/>
    <n v="4.7"/>
    <n v="1303.92"/>
    <n v="886.67"/>
  </r>
  <r>
    <n v="14860"/>
    <x v="4859"/>
    <n v="1948"/>
    <x v="0"/>
    <n v="0"/>
    <x v="3"/>
    <s v="North"/>
    <n v="3"/>
    <n v="502.91"/>
    <n v="0.17"/>
    <x v="2"/>
    <x v="1"/>
    <n v="6"/>
    <n v="2.7"/>
    <n v="1508.73"/>
    <n v="1252.25"/>
  </r>
  <r>
    <n v="14861"/>
    <x v="4860"/>
    <n v="1973"/>
    <x v="0"/>
    <n v="0"/>
    <x v="3"/>
    <s v="West"/>
    <n v="5"/>
    <n v="22.68"/>
    <n v="0.16"/>
    <x v="2"/>
    <x v="0"/>
    <n v="1"/>
    <n v="1.7"/>
    <n v="113.4"/>
    <n v="95.26"/>
  </r>
  <r>
    <n v="14862"/>
    <x v="4861"/>
    <n v="1730"/>
    <x v="0"/>
    <n v="0"/>
    <x v="2"/>
    <s v="East"/>
    <n v="4"/>
    <n v="222.36"/>
    <n v="0.27"/>
    <x v="0"/>
    <x v="2"/>
    <n v="4"/>
    <n v="4.2"/>
    <n v="889.44"/>
    <n v="649.29"/>
  </r>
  <r>
    <n v="14863"/>
    <x v="4862"/>
    <n v="1081"/>
    <x v="0"/>
    <n v="0"/>
    <x v="1"/>
    <s v="East"/>
    <n v="6"/>
    <n v="449.55"/>
    <n v="0.25"/>
    <x v="0"/>
    <x v="1"/>
    <n v="8"/>
    <n v="4.4000000000000004"/>
    <n v="2697.3"/>
    <n v="2022.98"/>
  </r>
  <r>
    <n v="14864"/>
    <x v="4863"/>
    <n v="1603"/>
    <x v="0"/>
    <n v="0"/>
    <x v="2"/>
    <s v="West"/>
    <n v="2"/>
    <n v="60.62"/>
    <n v="0.11"/>
    <x v="2"/>
    <x v="2"/>
    <n v="5"/>
    <n v="1.8"/>
    <n v="121.24"/>
    <n v="107.9"/>
  </r>
  <r>
    <n v="14865"/>
    <x v="4864"/>
    <n v="1946"/>
    <x v="0"/>
    <n v="0"/>
    <x v="2"/>
    <s v="West"/>
    <n v="1"/>
    <n v="346.89"/>
    <n v="0.04"/>
    <x v="1"/>
    <x v="1"/>
    <n v="8"/>
    <n v="3.9"/>
    <n v="346.89"/>
    <n v="333.01"/>
  </r>
  <r>
    <n v="14866"/>
    <x v="4865"/>
    <n v="1686"/>
    <x v="0"/>
    <n v="0"/>
    <x v="2"/>
    <s v="South"/>
    <n v="7"/>
    <n v="266.01"/>
    <n v="0.09"/>
    <x v="1"/>
    <x v="0"/>
    <n v="1"/>
    <n v="3.5"/>
    <n v="1862.07"/>
    <n v="1694.48"/>
  </r>
  <r>
    <n v="14867"/>
    <x v="4866"/>
    <n v="1750"/>
    <x v="0"/>
    <n v="0"/>
    <x v="0"/>
    <s v="North"/>
    <n v="3"/>
    <n v="25.31"/>
    <n v="0.05"/>
    <x v="1"/>
    <x v="0"/>
    <n v="10"/>
    <n v="4"/>
    <n v="75.929999999999993"/>
    <n v="72.13"/>
  </r>
  <r>
    <n v="14868"/>
    <x v="4867"/>
    <n v="1771"/>
    <x v="0"/>
    <n v="0"/>
    <x v="2"/>
    <s v="West"/>
    <n v="1"/>
    <n v="153.05000000000001"/>
    <n v="0.1"/>
    <x v="2"/>
    <x v="2"/>
    <n v="9"/>
    <n v="4.2"/>
    <n v="153.05000000000001"/>
    <n v="137.74"/>
  </r>
  <r>
    <n v="14869"/>
    <x v="4868"/>
    <n v="1902"/>
    <x v="0"/>
    <n v="0"/>
    <x v="2"/>
    <s v="South"/>
    <n v="4"/>
    <n v="181.6"/>
    <n v="0.09"/>
    <x v="1"/>
    <x v="2"/>
    <n v="4"/>
    <n v="3.6"/>
    <n v="726.4"/>
    <n v="661.02"/>
  </r>
  <r>
    <n v="14870"/>
    <x v="4869"/>
    <n v="1364"/>
    <x v="0"/>
    <n v="0"/>
    <x v="2"/>
    <s v="East"/>
    <n v="7"/>
    <n v="80.44"/>
    <n v="0.22"/>
    <x v="0"/>
    <x v="1"/>
    <n v="9"/>
    <n v="4.8"/>
    <n v="563.07999999999993"/>
    <n v="439.2"/>
  </r>
  <r>
    <n v="14871"/>
    <x v="4870"/>
    <n v="1162"/>
    <x v="0"/>
    <n v="0"/>
    <x v="2"/>
    <s v="East"/>
    <n v="3"/>
    <n v="384.45"/>
    <n v="0.33"/>
    <x v="0"/>
    <x v="2"/>
    <n v="8"/>
    <n v="4.5"/>
    <n v="1153.3499999999999"/>
    <n v="772.74"/>
  </r>
  <r>
    <n v="14872"/>
    <x v="4871"/>
    <n v="1047"/>
    <x v="0"/>
    <n v="0"/>
    <x v="1"/>
    <s v="East"/>
    <n v="1"/>
    <n v="156.80000000000001"/>
    <n v="0.24"/>
    <x v="0"/>
    <x v="2"/>
    <n v="8"/>
    <n v="1.9"/>
    <n v="156.80000000000001"/>
    <n v="119.17"/>
  </r>
  <r>
    <n v="14873"/>
    <x v="4872"/>
    <n v="1510"/>
    <x v="0"/>
    <n v="0"/>
    <x v="2"/>
    <s v="East"/>
    <n v="5"/>
    <n v="177.41"/>
    <n v="0.32"/>
    <x v="0"/>
    <x v="2"/>
    <n v="2"/>
    <n v="4.7"/>
    <n v="887.05"/>
    <n v="603.19000000000005"/>
  </r>
  <r>
    <n v="14874"/>
    <x v="4873"/>
    <n v="1328"/>
    <x v="0"/>
    <n v="0"/>
    <x v="2"/>
    <s v="South"/>
    <n v="1"/>
    <n v="540.47"/>
    <n v="0.27"/>
    <x v="0"/>
    <x v="2"/>
    <n v="3"/>
    <n v="2.4"/>
    <n v="540.47"/>
    <n v="394.54"/>
  </r>
  <r>
    <n v="14875"/>
    <x v="4874"/>
    <n v="1839"/>
    <x v="0"/>
    <n v="0"/>
    <x v="1"/>
    <s v="North"/>
    <n v="7"/>
    <n v="288.27"/>
    <n v="0.25"/>
    <x v="0"/>
    <x v="0"/>
    <n v="10"/>
    <n v="3.9"/>
    <n v="2017.8899999999999"/>
    <n v="1513.42"/>
  </r>
  <r>
    <n v="14876"/>
    <x v="4875"/>
    <n v="1115"/>
    <x v="0"/>
    <n v="0"/>
    <x v="2"/>
    <s v="South"/>
    <n v="5"/>
    <n v="244.39"/>
    <n v="0.14000000000000001"/>
    <x v="2"/>
    <x v="1"/>
    <n v="9"/>
    <n v="4.4000000000000004"/>
    <n v="1221.9499999999998"/>
    <n v="1050.8800000000001"/>
  </r>
  <r>
    <n v="14877"/>
    <x v="4876"/>
    <n v="1940"/>
    <x v="0"/>
    <n v="0"/>
    <x v="3"/>
    <s v="North"/>
    <n v="7"/>
    <n v="438.46"/>
    <n v="0.11"/>
    <x v="2"/>
    <x v="1"/>
    <n v="3"/>
    <n v="2.7"/>
    <n v="3069.22"/>
    <n v="2731.61"/>
  </r>
  <r>
    <n v="14878"/>
    <x v="4877"/>
    <n v="1848"/>
    <x v="0"/>
    <n v="0"/>
    <x v="1"/>
    <s v="East"/>
    <n v="2"/>
    <n v="547.12"/>
    <n v="0.3"/>
    <x v="0"/>
    <x v="2"/>
    <n v="8"/>
    <n v="1.2"/>
    <n v="1094.24"/>
    <n v="765.97"/>
  </r>
  <r>
    <n v="14879"/>
    <x v="4878"/>
    <n v="1336"/>
    <x v="0"/>
    <n v="0"/>
    <x v="2"/>
    <s v="West"/>
    <n v="4"/>
    <n v="29.65"/>
    <n v="0.32"/>
    <x v="0"/>
    <x v="0"/>
    <n v="5"/>
    <n v="4.8"/>
    <n v="118.6"/>
    <n v="80.650000000000006"/>
  </r>
  <r>
    <n v="14880"/>
    <x v="4879"/>
    <n v="1880"/>
    <x v="0"/>
    <n v="0"/>
    <x v="3"/>
    <s v="West"/>
    <n v="6"/>
    <n v="277.22000000000003"/>
    <n v="0.16"/>
    <x v="2"/>
    <x v="0"/>
    <n v="7"/>
    <n v="1.3"/>
    <n v="1663.3200000000002"/>
    <n v="1397.19"/>
  </r>
  <r>
    <n v="14881"/>
    <x v="4880"/>
    <n v="1736"/>
    <x v="0"/>
    <n v="0"/>
    <x v="2"/>
    <s v="West"/>
    <n v="1"/>
    <n v="372.31"/>
    <n v="0"/>
    <x v="1"/>
    <x v="2"/>
    <n v="4"/>
    <n v="2.4"/>
    <n v="372.31"/>
    <n v="372.31"/>
  </r>
  <r>
    <n v="14882"/>
    <x v="4881"/>
    <n v="1863"/>
    <x v="0"/>
    <n v="0"/>
    <x v="1"/>
    <s v="North"/>
    <n v="3"/>
    <n v="201.36"/>
    <n v="0.28000000000000003"/>
    <x v="0"/>
    <x v="0"/>
    <n v="8"/>
    <n v="3.4"/>
    <n v="604.08000000000004"/>
    <n v="434.94"/>
  </r>
  <r>
    <n v="14883"/>
    <x v="4882"/>
    <n v="1839"/>
    <x v="0"/>
    <n v="0"/>
    <x v="1"/>
    <s v="East"/>
    <n v="7"/>
    <n v="466.86"/>
    <n v="0.1"/>
    <x v="2"/>
    <x v="2"/>
    <n v="4"/>
    <n v="1.5"/>
    <n v="3268.02"/>
    <n v="2941.22"/>
  </r>
  <r>
    <n v="14884"/>
    <x v="4883"/>
    <n v="1146"/>
    <x v="0"/>
    <n v="0"/>
    <x v="2"/>
    <s v="South"/>
    <n v="7"/>
    <n v="583.30999999999995"/>
    <n v="0"/>
    <x v="1"/>
    <x v="1"/>
    <n v="5"/>
    <n v="4.4000000000000004"/>
    <n v="4083.1699999999996"/>
    <n v="4083.17"/>
  </r>
  <r>
    <n v="14885"/>
    <x v="4884"/>
    <n v="1574"/>
    <x v="0"/>
    <n v="0"/>
    <x v="1"/>
    <s v="West"/>
    <n v="4"/>
    <n v="566.91"/>
    <n v="0.28000000000000003"/>
    <x v="0"/>
    <x v="2"/>
    <n v="1"/>
    <n v="1.8"/>
    <n v="2267.64"/>
    <n v="1632.7"/>
  </r>
  <r>
    <n v="14886"/>
    <x v="4885"/>
    <n v="1805"/>
    <x v="0"/>
    <n v="0"/>
    <x v="0"/>
    <s v="North"/>
    <n v="1"/>
    <n v="170.6"/>
    <n v="0.18"/>
    <x v="2"/>
    <x v="1"/>
    <n v="10"/>
    <n v="4.9000000000000004"/>
    <n v="170.6"/>
    <n v="139.88999999999999"/>
  </r>
  <r>
    <n v="14887"/>
    <x v="4886"/>
    <n v="1322"/>
    <x v="0"/>
    <n v="0"/>
    <x v="0"/>
    <s v="West"/>
    <n v="3"/>
    <n v="147.41"/>
    <n v="0.24"/>
    <x v="0"/>
    <x v="1"/>
    <n v="8"/>
    <n v="4.7"/>
    <n v="442.23"/>
    <n v="336.09"/>
  </r>
  <r>
    <n v="14888"/>
    <x v="4887"/>
    <n v="1442"/>
    <x v="0"/>
    <n v="0"/>
    <x v="1"/>
    <s v="South"/>
    <n v="3"/>
    <n v="575.13"/>
    <n v="0.32"/>
    <x v="0"/>
    <x v="1"/>
    <n v="7"/>
    <n v="3.4"/>
    <n v="1725.3899999999999"/>
    <n v="1173.27"/>
  </r>
  <r>
    <n v="14889"/>
    <x v="4888"/>
    <n v="1836"/>
    <x v="0"/>
    <n v="0"/>
    <x v="1"/>
    <s v="East"/>
    <n v="7"/>
    <n v="283.3"/>
    <n v="0.19"/>
    <x v="2"/>
    <x v="1"/>
    <n v="11"/>
    <n v="3.6"/>
    <n v="1983.1000000000001"/>
    <n v="1606.31"/>
  </r>
  <r>
    <n v="14890"/>
    <x v="4889"/>
    <n v="1012"/>
    <x v="0"/>
    <n v="0"/>
    <x v="2"/>
    <s v="South"/>
    <n v="6"/>
    <n v="136.85"/>
    <n v="0.18"/>
    <x v="2"/>
    <x v="1"/>
    <n v="5"/>
    <n v="3.1"/>
    <n v="821.09999999999991"/>
    <n v="673.3"/>
  </r>
  <r>
    <n v="14891"/>
    <x v="4890"/>
    <n v="1942"/>
    <x v="0"/>
    <n v="0"/>
    <x v="2"/>
    <s v="East"/>
    <n v="7"/>
    <n v="428.59"/>
    <n v="0.1"/>
    <x v="2"/>
    <x v="1"/>
    <n v="6"/>
    <n v="2.6"/>
    <n v="3000.1299999999997"/>
    <n v="2700.12"/>
  </r>
  <r>
    <n v="14892"/>
    <x v="4891"/>
    <n v="1493"/>
    <x v="0"/>
    <n v="0"/>
    <x v="1"/>
    <s v="East"/>
    <n v="6"/>
    <n v="181.39"/>
    <n v="0.11"/>
    <x v="2"/>
    <x v="1"/>
    <n v="1"/>
    <n v="2.4"/>
    <n v="1088.3399999999999"/>
    <n v="968.62"/>
  </r>
  <r>
    <n v="14893"/>
    <x v="4892"/>
    <n v="1700"/>
    <x v="0"/>
    <n v="0"/>
    <x v="1"/>
    <s v="East"/>
    <n v="7"/>
    <n v="171.34"/>
    <n v="0.28000000000000003"/>
    <x v="0"/>
    <x v="1"/>
    <n v="8"/>
    <n v="4.5999999999999996"/>
    <n v="1199.3800000000001"/>
    <n v="863.55"/>
  </r>
  <r>
    <n v="14894"/>
    <x v="4893"/>
    <n v="1286"/>
    <x v="0"/>
    <n v="0"/>
    <x v="0"/>
    <s v="West"/>
    <n v="7"/>
    <n v="529.36"/>
    <n v="0.16"/>
    <x v="2"/>
    <x v="2"/>
    <n v="9"/>
    <n v="3.3"/>
    <n v="3705.52"/>
    <n v="3112.64"/>
  </r>
  <r>
    <n v="14895"/>
    <x v="4894"/>
    <n v="1719"/>
    <x v="0"/>
    <n v="0"/>
    <x v="1"/>
    <s v="South"/>
    <n v="3"/>
    <n v="110.05"/>
    <n v="0.06"/>
    <x v="1"/>
    <x v="2"/>
    <n v="11"/>
    <n v="4.3"/>
    <n v="330.15"/>
    <n v="310.33999999999997"/>
  </r>
  <r>
    <n v="14896"/>
    <x v="4895"/>
    <n v="1113"/>
    <x v="0"/>
    <n v="0"/>
    <x v="1"/>
    <s v="West"/>
    <n v="6"/>
    <n v="52.67"/>
    <n v="0.03"/>
    <x v="1"/>
    <x v="0"/>
    <n v="5"/>
    <n v="3.1"/>
    <n v="316.02"/>
    <n v="306.54000000000002"/>
  </r>
  <r>
    <n v="14897"/>
    <x v="4896"/>
    <n v="1479"/>
    <x v="0"/>
    <n v="0"/>
    <x v="1"/>
    <s v="South"/>
    <n v="3"/>
    <n v="172.47"/>
    <n v="0.17"/>
    <x v="2"/>
    <x v="0"/>
    <n v="10"/>
    <n v="2.2000000000000002"/>
    <n v="517.41"/>
    <n v="429.45"/>
  </r>
  <r>
    <n v="14898"/>
    <x v="4897"/>
    <n v="1021"/>
    <x v="0"/>
    <n v="0"/>
    <x v="3"/>
    <s v="North"/>
    <n v="1"/>
    <n v="370.06"/>
    <n v="0.16"/>
    <x v="2"/>
    <x v="1"/>
    <n v="7"/>
    <n v="1.4"/>
    <n v="370.06"/>
    <n v="310.85000000000002"/>
  </r>
  <r>
    <n v="14899"/>
    <x v="4898"/>
    <n v="1348"/>
    <x v="0"/>
    <n v="0"/>
    <x v="3"/>
    <s v="North"/>
    <n v="7"/>
    <n v="87.01"/>
    <n v="0.23"/>
    <x v="0"/>
    <x v="2"/>
    <n v="10"/>
    <n v="2.2999999999999998"/>
    <n v="609.07000000000005"/>
    <n v="468.98"/>
  </r>
  <r>
    <n v="14900"/>
    <x v="4899"/>
    <n v="1725"/>
    <x v="0"/>
    <n v="0"/>
    <x v="1"/>
    <s v="South"/>
    <n v="2"/>
    <n v="290.88"/>
    <n v="0.16"/>
    <x v="2"/>
    <x v="1"/>
    <n v="4"/>
    <n v="4.5"/>
    <n v="581.76"/>
    <n v="488.68"/>
  </r>
  <r>
    <n v="14901"/>
    <x v="4900"/>
    <n v="1682"/>
    <x v="0"/>
    <n v="0"/>
    <x v="2"/>
    <s v="South"/>
    <n v="6"/>
    <n v="381.99"/>
    <n v="0.05"/>
    <x v="1"/>
    <x v="1"/>
    <n v="6"/>
    <n v="3.8"/>
    <n v="2291.94"/>
    <n v="2177.34"/>
  </r>
  <r>
    <n v="14902"/>
    <x v="4901"/>
    <n v="1834"/>
    <x v="0"/>
    <n v="0"/>
    <x v="3"/>
    <s v="South"/>
    <n v="5"/>
    <n v="511.51"/>
    <n v="0.18"/>
    <x v="2"/>
    <x v="2"/>
    <n v="2"/>
    <n v="4.0999999999999996"/>
    <n v="2557.5500000000002"/>
    <n v="2097.19"/>
  </r>
  <r>
    <n v="14903"/>
    <x v="4902"/>
    <n v="1565"/>
    <x v="0"/>
    <n v="0"/>
    <x v="2"/>
    <s v="South"/>
    <n v="5"/>
    <n v="149.47"/>
    <n v="0.32"/>
    <x v="0"/>
    <x v="2"/>
    <n v="4"/>
    <n v="4.0999999999999996"/>
    <n v="747.35"/>
    <n v="508.2"/>
  </r>
  <r>
    <n v="14904"/>
    <x v="4903"/>
    <n v="1905"/>
    <x v="0"/>
    <n v="0"/>
    <x v="0"/>
    <s v="East"/>
    <n v="5"/>
    <n v="493.15"/>
    <n v="0.06"/>
    <x v="1"/>
    <x v="0"/>
    <n v="5"/>
    <n v="1.5"/>
    <n v="2465.75"/>
    <n v="2317.8000000000002"/>
  </r>
  <r>
    <n v="14905"/>
    <x v="4904"/>
    <n v="1809"/>
    <x v="1"/>
    <n v="1"/>
    <x v="1"/>
    <s v="West"/>
    <n v="2"/>
    <n v="152.41999999999999"/>
    <n v="0.24"/>
    <x v="0"/>
    <x v="2"/>
    <n v="9"/>
    <n v="1.6"/>
    <n v="304.83999999999997"/>
    <n v="231.68"/>
  </r>
  <r>
    <n v="14906"/>
    <x v="4905"/>
    <n v="1319"/>
    <x v="0"/>
    <n v="0"/>
    <x v="1"/>
    <s v="East"/>
    <n v="3"/>
    <n v="410.91"/>
    <n v="0.21"/>
    <x v="0"/>
    <x v="1"/>
    <n v="9"/>
    <n v="2.2999999999999998"/>
    <n v="1232.73"/>
    <n v="973.86"/>
  </r>
  <r>
    <n v="14907"/>
    <x v="4906"/>
    <n v="1125"/>
    <x v="0"/>
    <n v="0"/>
    <x v="1"/>
    <s v="West"/>
    <n v="3"/>
    <n v="266.94"/>
    <n v="0.26"/>
    <x v="0"/>
    <x v="0"/>
    <n v="8"/>
    <n v="2.2000000000000002"/>
    <n v="800.81999999999994"/>
    <n v="592.61"/>
  </r>
  <r>
    <n v="14908"/>
    <x v="4907"/>
    <n v="1276"/>
    <x v="0"/>
    <n v="0"/>
    <x v="3"/>
    <s v="West"/>
    <n v="4"/>
    <n v="82.09"/>
    <n v="0.05"/>
    <x v="1"/>
    <x v="2"/>
    <n v="4"/>
    <n v="1.3"/>
    <n v="328.36"/>
    <n v="311.94"/>
  </r>
  <r>
    <n v="14909"/>
    <x v="4908"/>
    <n v="1975"/>
    <x v="0"/>
    <n v="0"/>
    <x v="2"/>
    <s v="West"/>
    <n v="5"/>
    <n v="432.84"/>
    <n v="0.33"/>
    <x v="0"/>
    <x v="0"/>
    <n v="6"/>
    <n v="1.6"/>
    <n v="2164.1999999999998"/>
    <n v="1450.01"/>
  </r>
  <r>
    <n v="14910"/>
    <x v="4909"/>
    <n v="1203"/>
    <x v="0"/>
    <n v="0"/>
    <x v="0"/>
    <s v="East"/>
    <n v="5"/>
    <n v="142.38999999999999"/>
    <n v="0.22"/>
    <x v="0"/>
    <x v="2"/>
    <n v="7"/>
    <n v="4.4000000000000004"/>
    <n v="711.94999999999993"/>
    <n v="555.32000000000005"/>
  </r>
  <r>
    <n v="14911"/>
    <x v="4910"/>
    <n v="1193"/>
    <x v="0"/>
    <n v="0"/>
    <x v="1"/>
    <s v="South"/>
    <n v="3"/>
    <n v="118.32"/>
    <n v="0.3"/>
    <x v="0"/>
    <x v="1"/>
    <n v="1"/>
    <n v="3.4"/>
    <n v="354.96"/>
    <n v="248.47"/>
  </r>
  <r>
    <n v="14912"/>
    <x v="4911"/>
    <n v="1680"/>
    <x v="0"/>
    <n v="0"/>
    <x v="2"/>
    <s v="East"/>
    <n v="5"/>
    <n v="224.62"/>
    <n v="0.09"/>
    <x v="1"/>
    <x v="1"/>
    <n v="1"/>
    <n v="2.4"/>
    <n v="1123.0999999999999"/>
    <n v="1022.02"/>
  </r>
  <r>
    <n v="14913"/>
    <x v="4912"/>
    <n v="1663"/>
    <x v="0"/>
    <n v="0"/>
    <x v="2"/>
    <s v="East"/>
    <n v="3"/>
    <n v="397.17"/>
    <n v="0.26"/>
    <x v="0"/>
    <x v="1"/>
    <n v="4"/>
    <n v="3.1"/>
    <n v="1191.51"/>
    <n v="881.72"/>
  </r>
  <r>
    <n v="14914"/>
    <x v="4913"/>
    <n v="1546"/>
    <x v="0"/>
    <n v="0"/>
    <x v="1"/>
    <s v="West"/>
    <n v="7"/>
    <n v="151.88999999999999"/>
    <n v="0.27"/>
    <x v="0"/>
    <x v="1"/>
    <n v="3"/>
    <n v="2"/>
    <n v="1063.23"/>
    <n v="776.16"/>
  </r>
  <r>
    <n v="14915"/>
    <x v="4914"/>
    <n v="1695"/>
    <x v="0"/>
    <n v="0"/>
    <x v="1"/>
    <s v="North"/>
    <n v="7"/>
    <n v="122.44"/>
    <n v="0.14000000000000001"/>
    <x v="2"/>
    <x v="1"/>
    <n v="10"/>
    <n v="3.3"/>
    <n v="857.07999999999993"/>
    <n v="737.09"/>
  </r>
  <r>
    <n v="14916"/>
    <x v="4915"/>
    <n v="1285"/>
    <x v="0"/>
    <n v="0"/>
    <x v="1"/>
    <s v="North"/>
    <n v="3"/>
    <n v="20.82"/>
    <n v="0.13"/>
    <x v="2"/>
    <x v="2"/>
    <n v="4"/>
    <n v="1.3"/>
    <n v="62.46"/>
    <n v="54.34"/>
  </r>
  <r>
    <n v="14917"/>
    <x v="4916"/>
    <n v="1056"/>
    <x v="0"/>
    <n v="0"/>
    <x v="3"/>
    <s v="East"/>
    <n v="6"/>
    <n v="290.91000000000003"/>
    <n v="0.23"/>
    <x v="0"/>
    <x v="0"/>
    <n v="9"/>
    <n v="4.5999999999999996"/>
    <n v="1745.46"/>
    <n v="1344"/>
  </r>
  <r>
    <n v="14918"/>
    <x v="4917"/>
    <n v="1733"/>
    <x v="0"/>
    <n v="0"/>
    <x v="1"/>
    <s v="West"/>
    <n v="3"/>
    <n v="265.76"/>
    <n v="0.03"/>
    <x v="1"/>
    <x v="0"/>
    <n v="2"/>
    <n v="2"/>
    <n v="797.28"/>
    <n v="773.36"/>
  </r>
  <r>
    <n v="14919"/>
    <x v="4918"/>
    <n v="1302"/>
    <x v="0"/>
    <n v="0"/>
    <x v="0"/>
    <s v="East"/>
    <n v="1"/>
    <n v="151.81"/>
    <n v="0.26"/>
    <x v="0"/>
    <x v="2"/>
    <n v="4"/>
    <n v="4.3"/>
    <n v="151.81"/>
    <n v="112.34"/>
  </r>
  <r>
    <n v="14920"/>
    <x v="4919"/>
    <n v="1162"/>
    <x v="0"/>
    <n v="0"/>
    <x v="1"/>
    <s v="East"/>
    <n v="1"/>
    <n v="46.39"/>
    <n v="0.02"/>
    <x v="1"/>
    <x v="1"/>
    <n v="7"/>
    <n v="3.6"/>
    <n v="46.39"/>
    <n v="45.46"/>
  </r>
  <r>
    <n v="14921"/>
    <x v="4920"/>
    <n v="1018"/>
    <x v="0"/>
    <n v="0"/>
    <x v="3"/>
    <s v="South"/>
    <n v="1"/>
    <n v="266.11"/>
    <n v="7.0000000000000007E-2"/>
    <x v="1"/>
    <x v="1"/>
    <n v="2"/>
    <n v="3.1"/>
    <n v="266.11"/>
    <n v="247.48"/>
  </r>
  <r>
    <n v="14922"/>
    <x v="4921"/>
    <n v="1369"/>
    <x v="0"/>
    <n v="0"/>
    <x v="2"/>
    <s v="West"/>
    <n v="1"/>
    <n v="476.1"/>
    <n v="0.23"/>
    <x v="0"/>
    <x v="2"/>
    <n v="8"/>
    <n v="4.7"/>
    <n v="476.1"/>
    <n v="366.6"/>
  </r>
  <r>
    <n v="14923"/>
    <x v="4922"/>
    <n v="1263"/>
    <x v="0"/>
    <n v="0"/>
    <x v="1"/>
    <s v="North"/>
    <n v="2"/>
    <n v="433.44"/>
    <n v="0.03"/>
    <x v="1"/>
    <x v="1"/>
    <n v="10"/>
    <n v="1.6"/>
    <n v="866.88"/>
    <n v="840.87"/>
  </r>
  <r>
    <n v="14924"/>
    <x v="4923"/>
    <n v="1793"/>
    <x v="0"/>
    <n v="0"/>
    <x v="2"/>
    <s v="North"/>
    <n v="4"/>
    <n v="518.57000000000005"/>
    <n v="0.34"/>
    <x v="0"/>
    <x v="0"/>
    <n v="4"/>
    <n v="1.5"/>
    <n v="2074.2800000000002"/>
    <n v="1369.02"/>
  </r>
  <r>
    <n v="14925"/>
    <x v="4924"/>
    <n v="1112"/>
    <x v="0"/>
    <n v="0"/>
    <x v="1"/>
    <s v="North"/>
    <n v="4"/>
    <n v="20.61"/>
    <n v="0.3"/>
    <x v="0"/>
    <x v="0"/>
    <n v="9"/>
    <n v="2.2999999999999998"/>
    <n v="82.44"/>
    <n v="57.71"/>
  </r>
  <r>
    <n v="14926"/>
    <x v="4925"/>
    <n v="1487"/>
    <x v="0"/>
    <n v="0"/>
    <x v="0"/>
    <s v="East"/>
    <n v="3"/>
    <n v="580.36"/>
    <n v="0.22"/>
    <x v="0"/>
    <x v="1"/>
    <n v="1"/>
    <n v="4.3"/>
    <n v="1741.08"/>
    <n v="1358.04"/>
  </r>
  <r>
    <n v="14927"/>
    <x v="4926"/>
    <n v="1326"/>
    <x v="0"/>
    <n v="0"/>
    <x v="2"/>
    <s v="West"/>
    <n v="7"/>
    <n v="214.73"/>
    <n v="0.28999999999999998"/>
    <x v="0"/>
    <x v="2"/>
    <n v="7"/>
    <n v="1.1000000000000001"/>
    <n v="1503.11"/>
    <n v="1067.21"/>
  </r>
  <r>
    <n v="14928"/>
    <x v="4927"/>
    <n v="1541"/>
    <x v="0"/>
    <n v="0"/>
    <x v="2"/>
    <s v="South"/>
    <n v="5"/>
    <n v="594.38"/>
    <n v="0.31"/>
    <x v="0"/>
    <x v="1"/>
    <n v="1"/>
    <n v="2"/>
    <n v="2971.9"/>
    <n v="2050.61"/>
  </r>
  <r>
    <n v="14929"/>
    <x v="4928"/>
    <n v="1646"/>
    <x v="0"/>
    <n v="0"/>
    <x v="0"/>
    <s v="North"/>
    <n v="1"/>
    <n v="162.78"/>
    <n v="0.09"/>
    <x v="1"/>
    <x v="2"/>
    <n v="11"/>
    <n v="2.7"/>
    <n v="162.78"/>
    <n v="148.13"/>
  </r>
  <r>
    <n v="14930"/>
    <x v="4929"/>
    <n v="1578"/>
    <x v="0"/>
    <n v="0"/>
    <x v="2"/>
    <s v="West"/>
    <n v="4"/>
    <n v="290.85000000000002"/>
    <n v="0.3"/>
    <x v="0"/>
    <x v="1"/>
    <n v="10"/>
    <n v="3.9"/>
    <n v="1163.4000000000001"/>
    <n v="814.38"/>
  </r>
  <r>
    <n v="14931"/>
    <x v="4930"/>
    <n v="1064"/>
    <x v="0"/>
    <n v="0"/>
    <x v="3"/>
    <s v="North"/>
    <n v="4"/>
    <n v="222.05"/>
    <n v="7.0000000000000007E-2"/>
    <x v="1"/>
    <x v="1"/>
    <n v="11"/>
    <n v="2.2000000000000002"/>
    <n v="888.2"/>
    <n v="826.03"/>
  </r>
  <r>
    <n v="14932"/>
    <x v="4931"/>
    <n v="1291"/>
    <x v="0"/>
    <n v="0"/>
    <x v="1"/>
    <s v="South"/>
    <n v="1"/>
    <n v="223.12"/>
    <n v="0.14000000000000001"/>
    <x v="2"/>
    <x v="2"/>
    <n v="9"/>
    <n v="2.8"/>
    <n v="223.12"/>
    <n v="191.88"/>
  </r>
  <r>
    <n v="14933"/>
    <x v="4932"/>
    <n v="1024"/>
    <x v="0"/>
    <n v="0"/>
    <x v="3"/>
    <s v="West"/>
    <n v="7"/>
    <n v="507.74"/>
    <n v="0.2"/>
    <x v="0"/>
    <x v="2"/>
    <n v="10"/>
    <n v="2.2999999999999998"/>
    <n v="3554.1800000000003"/>
    <n v="2843.34"/>
  </r>
  <r>
    <n v="14934"/>
    <x v="4933"/>
    <n v="1548"/>
    <x v="0"/>
    <n v="0"/>
    <x v="2"/>
    <s v="East"/>
    <n v="2"/>
    <n v="451.66"/>
    <n v="0.25"/>
    <x v="0"/>
    <x v="2"/>
    <n v="10"/>
    <n v="1.4"/>
    <n v="903.32"/>
    <n v="677.49"/>
  </r>
  <r>
    <n v="14935"/>
    <x v="4934"/>
    <n v="1000"/>
    <x v="0"/>
    <n v="0"/>
    <x v="2"/>
    <s v="East"/>
    <n v="2"/>
    <n v="595.41"/>
    <n v="0.01"/>
    <x v="1"/>
    <x v="2"/>
    <n v="1"/>
    <n v="4"/>
    <n v="1190.82"/>
    <n v="1178.9100000000001"/>
  </r>
  <r>
    <n v="14936"/>
    <x v="4935"/>
    <n v="1910"/>
    <x v="0"/>
    <n v="0"/>
    <x v="1"/>
    <s v="North"/>
    <n v="4"/>
    <n v="373.91"/>
    <n v="0.1"/>
    <x v="2"/>
    <x v="2"/>
    <n v="3"/>
    <n v="2.8"/>
    <n v="1495.64"/>
    <n v="1346.08"/>
  </r>
  <r>
    <n v="14937"/>
    <x v="4936"/>
    <n v="1548"/>
    <x v="0"/>
    <n v="0"/>
    <x v="0"/>
    <s v="North"/>
    <n v="2"/>
    <n v="286.01"/>
    <n v="0.21"/>
    <x v="0"/>
    <x v="2"/>
    <n v="7"/>
    <n v="4.3"/>
    <n v="572.02"/>
    <n v="451.9"/>
  </r>
  <r>
    <n v="14938"/>
    <x v="4937"/>
    <n v="1140"/>
    <x v="0"/>
    <n v="0"/>
    <x v="1"/>
    <s v="West"/>
    <n v="6"/>
    <n v="67.69"/>
    <n v="0.13"/>
    <x v="2"/>
    <x v="0"/>
    <n v="1"/>
    <n v="3.8"/>
    <n v="406.14"/>
    <n v="353.34"/>
  </r>
  <r>
    <n v="14939"/>
    <x v="4938"/>
    <n v="1743"/>
    <x v="0"/>
    <n v="0"/>
    <x v="2"/>
    <s v="South"/>
    <n v="1"/>
    <n v="597.99"/>
    <n v="0.27"/>
    <x v="0"/>
    <x v="0"/>
    <n v="5"/>
    <n v="1.2"/>
    <n v="597.99"/>
    <n v="436.53"/>
  </r>
  <r>
    <n v="14940"/>
    <x v="4939"/>
    <n v="1647"/>
    <x v="0"/>
    <n v="0"/>
    <x v="1"/>
    <s v="North"/>
    <n v="7"/>
    <n v="337.65"/>
    <n v="0.23"/>
    <x v="0"/>
    <x v="2"/>
    <n v="6"/>
    <n v="3"/>
    <n v="2363.5499999999997"/>
    <n v="1819.93"/>
  </r>
  <r>
    <n v="14941"/>
    <x v="4940"/>
    <n v="1900"/>
    <x v="0"/>
    <n v="0"/>
    <x v="0"/>
    <s v="West"/>
    <n v="4"/>
    <n v="424.78"/>
    <n v="0.08"/>
    <x v="1"/>
    <x v="2"/>
    <n v="3"/>
    <n v="5"/>
    <n v="1699.12"/>
    <n v="1563.19"/>
  </r>
  <r>
    <n v="14942"/>
    <x v="4941"/>
    <n v="1187"/>
    <x v="0"/>
    <n v="0"/>
    <x v="3"/>
    <s v="South"/>
    <n v="1"/>
    <n v="252.94"/>
    <n v="0.05"/>
    <x v="1"/>
    <x v="2"/>
    <n v="6"/>
    <n v="2.2000000000000002"/>
    <n v="252.94"/>
    <n v="240.29"/>
  </r>
  <r>
    <n v="14943"/>
    <x v="4942"/>
    <n v="1127"/>
    <x v="0"/>
    <n v="0"/>
    <x v="0"/>
    <s v="North"/>
    <n v="2"/>
    <n v="335.41"/>
    <n v="0.22"/>
    <x v="0"/>
    <x v="1"/>
    <n v="4"/>
    <n v="3"/>
    <n v="670.82"/>
    <n v="523.24"/>
  </r>
  <r>
    <n v="14944"/>
    <x v="4943"/>
    <n v="1200"/>
    <x v="0"/>
    <n v="0"/>
    <x v="2"/>
    <s v="North"/>
    <n v="1"/>
    <n v="566.41"/>
    <n v="0.16"/>
    <x v="2"/>
    <x v="1"/>
    <n v="6"/>
    <n v="3.6"/>
    <n v="566.41"/>
    <n v="475.78"/>
  </r>
  <r>
    <n v="14945"/>
    <x v="4944"/>
    <n v="1126"/>
    <x v="0"/>
    <n v="0"/>
    <x v="2"/>
    <s v="West"/>
    <n v="2"/>
    <n v="112.36"/>
    <n v="0.06"/>
    <x v="1"/>
    <x v="0"/>
    <n v="6"/>
    <n v="1.8"/>
    <n v="224.72"/>
    <n v="211.24"/>
  </r>
  <r>
    <n v="14946"/>
    <x v="4945"/>
    <n v="1256"/>
    <x v="0"/>
    <n v="0"/>
    <x v="1"/>
    <s v="North"/>
    <n v="7"/>
    <n v="186.04"/>
    <n v="0.11"/>
    <x v="2"/>
    <x v="0"/>
    <n v="4"/>
    <n v="3.8"/>
    <n v="1302.28"/>
    <n v="1159.03"/>
  </r>
  <r>
    <n v="14947"/>
    <x v="4946"/>
    <n v="1675"/>
    <x v="0"/>
    <n v="0"/>
    <x v="3"/>
    <s v="East"/>
    <n v="2"/>
    <n v="103.95"/>
    <n v="0.11"/>
    <x v="2"/>
    <x v="2"/>
    <n v="1"/>
    <n v="3.6"/>
    <n v="207.9"/>
    <n v="185.03"/>
  </r>
  <r>
    <n v="14948"/>
    <x v="4947"/>
    <n v="1546"/>
    <x v="0"/>
    <n v="0"/>
    <x v="2"/>
    <s v="South"/>
    <n v="1"/>
    <n v="478.45"/>
    <n v="0.04"/>
    <x v="1"/>
    <x v="1"/>
    <n v="3"/>
    <n v="2.5"/>
    <n v="478.45"/>
    <n v="459.31"/>
  </r>
  <r>
    <n v="14949"/>
    <x v="4948"/>
    <n v="1193"/>
    <x v="0"/>
    <n v="0"/>
    <x v="2"/>
    <s v="South"/>
    <n v="7"/>
    <n v="51.3"/>
    <n v="0.19"/>
    <x v="2"/>
    <x v="1"/>
    <n v="11"/>
    <n v="2.1"/>
    <n v="359.09999999999997"/>
    <n v="290.87"/>
  </r>
  <r>
    <n v="14950"/>
    <x v="4949"/>
    <n v="1702"/>
    <x v="0"/>
    <n v="0"/>
    <x v="3"/>
    <s v="East"/>
    <n v="2"/>
    <n v="62.75"/>
    <n v="0.27"/>
    <x v="0"/>
    <x v="1"/>
    <n v="10"/>
    <n v="4.7"/>
    <n v="125.5"/>
    <n v="91.62"/>
  </r>
  <r>
    <n v="14951"/>
    <x v="4950"/>
    <n v="1103"/>
    <x v="0"/>
    <n v="0"/>
    <x v="2"/>
    <s v="West"/>
    <n v="6"/>
    <n v="189.62"/>
    <n v="0.2"/>
    <x v="0"/>
    <x v="1"/>
    <n v="7"/>
    <n v="1.5"/>
    <n v="1137.72"/>
    <n v="910.18"/>
  </r>
  <r>
    <n v="14952"/>
    <x v="4951"/>
    <n v="1534"/>
    <x v="0"/>
    <n v="0"/>
    <x v="1"/>
    <s v="East"/>
    <n v="3"/>
    <n v="315.8"/>
    <n v="0.28999999999999998"/>
    <x v="0"/>
    <x v="2"/>
    <n v="2"/>
    <n v="2.7"/>
    <n v="947.40000000000009"/>
    <n v="672.65"/>
  </r>
  <r>
    <n v="14953"/>
    <x v="4952"/>
    <n v="1264"/>
    <x v="0"/>
    <n v="0"/>
    <x v="1"/>
    <s v="East"/>
    <n v="1"/>
    <n v="252.67"/>
    <n v="0.04"/>
    <x v="1"/>
    <x v="0"/>
    <n v="4"/>
    <n v="4.0999999999999996"/>
    <n v="252.67"/>
    <n v="242.56"/>
  </r>
  <r>
    <n v="14954"/>
    <x v="4953"/>
    <n v="1801"/>
    <x v="0"/>
    <n v="0"/>
    <x v="1"/>
    <s v="South"/>
    <n v="3"/>
    <n v="41.22"/>
    <n v="0.15"/>
    <x v="2"/>
    <x v="1"/>
    <n v="6"/>
    <n v="1.6"/>
    <n v="123.66"/>
    <n v="105.11"/>
  </r>
  <r>
    <n v="14955"/>
    <x v="4954"/>
    <n v="1941"/>
    <x v="0"/>
    <n v="0"/>
    <x v="3"/>
    <s v="West"/>
    <n v="1"/>
    <n v="575.13"/>
    <n v="0.21"/>
    <x v="0"/>
    <x v="2"/>
    <n v="5"/>
    <n v="4.7"/>
    <n v="575.13"/>
    <n v="454.35"/>
  </r>
  <r>
    <n v="14956"/>
    <x v="4955"/>
    <n v="1973"/>
    <x v="0"/>
    <n v="0"/>
    <x v="1"/>
    <s v="North"/>
    <n v="2"/>
    <n v="572.42999999999995"/>
    <n v="0.24"/>
    <x v="0"/>
    <x v="1"/>
    <n v="6"/>
    <n v="3.1"/>
    <n v="1144.8599999999999"/>
    <n v="870.09"/>
  </r>
  <r>
    <n v="14957"/>
    <x v="4956"/>
    <n v="1383"/>
    <x v="0"/>
    <n v="0"/>
    <x v="1"/>
    <s v="East"/>
    <n v="2"/>
    <n v="178.42"/>
    <n v="0.24"/>
    <x v="0"/>
    <x v="0"/>
    <n v="5"/>
    <n v="3"/>
    <n v="356.84"/>
    <n v="271.2"/>
  </r>
  <r>
    <n v="14958"/>
    <x v="4957"/>
    <n v="1259"/>
    <x v="0"/>
    <n v="0"/>
    <x v="1"/>
    <s v="East"/>
    <n v="7"/>
    <n v="442.94"/>
    <n v="0.26"/>
    <x v="0"/>
    <x v="0"/>
    <n v="9"/>
    <n v="2.7"/>
    <n v="3100.58"/>
    <n v="2294.4299999999998"/>
  </r>
  <r>
    <n v="14959"/>
    <x v="4958"/>
    <n v="1413"/>
    <x v="0"/>
    <n v="0"/>
    <x v="1"/>
    <s v="West"/>
    <n v="4"/>
    <n v="353.47"/>
    <n v="0.23"/>
    <x v="0"/>
    <x v="1"/>
    <n v="11"/>
    <n v="4.5"/>
    <n v="1413.88"/>
    <n v="1088.69"/>
  </r>
  <r>
    <n v="14960"/>
    <x v="4959"/>
    <n v="1990"/>
    <x v="0"/>
    <n v="0"/>
    <x v="1"/>
    <s v="East"/>
    <n v="6"/>
    <n v="153.91999999999999"/>
    <n v="0.03"/>
    <x v="1"/>
    <x v="0"/>
    <n v="2"/>
    <n v="4.8"/>
    <n v="923.52"/>
    <n v="895.81"/>
  </r>
  <r>
    <n v="14961"/>
    <x v="4960"/>
    <n v="1357"/>
    <x v="0"/>
    <n v="0"/>
    <x v="2"/>
    <s v="West"/>
    <n v="4"/>
    <n v="168.37"/>
    <n v="0.24"/>
    <x v="0"/>
    <x v="2"/>
    <n v="4"/>
    <n v="2.5"/>
    <n v="673.48"/>
    <n v="511.84"/>
  </r>
  <r>
    <n v="14962"/>
    <x v="4961"/>
    <n v="1074"/>
    <x v="0"/>
    <n v="0"/>
    <x v="2"/>
    <s v="North"/>
    <n v="3"/>
    <n v="302.32"/>
    <n v="0.25"/>
    <x v="0"/>
    <x v="1"/>
    <n v="1"/>
    <n v="3.2"/>
    <n v="906.96"/>
    <n v="680.22"/>
  </r>
  <r>
    <n v="14963"/>
    <x v="4962"/>
    <n v="1354"/>
    <x v="1"/>
    <n v="1"/>
    <x v="2"/>
    <s v="West"/>
    <n v="2"/>
    <n v="260.25"/>
    <n v="0.35"/>
    <x v="0"/>
    <x v="2"/>
    <n v="7"/>
    <n v="2.2999999999999998"/>
    <n v="520.5"/>
    <n v="338.32"/>
  </r>
  <r>
    <n v="14964"/>
    <x v="4963"/>
    <n v="1583"/>
    <x v="0"/>
    <n v="0"/>
    <x v="2"/>
    <s v="North"/>
    <n v="4"/>
    <n v="185.37"/>
    <n v="0.24"/>
    <x v="0"/>
    <x v="1"/>
    <n v="1"/>
    <n v="2.5"/>
    <n v="741.48"/>
    <n v="563.52"/>
  </r>
  <r>
    <n v="14965"/>
    <x v="4964"/>
    <n v="1770"/>
    <x v="0"/>
    <n v="0"/>
    <x v="1"/>
    <s v="West"/>
    <n v="2"/>
    <n v="487.39"/>
    <n v="0.24"/>
    <x v="0"/>
    <x v="2"/>
    <n v="6"/>
    <n v="1.1000000000000001"/>
    <n v="974.78"/>
    <n v="740.83"/>
  </r>
  <r>
    <n v="14966"/>
    <x v="4965"/>
    <n v="1909"/>
    <x v="0"/>
    <n v="0"/>
    <x v="3"/>
    <s v="East"/>
    <n v="1"/>
    <n v="296.66000000000003"/>
    <n v="0.18"/>
    <x v="2"/>
    <x v="0"/>
    <n v="10"/>
    <n v="4.0999999999999996"/>
    <n v="296.66000000000003"/>
    <n v="243.26"/>
  </r>
  <r>
    <n v="14967"/>
    <x v="4966"/>
    <n v="1187"/>
    <x v="0"/>
    <n v="0"/>
    <x v="3"/>
    <s v="North"/>
    <n v="4"/>
    <n v="398.09"/>
    <n v="0.3"/>
    <x v="0"/>
    <x v="2"/>
    <n v="10"/>
    <n v="4.9000000000000004"/>
    <n v="1592.36"/>
    <n v="1114.6500000000001"/>
  </r>
  <r>
    <n v="14968"/>
    <x v="4967"/>
    <n v="1972"/>
    <x v="0"/>
    <n v="0"/>
    <x v="3"/>
    <s v="East"/>
    <n v="3"/>
    <n v="125.72"/>
    <n v="0.35"/>
    <x v="0"/>
    <x v="1"/>
    <n v="9"/>
    <n v="4.0999999999999996"/>
    <n v="377.15999999999997"/>
    <n v="245.15"/>
  </r>
  <r>
    <n v="14969"/>
    <x v="4968"/>
    <n v="1684"/>
    <x v="0"/>
    <n v="0"/>
    <x v="1"/>
    <s v="North"/>
    <n v="7"/>
    <n v="327.10000000000002"/>
    <n v="0.27"/>
    <x v="0"/>
    <x v="1"/>
    <n v="2"/>
    <n v="3.1"/>
    <n v="2289.7000000000003"/>
    <n v="1671.48"/>
  </r>
  <r>
    <n v="14970"/>
    <x v="4969"/>
    <n v="1991"/>
    <x v="0"/>
    <n v="0"/>
    <x v="1"/>
    <s v="West"/>
    <n v="4"/>
    <n v="201.02"/>
    <n v="0.21"/>
    <x v="0"/>
    <x v="1"/>
    <n v="1"/>
    <n v="4.3"/>
    <n v="804.08"/>
    <n v="635.22"/>
  </r>
  <r>
    <n v="14971"/>
    <x v="4970"/>
    <n v="1289"/>
    <x v="0"/>
    <n v="0"/>
    <x v="1"/>
    <s v="West"/>
    <n v="2"/>
    <n v="322.95"/>
    <n v="0.03"/>
    <x v="1"/>
    <x v="1"/>
    <n v="11"/>
    <n v="4.4000000000000004"/>
    <n v="645.9"/>
    <n v="626.52"/>
  </r>
  <r>
    <n v="14972"/>
    <x v="4971"/>
    <n v="1044"/>
    <x v="1"/>
    <n v="1"/>
    <x v="2"/>
    <s v="West"/>
    <n v="5"/>
    <n v="471.78"/>
    <n v="0.25"/>
    <x v="0"/>
    <x v="1"/>
    <n v="11"/>
    <n v="3.2"/>
    <n v="2358.8999999999996"/>
    <n v="1769.17"/>
  </r>
  <r>
    <n v="14973"/>
    <x v="4972"/>
    <n v="1572"/>
    <x v="0"/>
    <n v="0"/>
    <x v="2"/>
    <s v="South"/>
    <n v="5"/>
    <n v="464.81"/>
    <n v="0.25"/>
    <x v="0"/>
    <x v="2"/>
    <n v="11"/>
    <n v="4.7"/>
    <n v="2324.0500000000002"/>
    <n v="1743.04"/>
  </r>
  <r>
    <n v="14974"/>
    <x v="4973"/>
    <n v="1082"/>
    <x v="0"/>
    <n v="0"/>
    <x v="1"/>
    <s v="South"/>
    <n v="7"/>
    <n v="222.22"/>
    <n v="0.27"/>
    <x v="0"/>
    <x v="2"/>
    <n v="10"/>
    <n v="1.1000000000000001"/>
    <n v="1555.54"/>
    <n v="1135.54"/>
  </r>
  <r>
    <n v="14975"/>
    <x v="4974"/>
    <n v="1122"/>
    <x v="0"/>
    <n v="0"/>
    <x v="0"/>
    <s v="North"/>
    <n v="7"/>
    <n v="421.15"/>
    <n v="0.04"/>
    <x v="1"/>
    <x v="2"/>
    <n v="3"/>
    <n v="1"/>
    <n v="2948.0499999999997"/>
    <n v="2830.13"/>
  </r>
  <r>
    <n v="14976"/>
    <x v="4975"/>
    <n v="1357"/>
    <x v="0"/>
    <n v="0"/>
    <x v="2"/>
    <s v="South"/>
    <n v="6"/>
    <n v="565.65"/>
    <n v="0.23"/>
    <x v="0"/>
    <x v="1"/>
    <n v="6"/>
    <n v="1.3"/>
    <n v="3393.8999999999996"/>
    <n v="2613.3000000000002"/>
  </r>
  <r>
    <n v="14977"/>
    <x v="4976"/>
    <n v="1527"/>
    <x v="1"/>
    <n v="1"/>
    <x v="2"/>
    <s v="West"/>
    <n v="7"/>
    <n v="381.02"/>
    <n v="0.1"/>
    <x v="2"/>
    <x v="1"/>
    <n v="7"/>
    <n v="1.2"/>
    <n v="2667.14"/>
    <n v="2400.4299999999998"/>
  </r>
  <r>
    <n v="14978"/>
    <x v="4977"/>
    <n v="1065"/>
    <x v="0"/>
    <n v="0"/>
    <x v="3"/>
    <s v="South"/>
    <n v="2"/>
    <n v="101.82"/>
    <n v="0.27"/>
    <x v="0"/>
    <x v="1"/>
    <n v="11"/>
    <n v="2.7"/>
    <n v="203.64"/>
    <n v="148.66"/>
  </r>
  <r>
    <n v="14979"/>
    <x v="4978"/>
    <n v="1935"/>
    <x v="0"/>
    <n v="0"/>
    <x v="2"/>
    <s v="South"/>
    <n v="1"/>
    <n v="412.63"/>
    <n v="0.08"/>
    <x v="1"/>
    <x v="1"/>
    <n v="8"/>
    <n v="4.8"/>
    <n v="412.63"/>
    <n v="379.62"/>
  </r>
  <r>
    <n v="14980"/>
    <x v="4979"/>
    <n v="1656"/>
    <x v="0"/>
    <n v="0"/>
    <x v="3"/>
    <s v="East"/>
    <n v="4"/>
    <n v="76.37"/>
    <n v="0.24"/>
    <x v="0"/>
    <x v="1"/>
    <n v="4"/>
    <n v="3.7"/>
    <n v="305.48"/>
    <n v="232.16"/>
  </r>
  <r>
    <n v="14981"/>
    <x v="4980"/>
    <n v="1374"/>
    <x v="0"/>
    <n v="0"/>
    <x v="3"/>
    <s v="North"/>
    <n v="7"/>
    <n v="525.17999999999995"/>
    <n v="0.1"/>
    <x v="2"/>
    <x v="1"/>
    <n v="8"/>
    <n v="3.6"/>
    <n v="3676.2599999999998"/>
    <n v="3308.63"/>
  </r>
  <r>
    <n v="14982"/>
    <x v="4981"/>
    <n v="1161"/>
    <x v="0"/>
    <n v="0"/>
    <x v="0"/>
    <s v="North"/>
    <n v="5"/>
    <n v="317.25"/>
    <n v="0"/>
    <x v="1"/>
    <x v="2"/>
    <n v="7"/>
    <n v="2.5"/>
    <n v="1586.25"/>
    <n v="1586.25"/>
  </r>
  <r>
    <n v="14983"/>
    <x v="4982"/>
    <n v="1745"/>
    <x v="0"/>
    <n v="0"/>
    <x v="1"/>
    <s v="North"/>
    <n v="1"/>
    <n v="240.31"/>
    <n v="0.22"/>
    <x v="0"/>
    <x v="0"/>
    <n v="11"/>
    <n v="3.1"/>
    <n v="240.31"/>
    <n v="187.44"/>
  </r>
  <r>
    <n v="14984"/>
    <x v="4983"/>
    <n v="1379"/>
    <x v="0"/>
    <n v="0"/>
    <x v="3"/>
    <s v="South"/>
    <n v="2"/>
    <n v="48.35"/>
    <n v="0.04"/>
    <x v="1"/>
    <x v="2"/>
    <n v="8"/>
    <n v="2.2000000000000002"/>
    <n v="96.7"/>
    <n v="92.83"/>
  </r>
  <r>
    <n v="14985"/>
    <x v="4984"/>
    <n v="1655"/>
    <x v="0"/>
    <n v="0"/>
    <x v="1"/>
    <s v="West"/>
    <n v="1"/>
    <n v="237.76"/>
    <n v="0.23"/>
    <x v="0"/>
    <x v="2"/>
    <n v="5"/>
    <n v="3.1"/>
    <n v="237.76"/>
    <n v="183.08"/>
  </r>
  <r>
    <n v="14986"/>
    <x v="4985"/>
    <n v="1357"/>
    <x v="0"/>
    <n v="0"/>
    <x v="1"/>
    <s v="East"/>
    <n v="2"/>
    <n v="543.38"/>
    <n v="0.32"/>
    <x v="0"/>
    <x v="1"/>
    <n v="10"/>
    <n v="4"/>
    <n v="1086.76"/>
    <n v="739"/>
  </r>
  <r>
    <n v="14987"/>
    <x v="4986"/>
    <n v="1187"/>
    <x v="0"/>
    <n v="0"/>
    <x v="1"/>
    <s v="North"/>
    <n v="6"/>
    <n v="27.28"/>
    <n v="0.34"/>
    <x v="0"/>
    <x v="0"/>
    <n v="7"/>
    <n v="3.2"/>
    <n v="163.68"/>
    <n v="108.03"/>
  </r>
  <r>
    <n v="14988"/>
    <x v="4987"/>
    <n v="1321"/>
    <x v="0"/>
    <n v="0"/>
    <x v="2"/>
    <s v="South"/>
    <n v="4"/>
    <n v="292.67"/>
    <n v="0.08"/>
    <x v="1"/>
    <x v="1"/>
    <n v="4"/>
    <n v="2.7"/>
    <n v="1170.68"/>
    <n v="1077.03"/>
  </r>
  <r>
    <n v="14989"/>
    <x v="4988"/>
    <n v="1449"/>
    <x v="0"/>
    <n v="0"/>
    <x v="1"/>
    <s v="West"/>
    <n v="1"/>
    <n v="559.73"/>
    <n v="0.28000000000000003"/>
    <x v="0"/>
    <x v="1"/>
    <n v="1"/>
    <n v="4.4000000000000004"/>
    <n v="559.73"/>
    <n v="403.01"/>
  </r>
  <r>
    <n v="14990"/>
    <x v="4989"/>
    <n v="1473"/>
    <x v="0"/>
    <n v="0"/>
    <x v="1"/>
    <s v="East"/>
    <n v="4"/>
    <n v="245.98"/>
    <n v="0.12"/>
    <x v="2"/>
    <x v="1"/>
    <n v="3"/>
    <n v="2.1"/>
    <n v="983.92"/>
    <n v="865.85"/>
  </r>
  <r>
    <n v="14991"/>
    <x v="4990"/>
    <n v="1012"/>
    <x v="0"/>
    <n v="0"/>
    <x v="3"/>
    <s v="East"/>
    <n v="1"/>
    <n v="265.48"/>
    <n v="0.32"/>
    <x v="0"/>
    <x v="1"/>
    <n v="10"/>
    <n v="2.9"/>
    <n v="265.48"/>
    <n v="180.53"/>
  </r>
  <r>
    <n v="14992"/>
    <x v="4991"/>
    <n v="1183"/>
    <x v="0"/>
    <n v="0"/>
    <x v="3"/>
    <s v="North"/>
    <n v="2"/>
    <n v="353.46"/>
    <n v="0.28000000000000003"/>
    <x v="0"/>
    <x v="2"/>
    <n v="9"/>
    <n v="4.9000000000000004"/>
    <n v="706.92"/>
    <n v="508.98"/>
  </r>
  <r>
    <n v="14993"/>
    <x v="4992"/>
    <n v="1110"/>
    <x v="0"/>
    <n v="0"/>
    <x v="3"/>
    <s v="North"/>
    <n v="2"/>
    <n v="285.82"/>
    <n v="0.03"/>
    <x v="1"/>
    <x v="0"/>
    <n v="11"/>
    <n v="4.9000000000000004"/>
    <n v="571.64"/>
    <n v="554.49"/>
  </r>
  <r>
    <n v="14994"/>
    <x v="4993"/>
    <n v="1926"/>
    <x v="0"/>
    <n v="0"/>
    <x v="2"/>
    <s v="West"/>
    <n v="1"/>
    <n v="113.63"/>
    <n v="0.14000000000000001"/>
    <x v="2"/>
    <x v="2"/>
    <n v="4"/>
    <n v="1"/>
    <n v="113.63"/>
    <n v="97.72"/>
  </r>
  <r>
    <n v="14995"/>
    <x v="4994"/>
    <n v="1507"/>
    <x v="0"/>
    <n v="0"/>
    <x v="3"/>
    <s v="South"/>
    <n v="6"/>
    <n v="25.85"/>
    <n v="0.12"/>
    <x v="2"/>
    <x v="1"/>
    <n v="5"/>
    <n v="3.1"/>
    <n v="155.10000000000002"/>
    <n v="136.49"/>
  </r>
  <r>
    <n v="14996"/>
    <x v="4995"/>
    <n v="1289"/>
    <x v="0"/>
    <n v="0"/>
    <x v="1"/>
    <s v="West"/>
    <n v="2"/>
    <n v="371.74"/>
    <n v="0.27"/>
    <x v="0"/>
    <x v="2"/>
    <n v="3"/>
    <n v="2.2999999999999998"/>
    <n v="743.48"/>
    <n v="542.74"/>
  </r>
  <r>
    <n v="14997"/>
    <x v="4996"/>
    <n v="1294"/>
    <x v="0"/>
    <n v="0"/>
    <x v="0"/>
    <s v="North"/>
    <n v="3"/>
    <n v="553.66999999999996"/>
    <n v="0.14000000000000001"/>
    <x v="2"/>
    <x v="2"/>
    <n v="11"/>
    <n v="2.2000000000000002"/>
    <n v="1661.0099999999998"/>
    <n v="1428.47"/>
  </r>
  <r>
    <n v="14998"/>
    <x v="4997"/>
    <n v="1450"/>
    <x v="0"/>
    <n v="0"/>
    <x v="0"/>
    <s v="West"/>
    <n v="3"/>
    <n v="77.22"/>
    <n v="0.24"/>
    <x v="0"/>
    <x v="0"/>
    <n v="6"/>
    <n v="3.4"/>
    <n v="231.66"/>
    <n v="176.06"/>
  </r>
  <r>
    <n v="14999"/>
    <x v="4998"/>
    <n v="1903"/>
    <x v="0"/>
    <n v="0"/>
    <x v="2"/>
    <s v="South"/>
    <n v="4"/>
    <n v="138.41"/>
    <n v="0.21"/>
    <x v="0"/>
    <x v="2"/>
    <n v="4"/>
    <n v="2.8"/>
    <n v="553.64"/>
    <n v="437.38"/>
  </r>
  <r>
    <n v="15000"/>
    <x v="4999"/>
    <n v="1214"/>
    <x v="0"/>
    <n v="0"/>
    <x v="3"/>
    <s v="East"/>
    <n v="7"/>
    <n v="231.58"/>
    <n v="0.34"/>
    <x v="0"/>
    <x v="2"/>
    <n v="5"/>
    <n v="3.9"/>
    <n v="1621.0600000000002"/>
    <n v="1069.90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0898F6-35C5-4802-9970-4D17246ECB79}" name="PivotTable3" cacheId="7"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32">
  <location ref="D21:H38" firstHeaderRow="0" firstDataRow="1" firstDataCol="2"/>
  <pivotFields count="19">
    <pivotField dataField="1" compact="0" showAll="0"/>
    <pivotField compact="0" numFmtId="16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compact="0" showAll="0"/>
    <pivotField compact="0" showAll="0"/>
    <pivotField compact="0" showAll="0"/>
    <pivotField axis="axisRow" compact="0" showAll="0">
      <items count="5">
        <item x="0"/>
        <item x="1"/>
        <item x="2"/>
        <item x="3"/>
        <item t="default"/>
      </items>
    </pivotField>
    <pivotField compact="0" showAll="0"/>
    <pivotField compact="0" showAll="0"/>
    <pivotField compact="0" showAll="0"/>
    <pivotField compact="0" showAll="0"/>
    <pivotField axis="axisRow" compact="0" showAll="0" sortType="descending">
      <items count="4">
        <item x="1"/>
        <item x="2"/>
        <item x="0"/>
        <item t="default"/>
      </items>
      <autoSortScope>
        <pivotArea dataOnly="0" outline="0" fieldPosition="0">
          <references count="1">
            <reference field="4294967294" count="1" selected="0">
              <x v="1"/>
            </reference>
          </references>
        </pivotArea>
      </autoSortScope>
    </pivotField>
    <pivotField compact="0" showAll="0">
      <items count="4">
        <item x="1"/>
        <item x="2"/>
        <item x="0"/>
        <item t="default"/>
      </items>
    </pivotField>
    <pivotField compact="0" showAll="0"/>
    <pivotField compact="0" showAll="0"/>
    <pivotField compact="0" showAll="0"/>
    <pivotField dataField="1" compact="0" numFmtId="165" showAll="0"/>
    <pivotField compact="0" showAll="0">
      <items count="15">
        <item sd="0" x="0"/>
        <item sd="0" x="1"/>
        <item sd="0" x="2"/>
        <item sd="0" x="3"/>
        <item sd="0" x="4"/>
        <item sd="0" x="5"/>
        <item sd="0" x="6"/>
        <item sd="0" x="7"/>
        <item sd="0" x="8"/>
        <item sd="0" x="9"/>
        <item sd="0" x="10"/>
        <item sd="0" x="11"/>
        <item sd="0" x="12"/>
        <item sd="0" x="13"/>
        <item t="default"/>
      </items>
    </pivotField>
    <pivotField compact="0" showAll="0">
      <items count="7">
        <item sd="0" x="0"/>
        <item sd="0" x="1"/>
        <item sd="0" x="2"/>
        <item sd="0" x="3"/>
        <item sd="0" x="4"/>
        <item sd="0" x="5"/>
        <item t="default"/>
      </items>
    </pivotField>
    <pivotField compact="0" showAll="0">
      <items count="17">
        <item sd="0" x="0"/>
        <item sd="0" x="1"/>
        <item sd="0" x="2"/>
        <item sd="0" x="3"/>
        <item sd="0" x="4"/>
        <item sd="0" x="5"/>
        <item sd="0" x="6"/>
        <item sd="0" x="7"/>
        <item sd="0" x="8"/>
        <item sd="0" x="9"/>
        <item sd="0" x="10"/>
        <item sd="0" x="11"/>
        <item sd="0" x="12"/>
        <item sd="0" x="13"/>
        <item sd="0" x="14"/>
        <item sd="0" x="15"/>
        <item t="default"/>
      </items>
    </pivotField>
  </pivotFields>
  <rowFields count="2">
    <field x="5"/>
    <field x="10"/>
  </rowFields>
  <rowItems count="17">
    <i>
      <x/>
    </i>
    <i r="1">
      <x v="2"/>
    </i>
    <i r="1">
      <x/>
    </i>
    <i r="1">
      <x v="1"/>
    </i>
    <i>
      <x v="1"/>
    </i>
    <i r="1">
      <x v="2"/>
    </i>
    <i r="1">
      <x v="1"/>
    </i>
    <i r="1">
      <x/>
    </i>
    <i>
      <x v="2"/>
    </i>
    <i r="1">
      <x v="2"/>
    </i>
    <i r="1">
      <x v="1"/>
    </i>
    <i r="1">
      <x/>
    </i>
    <i>
      <x v="3"/>
    </i>
    <i r="1">
      <x v="2"/>
    </i>
    <i r="1">
      <x/>
    </i>
    <i r="1">
      <x v="1"/>
    </i>
    <i t="grand">
      <x/>
    </i>
  </rowItems>
  <colFields count="1">
    <field x="-2"/>
  </colFields>
  <colItems count="3">
    <i>
      <x/>
    </i>
    <i i="1">
      <x v="1"/>
    </i>
    <i i="2">
      <x v="2"/>
    </i>
  </colItems>
  <dataFields count="3">
    <dataField name="Count of order_id" fld="0" subtotal="count" baseField="5" baseItem="0" numFmtId="1"/>
    <dataField name="Sum of revenue" fld="15" baseField="0" baseItem="0" numFmtId="167"/>
    <dataField name="Average of revenue" fld="15" subtotal="average" baseField="5" baseItem="0" numFmtId="167"/>
  </dataFields>
  <formats count="3">
    <format dxfId="78">
      <pivotArea outline="0" collapsedLevelsAreSubtotals="1" fieldPosition="0"/>
    </format>
    <format dxfId="72">
      <pivotArea outline="0" collapsedLevelsAreSubtotals="1" fieldPosition="0">
        <references count="1">
          <reference field="4294967294" count="1" selected="0">
            <x v="1"/>
          </reference>
        </references>
      </pivotArea>
    </format>
    <format dxfId="3">
      <pivotArea outline="0" fieldPosition="0">
        <references count="1">
          <reference field="4294967294" count="1" selected="0">
            <x v="2"/>
          </reference>
        </references>
      </pivotArea>
    </format>
  </formats>
  <chartFormats count="3">
    <chartFormat chart="27" format="0"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1"/>
          </reference>
        </references>
      </pivotArea>
    </chartFormat>
    <chartFormat chart="27"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FC1D80-2DA1-430C-BBEF-D876C2F1916C}"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53:B56" firstHeaderRow="1" firstDataRow="1" firstDataCol="1"/>
  <pivotFields count="19">
    <pivotField showAll="0"/>
    <pivotField numFmtId="16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axis="axisRow" showAll="0">
      <items count="3">
        <item x="1"/>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numFmtId="165"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7">
        <item sd="0" x="0"/>
        <item sd="0" x="1"/>
        <item sd="0" x="2"/>
        <item sd="0" x="3"/>
        <item sd="0" x="4"/>
        <item sd="0" x="5"/>
        <item sd="0" x="6"/>
        <item sd="0" x="7"/>
        <item sd="0" x="8"/>
        <item sd="0" x="9"/>
        <item sd="0" x="10"/>
        <item sd="0" x="11"/>
        <item sd="0" x="12"/>
        <item sd="0" x="13"/>
        <item sd="0" x="14"/>
        <item sd="0" x="15"/>
        <item t="default"/>
      </items>
    </pivotField>
  </pivotFields>
  <rowFields count="1">
    <field x="3"/>
  </rowFields>
  <rowItems count="3">
    <i>
      <x/>
    </i>
    <i>
      <x v="1"/>
    </i>
    <i t="grand">
      <x/>
    </i>
  </rowItems>
  <colItems count="1">
    <i/>
  </colItems>
  <dataFields count="1">
    <dataField name="Sum of first_order_flag" fld="4" baseField="3" baseItem="0"/>
  </dataFields>
  <chartFormats count="6">
    <chartFormat chart="11" format="9"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7" format="4">
      <pivotArea type="data" outline="0" fieldPosition="0">
        <references count="2">
          <reference field="4294967294" count="1" selected="0">
            <x v="0"/>
          </reference>
          <reference field="3" count="1" selected="0">
            <x v="0"/>
          </reference>
        </references>
      </pivotArea>
    </chartFormat>
    <chartFormat chart="7" format="5">
      <pivotArea type="data" outline="0" fieldPosition="0">
        <references count="2">
          <reference field="4294967294" count="1" selected="0">
            <x v="0"/>
          </reference>
          <reference field="3" count="1" selected="0">
            <x v="1"/>
          </reference>
        </references>
      </pivotArea>
    </chartFormat>
    <chartFormat chart="11" format="10">
      <pivotArea type="data" outline="0" fieldPosition="0">
        <references count="2">
          <reference field="4294967294" count="1" selected="0">
            <x v="0"/>
          </reference>
          <reference field="3" count="1" selected="0">
            <x v="0"/>
          </reference>
        </references>
      </pivotArea>
    </chartFormat>
    <chartFormat chart="11" format="1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D2CA3A-0978-402B-9C61-F76911E7F188}"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E2" firstHeaderRow="0" firstDataRow="1" firstDataCol="0"/>
  <pivotFields count="19">
    <pivotField dataField="1" showAll="0"/>
    <pivotField numFmtId="16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dataField="1" showAll="0"/>
    <pivotField dataField="1" numFmtId="165"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7">
        <item sd="0" x="0"/>
        <item sd="0" x="1"/>
        <item sd="0" x="2"/>
        <item sd="0" x="3"/>
        <item sd="0" x="4"/>
        <item sd="0" x="5"/>
        <item sd="0" x="6"/>
        <item sd="0" x="7"/>
        <item sd="0" x="8"/>
        <item sd="0" x="9"/>
        <item sd="0" x="10"/>
        <item sd="0" x="11"/>
        <item sd="0" x="12"/>
        <item sd="0" x="13"/>
        <item sd="0" x="14"/>
        <item sd="0" x="15"/>
        <item t="default"/>
      </items>
    </pivotField>
  </pivotFields>
  <rowItems count="1">
    <i/>
  </rowItems>
  <colFields count="1">
    <field x="-2"/>
  </colFields>
  <colItems count="5">
    <i>
      <x/>
    </i>
    <i i="1">
      <x v="1"/>
    </i>
    <i i="2">
      <x v="2"/>
    </i>
    <i i="3">
      <x v="3"/>
    </i>
    <i i="4">
      <x v="4"/>
    </i>
  </colItems>
  <dataFields count="5">
    <dataField name="Sum of revenue" fld="15" baseField="0" baseItem="0" numFmtId="165"/>
    <dataField name="Average Order Value" fld="15" subtotal="average" baseField="0" baseItem="0" numFmtId="165"/>
    <dataField name="Total Orders" fld="0" subtotal="count" baseField="0" baseItem="1"/>
    <dataField name="Total Units Sold" fld="7" baseField="0" baseItem="0"/>
    <dataField name="Sum of gross_revenue" fld="14" baseField="0" baseItem="0" numFmtId="167"/>
  </dataFields>
  <formats count="1">
    <format dxfId="125">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5B913E-182F-42DE-9632-622082905758}"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37:B41" firstHeaderRow="1" firstDataRow="1" firstDataCol="1"/>
  <pivotFields count="19">
    <pivotField showAll="0"/>
    <pivotField numFmtId="16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dataField="1" numFmtId="165"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7">
        <item sd="0" x="0"/>
        <item sd="0" x="1"/>
        <item sd="0" x="2"/>
        <item sd="0" x="3"/>
        <item sd="0" x="4"/>
        <item sd="0" x="5"/>
        <item sd="0" x="6"/>
        <item sd="0" x="7"/>
        <item sd="0" x="8"/>
        <item sd="0" x="9"/>
        <item sd="0" x="10"/>
        <item sd="0" x="11"/>
        <item sd="0" x="12"/>
        <item sd="0" x="13"/>
        <item sd="0" x="14"/>
        <item sd="0" x="15"/>
        <item t="default"/>
      </items>
    </pivotField>
  </pivotFields>
  <rowFields count="1">
    <field x="10"/>
  </rowFields>
  <rowItems count="4">
    <i>
      <x/>
    </i>
    <i>
      <x v="1"/>
    </i>
    <i>
      <x v="2"/>
    </i>
    <i t="grand">
      <x/>
    </i>
  </rowItems>
  <colItems count="1">
    <i/>
  </colItems>
  <dataFields count="1">
    <dataField name="Sum of revenue" fld="15" baseField="0" baseItem="0" numFmtId="165"/>
  </dataFields>
  <chartFormats count="4">
    <chartFormat chart="5"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EC80D8-6B21-4A2B-A849-205A5EB3C21F}"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62:B67" firstHeaderRow="1" firstDataRow="1" firstDataCol="1"/>
  <pivotFields count="19">
    <pivotField showAll="0"/>
    <pivotField numFmtId="16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pivotField showAll="0"/>
    <pivotField axis="axisRow" showAll="0">
      <items count="5">
        <item x="0"/>
        <item x="1"/>
        <item x="2"/>
        <item x="3"/>
        <item t="default"/>
      </items>
    </pivotField>
    <pivotField showAll="0"/>
    <pivotField showAll="0"/>
    <pivotField showAll="0"/>
    <pivotField showAll="0"/>
    <pivotField showAll="0"/>
    <pivotField showAll="0"/>
    <pivotField showAll="0"/>
    <pivotField dataField="1" showAll="0"/>
    <pivotField showAll="0"/>
    <pivotField numFmtId="165"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7">
        <item sd="0" x="0"/>
        <item sd="0" x="1"/>
        <item sd="0" x="2"/>
        <item sd="0" x="3"/>
        <item sd="0" x="4"/>
        <item sd="0" x="5"/>
        <item sd="0" x="6"/>
        <item sd="0" x="7"/>
        <item sd="0" x="8"/>
        <item sd="0" x="9"/>
        <item sd="0" x="10"/>
        <item sd="0" x="11"/>
        <item sd="0" x="12"/>
        <item sd="0" x="13"/>
        <item sd="0" x="14"/>
        <item sd="0" x="15"/>
        <item t="default"/>
      </items>
    </pivotField>
  </pivotFields>
  <rowFields count="1">
    <field x="5"/>
  </rowFields>
  <rowItems count="5">
    <i>
      <x/>
    </i>
    <i>
      <x v="1"/>
    </i>
    <i>
      <x v="2"/>
    </i>
    <i>
      <x v="3"/>
    </i>
    <i t="grand">
      <x/>
    </i>
  </rowItems>
  <colItems count="1">
    <i/>
  </colItems>
  <dataFields count="1">
    <dataField name="Average of customer_rating" fld="13" subtotal="average" baseField="5" baseItem="0" numFmtId="2"/>
  </dataFields>
  <formats count="1">
    <format dxfId="126">
      <pivotArea outline="0" collapsedLevelsAreSubtotals="1" fieldPosition="0"/>
    </format>
  </formats>
  <chartFormats count="2">
    <chartFormat chart="9"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E416D18-DB14-4569-BAA1-DC48762CE676}"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21:B26" firstHeaderRow="1" firstDataRow="1" firstDataCol="1"/>
  <pivotFields count="19">
    <pivotField showAll="0"/>
    <pivotField numFmtId="16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pivotField showAll="0"/>
    <pivotField axis="axisRow"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numFmtId="165"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7">
        <item sd="0" x="0"/>
        <item sd="0" x="1"/>
        <item sd="0" x="2"/>
        <item sd="0" x="3"/>
        <item sd="0" x="4"/>
        <item sd="0" x="5"/>
        <item sd="0" x="6"/>
        <item sd="0" x="7"/>
        <item sd="0" x="8"/>
        <item sd="0" x="9"/>
        <item sd="0" x="10"/>
        <item sd="0" x="11"/>
        <item sd="0" x="12"/>
        <item sd="0" x="13"/>
        <item sd="0" x="14"/>
        <item sd="0" x="15"/>
        <item t="default"/>
      </items>
    </pivotField>
  </pivotFields>
  <rowFields count="1">
    <field x="5"/>
  </rowFields>
  <rowItems count="5">
    <i>
      <x v="2"/>
    </i>
    <i>
      <x v="1"/>
    </i>
    <i>
      <x v="3"/>
    </i>
    <i>
      <x/>
    </i>
    <i t="grand">
      <x/>
    </i>
  </rowItems>
  <colItems count="1">
    <i/>
  </colItems>
  <dataFields count="1">
    <dataField name="Sum of revenue" fld="15" baseField="0" baseItem="0" numFmtId="165"/>
  </dataFields>
  <chartFormats count="3">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BB49D97-7C9A-47AA-8467-A9A748DC0471}"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5:C18" firstHeaderRow="0" firstDataRow="1" firstDataCol="1"/>
  <pivotFields count="19">
    <pivotField showAll="0"/>
    <pivotField numFmtId="16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5"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7">
        <item sd="0" x="0"/>
        <item sd="0" x="1"/>
        <item sd="0" x="2"/>
        <item sd="0" x="3"/>
        <item sd="0" x="4"/>
        <item sd="0" x="5"/>
        <item sd="0" x="6"/>
        <item sd="0" x="7"/>
        <item sd="0" x="8"/>
        <item sd="0" x="9"/>
        <item sd="0" x="10"/>
        <item sd="0" x="11"/>
        <item sd="0" x="12"/>
        <item sd="0" x="13"/>
        <item sd="0" x="14"/>
        <item sd="0" x="15"/>
        <item t="default"/>
      </items>
    </pivotField>
  </pivotFields>
  <rowFields count="1">
    <field x="16"/>
  </rowFields>
  <rowItems count="13">
    <i>
      <x v="1"/>
    </i>
    <i>
      <x v="2"/>
    </i>
    <i>
      <x v="3"/>
    </i>
    <i>
      <x v="4"/>
    </i>
    <i>
      <x v="5"/>
    </i>
    <i>
      <x v="6"/>
    </i>
    <i>
      <x v="7"/>
    </i>
    <i>
      <x v="8"/>
    </i>
    <i>
      <x v="9"/>
    </i>
    <i>
      <x v="10"/>
    </i>
    <i>
      <x v="11"/>
    </i>
    <i>
      <x v="12"/>
    </i>
    <i t="grand">
      <x/>
    </i>
  </rowItems>
  <colFields count="1">
    <field x="-2"/>
  </colFields>
  <colItems count="2">
    <i>
      <x/>
    </i>
    <i i="1">
      <x v="1"/>
    </i>
  </colItems>
  <dataFields count="2">
    <dataField name="Sum of revenue" fld="15" baseField="0" baseItem="0" numFmtId="165"/>
    <dataField name="MoM Growth" fld="15" showDataAs="percentDiff" baseField="16" baseItem="1048828" numFmtId="1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8CDB8E4-7427-4DFD-92A2-03A0935285DB}" name="PivotTable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77:B81" firstHeaderRow="1" firstDataRow="1" firstDataCol="1"/>
  <pivotFields count="19">
    <pivotField showAll="0"/>
    <pivotField numFmtId="16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axis="axisRow" showAll="0">
      <items count="4">
        <item x="1"/>
        <item x="2"/>
        <item x="0"/>
        <item t="default"/>
      </items>
    </pivotField>
    <pivotField showAll="0"/>
    <pivotField showAll="0"/>
    <pivotField showAll="0"/>
    <pivotField dataField="1" numFmtId="165"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7">
        <item sd="0" x="0"/>
        <item sd="0" x="1"/>
        <item sd="0" x="2"/>
        <item sd="0" x="3"/>
        <item sd="0" x="4"/>
        <item sd="0" x="5"/>
        <item sd="0" x="6"/>
        <item sd="0" x="7"/>
        <item sd="0" x="8"/>
        <item sd="0" x="9"/>
        <item sd="0" x="10"/>
        <item sd="0" x="11"/>
        <item sd="0" x="12"/>
        <item sd="0" x="13"/>
        <item sd="0" x="14"/>
        <item sd="0" x="15"/>
        <item t="default"/>
      </items>
    </pivotField>
  </pivotFields>
  <rowFields count="1">
    <field x="11"/>
  </rowFields>
  <rowItems count="4">
    <i>
      <x/>
    </i>
    <i>
      <x v="1"/>
    </i>
    <i>
      <x v="2"/>
    </i>
    <i t="grand">
      <x/>
    </i>
  </rowItems>
  <colItems count="1">
    <i/>
  </colItems>
  <dataFields count="1">
    <dataField name="Sum of revenue" fld="15" baseField="0" baseItem="0" numFmtId="166"/>
  </dataFields>
  <formats count="1">
    <format dxfId="127">
      <pivotArea outline="0" collapsedLevelsAreSubtotals="1" fieldPosition="0"/>
    </format>
  </formats>
  <chartFormats count="8">
    <chartFormat chart="11" format="0"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 chart="22" format="6">
      <pivotArea type="data" outline="0" fieldPosition="0">
        <references count="2">
          <reference field="4294967294" count="1" selected="0">
            <x v="0"/>
          </reference>
          <reference field="11" count="1" selected="0">
            <x v="0"/>
          </reference>
        </references>
      </pivotArea>
    </chartFormat>
    <chartFormat chart="22" format="7">
      <pivotArea type="data" outline="0" fieldPosition="0">
        <references count="2">
          <reference field="4294967294" count="1" selected="0">
            <x v="0"/>
          </reference>
          <reference field="11" count="1" selected="0">
            <x v="1"/>
          </reference>
        </references>
      </pivotArea>
    </chartFormat>
    <chartFormat chart="22" format="8">
      <pivotArea type="data" outline="0" fieldPosition="0">
        <references count="2">
          <reference field="4294967294" count="1" selected="0">
            <x v="0"/>
          </reference>
          <reference field="11" count="1" selected="0">
            <x v="2"/>
          </reference>
        </references>
      </pivotArea>
    </chartFormat>
    <chartFormat chart="11" format="1">
      <pivotArea type="data" outline="0" fieldPosition="0">
        <references count="2">
          <reference field="4294967294" count="1" selected="0">
            <x v="0"/>
          </reference>
          <reference field="11" count="1" selected="0">
            <x v="0"/>
          </reference>
        </references>
      </pivotArea>
    </chartFormat>
    <chartFormat chart="11" format="2">
      <pivotArea type="data" outline="0" fieldPosition="0">
        <references count="2">
          <reference field="4294967294" count="1" selected="0">
            <x v="0"/>
          </reference>
          <reference field="11" count="1" selected="0">
            <x v="1"/>
          </reference>
        </references>
      </pivotArea>
    </chartFormat>
    <chartFormat chart="11" format="3">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F3E57E40-5E3B-475A-ABB6-65B8DE6BCD6D}" sourceName="Years (order_date)">
  <pivotTables>
    <pivotTable tabId="3" name="PivotTable2"/>
    <pivotTable tabId="3" name="PivotTable1"/>
    <pivotTable tabId="3" name="PivotTable4"/>
    <pivotTable tabId="3" name="PivotTable5"/>
    <pivotTable tabId="3" name="PivotTable6"/>
    <pivotTable tabId="3" name="PivotTable7"/>
    <pivotTable tabId="3" name="PivotTable8"/>
    <pivotTable tabId="3" name="PivotTable3"/>
  </pivotTables>
  <data>
    <tabular pivotCacheId="104361990">
      <items count="16">
        <i x="1" s="1"/>
        <i x="2" s="1"/>
        <i x="3" s="1"/>
        <i x="4" s="1"/>
        <i x="5" s="1"/>
        <i x="6" s="1"/>
        <i x="7" s="1"/>
        <i x="8" s="1"/>
        <i x="9" s="1"/>
        <i x="10" s="1"/>
        <i x="11" s="1"/>
        <i x="12" s="1"/>
        <i x="13" s="1"/>
        <i x="14" s="1"/>
        <i x="0" s="1" nd="1"/>
        <i x="1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_date)" xr10:uid="{076F8F7A-DC67-4B76-A526-1B3265D6E582}" cache="Slicer_Years__order_date" caption="Years (order_date)" columnCount="1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_date) 1" xr10:uid="{93CE7435-4EDB-4CB7-BD8F-3C6C9E09AB66}" cache="Slicer_Years__order_date" caption="Years (order_date)" columnCount="14" showCaption="0" style="SlicerStyleDark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7A1FF-0806-443B-869C-6865A8E82763}">
  <dimension ref="A1:P5001"/>
  <sheetViews>
    <sheetView topLeftCell="E1" zoomScale="104" workbookViewId="0">
      <selection activeCell="R8" sqref="R8"/>
    </sheetView>
  </sheetViews>
  <sheetFormatPr defaultRowHeight="15" x14ac:dyDescent="0.25"/>
  <cols>
    <col min="1" max="1" width="8.5703125" bestFit="1" customWidth="1"/>
    <col min="2" max="2" width="13.7109375" style="1" customWidth="1"/>
    <col min="3" max="3" width="12" bestFit="1" customWidth="1"/>
    <col min="4" max="5" width="15.7109375" customWidth="1"/>
    <col min="6" max="6" width="16.5703125" bestFit="1" customWidth="1"/>
    <col min="7" max="7" width="6.7109375" bestFit="1" customWidth="1"/>
    <col min="8" max="8" width="8.42578125" bestFit="1" customWidth="1"/>
    <col min="9" max="9" width="10" bestFit="1" customWidth="1"/>
    <col min="10" max="10" width="8.5703125" bestFit="1" customWidth="1"/>
    <col min="11" max="11" width="16" customWidth="1"/>
    <col min="12" max="12" width="17" bestFit="1" customWidth="1"/>
    <col min="13" max="13" width="13.42578125" bestFit="1" customWidth="1"/>
    <col min="14" max="14" width="15.5703125" bestFit="1" customWidth="1"/>
    <col min="15" max="15" width="15.5703125" customWidth="1"/>
    <col min="16" max="16" width="12.5703125" customWidth="1"/>
  </cols>
  <sheetData>
    <row r="1" spans="1:16" x14ac:dyDescent="0.25">
      <c r="A1" t="s">
        <v>0</v>
      </c>
      <c r="B1" s="1" t="s">
        <v>1</v>
      </c>
      <c r="C1" t="s">
        <v>2</v>
      </c>
      <c r="D1" t="s">
        <v>52</v>
      </c>
      <c r="E1" t="s">
        <v>53</v>
      </c>
      <c r="F1" t="s">
        <v>3</v>
      </c>
      <c r="G1" t="s">
        <v>4</v>
      </c>
      <c r="H1" t="s">
        <v>5</v>
      </c>
      <c r="I1" t="s">
        <v>6</v>
      </c>
      <c r="J1" t="s">
        <v>7</v>
      </c>
      <c r="K1" t="s">
        <v>40</v>
      </c>
      <c r="L1" t="s">
        <v>8</v>
      </c>
      <c r="M1" t="s">
        <v>9</v>
      </c>
      <c r="N1" t="s">
        <v>10</v>
      </c>
      <c r="O1" t="s">
        <v>38</v>
      </c>
      <c r="P1" t="s">
        <v>11</v>
      </c>
    </row>
    <row r="2" spans="1:16" x14ac:dyDescent="0.25">
      <c r="A2">
        <v>10001</v>
      </c>
      <c r="B2" s="1">
        <v>44562</v>
      </c>
      <c r="C2">
        <v>1102</v>
      </c>
      <c r="D2" t="str">
        <f>IF(COUNTIF($C:$C,C2)&gt;1,"Repeat","One-time")</f>
        <v>Repeat</v>
      </c>
      <c r="E2">
        <f>IF(COUNTIF($C$2:C2, C2)=1, 1, 0)</f>
        <v>1</v>
      </c>
      <c r="F2" t="s">
        <v>12</v>
      </c>
      <c r="G2" t="s">
        <v>13</v>
      </c>
      <c r="H2">
        <v>7</v>
      </c>
      <c r="I2">
        <v>373.65</v>
      </c>
      <c r="J2">
        <v>0.28000000000000003</v>
      </c>
      <c r="K2" t="str" cm="1">
        <f t="array" ref="K2">_xlfn.IFS(J2&lt;0.1, "Rendah (&lt;10%)", J2&lt;0.2, "Sedang (10-20%)", TRUE, "Tinggi (≥20%)")</f>
        <v>Tinggi (≥20%)</v>
      </c>
      <c r="L2" t="s">
        <v>14</v>
      </c>
      <c r="M2">
        <v>10</v>
      </c>
      <c r="N2">
        <v>4.7</v>
      </c>
      <c r="O2">
        <f>H2*I2</f>
        <v>2615.5499999999997</v>
      </c>
      <c r="P2">
        <v>1883.2</v>
      </c>
    </row>
    <row r="3" spans="1:16" x14ac:dyDescent="0.25">
      <c r="A3">
        <v>10002</v>
      </c>
      <c r="B3" s="1">
        <v>44563</v>
      </c>
      <c r="C3">
        <v>1435</v>
      </c>
      <c r="D3" t="str">
        <f t="shared" ref="D3:D66" si="0">IF(COUNTIF($C:$C,C3)&gt;1,"Repeat","One-time")</f>
        <v>Repeat</v>
      </c>
      <c r="E3">
        <f>IF(COUNTIF($C$2:C3, C3)=1, 1, 0)</f>
        <v>1</v>
      </c>
      <c r="F3" t="s">
        <v>15</v>
      </c>
      <c r="G3" t="s">
        <v>13</v>
      </c>
      <c r="H3">
        <v>7</v>
      </c>
      <c r="I3">
        <v>47.74</v>
      </c>
      <c r="J3">
        <v>0.09</v>
      </c>
      <c r="K3" t="str" cm="1">
        <f t="array" ref="K3">_xlfn.IFS(J3&lt;0.1, "Rendah (&lt;10%)", J3&lt;0.2, "Sedang (10-20%)", TRUE, "Tinggi (≥20%)")</f>
        <v>Rendah (&lt;10%)</v>
      </c>
      <c r="L3" t="s">
        <v>16</v>
      </c>
      <c r="M3">
        <v>6</v>
      </c>
      <c r="N3">
        <v>3.9</v>
      </c>
      <c r="O3">
        <f t="shared" ref="O3:O66" si="1">H3*I3</f>
        <v>334.18</v>
      </c>
      <c r="P3">
        <v>304.10000000000002</v>
      </c>
    </row>
    <row r="4" spans="1:16" x14ac:dyDescent="0.25">
      <c r="A4">
        <v>10003</v>
      </c>
      <c r="B4" s="1">
        <v>44564</v>
      </c>
      <c r="C4">
        <v>1860</v>
      </c>
      <c r="D4" t="str">
        <f t="shared" si="0"/>
        <v>Repeat</v>
      </c>
      <c r="E4">
        <f>IF(COUNTIF($C$2:C4, C4)=1, 1, 0)</f>
        <v>1</v>
      </c>
      <c r="F4" t="s">
        <v>12</v>
      </c>
      <c r="G4" t="s">
        <v>17</v>
      </c>
      <c r="H4">
        <v>3</v>
      </c>
      <c r="I4">
        <v>311.27999999999997</v>
      </c>
      <c r="J4">
        <v>0.31</v>
      </c>
      <c r="K4" t="str" cm="1">
        <f t="array" ref="K4">_xlfn.IFS(J4&lt;0.1, "Rendah (&lt;10%)", J4&lt;0.2, "Sedang (10-20%)", TRUE, "Tinggi (≥20%)")</f>
        <v>Tinggi (≥20%)</v>
      </c>
      <c r="L4" t="s">
        <v>18</v>
      </c>
      <c r="M4">
        <v>6</v>
      </c>
      <c r="N4">
        <v>2.5</v>
      </c>
      <c r="O4">
        <f t="shared" si="1"/>
        <v>933.83999999999992</v>
      </c>
      <c r="P4">
        <v>644.35</v>
      </c>
    </row>
    <row r="5" spans="1:16" x14ac:dyDescent="0.25">
      <c r="A5">
        <v>10004</v>
      </c>
      <c r="B5" s="1">
        <v>44565</v>
      </c>
      <c r="C5">
        <v>1270</v>
      </c>
      <c r="D5" t="str">
        <f>IF(COUNTIF($C:$C,C5)&gt;1,"Repeat","One-time")</f>
        <v>Repeat</v>
      </c>
      <c r="E5">
        <f>IF(COUNTIF($C$2:C5, C5)=1, 1, 0)</f>
        <v>1</v>
      </c>
      <c r="F5" t="s">
        <v>19</v>
      </c>
      <c r="G5" t="s">
        <v>20</v>
      </c>
      <c r="H5">
        <v>5</v>
      </c>
      <c r="I5">
        <v>524.47</v>
      </c>
      <c r="J5">
        <v>0.02</v>
      </c>
      <c r="K5" t="str" cm="1">
        <f t="array" ref="K5">_xlfn.IFS(J5&lt;0.1, "Rendah (&lt;10%)", J5&lt;0.2, "Sedang (10-20%)", TRUE, "Tinggi (≥20%)")</f>
        <v>Rendah (&lt;10%)</v>
      </c>
      <c r="L5" t="s">
        <v>14</v>
      </c>
      <c r="M5">
        <v>6</v>
      </c>
      <c r="N5">
        <v>1.6</v>
      </c>
      <c r="O5">
        <f t="shared" si="1"/>
        <v>2622.3500000000004</v>
      </c>
      <c r="P5">
        <v>2569.9</v>
      </c>
    </row>
    <row r="6" spans="1:16" x14ac:dyDescent="0.25">
      <c r="A6">
        <v>10005</v>
      </c>
      <c r="B6" s="1">
        <v>44566</v>
      </c>
      <c r="C6">
        <v>1106</v>
      </c>
      <c r="D6" t="str">
        <f t="shared" si="0"/>
        <v>Repeat</v>
      </c>
      <c r="E6">
        <f>IF(COUNTIF($C$2:C6, C6)=1, 1, 0)</f>
        <v>1</v>
      </c>
      <c r="F6" t="s">
        <v>15</v>
      </c>
      <c r="G6" t="s">
        <v>20</v>
      </c>
      <c r="H6">
        <v>5</v>
      </c>
      <c r="I6">
        <v>139.87</v>
      </c>
      <c r="J6">
        <v>0.33</v>
      </c>
      <c r="K6" t="str" cm="1">
        <f t="array" ref="K6">_xlfn.IFS(J6&lt;0.1, "Rendah (&lt;10%)", J6&lt;0.2, "Sedang (10-20%)", TRUE, "Tinggi (≥20%)")</f>
        <v>Tinggi (≥20%)</v>
      </c>
      <c r="L6" t="s">
        <v>14</v>
      </c>
      <c r="M6">
        <v>4</v>
      </c>
      <c r="N6">
        <v>4.9000000000000004</v>
      </c>
      <c r="O6">
        <f t="shared" si="1"/>
        <v>699.35</v>
      </c>
      <c r="P6">
        <v>468.56</v>
      </c>
    </row>
    <row r="7" spans="1:16" x14ac:dyDescent="0.25">
      <c r="A7">
        <v>10006</v>
      </c>
      <c r="B7" s="1">
        <v>44567</v>
      </c>
      <c r="C7">
        <v>1071</v>
      </c>
      <c r="D7" t="str">
        <f t="shared" si="0"/>
        <v>Repeat</v>
      </c>
      <c r="E7">
        <f>IF(COUNTIF($C$2:C7, C7)=1, 1, 0)</f>
        <v>1</v>
      </c>
      <c r="F7" t="s">
        <v>19</v>
      </c>
      <c r="G7" t="s">
        <v>20</v>
      </c>
      <c r="H7">
        <v>2</v>
      </c>
      <c r="I7">
        <v>264.44</v>
      </c>
      <c r="J7">
        <v>0.2</v>
      </c>
      <c r="K7" t="str" cm="1">
        <f t="array" ref="K7">_xlfn.IFS(J7&lt;0.1, "Rendah (&lt;10%)", J7&lt;0.2, "Sedang (10-20%)", TRUE, "Tinggi (≥20%)")</f>
        <v>Tinggi (≥20%)</v>
      </c>
      <c r="L7" t="s">
        <v>16</v>
      </c>
      <c r="M7">
        <v>3</v>
      </c>
      <c r="N7">
        <v>3.3</v>
      </c>
      <c r="O7">
        <f t="shared" si="1"/>
        <v>528.88</v>
      </c>
      <c r="P7">
        <v>423.1</v>
      </c>
    </row>
    <row r="8" spans="1:16" x14ac:dyDescent="0.25">
      <c r="A8">
        <v>10007</v>
      </c>
      <c r="B8" s="1">
        <v>44568</v>
      </c>
      <c r="C8">
        <v>1700</v>
      </c>
      <c r="D8" t="str">
        <f t="shared" si="0"/>
        <v>Repeat</v>
      </c>
      <c r="E8">
        <f>IF(COUNTIF($C$2:C8, C8)=1, 1, 0)</f>
        <v>1</v>
      </c>
      <c r="F8" t="s">
        <v>15</v>
      </c>
      <c r="G8" t="s">
        <v>13</v>
      </c>
      <c r="H8">
        <v>6</v>
      </c>
      <c r="I8">
        <v>564.6</v>
      </c>
      <c r="J8">
        <v>0.23</v>
      </c>
      <c r="K8" t="str" cm="1">
        <f t="array" ref="K8">_xlfn.IFS(J8&lt;0.1, "Rendah (&lt;10%)", J8&lt;0.2, "Sedang (10-20%)", TRUE, "Tinggi (≥20%)")</f>
        <v>Tinggi (≥20%)</v>
      </c>
      <c r="L8" t="s">
        <v>16</v>
      </c>
      <c r="M8">
        <v>1</v>
      </c>
      <c r="N8">
        <v>1.8</v>
      </c>
      <c r="O8">
        <f t="shared" si="1"/>
        <v>3387.6000000000004</v>
      </c>
      <c r="P8">
        <v>2608.4499999999998</v>
      </c>
    </row>
    <row r="9" spans="1:16" x14ac:dyDescent="0.25">
      <c r="A9">
        <v>10008</v>
      </c>
      <c r="B9" s="1">
        <v>44569</v>
      </c>
      <c r="C9">
        <v>1020</v>
      </c>
      <c r="D9" t="str">
        <f t="shared" si="0"/>
        <v>Repeat</v>
      </c>
      <c r="E9">
        <f>IF(COUNTIF($C$2:C9, C9)=1, 1, 0)</f>
        <v>1</v>
      </c>
      <c r="F9" t="s">
        <v>12</v>
      </c>
      <c r="G9" t="s">
        <v>21</v>
      </c>
      <c r="H9">
        <v>6</v>
      </c>
      <c r="I9">
        <v>265.70999999999998</v>
      </c>
      <c r="J9">
        <v>0.13</v>
      </c>
      <c r="K9" t="str" cm="1">
        <f t="array" ref="K9">_xlfn.IFS(J9&lt;0.1, "Rendah (&lt;10%)", J9&lt;0.2, "Sedang (10-20%)", TRUE, "Tinggi (≥20%)")</f>
        <v>Sedang (10-20%)</v>
      </c>
      <c r="L9" t="s">
        <v>16</v>
      </c>
      <c r="M9">
        <v>2</v>
      </c>
      <c r="N9">
        <v>3.7</v>
      </c>
      <c r="O9">
        <f t="shared" si="1"/>
        <v>1594.2599999999998</v>
      </c>
      <c r="P9">
        <v>1387.01</v>
      </c>
    </row>
    <row r="10" spans="1:16" x14ac:dyDescent="0.25">
      <c r="A10">
        <v>10009</v>
      </c>
      <c r="B10" s="1">
        <v>44570</v>
      </c>
      <c r="C10">
        <v>1614</v>
      </c>
      <c r="D10" t="str">
        <f t="shared" si="0"/>
        <v>Repeat</v>
      </c>
      <c r="E10">
        <f>IF(COUNTIF($C$2:C10, C10)=1, 1, 0)</f>
        <v>1</v>
      </c>
      <c r="F10" t="s">
        <v>15</v>
      </c>
      <c r="G10" t="s">
        <v>13</v>
      </c>
      <c r="H10">
        <v>6</v>
      </c>
      <c r="I10">
        <v>224.65</v>
      </c>
      <c r="J10">
        <v>0.27</v>
      </c>
      <c r="K10" t="str" cm="1">
        <f t="array" ref="K10">_xlfn.IFS(J10&lt;0.1, "Rendah (&lt;10%)", J10&lt;0.2, "Sedang (10-20%)", TRUE, "Tinggi (≥20%)")</f>
        <v>Tinggi (≥20%)</v>
      </c>
      <c r="L10" t="s">
        <v>16</v>
      </c>
      <c r="M10">
        <v>2</v>
      </c>
      <c r="N10">
        <v>1.4</v>
      </c>
      <c r="O10">
        <f t="shared" si="1"/>
        <v>1347.9</v>
      </c>
      <c r="P10">
        <v>983.97</v>
      </c>
    </row>
    <row r="11" spans="1:16" x14ac:dyDescent="0.25">
      <c r="A11">
        <v>10010</v>
      </c>
      <c r="B11" s="1">
        <v>44571</v>
      </c>
      <c r="C11">
        <v>1121</v>
      </c>
      <c r="D11" t="str">
        <f t="shared" si="0"/>
        <v>Repeat</v>
      </c>
      <c r="E11">
        <f>IF(COUNTIF($C$2:C11, C11)=1, 1, 0)</f>
        <v>1</v>
      </c>
      <c r="F11" t="s">
        <v>15</v>
      </c>
      <c r="G11" t="s">
        <v>20</v>
      </c>
      <c r="H11">
        <v>4</v>
      </c>
      <c r="I11">
        <v>272.70999999999998</v>
      </c>
      <c r="J11">
        <v>0.06</v>
      </c>
      <c r="K11" t="str" cm="1">
        <f t="array" ref="K11">_xlfn.IFS(J11&lt;0.1, "Rendah (&lt;10%)", J11&lt;0.2, "Sedang (10-20%)", TRUE, "Tinggi (≥20%)")</f>
        <v>Rendah (&lt;10%)</v>
      </c>
      <c r="L11" t="s">
        <v>16</v>
      </c>
      <c r="M11">
        <v>10</v>
      </c>
      <c r="N11">
        <v>4.5</v>
      </c>
      <c r="O11">
        <f t="shared" si="1"/>
        <v>1090.8399999999999</v>
      </c>
      <c r="P11">
        <v>1025.3900000000001</v>
      </c>
    </row>
    <row r="12" spans="1:16" x14ac:dyDescent="0.25">
      <c r="A12">
        <v>10011</v>
      </c>
      <c r="B12" s="1">
        <v>44572</v>
      </c>
      <c r="C12">
        <v>1466</v>
      </c>
      <c r="D12" t="str">
        <f t="shared" si="0"/>
        <v>Repeat</v>
      </c>
      <c r="E12">
        <f>IF(COUNTIF($C$2:C12, C12)=1, 1, 0)</f>
        <v>1</v>
      </c>
      <c r="F12" t="s">
        <v>15</v>
      </c>
      <c r="G12" t="s">
        <v>20</v>
      </c>
      <c r="H12">
        <v>6</v>
      </c>
      <c r="I12">
        <v>318.88</v>
      </c>
      <c r="J12">
        <v>0.02</v>
      </c>
      <c r="K12" t="str" cm="1">
        <f t="array" ref="K12">_xlfn.IFS(J12&lt;0.1, "Rendah (&lt;10%)", J12&lt;0.2, "Sedang (10-20%)", TRUE, "Tinggi (≥20%)")</f>
        <v>Rendah (&lt;10%)</v>
      </c>
      <c r="L12" t="s">
        <v>18</v>
      </c>
      <c r="M12">
        <v>7</v>
      </c>
      <c r="N12">
        <v>1.4</v>
      </c>
      <c r="O12">
        <f t="shared" si="1"/>
        <v>1913.28</v>
      </c>
      <c r="P12">
        <v>1875.01</v>
      </c>
    </row>
    <row r="13" spans="1:16" x14ac:dyDescent="0.25">
      <c r="A13">
        <v>10012</v>
      </c>
      <c r="B13" s="1">
        <v>44573</v>
      </c>
      <c r="C13">
        <v>1214</v>
      </c>
      <c r="D13" t="str">
        <f t="shared" si="0"/>
        <v>Repeat</v>
      </c>
      <c r="E13">
        <f>IF(COUNTIF($C$2:C13, C13)=1, 1, 0)</f>
        <v>1</v>
      </c>
      <c r="F13" t="s">
        <v>19</v>
      </c>
      <c r="G13" t="s">
        <v>20</v>
      </c>
      <c r="H13">
        <v>3</v>
      </c>
      <c r="I13">
        <v>384.71</v>
      </c>
      <c r="J13">
        <v>0.14000000000000001</v>
      </c>
      <c r="K13" t="str" cm="1">
        <f t="array" ref="K13">_xlfn.IFS(J13&lt;0.1, "Rendah (&lt;10%)", J13&lt;0.2, "Sedang (10-20%)", TRUE, "Tinggi (≥20%)")</f>
        <v>Sedang (10-20%)</v>
      </c>
      <c r="L13" t="s">
        <v>18</v>
      </c>
      <c r="M13">
        <v>11</v>
      </c>
      <c r="N13">
        <v>1.9</v>
      </c>
      <c r="O13">
        <f t="shared" si="1"/>
        <v>1154.1299999999999</v>
      </c>
      <c r="P13">
        <v>992.55</v>
      </c>
    </row>
    <row r="14" spans="1:16" x14ac:dyDescent="0.25">
      <c r="A14">
        <v>10013</v>
      </c>
      <c r="B14" s="1">
        <v>44574</v>
      </c>
      <c r="C14">
        <v>1330</v>
      </c>
      <c r="D14" t="str">
        <f t="shared" si="0"/>
        <v>Repeat</v>
      </c>
      <c r="E14">
        <f>IF(COUNTIF($C$2:C14, C14)=1, 1, 0)</f>
        <v>1</v>
      </c>
      <c r="F14" t="s">
        <v>12</v>
      </c>
      <c r="G14" t="s">
        <v>13</v>
      </c>
      <c r="H14">
        <v>7</v>
      </c>
      <c r="I14">
        <v>483.41</v>
      </c>
      <c r="J14">
        <v>0.3</v>
      </c>
      <c r="K14" t="str" cm="1">
        <f t="array" ref="K14">_xlfn.IFS(J14&lt;0.1, "Rendah (&lt;10%)", J14&lt;0.2, "Sedang (10-20%)", TRUE, "Tinggi (≥20%)")</f>
        <v>Tinggi (≥20%)</v>
      </c>
      <c r="L14" t="s">
        <v>18</v>
      </c>
      <c r="M14">
        <v>6</v>
      </c>
      <c r="N14">
        <v>1.4</v>
      </c>
      <c r="O14">
        <f t="shared" si="1"/>
        <v>3383.8700000000003</v>
      </c>
      <c r="P14">
        <v>2368.71</v>
      </c>
    </row>
    <row r="15" spans="1:16" x14ac:dyDescent="0.25">
      <c r="A15">
        <v>10014</v>
      </c>
      <c r="B15" s="1">
        <v>44575</v>
      </c>
      <c r="C15">
        <v>1458</v>
      </c>
      <c r="D15" t="str">
        <f t="shared" si="0"/>
        <v>Repeat</v>
      </c>
      <c r="E15">
        <f>IF(COUNTIF($C$2:C15, C15)=1, 1, 0)</f>
        <v>1</v>
      </c>
      <c r="F15" t="s">
        <v>15</v>
      </c>
      <c r="G15" t="s">
        <v>20</v>
      </c>
      <c r="H15">
        <v>7</v>
      </c>
      <c r="I15">
        <v>279.48</v>
      </c>
      <c r="J15">
        <v>0.26</v>
      </c>
      <c r="K15" t="str" cm="1">
        <f t="array" ref="K15">_xlfn.IFS(J15&lt;0.1, "Rendah (&lt;10%)", J15&lt;0.2, "Sedang (10-20%)", TRUE, "Tinggi (≥20%)")</f>
        <v>Tinggi (≥20%)</v>
      </c>
      <c r="L15" t="s">
        <v>18</v>
      </c>
      <c r="M15">
        <v>8</v>
      </c>
      <c r="N15">
        <v>1.4</v>
      </c>
      <c r="O15">
        <f t="shared" si="1"/>
        <v>1956.3600000000001</v>
      </c>
      <c r="P15">
        <v>1447.71</v>
      </c>
    </row>
    <row r="16" spans="1:16" x14ac:dyDescent="0.25">
      <c r="A16">
        <v>10015</v>
      </c>
      <c r="B16" s="1">
        <v>44576</v>
      </c>
      <c r="C16">
        <v>1087</v>
      </c>
      <c r="D16" t="str">
        <f t="shared" si="0"/>
        <v>Repeat</v>
      </c>
      <c r="E16">
        <f>IF(COUNTIF($C$2:C16, C16)=1, 1, 0)</f>
        <v>1</v>
      </c>
      <c r="F16" t="s">
        <v>15</v>
      </c>
      <c r="G16" t="s">
        <v>17</v>
      </c>
      <c r="H16">
        <v>4</v>
      </c>
      <c r="I16">
        <v>493.23</v>
      </c>
      <c r="J16">
        <v>0.18</v>
      </c>
      <c r="K16" t="str" cm="1">
        <f t="array" ref="K16">_xlfn.IFS(J16&lt;0.1, "Rendah (&lt;10%)", J16&lt;0.2, "Sedang (10-20%)", TRUE, "Tinggi (≥20%)")</f>
        <v>Sedang (10-20%)</v>
      </c>
      <c r="L16" t="s">
        <v>16</v>
      </c>
      <c r="M16">
        <v>9</v>
      </c>
      <c r="N16">
        <v>3.1</v>
      </c>
      <c r="O16">
        <f t="shared" si="1"/>
        <v>1972.92</v>
      </c>
      <c r="P16">
        <v>1617.79</v>
      </c>
    </row>
    <row r="17" spans="1:16" x14ac:dyDescent="0.25">
      <c r="A17">
        <v>10016</v>
      </c>
      <c r="B17" s="1">
        <v>44577</v>
      </c>
      <c r="C17">
        <v>1372</v>
      </c>
      <c r="D17" t="str">
        <f t="shared" si="0"/>
        <v>Repeat</v>
      </c>
      <c r="E17">
        <f>IF(COUNTIF($C$2:C17, C17)=1, 1, 0)</f>
        <v>1</v>
      </c>
      <c r="F17" t="s">
        <v>15</v>
      </c>
      <c r="G17" t="s">
        <v>20</v>
      </c>
      <c r="H17">
        <v>2</v>
      </c>
      <c r="I17">
        <v>327.23</v>
      </c>
      <c r="J17">
        <v>0.2</v>
      </c>
      <c r="K17" t="str" cm="1">
        <f t="array" ref="K17">_xlfn.IFS(J17&lt;0.1, "Rendah (&lt;10%)", J17&lt;0.2, "Sedang (10-20%)", TRUE, "Tinggi (≥20%)")</f>
        <v>Tinggi (≥20%)</v>
      </c>
      <c r="L17" t="s">
        <v>14</v>
      </c>
      <c r="M17">
        <v>5</v>
      </c>
      <c r="N17">
        <v>3.7</v>
      </c>
      <c r="O17">
        <f t="shared" si="1"/>
        <v>654.46</v>
      </c>
      <c r="P17">
        <v>523.57000000000005</v>
      </c>
    </row>
    <row r="18" spans="1:16" x14ac:dyDescent="0.25">
      <c r="A18">
        <v>10017</v>
      </c>
      <c r="B18" s="1">
        <v>44578</v>
      </c>
      <c r="C18">
        <v>1099</v>
      </c>
      <c r="D18" t="str">
        <f t="shared" si="0"/>
        <v>Repeat</v>
      </c>
      <c r="E18">
        <f>IF(COUNTIF($C$2:C18, C18)=1, 1, 0)</f>
        <v>1</v>
      </c>
      <c r="F18" t="s">
        <v>15</v>
      </c>
      <c r="G18" t="s">
        <v>21</v>
      </c>
      <c r="H18">
        <v>3</v>
      </c>
      <c r="I18">
        <v>213.01</v>
      </c>
      <c r="J18">
        <v>0.05</v>
      </c>
      <c r="K18" t="str" cm="1">
        <f t="array" ref="K18">_xlfn.IFS(J18&lt;0.1, "Rendah (&lt;10%)", J18&lt;0.2, "Sedang (10-20%)", TRUE, "Tinggi (≥20%)")</f>
        <v>Rendah (&lt;10%)</v>
      </c>
      <c r="L18" t="s">
        <v>14</v>
      </c>
      <c r="M18">
        <v>11</v>
      </c>
      <c r="N18">
        <v>4.2</v>
      </c>
      <c r="O18">
        <f t="shared" si="1"/>
        <v>639.03</v>
      </c>
      <c r="P18">
        <v>607.08000000000004</v>
      </c>
    </row>
    <row r="19" spans="1:16" x14ac:dyDescent="0.25">
      <c r="A19">
        <v>10018</v>
      </c>
      <c r="B19" s="1">
        <v>44579</v>
      </c>
      <c r="C19">
        <v>1871</v>
      </c>
      <c r="D19" t="str">
        <f t="shared" si="0"/>
        <v>Repeat</v>
      </c>
      <c r="E19">
        <f>IF(COUNTIF($C$2:C19, C19)=1, 1, 0)</f>
        <v>1</v>
      </c>
      <c r="F19" t="s">
        <v>19</v>
      </c>
      <c r="G19" t="s">
        <v>17</v>
      </c>
      <c r="H19">
        <v>7</v>
      </c>
      <c r="I19">
        <v>399.9</v>
      </c>
      <c r="J19">
        <v>0.28999999999999998</v>
      </c>
      <c r="K19" t="str" cm="1">
        <f t="array" ref="K19">_xlfn.IFS(J19&lt;0.1, "Rendah (&lt;10%)", J19&lt;0.2, "Sedang (10-20%)", TRUE, "Tinggi (≥20%)")</f>
        <v>Tinggi (≥20%)</v>
      </c>
      <c r="L19" t="s">
        <v>18</v>
      </c>
      <c r="M19">
        <v>3</v>
      </c>
      <c r="N19">
        <v>3.8</v>
      </c>
      <c r="O19">
        <f t="shared" si="1"/>
        <v>2799.2999999999997</v>
      </c>
      <c r="P19">
        <v>1987.5</v>
      </c>
    </row>
    <row r="20" spans="1:16" x14ac:dyDescent="0.25">
      <c r="A20">
        <v>10019</v>
      </c>
      <c r="B20" s="1">
        <v>44580</v>
      </c>
      <c r="C20">
        <v>1663</v>
      </c>
      <c r="D20" t="str">
        <f t="shared" si="0"/>
        <v>Repeat</v>
      </c>
      <c r="E20">
        <f>IF(COUNTIF($C$2:C20, C20)=1, 1, 0)</f>
        <v>1</v>
      </c>
      <c r="F20" t="s">
        <v>22</v>
      </c>
      <c r="G20" t="s">
        <v>20</v>
      </c>
      <c r="H20">
        <v>3</v>
      </c>
      <c r="I20">
        <v>434.87</v>
      </c>
      <c r="J20">
        <v>0.28000000000000003</v>
      </c>
      <c r="K20" t="str" cm="1">
        <f t="array" ref="K20">_xlfn.IFS(J20&lt;0.1, "Rendah (&lt;10%)", J20&lt;0.2, "Sedang (10-20%)", TRUE, "Tinggi (≥20%)")</f>
        <v>Tinggi (≥20%)</v>
      </c>
      <c r="L20" t="s">
        <v>14</v>
      </c>
      <c r="M20">
        <v>4</v>
      </c>
      <c r="N20">
        <v>2.5</v>
      </c>
      <c r="O20">
        <f t="shared" si="1"/>
        <v>1304.6100000000001</v>
      </c>
      <c r="P20">
        <v>939.32</v>
      </c>
    </row>
    <row r="21" spans="1:16" x14ac:dyDescent="0.25">
      <c r="A21">
        <v>10020</v>
      </c>
      <c r="B21" s="1">
        <v>44581</v>
      </c>
      <c r="C21">
        <v>1130</v>
      </c>
      <c r="D21" t="str">
        <f t="shared" si="0"/>
        <v>Repeat</v>
      </c>
      <c r="E21">
        <f>IF(COUNTIF($C$2:C21, C21)=1, 1, 0)</f>
        <v>1</v>
      </c>
      <c r="F21" t="s">
        <v>19</v>
      </c>
      <c r="G21" t="s">
        <v>17</v>
      </c>
      <c r="H21">
        <v>7</v>
      </c>
      <c r="I21">
        <v>341.46</v>
      </c>
      <c r="J21">
        <v>0.23</v>
      </c>
      <c r="K21" t="str" cm="1">
        <f t="array" ref="K21">_xlfn.IFS(J21&lt;0.1, "Rendah (&lt;10%)", J21&lt;0.2, "Sedang (10-20%)", TRUE, "Tinggi (≥20%)")</f>
        <v>Tinggi (≥20%)</v>
      </c>
      <c r="L21" t="s">
        <v>16</v>
      </c>
      <c r="M21">
        <v>11</v>
      </c>
      <c r="N21">
        <v>3.2</v>
      </c>
      <c r="O21">
        <f t="shared" si="1"/>
        <v>2390.2199999999998</v>
      </c>
      <c r="P21">
        <v>1840.47</v>
      </c>
    </row>
    <row r="22" spans="1:16" x14ac:dyDescent="0.25">
      <c r="A22">
        <v>10021</v>
      </c>
      <c r="B22" s="1">
        <v>44582</v>
      </c>
      <c r="C22">
        <v>1661</v>
      </c>
      <c r="D22" t="str">
        <f t="shared" si="0"/>
        <v>Repeat</v>
      </c>
      <c r="E22">
        <f>IF(COUNTIF($C$2:C22, C22)=1, 1, 0)</f>
        <v>1</v>
      </c>
      <c r="F22" t="s">
        <v>22</v>
      </c>
      <c r="G22" t="s">
        <v>20</v>
      </c>
      <c r="H22">
        <v>1</v>
      </c>
      <c r="I22">
        <v>48.12</v>
      </c>
      <c r="J22">
        <v>0.16</v>
      </c>
      <c r="K22" t="str" cm="1">
        <f t="array" ref="K22">_xlfn.IFS(J22&lt;0.1, "Rendah (&lt;10%)", J22&lt;0.2, "Sedang (10-20%)", TRUE, "Tinggi (≥20%)")</f>
        <v>Sedang (10-20%)</v>
      </c>
      <c r="L22" t="s">
        <v>18</v>
      </c>
      <c r="M22">
        <v>8</v>
      </c>
      <c r="N22">
        <v>4.7</v>
      </c>
      <c r="O22">
        <f t="shared" si="1"/>
        <v>48.12</v>
      </c>
      <c r="P22">
        <v>40.42</v>
      </c>
    </row>
    <row r="23" spans="1:16" x14ac:dyDescent="0.25">
      <c r="A23">
        <v>10022</v>
      </c>
      <c r="B23" s="1">
        <v>44583</v>
      </c>
      <c r="C23">
        <v>1308</v>
      </c>
      <c r="D23" t="str">
        <f t="shared" si="0"/>
        <v>Repeat</v>
      </c>
      <c r="E23">
        <f>IF(COUNTIF($C$2:C23, C23)=1, 1, 0)</f>
        <v>1</v>
      </c>
      <c r="F23" t="s">
        <v>22</v>
      </c>
      <c r="G23" t="s">
        <v>21</v>
      </c>
      <c r="H23">
        <v>2</v>
      </c>
      <c r="I23">
        <v>114.38</v>
      </c>
      <c r="J23">
        <v>0.34</v>
      </c>
      <c r="K23" t="str" cm="1">
        <f t="array" ref="K23">_xlfn.IFS(J23&lt;0.1, "Rendah (&lt;10%)", J23&lt;0.2, "Sedang (10-20%)", TRUE, "Tinggi (≥20%)")</f>
        <v>Tinggi (≥20%)</v>
      </c>
      <c r="L23" t="s">
        <v>16</v>
      </c>
      <c r="M23">
        <v>3</v>
      </c>
      <c r="N23">
        <v>2.6</v>
      </c>
      <c r="O23">
        <f t="shared" si="1"/>
        <v>228.76</v>
      </c>
      <c r="P23">
        <v>150.97999999999999</v>
      </c>
    </row>
    <row r="24" spans="1:16" x14ac:dyDescent="0.25">
      <c r="A24">
        <v>10023</v>
      </c>
      <c r="B24" s="1">
        <v>44584</v>
      </c>
      <c r="C24">
        <v>1769</v>
      </c>
      <c r="D24" t="str">
        <f t="shared" si="0"/>
        <v>Repeat</v>
      </c>
      <c r="E24">
        <f>IF(COUNTIF($C$2:C24, C24)=1, 1, 0)</f>
        <v>1</v>
      </c>
      <c r="F24" t="s">
        <v>22</v>
      </c>
      <c r="G24" t="s">
        <v>20</v>
      </c>
      <c r="H24">
        <v>2</v>
      </c>
      <c r="I24">
        <v>181.9</v>
      </c>
      <c r="J24">
        <v>0.31</v>
      </c>
      <c r="K24" t="str" cm="1">
        <f t="array" ref="K24">_xlfn.IFS(J24&lt;0.1, "Rendah (&lt;10%)", J24&lt;0.2, "Sedang (10-20%)", TRUE, "Tinggi (≥20%)")</f>
        <v>Tinggi (≥20%)</v>
      </c>
      <c r="L24" t="s">
        <v>16</v>
      </c>
      <c r="M24">
        <v>2</v>
      </c>
      <c r="N24">
        <v>2</v>
      </c>
      <c r="O24">
        <f t="shared" si="1"/>
        <v>363.8</v>
      </c>
      <c r="P24">
        <v>251.02</v>
      </c>
    </row>
    <row r="25" spans="1:16" x14ac:dyDescent="0.25">
      <c r="A25">
        <v>10024</v>
      </c>
      <c r="B25" s="1">
        <v>44585</v>
      </c>
      <c r="C25">
        <v>1343</v>
      </c>
      <c r="D25" t="str">
        <f t="shared" si="0"/>
        <v>Repeat</v>
      </c>
      <c r="E25">
        <f>IF(COUNTIF($C$2:C25, C25)=1, 1, 0)</f>
        <v>1</v>
      </c>
      <c r="F25" t="s">
        <v>15</v>
      </c>
      <c r="G25" t="s">
        <v>17</v>
      </c>
      <c r="H25">
        <v>1</v>
      </c>
      <c r="I25">
        <v>180.34</v>
      </c>
      <c r="J25">
        <v>0.23</v>
      </c>
      <c r="K25" t="str" cm="1">
        <f t="array" ref="K25">_xlfn.IFS(J25&lt;0.1, "Rendah (&lt;10%)", J25&lt;0.2, "Sedang (10-20%)", TRUE, "Tinggi (≥20%)")</f>
        <v>Tinggi (≥20%)</v>
      </c>
      <c r="L25" t="s">
        <v>16</v>
      </c>
      <c r="M25">
        <v>7</v>
      </c>
      <c r="N25">
        <v>3.1</v>
      </c>
      <c r="O25">
        <f t="shared" si="1"/>
        <v>180.34</v>
      </c>
      <c r="P25">
        <v>138.86000000000001</v>
      </c>
    </row>
    <row r="26" spans="1:16" x14ac:dyDescent="0.25">
      <c r="A26">
        <v>10025</v>
      </c>
      <c r="B26" s="1">
        <v>44586</v>
      </c>
      <c r="C26">
        <v>1491</v>
      </c>
      <c r="D26" t="str">
        <f t="shared" si="0"/>
        <v>Repeat</v>
      </c>
      <c r="E26">
        <f>IF(COUNTIF($C$2:C26, C26)=1, 1, 0)</f>
        <v>1</v>
      </c>
      <c r="F26" t="s">
        <v>15</v>
      </c>
      <c r="G26" t="s">
        <v>21</v>
      </c>
      <c r="H26">
        <v>4</v>
      </c>
      <c r="I26">
        <v>408.95</v>
      </c>
      <c r="J26">
        <v>0.13</v>
      </c>
      <c r="K26" t="str" cm="1">
        <f t="array" ref="K26">_xlfn.IFS(J26&lt;0.1, "Rendah (&lt;10%)", J26&lt;0.2, "Sedang (10-20%)", TRUE, "Tinggi (≥20%)")</f>
        <v>Sedang (10-20%)</v>
      </c>
      <c r="L26" t="s">
        <v>18</v>
      </c>
      <c r="M26">
        <v>4</v>
      </c>
      <c r="N26">
        <v>2.2000000000000002</v>
      </c>
      <c r="O26">
        <f t="shared" si="1"/>
        <v>1635.8</v>
      </c>
      <c r="P26">
        <v>1423.15</v>
      </c>
    </row>
    <row r="27" spans="1:16" x14ac:dyDescent="0.25">
      <c r="A27">
        <v>10026</v>
      </c>
      <c r="B27" s="1">
        <v>44587</v>
      </c>
      <c r="C27">
        <v>1413</v>
      </c>
      <c r="D27" t="str">
        <f t="shared" si="0"/>
        <v>Repeat</v>
      </c>
      <c r="E27">
        <f>IF(COUNTIF($C$2:C27, C27)=1, 1, 0)</f>
        <v>1</v>
      </c>
      <c r="F27" t="s">
        <v>19</v>
      </c>
      <c r="G27" t="s">
        <v>13</v>
      </c>
      <c r="H27">
        <v>7</v>
      </c>
      <c r="I27">
        <v>25.73</v>
      </c>
      <c r="J27">
        <v>0.22</v>
      </c>
      <c r="K27" t="str" cm="1">
        <f t="array" ref="K27">_xlfn.IFS(J27&lt;0.1, "Rendah (&lt;10%)", J27&lt;0.2, "Sedang (10-20%)", TRUE, "Tinggi (≥20%)")</f>
        <v>Tinggi (≥20%)</v>
      </c>
      <c r="L27" t="s">
        <v>16</v>
      </c>
      <c r="M27">
        <v>8</v>
      </c>
      <c r="N27">
        <v>2</v>
      </c>
      <c r="O27">
        <f t="shared" si="1"/>
        <v>180.11</v>
      </c>
      <c r="P27">
        <v>140.49</v>
      </c>
    </row>
    <row r="28" spans="1:16" x14ac:dyDescent="0.25">
      <c r="A28">
        <v>10027</v>
      </c>
      <c r="B28" s="1">
        <v>44588</v>
      </c>
      <c r="C28">
        <v>1805</v>
      </c>
      <c r="D28" t="str">
        <f t="shared" si="0"/>
        <v>Repeat</v>
      </c>
      <c r="E28">
        <f>IF(COUNTIF($C$2:C28, C28)=1, 1, 0)</f>
        <v>1</v>
      </c>
      <c r="F28" t="s">
        <v>22</v>
      </c>
      <c r="G28" t="s">
        <v>21</v>
      </c>
      <c r="H28">
        <v>7</v>
      </c>
      <c r="I28">
        <v>457.07</v>
      </c>
      <c r="J28">
        <v>0.2</v>
      </c>
      <c r="K28" t="str" cm="1">
        <f t="array" ref="K28">_xlfn.IFS(J28&lt;0.1, "Rendah (&lt;10%)", J28&lt;0.2, "Sedang (10-20%)", TRUE, "Tinggi (≥20%)")</f>
        <v>Tinggi (≥20%)</v>
      </c>
      <c r="L28" t="s">
        <v>18</v>
      </c>
      <c r="M28">
        <v>1</v>
      </c>
      <c r="N28">
        <v>4.0999999999999996</v>
      </c>
      <c r="O28">
        <f t="shared" si="1"/>
        <v>3199.49</v>
      </c>
      <c r="P28">
        <v>2559.59</v>
      </c>
    </row>
    <row r="29" spans="1:16" x14ac:dyDescent="0.25">
      <c r="A29">
        <v>10028</v>
      </c>
      <c r="B29" s="1">
        <v>44589</v>
      </c>
      <c r="C29">
        <v>1385</v>
      </c>
      <c r="D29" t="str">
        <f t="shared" si="0"/>
        <v>Repeat</v>
      </c>
      <c r="E29">
        <f>IF(COUNTIF($C$2:C29, C29)=1, 1, 0)</f>
        <v>1</v>
      </c>
      <c r="F29" t="s">
        <v>19</v>
      </c>
      <c r="G29" t="s">
        <v>21</v>
      </c>
      <c r="H29">
        <v>7</v>
      </c>
      <c r="I29">
        <v>170.23</v>
      </c>
      <c r="J29">
        <v>0.14000000000000001</v>
      </c>
      <c r="K29" t="str" cm="1">
        <f t="array" ref="K29">_xlfn.IFS(J29&lt;0.1, "Rendah (&lt;10%)", J29&lt;0.2, "Sedang (10-20%)", TRUE, "Tinggi (≥20%)")</f>
        <v>Sedang (10-20%)</v>
      </c>
      <c r="L29" t="s">
        <v>16</v>
      </c>
      <c r="M29">
        <v>8</v>
      </c>
      <c r="N29">
        <v>4.5999999999999996</v>
      </c>
      <c r="O29">
        <f t="shared" si="1"/>
        <v>1191.6099999999999</v>
      </c>
      <c r="P29">
        <v>1024.78</v>
      </c>
    </row>
    <row r="30" spans="1:16" x14ac:dyDescent="0.25">
      <c r="A30">
        <v>10029</v>
      </c>
      <c r="B30" s="1">
        <v>44590</v>
      </c>
      <c r="C30">
        <v>1191</v>
      </c>
      <c r="D30" t="str">
        <f t="shared" si="0"/>
        <v>Repeat</v>
      </c>
      <c r="E30">
        <f>IF(COUNTIF($C$2:C30, C30)=1, 1, 0)</f>
        <v>1</v>
      </c>
      <c r="F30" t="s">
        <v>15</v>
      </c>
      <c r="G30" t="s">
        <v>21</v>
      </c>
      <c r="H30">
        <v>6</v>
      </c>
      <c r="I30">
        <v>196.36</v>
      </c>
      <c r="J30">
        <v>0.11</v>
      </c>
      <c r="K30" t="str" cm="1">
        <f t="array" ref="K30">_xlfn.IFS(J30&lt;0.1, "Rendah (&lt;10%)", J30&lt;0.2, "Sedang (10-20%)", TRUE, "Tinggi (≥20%)")</f>
        <v>Sedang (10-20%)</v>
      </c>
      <c r="L30" t="s">
        <v>14</v>
      </c>
      <c r="M30">
        <v>5</v>
      </c>
      <c r="N30">
        <v>3</v>
      </c>
      <c r="O30">
        <f t="shared" si="1"/>
        <v>1178.1600000000001</v>
      </c>
      <c r="P30">
        <v>1048.56</v>
      </c>
    </row>
    <row r="31" spans="1:16" x14ac:dyDescent="0.25">
      <c r="A31">
        <v>10030</v>
      </c>
      <c r="B31" s="1">
        <v>44591</v>
      </c>
      <c r="C31">
        <v>1955</v>
      </c>
      <c r="D31" t="str">
        <f t="shared" si="0"/>
        <v>Repeat</v>
      </c>
      <c r="E31">
        <f>IF(COUNTIF($C$2:C31, C31)=1, 1, 0)</f>
        <v>1</v>
      </c>
      <c r="F31" t="s">
        <v>19</v>
      </c>
      <c r="G31" t="s">
        <v>17</v>
      </c>
      <c r="H31">
        <v>6</v>
      </c>
      <c r="I31">
        <v>323.83</v>
      </c>
      <c r="J31">
        <v>0.14000000000000001</v>
      </c>
      <c r="K31" t="str" cm="1">
        <f t="array" ref="K31">_xlfn.IFS(J31&lt;0.1, "Rendah (&lt;10%)", J31&lt;0.2, "Sedang (10-20%)", TRUE, "Tinggi (≥20%)")</f>
        <v>Sedang (10-20%)</v>
      </c>
      <c r="L31" t="s">
        <v>18</v>
      </c>
      <c r="M31">
        <v>2</v>
      </c>
      <c r="N31">
        <v>4.0999999999999996</v>
      </c>
      <c r="O31">
        <f t="shared" si="1"/>
        <v>1942.98</v>
      </c>
      <c r="P31">
        <v>1670.96</v>
      </c>
    </row>
    <row r="32" spans="1:16" x14ac:dyDescent="0.25">
      <c r="A32">
        <v>10031</v>
      </c>
      <c r="B32" s="1">
        <v>44592</v>
      </c>
      <c r="C32">
        <v>1276</v>
      </c>
      <c r="D32" t="str">
        <f t="shared" si="0"/>
        <v>Repeat</v>
      </c>
      <c r="E32">
        <f>IF(COUNTIF($C$2:C32, C32)=1, 1, 0)</f>
        <v>1</v>
      </c>
      <c r="F32" t="s">
        <v>19</v>
      </c>
      <c r="G32" t="s">
        <v>21</v>
      </c>
      <c r="H32">
        <v>6</v>
      </c>
      <c r="I32">
        <v>141.32</v>
      </c>
      <c r="J32">
        <v>0.2</v>
      </c>
      <c r="K32" t="str" cm="1">
        <f t="array" ref="K32">_xlfn.IFS(J32&lt;0.1, "Rendah (&lt;10%)", J32&lt;0.2, "Sedang (10-20%)", TRUE, "Tinggi (≥20%)")</f>
        <v>Tinggi (≥20%)</v>
      </c>
      <c r="L32" t="s">
        <v>16</v>
      </c>
      <c r="M32">
        <v>1</v>
      </c>
      <c r="N32">
        <v>1.7</v>
      </c>
      <c r="O32">
        <f t="shared" si="1"/>
        <v>847.92</v>
      </c>
      <c r="P32">
        <v>678.34</v>
      </c>
    </row>
    <row r="33" spans="1:16" x14ac:dyDescent="0.25">
      <c r="A33">
        <v>10032</v>
      </c>
      <c r="B33" s="1">
        <v>44593</v>
      </c>
      <c r="C33">
        <v>1160</v>
      </c>
      <c r="D33" t="str">
        <f t="shared" si="0"/>
        <v>Repeat</v>
      </c>
      <c r="E33">
        <f>IF(COUNTIF($C$2:C33, C33)=1, 1, 0)</f>
        <v>1</v>
      </c>
      <c r="F33" t="s">
        <v>15</v>
      </c>
      <c r="G33" t="s">
        <v>20</v>
      </c>
      <c r="H33">
        <v>6</v>
      </c>
      <c r="I33">
        <v>532.41999999999996</v>
      </c>
      <c r="J33">
        <v>0.15</v>
      </c>
      <c r="K33" t="str" cm="1">
        <f t="array" ref="K33">_xlfn.IFS(J33&lt;0.1, "Rendah (&lt;10%)", J33&lt;0.2, "Sedang (10-20%)", TRUE, "Tinggi (≥20%)")</f>
        <v>Sedang (10-20%)</v>
      </c>
      <c r="L33" t="s">
        <v>16</v>
      </c>
      <c r="M33">
        <v>6</v>
      </c>
      <c r="N33">
        <v>3.2</v>
      </c>
      <c r="O33">
        <f t="shared" si="1"/>
        <v>3194.5199999999995</v>
      </c>
      <c r="P33">
        <v>2715.34</v>
      </c>
    </row>
    <row r="34" spans="1:16" x14ac:dyDescent="0.25">
      <c r="A34">
        <v>10033</v>
      </c>
      <c r="B34" s="1">
        <v>44594</v>
      </c>
      <c r="C34">
        <v>1459</v>
      </c>
      <c r="D34" t="str">
        <f t="shared" si="0"/>
        <v>Repeat</v>
      </c>
      <c r="E34">
        <f>IF(COUNTIF($C$2:C34, C34)=1, 1, 0)</f>
        <v>1</v>
      </c>
      <c r="F34" t="s">
        <v>19</v>
      </c>
      <c r="G34" t="s">
        <v>21</v>
      </c>
      <c r="H34">
        <v>6</v>
      </c>
      <c r="I34">
        <v>64.94</v>
      </c>
      <c r="J34">
        <v>0.09</v>
      </c>
      <c r="K34" t="str" cm="1">
        <f t="array" ref="K34">_xlfn.IFS(J34&lt;0.1, "Rendah (&lt;10%)", J34&lt;0.2, "Sedang (10-20%)", TRUE, "Tinggi (≥20%)")</f>
        <v>Rendah (&lt;10%)</v>
      </c>
      <c r="L34" t="s">
        <v>14</v>
      </c>
      <c r="M34">
        <v>9</v>
      </c>
      <c r="N34">
        <v>3.5</v>
      </c>
      <c r="O34">
        <f t="shared" si="1"/>
        <v>389.64</v>
      </c>
      <c r="P34">
        <v>354.57</v>
      </c>
    </row>
    <row r="35" spans="1:16" x14ac:dyDescent="0.25">
      <c r="A35">
        <v>10034</v>
      </c>
      <c r="B35" s="1">
        <v>44595</v>
      </c>
      <c r="C35">
        <v>1313</v>
      </c>
      <c r="D35" t="str">
        <f t="shared" si="0"/>
        <v>Repeat</v>
      </c>
      <c r="E35">
        <f>IF(COUNTIF($C$2:C35, C35)=1, 1, 0)</f>
        <v>1</v>
      </c>
      <c r="F35" t="s">
        <v>22</v>
      </c>
      <c r="G35" t="s">
        <v>21</v>
      </c>
      <c r="H35">
        <v>1</v>
      </c>
      <c r="I35">
        <v>274.95999999999998</v>
      </c>
      <c r="J35">
        <v>0.27</v>
      </c>
      <c r="K35" t="str" cm="1">
        <f t="array" ref="K35">_xlfn.IFS(J35&lt;0.1, "Rendah (&lt;10%)", J35&lt;0.2, "Sedang (10-20%)", TRUE, "Tinggi (≥20%)")</f>
        <v>Tinggi (≥20%)</v>
      </c>
      <c r="L35" t="s">
        <v>16</v>
      </c>
      <c r="M35">
        <v>9</v>
      </c>
      <c r="N35">
        <v>3</v>
      </c>
      <c r="O35">
        <f t="shared" si="1"/>
        <v>274.95999999999998</v>
      </c>
      <c r="P35">
        <v>200.72</v>
      </c>
    </row>
    <row r="36" spans="1:16" x14ac:dyDescent="0.25">
      <c r="A36">
        <v>10035</v>
      </c>
      <c r="B36" s="1">
        <v>44596</v>
      </c>
      <c r="C36">
        <v>1021</v>
      </c>
      <c r="D36" t="str">
        <f t="shared" si="0"/>
        <v>Repeat</v>
      </c>
      <c r="E36">
        <f>IF(COUNTIF($C$2:C36, C36)=1, 1, 0)</f>
        <v>1</v>
      </c>
      <c r="F36" t="s">
        <v>19</v>
      </c>
      <c r="G36" t="s">
        <v>20</v>
      </c>
      <c r="H36">
        <v>2</v>
      </c>
      <c r="I36">
        <v>511.91</v>
      </c>
      <c r="J36">
        <v>0.19</v>
      </c>
      <c r="K36" t="str" cm="1">
        <f t="array" ref="K36">_xlfn.IFS(J36&lt;0.1, "Rendah (&lt;10%)", J36&lt;0.2, "Sedang (10-20%)", TRUE, "Tinggi (≥20%)")</f>
        <v>Sedang (10-20%)</v>
      </c>
      <c r="L36" t="s">
        <v>18</v>
      </c>
      <c r="M36">
        <v>9</v>
      </c>
      <c r="N36">
        <v>1.5</v>
      </c>
      <c r="O36">
        <f t="shared" si="1"/>
        <v>1023.82</v>
      </c>
      <c r="P36">
        <v>829.29</v>
      </c>
    </row>
    <row r="37" spans="1:16" x14ac:dyDescent="0.25">
      <c r="A37">
        <v>10036</v>
      </c>
      <c r="B37" s="1">
        <v>44597</v>
      </c>
      <c r="C37">
        <v>1252</v>
      </c>
      <c r="D37" t="str">
        <f t="shared" si="0"/>
        <v>Repeat</v>
      </c>
      <c r="E37">
        <f>IF(COUNTIF($C$2:C37, C37)=1, 1, 0)</f>
        <v>1</v>
      </c>
      <c r="F37" t="s">
        <v>19</v>
      </c>
      <c r="G37" t="s">
        <v>20</v>
      </c>
      <c r="H37">
        <v>4</v>
      </c>
      <c r="I37">
        <v>375.27</v>
      </c>
      <c r="J37">
        <v>0.02</v>
      </c>
      <c r="K37" t="str" cm="1">
        <f t="array" ref="K37">_xlfn.IFS(J37&lt;0.1, "Rendah (&lt;10%)", J37&lt;0.2, "Sedang (10-20%)", TRUE, "Tinggi (≥20%)")</f>
        <v>Rendah (&lt;10%)</v>
      </c>
      <c r="L37" t="s">
        <v>18</v>
      </c>
      <c r="M37">
        <v>11</v>
      </c>
      <c r="N37">
        <v>3.9</v>
      </c>
      <c r="O37">
        <f t="shared" si="1"/>
        <v>1501.08</v>
      </c>
      <c r="P37">
        <v>1471.06</v>
      </c>
    </row>
    <row r="38" spans="1:16" x14ac:dyDescent="0.25">
      <c r="A38">
        <v>10037</v>
      </c>
      <c r="B38" s="1">
        <v>44598</v>
      </c>
      <c r="C38">
        <v>1747</v>
      </c>
      <c r="D38" t="str">
        <f t="shared" si="0"/>
        <v>Repeat</v>
      </c>
      <c r="E38">
        <f>IF(COUNTIF($C$2:C38, C38)=1, 1, 0)</f>
        <v>1</v>
      </c>
      <c r="F38" t="s">
        <v>15</v>
      </c>
      <c r="G38" t="s">
        <v>13</v>
      </c>
      <c r="H38">
        <v>3</v>
      </c>
      <c r="I38">
        <v>186.01</v>
      </c>
      <c r="J38">
        <v>0.13</v>
      </c>
      <c r="K38" t="str" cm="1">
        <f t="array" ref="K38">_xlfn.IFS(J38&lt;0.1, "Rendah (&lt;10%)", J38&lt;0.2, "Sedang (10-20%)", TRUE, "Tinggi (≥20%)")</f>
        <v>Sedang (10-20%)</v>
      </c>
      <c r="L38" t="s">
        <v>16</v>
      </c>
      <c r="M38">
        <v>4</v>
      </c>
      <c r="N38">
        <v>4.4000000000000004</v>
      </c>
      <c r="O38">
        <f t="shared" si="1"/>
        <v>558.03</v>
      </c>
      <c r="P38">
        <v>485.49</v>
      </c>
    </row>
    <row r="39" spans="1:16" x14ac:dyDescent="0.25">
      <c r="A39">
        <v>10038</v>
      </c>
      <c r="B39" s="1">
        <v>44599</v>
      </c>
      <c r="C39">
        <v>1856</v>
      </c>
      <c r="D39" t="str">
        <f t="shared" si="0"/>
        <v>Repeat</v>
      </c>
      <c r="E39">
        <f>IF(COUNTIF($C$2:C39, C39)=1, 1, 0)</f>
        <v>1</v>
      </c>
      <c r="F39" t="s">
        <v>19</v>
      </c>
      <c r="G39" t="s">
        <v>21</v>
      </c>
      <c r="H39">
        <v>6</v>
      </c>
      <c r="I39">
        <v>261.14</v>
      </c>
      <c r="J39">
        <v>0.31</v>
      </c>
      <c r="K39" t="str" cm="1">
        <f t="array" ref="K39">_xlfn.IFS(J39&lt;0.1, "Rendah (&lt;10%)", J39&lt;0.2, "Sedang (10-20%)", TRUE, "Tinggi (≥20%)")</f>
        <v>Tinggi (≥20%)</v>
      </c>
      <c r="L39" t="s">
        <v>16</v>
      </c>
      <c r="M39">
        <v>6</v>
      </c>
      <c r="N39">
        <v>3.5</v>
      </c>
      <c r="O39">
        <f t="shared" si="1"/>
        <v>1566.84</v>
      </c>
      <c r="P39">
        <v>1081.1199999999999</v>
      </c>
    </row>
    <row r="40" spans="1:16" x14ac:dyDescent="0.25">
      <c r="A40">
        <v>10039</v>
      </c>
      <c r="B40" s="1">
        <v>44600</v>
      </c>
      <c r="C40">
        <v>1560</v>
      </c>
      <c r="D40" t="str">
        <f t="shared" si="0"/>
        <v>Repeat</v>
      </c>
      <c r="E40">
        <f>IF(COUNTIF($C$2:C40, C40)=1, 1, 0)</f>
        <v>1</v>
      </c>
      <c r="F40" t="s">
        <v>19</v>
      </c>
      <c r="G40" t="s">
        <v>17</v>
      </c>
      <c r="H40">
        <v>1</v>
      </c>
      <c r="I40">
        <v>428.42</v>
      </c>
      <c r="J40">
        <v>0.26</v>
      </c>
      <c r="K40" t="str" cm="1">
        <f t="array" ref="K40">_xlfn.IFS(J40&lt;0.1, "Rendah (&lt;10%)", J40&lt;0.2, "Sedang (10-20%)", TRUE, "Tinggi (≥20%)")</f>
        <v>Tinggi (≥20%)</v>
      </c>
      <c r="L40" t="s">
        <v>18</v>
      </c>
      <c r="M40">
        <v>10</v>
      </c>
      <c r="N40">
        <v>1.7</v>
      </c>
      <c r="O40">
        <f t="shared" si="1"/>
        <v>428.42</v>
      </c>
      <c r="P40">
        <v>317.02999999999997</v>
      </c>
    </row>
    <row r="41" spans="1:16" x14ac:dyDescent="0.25">
      <c r="A41">
        <v>10040</v>
      </c>
      <c r="B41" s="1">
        <v>44601</v>
      </c>
      <c r="C41">
        <v>1474</v>
      </c>
      <c r="D41" t="str">
        <f t="shared" si="0"/>
        <v>Repeat</v>
      </c>
      <c r="E41">
        <f>IF(COUNTIF($C$2:C41, C41)=1, 1, 0)</f>
        <v>1</v>
      </c>
      <c r="F41" t="s">
        <v>22</v>
      </c>
      <c r="G41" t="s">
        <v>21</v>
      </c>
      <c r="H41">
        <v>7</v>
      </c>
      <c r="I41">
        <v>584.36</v>
      </c>
      <c r="J41">
        <v>0.11</v>
      </c>
      <c r="K41" t="str" cm="1">
        <f t="array" ref="K41">_xlfn.IFS(J41&lt;0.1, "Rendah (&lt;10%)", J41&lt;0.2, "Sedang (10-20%)", TRUE, "Tinggi (≥20%)")</f>
        <v>Sedang (10-20%)</v>
      </c>
      <c r="L41" t="s">
        <v>16</v>
      </c>
      <c r="M41">
        <v>6</v>
      </c>
      <c r="N41">
        <v>1.3</v>
      </c>
      <c r="O41">
        <f t="shared" si="1"/>
        <v>4090.52</v>
      </c>
      <c r="P41">
        <v>3640.56</v>
      </c>
    </row>
    <row r="42" spans="1:16" x14ac:dyDescent="0.25">
      <c r="A42">
        <v>10041</v>
      </c>
      <c r="B42" s="1">
        <v>44602</v>
      </c>
      <c r="C42">
        <v>1058</v>
      </c>
      <c r="D42" t="str">
        <f t="shared" si="0"/>
        <v>Repeat</v>
      </c>
      <c r="E42">
        <f>IF(COUNTIF($C$2:C42, C42)=1, 1, 0)</f>
        <v>1</v>
      </c>
      <c r="F42" t="s">
        <v>19</v>
      </c>
      <c r="G42" t="s">
        <v>21</v>
      </c>
      <c r="H42">
        <v>4</v>
      </c>
      <c r="I42">
        <v>537.49</v>
      </c>
      <c r="J42">
        <v>0.33</v>
      </c>
      <c r="K42" t="str" cm="1">
        <f t="array" ref="K42">_xlfn.IFS(J42&lt;0.1, "Rendah (&lt;10%)", J42&lt;0.2, "Sedang (10-20%)", TRUE, "Tinggi (≥20%)")</f>
        <v>Tinggi (≥20%)</v>
      </c>
      <c r="L42" t="s">
        <v>16</v>
      </c>
      <c r="M42">
        <v>5</v>
      </c>
      <c r="N42">
        <v>2.2000000000000002</v>
      </c>
      <c r="O42">
        <f t="shared" si="1"/>
        <v>2149.96</v>
      </c>
      <c r="P42">
        <v>1440.47</v>
      </c>
    </row>
    <row r="43" spans="1:16" x14ac:dyDescent="0.25">
      <c r="A43">
        <v>10042</v>
      </c>
      <c r="B43" s="1">
        <v>44603</v>
      </c>
      <c r="C43">
        <v>1510</v>
      </c>
      <c r="D43" t="str">
        <f t="shared" si="0"/>
        <v>Repeat</v>
      </c>
      <c r="E43">
        <f>IF(COUNTIF($C$2:C43, C43)=1, 1, 0)</f>
        <v>1</v>
      </c>
      <c r="F43" t="s">
        <v>22</v>
      </c>
      <c r="G43" t="s">
        <v>20</v>
      </c>
      <c r="H43">
        <v>4</v>
      </c>
      <c r="I43">
        <v>215.32</v>
      </c>
      <c r="J43">
        <v>0.03</v>
      </c>
      <c r="K43" t="str" cm="1">
        <f t="array" ref="K43">_xlfn.IFS(J43&lt;0.1, "Rendah (&lt;10%)", J43&lt;0.2, "Sedang (10-20%)", TRUE, "Tinggi (≥20%)")</f>
        <v>Rendah (&lt;10%)</v>
      </c>
      <c r="L43" t="s">
        <v>16</v>
      </c>
      <c r="M43">
        <v>2</v>
      </c>
      <c r="N43">
        <v>1.1000000000000001</v>
      </c>
      <c r="O43">
        <f t="shared" si="1"/>
        <v>861.28</v>
      </c>
      <c r="P43">
        <v>835.44</v>
      </c>
    </row>
    <row r="44" spans="1:16" x14ac:dyDescent="0.25">
      <c r="A44">
        <v>10043</v>
      </c>
      <c r="B44" s="1">
        <v>44604</v>
      </c>
      <c r="C44">
        <v>1681</v>
      </c>
      <c r="D44" t="str">
        <f t="shared" si="0"/>
        <v>Repeat</v>
      </c>
      <c r="E44">
        <f>IF(COUNTIF($C$2:C44, C44)=1, 1, 0)</f>
        <v>1</v>
      </c>
      <c r="F44" t="s">
        <v>19</v>
      </c>
      <c r="G44" t="s">
        <v>13</v>
      </c>
      <c r="H44">
        <v>4</v>
      </c>
      <c r="I44">
        <v>598.95000000000005</v>
      </c>
      <c r="J44">
        <v>0.34</v>
      </c>
      <c r="K44" t="str" cm="1">
        <f t="array" ref="K44">_xlfn.IFS(J44&lt;0.1, "Rendah (&lt;10%)", J44&lt;0.2, "Sedang (10-20%)", TRUE, "Tinggi (≥20%)")</f>
        <v>Tinggi (≥20%)</v>
      </c>
      <c r="L44" t="s">
        <v>16</v>
      </c>
      <c r="M44">
        <v>7</v>
      </c>
      <c r="N44">
        <v>4.4000000000000004</v>
      </c>
      <c r="O44">
        <f t="shared" si="1"/>
        <v>2395.8000000000002</v>
      </c>
      <c r="P44">
        <v>1581.23</v>
      </c>
    </row>
    <row r="45" spans="1:16" x14ac:dyDescent="0.25">
      <c r="A45">
        <v>10044</v>
      </c>
      <c r="B45" s="1">
        <v>44605</v>
      </c>
      <c r="C45">
        <v>1475</v>
      </c>
      <c r="D45" t="str">
        <f t="shared" si="0"/>
        <v>Repeat</v>
      </c>
      <c r="E45">
        <f>IF(COUNTIF($C$2:C45, C45)=1, 1, 0)</f>
        <v>1</v>
      </c>
      <c r="F45" t="s">
        <v>19</v>
      </c>
      <c r="G45" t="s">
        <v>21</v>
      </c>
      <c r="H45">
        <v>1</v>
      </c>
      <c r="I45">
        <v>17.05</v>
      </c>
      <c r="J45">
        <v>0.09</v>
      </c>
      <c r="K45" t="str" cm="1">
        <f t="array" ref="K45">_xlfn.IFS(J45&lt;0.1, "Rendah (&lt;10%)", J45&lt;0.2, "Sedang (10-20%)", TRUE, "Tinggi (≥20%)")</f>
        <v>Rendah (&lt;10%)</v>
      </c>
      <c r="L45" t="s">
        <v>16</v>
      </c>
      <c r="M45">
        <v>1</v>
      </c>
      <c r="N45">
        <v>3.8</v>
      </c>
      <c r="O45">
        <f t="shared" si="1"/>
        <v>17.05</v>
      </c>
      <c r="P45">
        <v>15.52</v>
      </c>
    </row>
    <row r="46" spans="1:16" x14ac:dyDescent="0.25">
      <c r="A46">
        <v>10045</v>
      </c>
      <c r="B46" s="1">
        <v>44606</v>
      </c>
      <c r="C46">
        <v>1699</v>
      </c>
      <c r="D46" t="str">
        <f t="shared" si="0"/>
        <v>Repeat</v>
      </c>
      <c r="E46">
        <f>IF(COUNTIF($C$2:C46, C46)=1, 1, 0)</f>
        <v>1</v>
      </c>
      <c r="F46" t="s">
        <v>22</v>
      </c>
      <c r="G46" t="s">
        <v>17</v>
      </c>
      <c r="H46">
        <v>3</v>
      </c>
      <c r="I46">
        <v>31.16</v>
      </c>
      <c r="J46">
        <v>0</v>
      </c>
      <c r="K46" t="str" cm="1">
        <f t="array" ref="K46">_xlfn.IFS(J46&lt;0.1, "Rendah (&lt;10%)", J46&lt;0.2, "Sedang (10-20%)", TRUE, "Tinggi (≥20%)")</f>
        <v>Rendah (&lt;10%)</v>
      </c>
      <c r="L46" t="s">
        <v>14</v>
      </c>
      <c r="M46">
        <v>6</v>
      </c>
      <c r="N46">
        <v>3.3</v>
      </c>
      <c r="O46">
        <f t="shared" si="1"/>
        <v>93.48</v>
      </c>
      <c r="P46">
        <v>93.48</v>
      </c>
    </row>
    <row r="47" spans="1:16" x14ac:dyDescent="0.25">
      <c r="A47">
        <v>10046</v>
      </c>
      <c r="B47" s="1">
        <v>44607</v>
      </c>
      <c r="C47">
        <v>1975</v>
      </c>
      <c r="D47" t="str">
        <f t="shared" si="0"/>
        <v>Repeat</v>
      </c>
      <c r="E47">
        <f>IF(COUNTIF($C$2:C47, C47)=1, 1, 0)</f>
        <v>1</v>
      </c>
      <c r="F47" t="s">
        <v>19</v>
      </c>
      <c r="G47" t="s">
        <v>21</v>
      </c>
      <c r="H47">
        <v>6</v>
      </c>
      <c r="I47">
        <v>496.95</v>
      </c>
      <c r="J47">
        <v>0.15</v>
      </c>
      <c r="K47" t="str" cm="1">
        <f t="array" ref="K47">_xlfn.IFS(J47&lt;0.1, "Rendah (&lt;10%)", J47&lt;0.2, "Sedang (10-20%)", TRUE, "Tinggi (≥20%)")</f>
        <v>Sedang (10-20%)</v>
      </c>
      <c r="L47" t="s">
        <v>18</v>
      </c>
      <c r="M47">
        <v>5</v>
      </c>
      <c r="N47">
        <v>4.5999999999999996</v>
      </c>
      <c r="O47">
        <f t="shared" si="1"/>
        <v>2981.7</v>
      </c>
      <c r="P47">
        <v>2534.44</v>
      </c>
    </row>
    <row r="48" spans="1:16" x14ac:dyDescent="0.25">
      <c r="A48">
        <v>10047</v>
      </c>
      <c r="B48" s="1">
        <v>44608</v>
      </c>
      <c r="C48">
        <v>1782</v>
      </c>
      <c r="D48" t="str">
        <f t="shared" si="0"/>
        <v>Repeat</v>
      </c>
      <c r="E48">
        <f>IF(COUNTIF($C$2:C48, C48)=1, 1, 0)</f>
        <v>1</v>
      </c>
      <c r="F48" t="s">
        <v>19</v>
      </c>
      <c r="G48" t="s">
        <v>17</v>
      </c>
      <c r="H48">
        <v>4</v>
      </c>
      <c r="I48">
        <v>131.69</v>
      </c>
      <c r="J48">
        <v>0.13</v>
      </c>
      <c r="K48" t="str" cm="1">
        <f t="array" ref="K48">_xlfn.IFS(J48&lt;0.1, "Rendah (&lt;10%)", J48&lt;0.2, "Sedang (10-20%)", TRUE, "Tinggi (≥20%)")</f>
        <v>Sedang (10-20%)</v>
      </c>
      <c r="L48" t="s">
        <v>18</v>
      </c>
      <c r="M48">
        <v>5</v>
      </c>
      <c r="N48">
        <v>1.4</v>
      </c>
      <c r="O48">
        <f t="shared" si="1"/>
        <v>526.76</v>
      </c>
      <c r="P48">
        <v>458.28</v>
      </c>
    </row>
    <row r="49" spans="1:16" x14ac:dyDescent="0.25">
      <c r="A49">
        <v>10048</v>
      </c>
      <c r="B49" s="1">
        <v>44609</v>
      </c>
      <c r="C49">
        <v>1189</v>
      </c>
      <c r="D49" t="str">
        <f t="shared" si="0"/>
        <v>Repeat</v>
      </c>
      <c r="E49">
        <f>IF(COUNTIF($C$2:C49, C49)=1, 1, 0)</f>
        <v>1</v>
      </c>
      <c r="F49" t="s">
        <v>15</v>
      </c>
      <c r="G49" t="s">
        <v>20</v>
      </c>
      <c r="H49">
        <v>1</v>
      </c>
      <c r="I49">
        <v>50.55</v>
      </c>
      <c r="J49">
        <v>0.19</v>
      </c>
      <c r="K49" t="str" cm="1">
        <f t="array" ref="K49">_xlfn.IFS(J49&lt;0.1, "Rendah (&lt;10%)", J49&lt;0.2, "Sedang (10-20%)", TRUE, "Tinggi (≥20%)")</f>
        <v>Sedang (10-20%)</v>
      </c>
      <c r="L49" t="s">
        <v>16</v>
      </c>
      <c r="M49">
        <v>8</v>
      </c>
      <c r="N49">
        <v>3.9</v>
      </c>
      <c r="O49">
        <f t="shared" si="1"/>
        <v>50.55</v>
      </c>
      <c r="P49">
        <v>40.950000000000003</v>
      </c>
    </row>
    <row r="50" spans="1:16" x14ac:dyDescent="0.25">
      <c r="A50">
        <v>10049</v>
      </c>
      <c r="B50" s="1">
        <v>44610</v>
      </c>
      <c r="C50">
        <v>1957</v>
      </c>
      <c r="D50" t="str">
        <f t="shared" si="0"/>
        <v>Repeat</v>
      </c>
      <c r="E50">
        <f>IF(COUNTIF($C$2:C50, C50)=1, 1, 0)</f>
        <v>1</v>
      </c>
      <c r="F50" t="s">
        <v>19</v>
      </c>
      <c r="G50" t="s">
        <v>13</v>
      </c>
      <c r="H50">
        <v>7</v>
      </c>
      <c r="I50">
        <v>153.72999999999999</v>
      </c>
      <c r="J50">
        <v>0.28000000000000003</v>
      </c>
      <c r="K50" t="str" cm="1">
        <f t="array" ref="K50">_xlfn.IFS(J50&lt;0.1, "Rendah (&lt;10%)", J50&lt;0.2, "Sedang (10-20%)", TRUE, "Tinggi (≥20%)")</f>
        <v>Tinggi (≥20%)</v>
      </c>
      <c r="L50" t="s">
        <v>16</v>
      </c>
      <c r="M50">
        <v>9</v>
      </c>
      <c r="N50">
        <v>1.6</v>
      </c>
      <c r="O50">
        <f t="shared" si="1"/>
        <v>1076.1099999999999</v>
      </c>
      <c r="P50">
        <v>774.8</v>
      </c>
    </row>
    <row r="51" spans="1:16" x14ac:dyDescent="0.25">
      <c r="A51">
        <v>10050</v>
      </c>
      <c r="B51" s="1">
        <v>44611</v>
      </c>
      <c r="C51">
        <v>1686</v>
      </c>
      <c r="D51" t="str">
        <f t="shared" si="0"/>
        <v>Repeat</v>
      </c>
      <c r="E51">
        <f>IF(COUNTIF($C$2:C51, C51)=1, 1, 0)</f>
        <v>1</v>
      </c>
      <c r="F51" t="s">
        <v>22</v>
      </c>
      <c r="G51" t="s">
        <v>21</v>
      </c>
      <c r="H51">
        <v>2</v>
      </c>
      <c r="I51">
        <v>264.27</v>
      </c>
      <c r="J51">
        <v>0.28999999999999998</v>
      </c>
      <c r="K51" t="str" cm="1">
        <f t="array" ref="K51">_xlfn.IFS(J51&lt;0.1, "Rendah (&lt;10%)", J51&lt;0.2, "Sedang (10-20%)", TRUE, "Tinggi (≥20%)")</f>
        <v>Tinggi (≥20%)</v>
      </c>
      <c r="L51" t="s">
        <v>14</v>
      </c>
      <c r="M51">
        <v>7</v>
      </c>
      <c r="N51">
        <v>1.2</v>
      </c>
      <c r="O51">
        <f t="shared" si="1"/>
        <v>528.54</v>
      </c>
      <c r="P51">
        <v>375.26</v>
      </c>
    </row>
    <row r="52" spans="1:16" x14ac:dyDescent="0.25">
      <c r="A52">
        <v>10051</v>
      </c>
      <c r="B52" s="1">
        <v>44612</v>
      </c>
      <c r="C52">
        <v>1957</v>
      </c>
      <c r="D52" t="str">
        <f t="shared" si="0"/>
        <v>Repeat</v>
      </c>
      <c r="E52">
        <f>IF(COUNTIF($C$2:C52, C52)=1, 1, 0)</f>
        <v>0</v>
      </c>
      <c r="F52" t="s">
        <v>19</v>
      </c>
      <c r="G52" t="s">
        <v>13</v>
      </c>
      <c r="H52">
        <v>7</v>
      </c>
      <c r="I52">
        <v>442.38</v>
      </c>
      <c r="J52">
        <v>0.14000000000000001</v>
      </c>
      <c r="K52" t="str" cm="1">
        <f t="array" ref="K52">_xlfn.IFS(J52&lt;0.1, "Rendah (&lt;10%)", J52&lt;0.2, "Sedang (10-20%)", TRUE, "Tinggi (≥20%)")</f>
        <v>Sedang (10-20%)</v>
      </c>
      <c r="L52" t="s">
        <v>18</v>
      </c>
      <c r="M52">
        <v>10</v>
      </c>
      <c r="N52">
        <v>1.5</v>
      </c>
      <c r="O52">
        <f t="shared" si="1"/>
        <v>3096.66</v>
      </c>
      <c r="P52">
        <v>2663.13</v>
      </c>
    </row>
    <row r="53" spans="1:16" x14ac:dyDescent="0.25">
      <c r="A53">
        <v>10052</v>
      </c>
      <c r="B53" s="1">
        <v>44613</v>
      </c>
      <c r="C53">
        <v>1562</v>
      </c>
      <c r="D53" t="str">
        <f t="shared" si="0"/>
        <v>Repeat</v>
      </c>
      <c r="E53">
        <f>IF(COUNTIF($C$2:C53, C53)=1, 1, 0)</f>
        <v>1</v>
      </c>
      <c r="F53" t="s">
        <v>22</v>
      </c>
      <c r="G53" t="s">
        <v>21</v>
      </c>
      <c r="H53">
        <v>1</v>
      </c>
      <c r="I53">
        <v>380.24</v>
      </c>
      <c r="J53">
        <v>0.15</v>
      </c>
      <c r="K53" t="str" cm="1">
        <f t="array" ref="K53">_xlfn.IFS(J53&lt;0.1, "Rendah (&lt;10%)", J53&lt;0.2, "Sedang (10-20%)", TRUE, "Tinggi (≥20%)")</f>
        <v>Sedang (10-20%)</v>
      </c>
      <c r="L53" t="s">
        <v>16</v>
      </c>
      <c r="M53">
        <v>8</v>
      </c>
      <c r="N53">
        <v>4.8</v>
      </c>
      <c r="O53">
        <f t="shared" si="1"/>
        <v>380.24</v>
      </c>
      <c r="P53">
        <v>323.2</v>
      </c>
    </row>
    <row r="54" spans="1:16" x14ac:dyDescent="0.25">
      <c r="A54">
        <v>10053</v>
      </c>
      <c r="B54" s="1">
        <v>44614</v>
      </c>
      <c r="C54">
        <v>1875</v>
      </c>
      <c r="D54" t="str">
        <f t="shared" si="0"/>
        <v>Repeat</v>
      </c>
      <c r="E54">
        <f>IF(COUNTIF($C$2:C54, C54)=1, 1, 0)</f>
        <v>1</v>
      </c>
      <c r="F54" t="s">
        <v>12</v>
      </c>
      <c r="G54" t="s">
        <v>17</v>
      </c>
      <c r="H54">
        <v>1</v>
      </c>
      <c r="I54">
        <v>154.01</v>
      </c>
      <c r="J54">
        <v>0.05</v>
      </c>
      <c r="K54" t="str" cm="1">
        <f t="array" ref="K54">_xlfn.IFS(J54&lt;0.1, "Rendah (&lt;10%)", J54&lt;0.2, "Sedang (10-20%)", TRUE, "Tinggi (≥20%)")</f>
        <v>Rendah (&lt;10%)</v>
      </c>
      <c r="L54" t="s">
        <v>16</v>
      </c>
      <c r="M54">
        <v>2</v>
      </c>
      <c r="N54">
        <v>2.8</v>
      </c>
      <c r="O54">
        <f t="shared" si="1"/>
        <v>154.01</v>
      </c>
      <c r="P54">
        <v>146.31</v>
      </c>
    </row>
    <row r="55" spans="1:16" x14ac:dyDescent="0.25">
      <c r="A55">
        <v>10054</v>
      </c>
      <c r="B55" s="1">
        <v>44615</v>
      </c>
      <c r="C55">
        <v>1566</v>
      </c>
      <c r="D55" t="str">
        <f t="shared" si="0"/>
        <v>Repeat</v>
      </c>
      <c r="E55">
        <f>IF(COUNTIF($C$2:C55, C55)=1, 1, 0)</f>
        <v>1</v>
      </c>
      <c r="F55" t="s">
        <v>15</v>
      </c>
      <c r="G55" t="s">
        <v>13</v>
      </c>
      <c r="H55">
        <v>1</v>
      </c>
      <c r="I55">
        <v>309.41000000000003</v>
      </c>
      <c r="J55">
        <v>0.02</v>
      </c>
      <c r="K55" t="str" cm="1">
        <f t="array" ref="K55">_xlfn.IFS(J55&lt;0.1, "Rendah (&lt;10%)", J55&lt;0.2, "Sedang (10-20%)", TRUE, "Tinggi (≥20%)")</f>
        <v>Rendah (&lt;10%)</v>
      </c>
      <c r="L55" t="s">
        <v>18</v>
      </c>
      <c r="M55">
        <v>2</v>
      </c>
      <c r="N55">
        <v>1.2</v>
      </c>
      <c r="O55">
        <f t="shared" si="1"/>
        <v>309.41000000000003</v>
      </c>
      <c r="P55">
        <v>303.22000000000003</v>
      </c>
    </row>
    <row r="56" spans="1:16" x14ac:dyDescent="0.25">
      <c r="A56">
        <v>10055</v>
      </c>
      <c r="B56" s="1">
        <v>44616</v>
      </c>
      <c r="C56">
        <v>1243</v>
      </c>
      <c r="D56" t="str">
        <f t="shared" si="0"/>
        <v>Repeat</v>
      </c>
      <c r="E56">
        <f>IF(COUNTIF($C$2:C56, C56)=1, 1, 0)</f>
        <v>1</v>
      </c>
      <c r="F56" t="s">
        <v>12</v>
      </c>
      <c r="G56" t="s">
        <v>21</v>
      </c>
      <c r="H56">
        <v>4</v>
      </c>
      <c r="I56">
        <v>556.84</v>
      </c>
      <c r="J56">
        <v>0.22</v>
      </c>
      <c r="K56" t="str" cm="1">
        <f t="array" ref="K56">_xlfn.IFS(J56&lt;0.1, "Rendah (&lt;10%)", J56&lt;0.2, "Sedang (10-20%)", TRUE, "Tinggi (≥20%)")</f>
        <v>Tinggi (≥20%)</v>
      </c>
      <c r="L56" t="s">
        <v>14</v>
      </c>
      <c r="M56">
        <v>8</v>
      </c>
      <c r="N56">
        <v>3.3</v>
      </c>
      <c r="O56">
        <f t="shared" si="1"/>
        <v>2227.36</v>
      </c>
      <c r="P56">
        <v>1737.34</v>
      </c>
    </row>
    <row r="57" spans="1:16" x14ac:dyDescent="0.25">
      <c r="A57">
        <v>10056</v>
      </c>
      <c r="B57" s="1">
        <v>44617</v>
      </c>
      <c r="C57">
        <v>1831</v>
      </c>
      <c r="D57" t="str">
        <f t="shared" si="0"/>
        <v>Repeat</v>
      </c>
      <c r="E57">
        <f>IF(COUNTIF($C$2:C57, C57)=1, 1, 0)</f>
        <v>1</v>
      </c>
      <c r="F57" t="s">
        <v>15</v>
      </c>
      <c r="G57" t="s">
        <v>20</v>
      </c>
      <c r="H57">
        <v>1</v>
      </c>
      <c r="I57">
        <v>491.78</v>
      </c>
      <c r="J57">
        <v>0.02</v>
      </c>
      <c r="K57" t="str" cm="1">
        <f t="array" ref="K57">_xlfn.IFS(J57&lt;0.1, "Rendah (&lt;10%)", J57&lt;0.2, "Sedang (10-20%)", TRUE, "Tinggi (≥20%)")</f>
        <v>Rendah (&lt;10%)</v>
      </c>
      <c r="L57" t="s">
        <v>16</v>
      </c>
      <c r="M57">
        <v>6</v>
      </c>
      <c r="N57">
        <v>1.8</v>
      </c>
      <c r="O57">
        <f t="shared" si="1"/>
        <v>491.78</v>
      </c>
      <c r="P57">
        <v>481.94</v>
      </c>
    </row>
    <row r="58" spans="1:16" x14ac:dyDescent="0.25">
      <c r="A58">
        <v>10057</v>
      </c>
      <c r="B58" s="1">
        <v>44618</v>
      </c>
      <c r="C58">
        <v>1504</v>
      </c>
      <c r="D58" t="str">
        <f t="shared" si="0"/>
        <v>Repeat</v>
      </c>
      <c r="E58">
        <f>IF(COUNTIF($C$2:C58, C58)=1, 1, 0)</f>
        <v>1</v>
      </c>
      <c r="F58" t="s">
        <v>12</v>
      </c>
      <c r="G58" t="s">
        <v>17</v>
      </c>
      <c r="H58">
        <v>2</v>
      </c>
      <c r="I58">
        <v>204.07</v>
      </c>
      <c r="J58">
        <v>0.26</v>
      </c>
      <c r="K58" t="str" cm="1">
        <f t="array" ref="K58">_xlfn.IFS(J58&lt;0.1, "Rendah (&lt;10%)", J58&lt;0.2, "Sedang (10-20%)", TRUE, "Tinggi (≥20%)")</f>
        <v>Tinggi (≥20%)</v>
      </c>
      <c r="L58" t="s">
        <v>18</v>
      </c>
      <c r="M58">
        <v>8</v>
      </c>
      <c r="N58">
        <v>1</v>
      </c>
      <c r="O58">
        <f t="shared" si="1"/>
        <v>408.14</v>
      </c>
      <c r="P58">
        <v>302.02</v>
      </c>
    </row>
    <row r="59" spans="1:16" x14ac:dyDescent="0.25">
      <c r="A59">
        <v>10058</v>
      </c>
      <c r="B59" s="1">
        <v>44619</v>
      </c>
      <c r="C59">
        <v>1130</v>
      </c>
      <c r="D59" t="str">
        <f t="shared" si="0"/>
        <v>Repeat</v>
      </c>
      <c r="E59">
        <f>IF(COUNTIF($C$2:C59, C59)=1, 1, 0)</f>
        <v>0</v>
      </c>
      <c r="F59" t="s">
        <v>19</v>
      </c>
      <c r="G59" t="s">
        <v>13</v>
      </c>
      <c r="H59">
        <v>4</v>
      </c>
      <c r="I59">
        <v>589.62</v>
      </c>
      <c r="J59">
        <v>0.19</v>
      </c>
      <c r="K59" t="str" cm="1">
        <f t="array" ref="K59">_xlfn.IFS(J59&lt;0.1, "Rendah (&lt;10%)", J59&lt;0.2, "Sedang (10-20%)", TRUE, "Tinggi (≥20%)")</f>
        <v>Sedang (10-20%)</v>
      </c>
      <c r="L59" t="s">
        <v>18</v>
      </c>
      <c r="M59">
        <v>9</v>
      </c>
      <c r="N59">
        <v>4</v>
      </c>
      <c r="O59">
        <f t="shared" si="1"/>
        <v>2358.48</v>
      </c>
      <c r="P59">
        <v>1910.37</v>
      </c>
    </row>
    <row r="60" spans="1:16" x14ac:dyDescent="0.25">
      <c r="A60">
        <v>10059</v>
      </c>
      <c r="B60" s="1">
        <v>44620</v>
      </c>
      <c r="C60">
        <v>1484</v>
      </c>
      <c r="D60" t="str">
        <f t="shared" si="0"/>
        <v>Repeat</v>
      </c>
      <c r="E60">
        <f>IF(COUNTIF($C$2:C60, C60)=1, 1, 0)</f>
        <v>1</v>
      </c>
      <c r="F60" t="s">
        <v>22</v>
      </c>
      <c r="G60" t="s">
        <v>21</v>
      </c>
      <c r="H60">
        <v>7</v>
      </c>
      <c r="I60">
        <v>429.54</v>
      </c>
      <c r="J60">
        <v>7.0000000000000007E-2</v>
      </c>
      <c r="K60" t="str" cm="1">
        <f t="array" ref="K60">_xlfn.IFS(J60&lt;0.1, "Rendah (&lt;10%)", J60&lt;0.2, "Sedang (10-20%)", TRUE, "Tinggi (≥20%)")</f>
        <v>Rendah (&lt;10%)</v>
      </c>
      <c r="L60" t="s">
        <v>14</v>
      </c>
      <c r="M60">
        <v>9</v>
      </c>
      <c r="N60">
        <v>1.6</v>
      </c>
      <c r="O60">
        <f t="shared" si="1"/>
        <v>3006.78</v>
      </c>
      <c r="P60">
        <v>2796.31</v>
      </c>
    </row>
    <row r="61" spans="1:16" x14ac:dyDescent="0.25">
      <c r="A61">
        <v>10060</v>
      </c>
      <c r="B61" s="1">
        <v>44621</v>
      </c>
      <c r="C61">
        <v>1818</v>
      </c>
      <c r="D61" t="str">
        <f t="shared" si="0"/>
        <v>Repeat</v>
      </c>
      <c r="E61">
        <f>IF(COUNTIF($C$2:C61, C61)=1, 1, 0)</f>
        <v>1</v>
      </c>
      <c r="F61" t="s">
        <v>15</v>
      </c>
      <c r="G61" t="s">
        <v>13</v>
      </c>
      <c r="H61">
        <v>2</v>
      </c>
      <c r="I61">
        <v>51.53</v>
      </c>
      <c r="J61">
        <v>0.19</v>
      </c>
      <c r="K61" t="str" cm="1">
        <f t="array" ref="K61">_xlfn.IFS(J61&lt;0.1, "Rendah (&lt;10%)", J61&lt;0.2, "Sedang (10-20%)", TRUE, "Tinggi (≥20%)")</f>
        <v>Sedang (10-20%)</v>
      </c>
      <c r="L61" t="s">
        <v>14</v>
      </c>
      <c r="M61">
        <v>11</v>
      </c>
      <c r="N61">
        <v>4.8</v>
      </c>
      <c r="O61">
        <f t="shared" si="1"/>
        <v>103.06</v>
      </c>
      <c r="P61">
        <v>83.48</v>
      </c>
    </row>
    <row r="62" spans="1:16" x14ac:dyDescent="0.25">
      <c r="A62">
        <v>10061</v>
      </c>
      <c r="B62" s="1">
        <v>44622</v>
      </c>
      <c r="C62">
        <v>1646</v>
      </c>
      <c r="D62" t="str">
        <f t="shared" si="0"/>
        <v>Repeat</v>
      </c>
      <c r="E62">
        <f>IF(COUNTIF($C$2:C62, C62)=1, 1, 0)</f>
        <v>1</v>
      </c>
      <c r="F62" t="s">
        <v>15</v>
      </c>
      <c r="G62" t="s">
        <v>21</v>
      </c>
      <c r="H62">
        <v>5</v>
      </c>
      <c r="I62">
        <v>35.57</v>
      </c>
      <c r="J62">
        <v>0.06</v>
      </c>
      <c r="K62" t="str" cm="1">
        <f t="array" ref="K62">_xlfn.IFS(J62&lt;0.1, "Rendah (&lt;10%)", J62&lt;0.2, "Sedang (10-20%)", TRUE, "Tinggi (≥20%)")</f>
        <v>Rendah (&lt;10%)</v>
      </c>
      <c r="L62" t="s">
        <v>16</v>
      </c>
      <c r="M62">
        <v>6</v>
      </c>
      <c r="N62">
        <v>3.4</v>
      </c>
      <c r="O62">
        <f t="shared" si="1"/>
        <v>177.85</v>
      </c>
      <c r="P62">
        <v>167.18</v>
      </c>
    </row>
    <row r="63" spans="1:16" x14ac:dyDescent="0.25">
      <c r="A63">
        <v>10062</v>
      </c>
      <c r="B63" s="1">
        <v>44623</v>
      </c>
      <c r="C63">
        <v>1020</v>
      </c>
      <c r="D63" t="str">
        <f t="shared" si="0"/>
        <v>Repeat</v>
      </c>
      <c r="E63">
        <f>IF(COUNTIF($C$2:C63, C63)=1, 1, 0)</f>
        <v>0</v>
      </c>
      <c r="F63" t="s">
        <v>15</v>
      </c>
      <c r="G63" t="s">
        <v>17</v>
      </c>
      <c r="H63">
        <v>7</v>
      </c>
      <c r="I63">
        <v>113.52</v>
      </c>
      <c r="J63">
        <v>0.15</v>
      </c>
      <c r="K63" t="str" cm="1">
        <f t="array" ref="K63">_xlfn.IFS(J63&lt;0.1, "Rendah (&lt;10%)", J63&lt;0.2, "Sedang (10-20%)", TRUE, "Tinggi (≥20%)")</f>
        <v>Sedang (10-20%)</v>
      </c>
      <c r="L63" t="s">
        <v>18</v>
      </c>
      <c r="M63">
        <v>8</v>
      </c>
      <c r="N63">
        <v>1.3</v>
      </c>
      <c r="O63">
        <f t="shared" si="1"/>
        <v>794.64</v>
      </c>
      <c r="P63">
        <v>675.44</v>
      </c>
    </row>
    <row r="64" spans="1:16" x14ac:dyDescent="0.25">
      <c r="A64">
        <v>10063</v>
      </c>
      <c r="B64" s="1">
        <v>44624</v>
      </c>
      <c r="C64">
        <v>1840</v>
      </c>
      <c r="D64" t="str">
        <f t="shared" si="0"/>
        <v>Repeat</v>
      </c>
      <c r="E64">
        <f>IF(COUNTIF($C$2:C64, C64)=1, 1, 0)</f>
        <v>1</v>
      </c>
      <c r="F64" t="s">
        <v>22</v>
      </c>
      <c r="G64" t="s">
        <v>20</v>
      </c>
      <c r="H64">
        <v>1</v>
      </c>
      <c r="I64">
        <v>440.8</v>
      </c>
      <c r="J64">
        <v>0.28000000000000003</v>
      </c>
      <c r="K64" t="str" cm="1">
        <f t="array" ref="K64">_xlfn.IFS(J64&lt;0.1, "Rendah (&lt;10%)", J64&lt;0.2, "Sedang (10-20%)", TRUE, "Tinggi (≥20%)")</f>
        <v>Tinggi (≥20%)</v>
      </c>
      <c r="L64" t="s">
        <v>18</v>
      </c>
      <c r="M64">
        <v>2</v>
      </c>
      <c r="N64">
        <v>1.9</v>
      </c>
      <c r="O64">
        <f t="shared" si="1"/>
        <v>440.8</v>
      </c>
      <c r="P64">
        <v>317.38</v>
      </c>
    </row>
    <row r="65" spans="1:16" x14ac:dyDescent="0.25">
      <c r="A65">
        <v>10064</v>
      </c>
      <c r="B65" s="1">
        <v>44625</v>
      </c>
      <c r="C65">
        <v>1166</v>
      </c>
      <c r="D65" t="str">
        <f t="shared" si="0"/>
        <v>Repeat</v>
      </c>
      <c r="E65">
        <f>IF(COUNTIF($C$2:C65, C65)=1, 1, 0)</f>
        <v>1</v>
      </c>
      <c r="F65" t="s">
        <v>19</v>
      </c>
      <c r="G65" t="s">
        <v>17</v>
      </c>
      <c r="H65">
        <v>6</v>
      </c>
      <c r="I65">
        <v>122.49</v>
      </c>
      <c r="J65">
        <v>0.16</v>
      </c>
      <c r="K65" t="str" cm="1">
        <f t="array" ref="K65">_xlfn.IFS(J65&lt;0.1, "Rendah (&lt;10%)", J65&lt;0.2, "Sedang (10-20%)", TRUE, "Tinggi (≥20%)")</f>
        <v>Sedang (10-20%)</v>
      </c>
      <c r="L65" t="s">
        <v>18</v>
      </c>
      <c r="M65">
        <v>8</v>
      </c>
      <c r="N65">
        <v>3.4</v>
      </c>
      <c r="O65">
        <f t="shared" si="1"/>
        <v>734.93999999999994</v>
      </c>
      <c r="P65">
        <v>617.35</v>
      </c>
    </row>
    <row r="66" spans="1:16" x14ac:dyDescent="0.25">
      <c r="A66">
        <v>10065</v>
      </c>
      <c r="B66" s="1">
        <v>44626</v>
      </c>
      <c r="C66">
        <v>1273</v>
      </c>
      <c r="D66" t="str">
        <f t="shared" si="0"/>
        <v>Repeat</v>
      </c>
      <c r="E66">
        <f>IF(COUNTIF($C$2:C66, C66)=1, 1, 0)</f>
        <v>1</v>
      </c>
      <c r="F66" t="s">
        <v>19</v>
      </c>
      <c r="G66" t="s">
        <v>13</v>
      </c>
      <c r="H66">
        <v>6</v>
      </c>
      <c r="I66">
        <v>314.22000000000003</v>
      </c>
      <c r="J66">
        <v>0.05</v>
      </c>
      <c r="K66" t="str" cm="1">
        <f t="array" ref="K66">_xlfn.IFS(J66&lt;0.1, "Rendah (&lt;10%)", J66&lt;0.2, "Sedang (10-20%)", TRUE, "Tinggi (≥20%)")</f>
        <v>Rendah (&lt;10%)</v>
      </c>
      <c r="L66" t="s">
        <v>14</v>
      </c>
      <c r="M66">
        <v>3</v>
      </c>
      <c r="N66">
        <v>2.4</v>
      </c>
      <c r="O66">
        <f t="shared" si="1"/>
        <v>1885.3200000000002</v>
      </c>
      <c r="P66">
        <v>1791.05</v>
      </c>
    </row>
    <row r="67" spans="1:16" x14ac:dyDescent="0.25">
      <c r="A67">
        <v>10066</v>
      </c>
      <c r="B67" s="1">
        <v>44627</v>
      </c>
      <c r="C67">
        <v>1387</v>
      </c>
      <c r="D67" t="str">
        <f t="shared" ref="D67:D130" si="2">IF(COUNTIF($C:$C,C67)&gt;1,"Repeat","One-time")</f>
        <v>Repeat</v>
      </c>
      <c r="E67">
        <f>IF(COUNTIF($C$2:C67, C67)=1, 1, 0)</f>
        <v>1</v>
      </c>
      <c r="F67" t="s">
        <v>22</v>
      </c>
      <c r="G67" t="s">
        <v>13</v>
      </c>
      <c r="H67">
        <v>4</v>
      </c>
      <c r="I67">
        <v>69.56</v>
      </c>
      <c r="J67">
        <v>0.25</v>
      </c>
      <c r="K67" t="str" cm="1">
        <f t="array" ref="K67">_xlfn.IFS(J67&lt;0.1, "Rendah (&lt;10%)", J67&lt;0.2, "Sedang (10-20%)", TRUE, "Tinggi (≥20%)")</f>
        <v>Tinggi (≥20%)</v>
      </c>
      <c r="L67" t="s">
        <v>14</v>
      </c>
      <c r="M67">
        <v>1</v>
      </c>
      <c r="N67">
        <v>3.1</v>
      </c>
      <c r="O67">
        <f t="shared" ref="O67:O130" si="3">H67*I67</f>
        <v>278.24</v>
      </c>
      <c r="P67">
        <v>208.68</v>
      </c>
    </row>
    <row r="68" spans="1:16" x14ac:dyDescent="0.25">
      <c r="A68">
        <v>10067</v>
      </c>
      <c r="B68" s="1">
        <v>44628</v>
      </c>
      <c r="C68">
        <v>1600</v>
      </c>
      <c r="D68" t="str">
        <f t="shared" si="2"/>
        <v>Repeat</v>
      </c>
      <c r="E68">
        <f>IF(COUNTIF($C$2:C68, C68)=1, 1, 0)</f>
        <v>1</v>
      </c>
      <c r="F68" t="s">
        <v>22</v>
      </c>
      <c r="G68" t="s">
        <v>21</v>
      </c>
      <c r="H68">
        <v>6</v>
      </c>
      <c r="I68">
        <v>553.72</v>
      </c>
      <c r="J68">
        <v>7.0000000000000007E-2</v>
      </c>
      <c r="K68" t="str" cm="1">
        <f t="array" ref="K68">_xlfn.IFS(J68&lt;0.1, "Rendah (&lt;10%)", J68&lt;0.2, "Sedang (10-20%)", TRUE, "Tinggi (≥20%)")</f>
        <v>Rendah (&lt;10%)</v>
      </c>
      <c r="L68" t="s">
        <v>16</v>
      </c>
      <c r="M68">
        <v>7</v>
      </c>
      <c r="N68">
        <v>4.2</v>
      </c>
      <c r="O68">
        <f t="shared" si="3"/>
        <v>3322.32</v>
      </c>
      <c r="P68">
        <v>3089.76</v>
      </c>
    </row>
    <row r="69" spans="1:16" x14ac:dyDescent="0.25">
      <c r="A69">
        <v>10068</v>
      </c>
      <c r="B69" s="1">
        <v>44629</v>
      </c>
      <c r="C69">
        <v>1315</v>
      </c>
      <c r="D69" t="str">
        <f t="shared" si="2"/>
        <v>Repeat</v>
      </c>
      <c r="E69">
        <f>IF(COUNTIF($C$2:C69, C69)=1, 1, 0)</f>
        <v>1</v>
      </c>
      <c r="F69" t="s">
        <v>12</v>
      </c>
      <c r="G69" t="s">
        <v>17</v>
      </c>
      <c r="H69">
        <v>7</v>
      </c>
      <c r="I69">
        <v>216.22</v>
      </c>
      <c r="J69">
        <v>0.26</v>
      </c>
      <c r="K69" t="str" cm="1">
        <f t="array" ref="K69">_xlfn.IFS(J69&lt;0.1, "Rendah (&lt;10%)", J69&lt;0.2, "Sedang (10-20%)", TRUE, "Tinggi (≥20%)")</f>
        <v>Tinggi (≥20%)</v>
      </c>
      <c r="L69" t="s">
        <v>16</v>
      </c>
      <c r="M69">
        <v>1</v>
      </c>
      <c r="N69">
        <v>4.2</v>
      </c>
      <c r="O69">
        <f t="shared" si="3"/>
        <v>1513.54</v>
      </c>
      <c r="P69">
        <v>1120.02</v>
      </c>
    </row>
    <row r="70" spans="1:16" x14ac:dyDescent="0.25">
      <c r="A70">
        <v>10069</v>
      </c>
      <c r="B70" s="1">
        <v>44630</v>
      </c>
      <c r="C70">
        <v>1013</v>
      </c>
      <c r="D70" t="str">
        <f t="shared" si="2"/>
        <v>Repeat</v>
      </c>
      <c r="E70">
        <f>IF(COUNTIF($C$2:C70, C70)=1, 1, 0)</f>
        <v>1</v>
      </c>
      <c r="F70" t="s">
        <v>22</v>
      </c>
      <c r="G70" t="s">
        <v>21</v>
      </c>
      <c r="H70">
        <v>4</v>
      </c>
      <c r="I70">
        <v>546.26</v>
      </c>
      <c r="J70">
        <v>0.17</v>
      </c>
      <c r="K70" t="str" cm="1">
        <f t="array" ref="K70">_xlfn.IFS(J70&lt;0.1, "Rendah (&lt;10%)", J70&lt;0.2, "Sedang (10-20%)", TRUE, "Tinggi (≥20%)")</f>
        <v>Sedang (10-20%)</v>
      </c>
      <c r="L70" t="s">
        <v>18</v>
      </c>
      <c r="M70">
        <v>11</v>
      </c>
      <c r="N70">
        <v>3.8</v>
      </c>
      <c r="O70">
        <f t="shared" si="3"/>
        <v>2185.04</v>
      </c>
      <c r="P70">
        <v>1813.58</v>
      </c>
    </row>
    <row r="71" spans="1:16" x14ac:dyDescent="0.25">
      <c r="A71">
        <v>10070</v>
      </c>
      <c r="B71" s="1">
        <v>44631</v>
      </c>
      <c r="C71">
        <v>1241</v>
      </c>
      <c r="D71" t="str">
        <f t="shared" si="2"/>
        <v>Repeat</v>
      </c>
      <c r="E71">
        <f>IF(COUNTIF($C$2:C71, C71)=1, 1, 0)</f>
        <v>1</v>
      </c>
      <c r="F71" t="s">
        <v>12</v>
      </c>
      <c r="G71" t="s">
        <v>17</v>
      </c>
      <c r="H71">
        <v>7</v>
      </c>
      <c r="I71">
        <v>567.75</v>
      </c>
      <c r="J71">
        <v>0.16</v>
      </c>
      <c r="K71" t="str" cm="1">
        <f t="array" ref="K71">_xlfn.IFS(J71&lt;0.1, "Rendah (&lt;10%)", J71&lt;0.2, "Sedang (10-20%)", TRUE, "Tinggi (≥20%)")</f>
        <v>Sedang (10-20%)</v>
      </c>
      <c r="L71" t="s">
        <v>16</v>
      </c>
      <c r="M71">
        <v>1</v>
      </c>
      <c r="N71">
        <v>4.5</v>
      </c>
      <c r="O71">
        <f t="shared" si="3"/>
        <v>3974.25</v>
      </c>
      <c r="P71">
        <v>3338.37</v>
      </c>
    </row>
    <row r="72" spans="1:16" x14ac:dyDescent="0.25">
      <c r="A72">
        <v>10071</v>
      </c>
      <c r="B72" s="1">
        <v>44632</v>
      </c>
      <c r="C72">
        <v>1776</v>
      </c>
      <c r="D72" t="str">
        <f t="shared" si="2"/>
        <v>Repeat</v>
      </c>
      <c r="E72">
        <f>IF(COUNTIF($C$2:C72, C72)=1, 1, 0)</f>
        <v>1</v>
      </c>
      <c r="F72" t="s">
        <v>22</v>
      </c>
      <c r="G72" t="s">
        <v>13</v>
      </c>
      <c r="H72">
        <v>1</v>
      </c>
      <c r="I72">
        <v>18.59</v>
      </c>
      <c r="J72">
        <v>0.3</v>
      </c>
      <c r="K72" t="str" cm="1">
        <f t="array" ref="K72">_xlfn.IFS(J72&lt;0.1, "Rendah (&lt;10%)", J72&lt;0.2, "Sedang (10-20%)", TRUE, "Tinggi (≥20%)")</f>
        <v>Tinggi (≥20%)</v>
      </c>
      <c r="L72" t="s">
        <v>16</v>
      </c>
      <c r="M72">
        <v>1</v>
      </c>
      <c r="N72">
        <v>1.8</v>
      </c>
      <c r="O72">
        <f t="shared" si="3"/>
        <v>18.59</v>
      </c>
      <c r="P72">
        <v>13.01</v>
      </c>
    </row>
    <row r="73" spans="1:16" x14ac:dyDescent="0.25">
      <c r="A73">
        <v>10072</v>
      </c>
      <c r="B73" s="1">
        <v>44633</v>
      </c>
      <c r="C73">
        <v>1345</v>
      </c>
      <c r="D73" t="str">
        <f t="shared" si="2"/>
        <v>Repeat</v>
      </c>
      <c r="E73">
        <f>IF(COUNTIF($C$2:C73, C73)=1, 1, 0)</f>
        <v>1</v>
      </c>
      <c r="F73" t="s">
        <v>19</v>
      </c>
      <c r="G73" t="s">
        <v>21</v>
      </c>
      <c r="H73">
        <v>3</v>
      </c>
      <c r="I73">
        <v>286.52</v>
      </c>
      <c r="J73">
        <v>0.25</v>
      </c>
      <c r="K73" t="str" cm="1">
        <f t="array" ref="K73">_xlfn.IFS(J73&lt;0.1, "Rendah (&lt;10%)", J73&lt;0.2, "Sedang (10-20%)", TRUE, "Tinggi (≥20%)")</f>
        <v>Tinggi (≥20%)</v>
      </c>
      <c r="L73" t="s">
        <v>16</v>
      </c>
      <c r="M73">
        <v>4</v>
      </c>
      <c r="N73">
        <v>1.7</v>
      </c>
      <c r="O73">
        <f t="shared" si="3"/>
        <v>859.56</v>
      </c>
      <c r="P73">
        <v>644.66999999999996</v>
      </c>
    </row>
    <row r="74" spans="1:16" x14ac:dyDescent="0.25">
      <c r="A74">
        <v>10073</v>
      </c>
      <c r="B74" s="1">
        <v>44634</v>
      </c>
      <c r="C74">
        <v>1564</v>
      </c>
      <c r="D74" t="str">
        <f t="shared" si="2"/>
        <v>Repeat</v>
      </c>
      <c r="E74">
        <f>IF(COUNTIF($C$2:C74, C74)=1, 1, 0)</f>
        <v>1</v>
      </c>
      <c r="F74" t="s">
        <v>19</v>
      </c>
      <c r="G74" t="s">
        <v>21</v>
      </c>
      <c r="H74">
        <v>3</v>
      </c>
      <c r="I74">
        <v>29.42</v>
      </c>
      <c r="J74">
        <v>0.01</v>
      </c>
      <c r="K74" t="str" cm="1">
        <f t="array" ref="K74">_xlfn.IFS(J74&lt;0.1, "Rendah (&lt;10%)", J74&lt;0.2, "Sedang (10-20%)", TRUE, "Tinggi (≥20%)")</f>
        <v>Rendah (&lt;10%)</v>
      </c>
      <c r="L74" t="s">
        <v>14</v>
      </c>
      <c r="M74">
        <v>4</v>
      </c>
      <c r="N74">
        <v>4.2</v>
      </c>
      <c r="O74">
        <f t="shared" si="3"/>
        <v>88.26</v>
      </c>
      <c r="P74">
        <v>87.38</v>
      </c>
    </row>
    <row r="75" spans="1:16" x14ac:dyDescent="0.25">
      <c r="A75">
        <v>10074</v>
      </c>
      <c r="B75" s="1">
        <v>44635</v>
      </c>
      <c r="C75">
        <v>1897</v>
      </c>
      <c r="D75" t="str">
        <f t="shared" si="2"/>
        <v>Repeat</v>
      </c>
      <c r="E75">
        <f>IF(COUNTIF($C$2:C75, C75)=1, 1, 0)</f>
        <v>1</v>
      </c>
      <c r="F75" t="s">
        <v>22</v>
      </c>
      <c r="G75" t="s">
        <v>17</v>
      </c>
      <c r="H75">
        <v>2</v>
      </c>
      <c r="I75">
        <v>546.59</v>
      </c>
      <c r="J75">
        <v>0.1</v>
      </c>
      <c r="K75" t="str" cm="1">
        <f t="array" ref="K75">_xlfn.IFS(J75&lt;0.1, "Rendah (&lt;10%)", J75&lt;0.2, "Sedang (10-20%)", TRUE, "Tinggi (≥20%)")</f>
        <v>Sedang (10-20%)</v>
      </c>
      <c r="L75" t="s">
        <v>16</v>
      </c>
      <c r="M75">
        <v>10</v>
      </c>
      <c r="N75">
        <v>2.2999999999999998</v>
      </c>
      <c r="O75">
        <f t="shared" si="3"/>
        <v>1093.18</v>
      </c>
      <c r="P75">
        <v>983.86</v>
      </c>
    </row>
    <row r="76" spans="1:16" x14ac:dyDescent="0.25">
      <c r="A76">
        <v>10075</v>
      </c>
      <c r="B76" s="1">
        <v>44636</v>
      </c>
      <c r="C76">
        <v>1339</v>
      </c>
      <c r="D76" t="str">
        <f t="shared" si="2"/>
        <v>Repeat</v>
      </c>
      <c r="E76">
        <f>IF(COUNTIF($C$2:C76, C76)=1, 1, 0)</f>
        <v>1</v>
      </c>
      <c r="F76" t="s">
        <v>15</v>
      </c>
      <c r="G76" t="s">
        <v>20</v>
      </c>
      <c r="H76">
        <v>1</v>
      </c>
      <c r="I76">
        <v>318.27</v>
      </c>
      <c r="J76">
        <v>0.3</v>
      </c>
      <c r="K76" t="str" cm="1">
        <f t="array" ref="K76">_xlfn.IFS(J76&lt;0.1, "Rendah (&lt;10%)", J76&lt;0.2, "Sedang (10-20%)", TRUE, "Tinggi (≥20%)")</f>
        <v>Tinggi (≥20%)</v>
      </c>
      <c r="L76" t="s">
        <v>18</v>
      </c>
      <c r="M76">
        <v>11</v>
      </c>
      <c r="N76">
        <v>3</v>
      </c>
      <c r="O76">
        <f t="shared" si="3"/>
        <v>318.27</v>
      </c>
      <c r="P76">
        <v>222.79</v>
      </c>
    </row>
    <row r="77" spans="1:16" x14ac:dyDescent="0.25">
      <c r="A77">
        <v>10076</v>
      </c>
      <c r="B77" s="1">
        <v>44637</v>
      </c>
      <c r="C77">
        <v>1091</v>
      </c>
      <c r="D77" t="str">
        <f t="shared" si="2"/>
        <v>Repeat</v>
      </c>
      <c r="E77">
        <f>IF(COUNTIF($C$2:C77, C77)=1, 1, 0)</f>
        <v>1</v>
      </c>
      <c r="F77" t="s">
        <v>19</v>
      </c>
      <c r="G77" t="s">
        <v>17</v>
      </c>
      <c r="H77">
        <v>6</v>
      </c>
      <c r="I77">
        <v>58.84</v>
      </c>
      <c r="J77">
        <v>0.01</v>
      </c>
      <c r="K77" t="str" cm="1">
        <f t="array" ref="K77">_xlfn.IFS(J77&lt;0.1, "Rendah (&lt;10%)", J77&lt;0.2, "Sedang (10-20%)", TRUE, "Tinggi (≥20%)")</f>
        <v>Rendah (&lt;10%)</v>
      </c>
      <c r="L77" t="s">
        <v>16</v>
      </c>
      <c r="M77">
        <v>6</v>
      </c>
      <c r="N77">
        <v>4</v>
      </c>
      <c r="O77">
        <f t="shared" si="3"/>
        <v>353.04</v>
      </c>
      <c r="P77">
        <v>349.51</v>
      </c>
    </row>
    <row r="78" spans="1:16" x14ac:dyDescent="0.25">
      <c r="A78">
        <v>10077</v>
      </c>
      <c r="B78" s="1">
        <v>44638</v>
      </c>
      <c r="C78">
        <v>1366</v>
      </c>
      <c r="D78" t="str">
        <f t="shared" si="2"/>
        <v>Repeat</v>
      </c>
      <c r="E78">
        <f>IF(COUNTIF($C$2:C78, C78)=1, 1, 0)</f>
        <v>1</v>
      </c>
      <c r="F78" t="s">
        <v>15</v>
      </c>
      <c r="G78" t="s">
        <v>20</v>
      </c>
      <c r="H78">
        <v>1</v>
      </c>
      <c r="I78">
        <v>79.510000000000005</v>
      </c>
      <c r="J78">
        <v>0.19</v>
      </c>
      <c r="K78" t="str" cm="1">
        <f t="array" ref="K78">_xlfn.IFS(J78&lt;0.1, "Rendah (&lt;10%)", J78&lt;0.2, "Sedang (10-20%)", TRUE, "Tinggi (≥20%)")</f>
        <v>Sedang (10-20%)</v>
      </c>
      <c r="L78" t="s">
        <v>16</v>
      </c>
      <c r="M78">
        <v>10</v>
      </c>
      <c r="N78">
        <v>2.6</v>
      </c>
      <c r="O78">
        <f t="shared" si="3"/>
        <v>79.510000000000005</v>
      </c>
      <c r="P78">
        <v>64.400000000000006</v>
      </c>
    </row>
    <row r="79" spans="1:16" x14ac:dyDescent="0.25">
      <c r="A79">
        <v>10078</v>
      </c>
      <c r="B79" s="1">
        <v>44639</v>
      </c>
      <c r="C79">
        <v>1955</v>
      </c>
      <c r="D79" t="str">
        <f t="shared" si="2"/>
        <v>Repeat</v>
      </c>
      <c r="E79">
        <f>IF(COUNTIF($C$2:C79, C79)=1, 1, 0)</f>
        <v>0</v>
      </c>
      <c r="F79" t="s">
        <v>12</v>
      </c>
      <c r="G79" t="s">
        <v>17</v>
      </c>
      <c r="H79">
        <v>5</v>
      </c>
      <c r="I79">
        <v>239.35</v>
      </c>
      <c r="J79">
        <v>0.25</v>
      </c>
      <c r="K79" t="str" cm="1">
        <f t="array" ref="K79">_xlfn.IFS(J79&lt;0.1, "Rendah (&lt;10%)", J79&lt;0.2, "Sedang (10-20%)", TRUE, "Tinggi (≥20%)")</f>
        <v>Tinggi (≥20%)</v>
      </c>
      <c r="L79" t="s">
        <v>16</v>
      </c>
      <c r="M79">
        <v>3</v>
      </c>
      <c r="N79">
        <v>1.5</v>
      </c>
      <c r="O79">
        <f t="shared" si="3"/>
        <v>1196.75</v>
      </c>
      <c r="P79">
        <v>897.56</v>
      </c>
    </row>
    <row r="80" spans="1:16" x14ac:dyDescent="0.25">
      <c r="A80">
        <v>10079</v>
      </c>
      <c r="B80" s="1">
        <v>44640</v>
      </c>
      <c r="C80">
        <v>1454</v>
      </c>
      <c r="D80" t="str">
        <f t="shared" si="2"/>
        <v>Repeat</v>
      </c>
      <c r="E80">
        <f>IF(COUNTIF($C$2:C80, C80)=1, 1, 0)</f>
        <v>1</v>
      </c>
      <c r="F80" t="s">
        <v>15</v>
      </c>
      <c r="G80" t="s">
        <v>13</v>
      </c>
      <c r="H80">
        <v>3</v>
      </c>
      <c r="I80">
        <v>565.04</v>
      </c>
      <c r="J80">
        <v>0.22</v>
      </c>
      <c r="K80" t="str" cm="1">
        <f t="array" ref="K80">_xlfn.IFS(J80&lt;0.1, "Rendah (&lt;10%)", J80&lt;0.2, "Sedang (10-20%)", TRUE, "Tinggi (≥20%)")</f>
        <v>Tinggi (≥20%)</v>
      </c>
      <c r="L80" t="s">
        <v>16</v>
      </c>
      <c r="M80">
        <v>10</v>
      </c>
      <c r="N80">
        <v>3.7</v>
      </c>
      <c r="O80">
        <f t="shared" si="3"/>
        <v>1695.12</v>
      </c>
      <c r="P80">
        <v>1322.19</v>
      </c>
    </row>
    <row r="81" spans="1:16" x14ac:dyDescent="0.25">
      <c r="A81">
        <v>10080</v>
      </c>
      <c r="B81" s="1">
        <v>44641</v>
      </c>
      <c r="C81">
        <v>1427</v>
      </c>
      <c r="D81" t="str">
        <f t="shared" si="2"/>
        <v>Repeat</v>
      </c>
      <c r="E81">
        <f>IF(COUNTIF($C$2:C81, C81)=1, 1, 0)</f>
        <v>1</v>
      </c>
      <c r="F81" t="s">
        <v>15</v>
      </c>
      <c r="G81" t="s">
        <v>21</v>
      </c>
      <c r="H81">
        <v>6</v>
      </c>
      <c r="I81">
        <v>420.35</v>
      </c>
      <c r="J81">
        <v>0.27</v>
      </c>
      <c r="K81" t="str" cm="1">
        <f t="array" ref="K81">_xlfn.IFS(J81&lt;0.1, "Rendah (&lt;10%)", J81&lt;0.2, "Sedang (10-20%)", TRUE, "Tinggi (≥20%)")</f>
        <v>Tinggi (≥20%)</v>
      </c>
      <c r="L81" t="s">
        <v>14</v>
      </c>
      <c r="M81">
        <v>6</v>
      </c>
      <c r="N81">
        <v>4.3</v>
      </c>
      <c r="O81">
        <f t="shared" si="3"/>
        <v>2522.1000000000004</v>
      </c>
      <c r="P81">
        <v>1841.13</v>
      </c>
    </row>
    <row r="82" spans="1:16" x14ac:dyDescent="0.25">
      <c r="A82">
        <v>10081</v>
      </c>
      <c r="B82" s="1">
        <v>44642</v>
      </c>
      <c r="C82">
        <v>1508</v>
      </c>
      <c r="D82" t="str">
        <f t="shared" si="2"/>
        <v>Repeat</v>
      </c>
      <c r="E82">
        <f>IF(COUNTIF($C$2:C82, C82)=1, 1, 0)</f>
        <v>1</v>
      </c>
      <c r="F82" t="s">
        <v>15</v>
      </c>
      <c r="G82" t="s">
        <v>17</v>
      </c>
      <c r="H82">
        <v>7</v>
      </c>
      <c r="I82">
        <v>522.55999999999995</v>
      </c>
      <c r="J82">
        <v>0.25</v>
      </c>
      <c r="K82" t="str" cm="1">
        <f t="array" ref="K82">_xlfn.IFS(J82&lt;0.1, "Rendah (&lt;10%)", J82&lt;0.2, "Sedang (10-20%)", TRUE, "Tinggi (≥20%)")</f>
        <v>Tinggi (≥20%)</v>
      </c>
      <c r="L82" t="s">
        <v>14</v>
      </c>
      <c r="M82">
        <v>7</v>
      </c>
      <c r="N82">
        <v>1.1000000000000001</v>
      </c>
      <c r="O82">
        <f t="shared" si="3"/>
        <v>3657.9199999999996</v>
      </c>
      <c r="P82">
        <v>2743.44</v>
      </c>
    </row>
    <row r="83" spans="1:16" x14ac:dyDescent="0.25">
      <c r="A83">
        <v>10082</v>
      </c>
      <c r="B83" s="1">
        <v>44643</v>
      </c>
      <c r="C83">
        <v>1775</v>
      </c>
      <c r="D83" t="str">
        <f t="shared" si="2"/>
        <v>Repeat</v>
      </c>
      <c r="E83">
        <f>IF(COUNTIF($C$2:C83, C83)=1, 1, 0)</f>
        <v>1</v>
      </c>
      <c r="F83" t="s">
        <v>19</v>
      </c>
      <c r="G83" t="s">
        <v>13</v>
      </c>
      <c r="H83">
        <v>7</v>
      </c>
      <c r="I83">
        <v>229.38</v>
      </c>
      <c r="J83">
        <v>0.24</v>
      </c>
      <c r="K83" t="str" cm="1">
        <f t="array" ref="K83">_xlfn.IFS(J83&lt;0.1, "Rendah (&lt;10%)", J83&lt;0.2, "Sedang (10-20%)", TRUE, "Tinggi (≥20%)")</f>
        <v>Tinggi (≥20%)</v>
      </c>
      <c r="L83" t="s">
        <v>18</v>
      </c>
      <c r="M83">
        <v>11</v>
      </c>
      <c r="N83">
        <v>3.3</v>
      </c>
      <c r="O83">
        <f t="shared" si="3"/>
        <v>1605.6599999999999</v>
      </c>
      <c r="P83">
        <v>1220.3</v>
      </c>
    </row>
    <row r="84" spans="1:16" x14ac:dyDescent="0.25">
      <c r="A84">
        <v>10083</v>
      </c>
      <c r="B84" s="1">
        <v>44644</v>
      </c>
      <c r="C84">
        <v>1942</v>
      </c>
      <c r="D84" t="str">
        <f t="shared" si="2"/>
        <v>Repeat</v>
      </c>
      <c r="E84">
        <f>IF(COUNTIF($C$2:C84, C84)=1, 1, 0)</f>
        <v>1</v>
      </c>
      <c r="F84" t="s">
        <v>15</v>
      </c>
      <c r="G84" t="s">
        <v>17</v>
      </c>
      <c r="H84">
        <v>3</v>
      </c>
      <c r="I84">
        <v>40.28</v>
      </c>
      <c r="J84">
        <v>0.28999999999999998</v>
      </c>
      <c r="K84" t="str" cm="1">
        <f t="array" ref="K84">_xlfn.IFS(J84&lt;0.1, "Rendah (&lt;10%)", J84&lt;0.2, "Sedang (10-20%)", TRUE, "Tinggi (≥20%)")</f>
        <v>Tinggi (≥20%)</v>
      </c>
      <c r="L84" t="s">
        <v>16</v>
      </c>
      <c r="M84">
        <v>1</v>
      </c>
      <c r="N84">
        <v>2.9</v>
      </c>
      <c r="O84">
        <f t="shared" si="3"/>
        <v>120.84</v>
      </c>
      <c r="P84">
        <v>85.8</v>
      </c>
    </row>
    <row r="85" spans="1:16" x14ac:dyDescent="0.25">
      <c r="A85">
        <v>10084</v>
      </c>
      <c r="B85" s="1">
        <v>44645</v>
      </c>
      <c r="C85">
        <v>1034</v>
      </c>
      <c r="D85" t="str">
        <f t="shared" si="2"/>
        <v>Repeat</v>
      </c>
      <c r="E85">
        <f>IF(COUNTIF($C$2:C85, C85)=1, 1, 0)</f>
        <v>1</v>
      </c>
      <c r="F85" t="s">
        <v>15</v>
      </c>
      <c r="G85" t="s">
        <v>21</v>
      </c>
      <c r="H85">
        <v>1</v>
      </c>
      <c r="I85">
        <v>584.98</v>
      </c>
      <c r="J85">
        <v>0.23</v>
      </c>
      <c r="K85" t="str" cm="1">
        <f t="array" ref="K85">_xlfn.IFS(J85&lt;0.1, "Rendah (&lt;10%)", J85&lt;0.2, "Sedang (10-20%)", TRUE, "Tinggi (≥20%)")</f>
        <v>Tinggi (≥20%)</v>
      </c>
      <c r="L85" t="s">
        <v>18</v>
      </c>
      <c r="M85">
        <v>6</v>
      </c>
      <c r="N85">
        <v>2</v>
      </c>
      <c r="O85">
        <f t="shared" si="3"/>
        <v>584.98</v>
      </c>
      <c r="P85">
        <v>450.43</v>
      </c>
    </row>
    <row r="86" spans="1:16" x14ac:dyDescent="0.25">
      <c r="A86">
        <v>10085</v>
      </c>
      <c r="B86" s="1">
        <v>44646</v>
      </c>
      <c r="C86">
        <v>1205</v>
      </c>
      <c r="D86" t="str">
        <f t="shared" si="2"/>
        <v>Repeat</v>
      </c>
      <c r="E86">
        <f>IF(COUNTIF($C$2:C86, C86)=1, 1, 0)</f>
        <v>1</v>
      </c>
      <c r="F86" t="s">
        <v>19</v>
      </c>
      <c r="G86" t="s">
        <v>17</v>
      </c>
      <c r="H86">
        <v>6</v>
      </c>
      <c r="I86">
        <v>25.05</v>
      </c>
      <c r="J86">
        <v>0.14000000000000001</v>
      </c>
      <c r="K86" t="str" cm="1">
        <f t="array" ref="K86">_xlfn.IFS(J86&lt;0.1, "Rendah (&lt;10%)", J86&lt;0.2, "Sedang (10-20%)", TRUE, "Tinggi (≥20%)")</f>
        <v>Sedang (10-20%)</v>
      </c>
      <c r="L86" t="s">
        <v>16</v>
      </c>
      <c r="M86">
        <v>10</v>
      </c>
      <c r="N86">
        <v>1.6</v>
      </c>
      <c r="O86">
        <f t="shared" si="3"/>
        <v>150.30000000000001</v>
      </c>
      <c r="P86">
        <v>129.26</v>
      </c>
    </row>
    <row r="87" spans="1:16" x14ac:dyDescent="0.25">
      <c r="A87">
        <v>10086</v>
      </c>
      <c r="B87" s="1">
        <v>44647</v>
      </c>
      <c r="C87">
        <v>1080</v>
      </c>
      <c r="D87" t="str">
        <f t="shared" si="2"/>
        <v>Repeat</v>
      </c>
      <c r="E87">
        <f>IF(COUNTIF($C$2:C87, C87)=1, 1, 0)</f>
        <v>1</v>
      </c>
      <c r="F87" t="s">
        <v>22</v>
      </c>
      <c r="G87" t="s">
        <v>20</v>
      </c>
      <c r="H87">
        <v>2</v>
      </c>
      <c r="I87">
        <v>569.38</v>
      </c>
      <c r="J87">
        <v>0.17</v>
      </c>
      <c r="K87" t="str" cm="1">
        <f t="array" ref="K87">_xlfn.IFS(J87&lt;0.1, "Rendah (&lt;10%)", J87&lt;0.2, "Sedang (10-20%)", TRUE, "Tinggi (≥20%)")</f>
        <v>Sedang (10-20%)</v>
      </c>
      <c r="L87" t="s">
        <v>16</v>
      </c>
      <c r="M87">
        <v>1</v>
      </c>
      <c r="N87">
        <v>1.8</v>
      </c>
      <c r="O87">
        <f t="shared" si="3"/>
        <v>1138.76</v>
      </c>
      <c r="P87">
        <v>945.17</v>
      </c>
    </row>
    <row r="88" spans="1:16" x14ac:dyDescent="0.25">
      <c r="A88">
        <v>10087</v>
      </c>
      <c r="B88" s="1">
        <v>44648</v>
      </c>
      <c r="C88">
        <v>1931</v>
      </c>
      <c r="D88" t="str">
        <f t="shared" si="2"/>
        <v>Repeat</v>
      </c>
      <c r="E88">
        <f>IF(COUNTIF($C$2:C88, C88)=1, 1, 0)</f>
        <v>1</v>
      </c>
      <c r="F88" t="s">
        <v>15</v>
      </c>
      <c r="G88" t="s">
        <v>21</v>
      </c>
      <c r="H88">
        <v>7</v>
      </c>
      <c r="I88">
        <v>230.68</v>
      </c>
      <c r="J88">
        <v>0.25</v>
      </c>
      <c r="K88" t="str" cm="1">
        <f t="array" ref="K88">_xlfn.IFS(J88&lt;0.1, "Rendah (&lt;10%)", J88&lt;0.2, "Sedang (10-20%)", TRUE, "Tinggi (≥20%)")</f>
        <v>Tinggi (≥20%)</v>
      </c>
      <c r="L88" t="s">
        <v>18</v>
      </c>
      <c r="M88">
        <v>7</v>
      </c>
      <c r="N88">
        <v>3.9</v>
      </c>
      <c r="O88">
        <f t="shared" si="3"/>
        <v>1614.76</v>
      </c>
      <c r="P88">
        <v>1211.07</v>
      </c>
    </row>
    <row r="89" spans="1:16" x14ac:dyDescent="0.25">
      <c r="A89">
        <v>10088</v>
      </c>
      <c r="B89" s="1">
        <v>44649</v>
      </c>
      <c r="C89">
        <v>1561</v>
      </c>
      <c r="D89" t="str">
        <f t="shared" si="2"/>
        <v>Repeat</v>
      </c>
      <c r="E89">
        <f>IF(COUNTIF($C$2:C89, C89)=1, 1, 0)</f>
        <v>1</v>
      </c>
      <c r="F89" t="s">
        <v>22</v>
      </c>
      <c r="G89" t="s">
        <v>20</v>
      </c>
      <c r="H89">
        <v>1</v>
      </c>
      <c r="I89">
        <v>20.9</v>
      </c>
      <c r="J89">
        <v>0.31</v>
      </c>
      <c r="K89" t="str" cm="1">
        <f t="array" ref="K89">_xlfn.IFS(J89&lt;0.1, "Rendah (&lt;10%)", J89&lt;0.2, "Sedang (10-20%)", TRUE, "Tinggi (≥20%)")</f>
        <v>Tinggi (≥20%)</v>
      </c>
      <c r="L89" t="s">
        <v>18</v>
      </c>
      <c r="M89">
        <v>10</v>
      </c>
      <c r="N89">
        <v>3.1</v>
      </c>
      <c r="O89">
        <f t="shared" si="3"/>
        <v>20.9</v>
      </c>
      <c r="P89">
        <v>14.42</v>
      </c>
    </row>
    <row r="90" spans="1:16" x14ac:dyDescent="0.25">
      <c r="A90">
        <v>10089</v>
      </c>
      <c r="B90" s="1">
        <v>44650</v>
      </c>
      <c r="C90">
        <v>1871</v>
      </c>
      <c r="D90" t="str">
        <f t="shared" si="2"/>
        <v>Repeat</v>
      </c>
      <c r="E90">
        <f>IF(COUNTIF($C$2:C90, C90)=1, 1, 0)</f>
        <v>0</v>
      </c>
      <c r="F90" t="s">
        <v>12</v>
      </c>
      <c r="G90" t="s">
        <v>13</v>
      </c>
      <c r="H90">
        <v>2</v>
      </c>
      <c r="I90">
        <v>418.16</v>
      </c>
      <c r="J90">
        <v>0.1</v>
      </c>
      <c r="K90" t="str" cm="1">
        <f t="array" ref="K90">_xlfn.IFS(J90&lt;0.1, "Rendah (&lt;10%)", J90&lt;0.2, "Sedang (10-20%)", TRUE, "Tinggi (≥20%)")</f>
        <v>Sedang (10-20%)</v>
      </c>
      <c r="L90" t="s">
        <v>16</v>
      </c>
      <c r="M90">
        <v>5</v>
      </c>
      <c r="N90">
        <v>4.9000000000000004</v>
      </c>
      <c r="O90">
        <f t="shared" si="3"/>
        <v>836.32</v>
      </c>
      <c r="P90">
        <v>752.69</v>
      </c>
    </row>
    <row r="91" spans="1:16" x14ac:dyDescent="0.25">
      <c r="A91">
        <v>10090</v>
      </c>
      <c r="B91" s="1">
        <v>44651</v>
      </c>
      <c r="C91">
        <v>1387</v>
      </c>
      <c r="D91" t="str">
        <f t="shared" si="2"/>
        <v>Repeat</v>
      </c>
      <c r="E91">
        <f>IF(COUNTIF($C$2:C91, C91)=1, 1, 0)</f>
        <v>0</v>
      </c>
      <c r="F91" t="s">
        <v>19</v>
      </c>
      <c r="G91" t="s">
        <v>13</v>
      </c>
      <c r="H91">
        <v>6</v>
      </c>
      <c r="I91">
        <v>588.62</v>
      </c>
      <c r="J91">
        <v>0.12</v>
      </c>
      <c r="K91" t="str" cm="1">
        <f t="array" ref="K91">_xlfn.IFS(J91&lt;0.1, "Rendah (&lt;10%)", J91&lt;0.2, "Sedang (10-20%)", TRUE, "Tinggi (≥20%)")</f>
        <v>Sedang (10-20%)</v>
      </c>
      <c r="L91" t="s">
        <v>16</v>
      </c>
      <c r="M91">
        <v>10</v>
      </c>
      <c r="N91">
        <v>2</v>
      </c>
      <c r="O91">
        <f t="shared" si="3"/>
        <v>3531.7200000000003</v>
      </c>
      <c r="P91">
        <v>3107.91</v>
      </c>
    </row>
    <row r="92" spans="1:16" x14ac:dyDescent="0.25">
      <c r="A92">
        <v>10091</v>
      </c>
      <c r="B92" s="1">
        <v>44652</v>
      </c>
      <c r="C92">
        <v>1001</v>
      </c>
      <c r="D92" t="str">
        <f t="shared" si="2"/>
        <v>Repeat</v>
      </c>
      <c r="E92">
        <f>IF(COUNTIF($C$2:C92, C92)=1, 1, 0)</f>
        <v>1</v>
      </c>
      <c r="F92" t="s">
        <v>22</v>
      </c>
      <c r="G92" t="s">
        <v>17</v>
      </c>
      <c r="H92">
        <v>3</v>
      </c>
      <c r="I92">
        <v>579.89</v>
      </c>
      <c r="J92">
        <v>0.33</v>
      </c>
      <c r="K92" t="str" cm="1">
        <f t="array" ref="K92">_xlfn.IFS(J92&lt;0.1, "Rendah (&lt;10%)", J92&lt;0.2, "Sedang (10-20%)", TRUE, "Tinggi (≥20%)")</f>
        <v>Tinggi (≥20%)</v>
      </c>
      <c r="L92" t="s">
        <v>14</v>
      </c>
      <c r="M92">
        <v>4</v>
      </c>
      <c r="N92">
        <v>4.8</v>
      </c>
      <c r="O92">
        <f t="shared" si="3"/>
        <v>1739.67</v>
      </c>
      <c r="P92">
        <v>1165.58</v>
      </c>
    </row>
    <row r="93" spans="1:16" x14ac:dyDescent="0.25">
      <c r="A93">
        <v>10092</v>
      </c>
      <c r="B93" s="1">
        <v>44653</v>
      </c>
      <c r="C93">
        <v>1389</v>
      </c>
      <c r="D93" t="str">
        <f t="shared" si="2"/>
        <v>Repeat</v>
      </c>
      <c r="E93">
        <f>IF(COUNTIF($C$2:C93, C93)=1, 1, 0)</f>
        <v>1</v>
      </c>
      <c r="F93" t="s">
        <v>15</v>
      </c>
      <c r="G93" t="s">
        <v>20</v>
      </c>
      <c r="H93">
        <v>5</v>
      </c>
      <c r="I93">
        <v>109.15</v>
      </c>
      <c r="J93">
        <v>0.2</v>
      </c>
      <c r="K93" t="str" cm="1">
        <f t="array" ref="K93">_xlfn.IFS(J93&lt;0.1, "Rendah (&lt;10%)", J93&lt;0.2, "Sedang (10-20%)", TRUE, "Tinggi (≥20%)")</f>
        <v>Tinggi (≥20%)</v>
      </c>
      <c r="L93" t="s">
        <v>16</v>
      </c>
      <c r="M93">
        <v>1</v>
      </c>
      <c r="N93">
        <v>3.1</v>
      </c>
      <c r="O93">
        <f t="shared" si="3"/>
        <v>545.75</v>
      </c>
      <c r="P93">
        <v>436.6</v>
      </c>
    </row>
    <row r="94" spans="1:16" x14ac:dyDescent="0.25">
      <c r="A94">
        <v>10093</v>
      </c>
      <c r="B94" s="1">
        <v>44654</v>
      </c>
      <c r="C94">
        <v>1565</v>
      </c>
      <c r="D94" t="str">
        <f t="shared" si="2"/>
        <v>Repeat</v>
      </c>
      <c r="E94">
        <f>IF(COUNTIF($C$2:C94, C94)=1, 1, 0)</f>
        <v>1</v>
      </c>
      <c r="F94" t="s">
        <v>12</v>
      </c>
      <c r="G94" t="s">
        <v>20</v>
      </c>
      <c r="H94">
        <v>4</v>
      </c>
      <c r="I94">
        <v>121.03</v>
      </c>
      <c r="J94">
        <v>0.06</v>
      </c>
      <c r="K94" t="str" cm="1">
        <f t="array" ref="K94">_xlfn.IFS(J94&lt;0.1, "Rendah (&lt;10%)", J94&lt;0.2, "Sedang (10-20%)", TRUE, "Tinggi (≥20%)")</f>
        <v>Rendah (&lt;10%)</v>
      </c>
      <c r="L94" t="s">
        <v>14</v>
      </c>
      <c r="M94">
        <v>9</v>
      </c>
      <c r="N94">
        <v>1.6</v>
      </c>
      <c r="O94">
        <f t="shared" si="3"/>
        <v>484.12</v>
      </c>
      <c r="P94">
        <v>455.07</v>
      </c>
    </row>
    <row r="95" spans="1:16" x14ac:dyDescent="0.25">
      <c r="A95">
        <v>10094</v>
      </c>
      <c r="B95" s="1">
        <v>44655</v>
      </c>
      <c r="C95">
        <v>1105</v>
      </c>
      <c r="D95" t="str">
        <f t="shared" si="2"/>
        <v>Repeat</v>
      </c>
      <c r="E95">
        <f>IF(COUNTIF($C$2:C95, C95)=1, 1, 0)</f>
        <v>1</v>
      </c>
      <c r="F95" t="s">
        <v>19</v>
      </c>
      <c r="G95" t="s">
        <v>21</v>
      </c>
      <c r="H95">
        <v>3</v>
      </c>
      <c r="I95">
        <v>345.84</v>
      </c>
      <c r="J95">
        <v>0.23</v>
      </c>
      <c r="K95" t="str" cm="1">
        <f t="array" ref="K95">_xlfn.IFS(J95&lt;0.1, "Rendah (&lt;10%)", J95&lt;0.2, "Sedang (10-20%)", TRUE, "Tinggi (≥20%)")</f>
        <v>Tinggi (≥20%)</v>
      </c>
      <c r="L95" t="s">
        <v>14</v>
      </c>
      <c r="M95">
        <v>7</v>
      </c>
      <c r="N95">
        <v>1.6</v>
      </c>
      <c r="O95">
        <f t="shared" si="3"/>
        <v>1037.52</v>
      </c>
      <c r="P95">
        <v>798.89</v>
      </c>
    </row>
    <row r="96" spans="1:16" x14ac:dyDescent="0.25">
      <c r="A96">
        <v>10095</v>
      </c>
      <c r="B96" s="1">
        <v>44656</v>
      </c>
      <c r="C96">
        <v>1771</v>
      </c>
      <c r="D96" t="str">
        <f t="shared" si="2"/>
        <v>Repeat</v>
      </c>
      <c r="E96">
        <f>IF(COUNTIF($C$2:C96, C96)=1, 1, 0)</f>
        <v>1</v>
      </c>
      <c r="F96" t="s">
        <v>22</v>
      </c>
      <c r="G96" t="s">
        <v>20</v>
      </c>
      <c r="H96">
        <v>2</v>
      </c>
      <c r="I96">
        <v>387.82</v>
      </c>
      <c r="J96">
        <v>0.35</v>
      </c>
      <c r="K96" t="str" cm="1">
        <f t="array" ref="K96">_xlfn.IFS(J96&lt;0.1, "Rendah (&lt;10%)", J96&lt;0.2, "Sedang (10-20%)", TRUE, "Tinggi (≥20%)")</f>
        <v>Tinggi (≥20%)</v>
      </c>
      <c r="L96" t="s">
        <v>18</v>
      </c>
      <c r="M96">
        <v>2</v>
      </c>
      <c r="N96">
        <v>3.4</v>
      </c>
      <c r="O96">
        <f t="shared" si="3"/>
        <v>775.64</v>
      </c>
      <c r="P96">
        <v>504.17</v>
      </c>
    </row>
    <row r="97" spans="1:16" x14ac:dyDescent="0.25">
      <c r="A97">
        <v>10096</v>
      </c>
      <c r="B97" s="1">
        <v>44657</v>
      </c>
      <c r="C97">
        <v>1821</v>
      </c>
      <c r="D97" t="str">
        <f t="shared" si="2"/>
        <v>Repeat</v>
      </c>
      <c r="E97">
        <f>IF(COUNTIF($C$2:C97, C97)=1, 1, 0)</f>
        <v>1</v>
      </c>
      <c r="F97" t="s">
        <v>15</v>
      </c>
      <c r="G97" t="s">
        <v>20</v>
      </c>
      <c r="H97">
        <v>1</v>
      </c>
      <c r="I97">
        <v>447.56</v>
      </c>
      <c r="J97">
        <v>0.28999999999999998</v>
      </c>
      <c r="K97" t="str" cm="1">
        <f t="array" ref="K97">_xlfn.IFS(J97&lt;0.1, "Rendah (&lt;10%)", J97&lt;0.2, "Sedang (10-20%)", TRUE, "Tinggi (≥20%)")</f>
        <v>Tinggi (≥20%)</v>
      </c>
      <c r="L97" t="s">
        <v>16</v>
      </c>
      <c r="M97">
        <v>4</v>
      </c>
      <c r="N97">
        <v>4.3</v>
      </c>
      <c r="O97">
        <f t="shared" si="3"/>
        <v>447.56</v>
      </c>
      <c r="P97">
        <v>317.77</v>
      </c>
    </row>
    <row r="98" spans="1:16" x14ac:dyDescent="0.25">
      <c r="A98">
        <v>10097</v>
      </c>
      <c r="B98" s="1">
        <v>44658</v>
      </c>
      <c r="C98">
        <v>1476</v>
      </c>
      <c r="D98" t="str">
        <f t="shared" si="2"/>
        <v>Repeat</v>
      </c>
      <c r="E98">
        <f>IF(COUNTIF($C$2:C98, C98)=1, 1, 0)</f>
        <v>1</v>
      </c>
      <c r="F98" t="s">
        <v>19</v>
      </c>
      <c r="G98" t="s">
        <v>21</v>
      </c>
      <c r="H98">
        <v>7</v>
      </c>
      <c r="I98">
        <v>120.91</v>
      </c>
      <c r="J98">
        <v>0.26</v>
      </c>
      <c r="K98" t="str" cm="1">
        <f t="array" ref="K98">_xlfn.IFS(J98&lt;0.1, "Rendah (&lt;10%)", J98&lt;0.2, "Sedang (10-20%)", TRUE, "Tinggi (≥20%)")</f>
        <v>Tinggi (≥20%)</v>
      </c>
      <c r="L98" t="s">
        <v>18</v>
      </c>
      <c r="M98">
        <v>4</v>
      </c>
      <c r="N98">
        <v>4</v>
      </c>
      <c r="O98">
        <f t="shared" si="3"/>
        <v>846.37</v>
      </c>
      <c r="P98">
        <v>626.30999999999995</v>
      </c>
    </row>
    <row r="99" spans="1:16" x14ac:dyDescent="0.25">
      <c r="A99">
        <v>10098</v>
      </c>
      <c r="B99" s="1">
        <v>44659</v>
      </c>
      <c r="C99">
        <v>1702</v>
      </c>
      <c r="D99" t="str">
        <f t="shared" si="2"/>
        <v>Repeat</v>
      </c>
      <c r="E99">
        <f>IF(COUNTIF($C$2:C99, C99)=1, 1, 0)</f>
        <v>1</v>
      </c>
      <c r="F99" t="s">
        <v>19</v>
      </c>
      <c r="G99" t="s">
        <v>21</v>
      </c>
      <c r="H99">
        <v>6</v>
      </c>
      <c r="I99">
        <v>576.02</v>
      </c>
      <c r="J99">
        <v>7.0000000000000007E-2</v>
      </c>
      <c r="K99" t="str" cm="1">
        <f t="array" ref="K99">_xlfn.IFS(J99&lt;0.1, "Rendah (&lt;10%)", J99&lt;0.2, "Sedang (10-20%)", TRUE, "Tinggi (≥20%)")</f>
        <v>Rendah (&lt;10%)</v>
      </c>
      <c r="L99" t="s">
        <v>16</v>
      </c>
      <c r="M99">
        <v>8</v>
      </c>
      <c r="N99">
        <v>3.6</v>
      </c>
      <c r="O99">
        <f t="shared" si="3"/>
        <v>3456.12</v>
      </c>
      <c r="P99">
        <v>3214.19</v>
      </c>
    </row>
    <row r="100" spans="1:16" x14ac:dyDescent="0.25">
      <c r="A100">
        <v>10099</v>
      </c>
      <c r="B100" s="1">
        <v>44660</v>
      </c>
      <c r="C100">
        <v>1401</v>
      </c>
      <c r="D100" t="str">
        <f t="shared" si="2"/>
        <v>Repeat</v>
      </c>
      <c r="E100">
        <f>IF(COUNTIF($C$2:C100, C100)=1, 1, 0)</f>
        <v>1</v>
      </c>
      <c r="F100" t="s">
        <v>22</v>
      </c>
      <c r="G100" t="s">
        <v>20</v>
      </c>
      <c r="H100">
        <v>3</v>
      </c>
      <c r="I100">
        <v>388.66</v>
      </c>
      <c r="J100">
        <v>0.31</v>
      </c>
      <c r="K100" t="str" cm="1">
        <f t="array" ref="K100">_xlfn.IFS(J100&lt;0.1, "Rendah (&lt;10%)", J100&lt;0.2, "Sedang (10-20%)", TRUE, "Tinggi (≥20%)")</f>
        <v>Tinggi (≥20%)</v>
      </c>
      <c r="L100" t="s">
        <v>16</v>
      </c>
      <c r="M100">
        <v>2</v>
      </c>
      <c r="N100">
        <v>1.7</v>
      </c>
      <c r="O100">
        <f t="shared" si="3"/>
        <v>1165.98</v>
      </c>
      <c r="P100">
        <v>804.53</v>
      </c>
    </row>
    <row r="101" spans="1:16" x14ac:dyDescent="0.25">
      <c r="A101">
        <v>10100</v>
      </c>
      <c r="B101" s="1">
        <v>44661</v>
      </c>
      <c r="C101">
        <v>1729</v>
      </c>
      <c r="D101" t="str">
        <f t="shared" si="2"/>
        <v>Repeat</v>
      </c>
      <c r="E101">
        <f>IF(COUNTIF($C$2:C101, C101)=1, 1, 0)</f>
        <v>1</v>
      </c>
      <c r="F101" t="s">
        <v>22</v>
      </c>
      <c r="G101" t="s">
        <v>17</v>
      </c>
      <c r="H101">
        <v>7</v>
      </c>
      <c r="I101">
        <v>510.52</v>
      </c>
      <c r="J101">
        <v>0.18</v>
      </c>
      <c r="K101" t="str" cm="1">
        <f t="array" ref="K101">_xlfn.IFS(J101&lt;0.1, "Rendah (&lt;10%)", J101&lt;0.2, "Sedang (10-20%)", TRUE, "Tinggi (≥20%)")</f>
        <v>Sedang (10-20%)</v>
      </c>
      <c r="L101" t="s">
        <v>18</v>
      </c>
      <c r="M101">
        <v>11</v>
      </c>
      <c r="N101">
        <v>1.4</v>
      </c>
      <c r="O101">
        <f t="shared" si="3"/>
        <v>3573.64</v>
      </c>
      <c r="P101">
        <v>2930.38</v>
      </c>
    </row>
    <row r="102" spans="1:16" x14ac:dyDescent="0.25">
      <c r="A102">
        <v>10101</v>
      </c>
      <c r="B102" s="1">
        <v>44662</v>
      </c>
      <c r="C102">
        <v>1555</v>
      </c>
      <c r="D102" t="str">
        <f t="shared" si="2"/>
        <v>Repeat</v>
      </c>
      <c r="E102">
        <f>IF(COUNTIF($C$2:C102, C102)=1, 1, 0)</f>
        <v>1</v>
      </c>
      <c r="F102" t="s">
        <v>19</v>
      </c>
      <c r="G102" t="s">
        <v>21</v>
      </c>
      <c r="H102">
        <v>7</v>
      </c>
      <c r="I102">
        <v>330.94</v>
      </c>
      <c r="J102">
        <v>0.31</v>
      </c>
      <c r="K102" t="str" cm="1">
        <f t="array" ref="K102">_xlfn.IFS(J102&lt;0.1, "Rendah (&lt;10%)", J102&lt;0.2, "Sedang (10-20%)", TRUE, "Tinggi (≥20%)")</f>
        <v>Tinggi (≥20%)</v>
      </c>
      <c r="L102" t="s">
        <v>16</v>
      </c>
      <c r="M102">
        <v>5</v>
      </c>
      <c r="N102">
        <v>1</v>
      </c>
      <c r="O102">
        <f t="shared" si="3"/>
        <v>2316.58</v>
      </c>
      <c r="P102">
        <v>1598.44</v>
      </c>
    </row>
    <row r="103" spans="1:16" x14ac:dyDescent="0.25">
      <c r="A103">
        <v>10102</v>
      </c>
      <c r="B103" s="1">
        <v>44663</v>
      </c>
      <c r="C103">
        <v>1161</v>
      </c>
      <c r="D103" t="str">
        <f t="shared" si="2"/>
        <v>Repeat</v>
      </c>
      <c r="E103">
        <f>IF(COUNTIF($C$2:C103, C103)=1, 1, 0)</f>
        <v>1</v>
      </c>
      <c r="F103" t="s">
        <v>15</v>
      </c>
      <c r="G103" t="s">
        <v>21</v>
      </c>
      <c r="H103">
        <v>5</v>
      </c>
      <c r="I103">
        <v>257.35000000000002</v>
      </c>
      <c r="J103">
        <v>0.12</v>
      </c>
      <c r="K103" t="str" cm="1">
        <f t="array" ref="K103">_xlfn.IFS(J103&lt;0.1, "Rendah (&lt;10%)", J103&lt;0.2, "Sedang (10-20%)", TRUE, "Tinggi (≥20%)")</f>
        <v>Sedang (10-20%)</v>
      </c>
      <c r="L103" t="s">
        <v>16</v>
      </c>
      <c r="M103">
        <v>10</v>
      </c>
      <c r="N103">
        <v>1.4</v>
      </c>
      <c r="O103">
        <f t="shared" si="3"/>
        <v>1286.75</v>
      </c>
      <c r="P103">
        <v>1132.3399999999999</v>
      </c>
    </row>
    <row r="104" spans="1:16" x14ac:dyDescent="0.25">
      <c r="A104">
        <v>10103</v>
      </c>
      <c r="B104" s="1">
        <v>44664</v>
      </c>
      <c r="C104">
        <v>1201</v>
      </c>
      <c r="D104" t="str">
        <f t="shared" si="2"/>
        <v>Repeat</v>
      </c>
      <c r="E104">
        <f>IF(COUNTIF($C$2:C104, C104)=1, 1, 0)</f>
        <v>1</v>
      </c>
      <c r="F104" t="s">
        <v>15</v>
      </c>
      <c r="G104" t="s">
        <v>20</v>
      </c>
      <c r="H104">
        <v>6</v>
      </c>
      <c r="I104">
        <v>586.65</v>
      </c>
      <c r="J104">
        <v>0.02</v>
      </c>
      <c r="K104" t="str" cm="1">
        <f t="array" ref="K104">_xlfn.IFS(J104&lt;0.1, "Rendah (&lt;10%)", J104&lt;0.2, "Sedang (10-20%)", TRUE, "Tinggi (≥20%)")</f>
        <v>Rendah (&lt;10%)</v>
      </c>
      <c r="L104" t="s">
        <v>18</v>
      </c>
      <c r="M104">
        <v>8</v>
      </c>
      <c r="N104">
        <v>4.0999999999999996</v>
      </c>
      <c r="O104">
        <f t="shared" si="3"/>
        <v>3519.8999999999996</v>
      </c>
      <c r="P104">
        <v>3449.5</v>
      </c>
    </row>
    <row r="105" spans="1:16" x14ac:dyDescent="0.25">
      <c r="A105">
        <v>10104</v>
      </c>
      <c r="B105" s="1">
        <v>44665</v>
      </c>
      <c r="C105">
        <v>1957</v>
      </c>
      <c r="D105" t="str">
        <f t="shared" si="2"/>
        <v>Repeat</v>
      </c>
      <c r="E105">
        <f>IF(COUNTIF($C$2:C105, C105)=1, 1, 0)</f>
        <v>0</v>
      </c>
      <c r="F105" t="s">
        <v>22</v>
      </c>
      <c r="G105" t="s">
        <v>20</v>
      </c>
      <c r="H105">
        <v>2</v>
      </c>
      <c r="I105">
        <v>355.54</v>
      </c>
      <c r="J105">
        <v>0.17</v>
      </c>
      <c r="K105" t="str" cm="1">
        <f t="array" ref="K105">_xlfn.IFS(J105&lt;0.1, "Rendah (&lt;10%)", J105&lt;0.2, "Sedang (10-20%)", TRUE, "Tinggi (≥20%)")</f>
        <v>Sedang (10-20%)</v>
      </c>
      <c r="L105" t="s">
        <v>18</v>
      </c>
      <c r="M105">
        <v>6</v>
      </c>
      <c r="N105">
        <v>4.5999999999999996</v>
      </c>
      <c r="O105">
        <f t="shared" si="3"/>
        <v>711.08</v>
      </c>
      <c r="P105">
        <v>590.20000000000005</v>
      </c>
    </row>
    <row r="106" spans="1:16" x14ac:dyDescent="0.25">
      <c r="A106">
        <v>10105</v>
      </c>
      <c r="B106" s="1">
        <v>44666</v>
      </c>
      <c r="C106">
        <v>1995</v>
      </c>
      <c r="D106" t="str">
        <f t="shared" si="2"/>
        <v>Repeat</v>
      </c>
      <c r="E106">
        <f>IF(COUNTIF($C$2:C106, C106)=1, 1, 0)</f>
        <v>1</v>
      </c>
      <c r="F106" t="s">
        <v>19</v>
      </c>
      <c r="G106" t="s">
        <v>21</v>
      </c>
      <c r="H106">
        <v>6</v>
      </c>
      <c r="I106">
        <v>522.12</v>
      </c>
      <c r="J106">
        <v>0.09</v>
      </c>
      <c r="K106" t="str" cm="1">
        <f t="array" ref="K106">_xlfn.IFS(J106&lt;0.1, "Rendah (&lt;10%)", J106&lt;0.2, "Sedang (10-20%)", TRUE, "Tinggi (≥20%)")</f>
        <v>Rendah (&lt;10%)</v>
      </c>
      <c r="L106" t="s">
        <v>16</v>
      </c>
      <c r="M106">
        <v>4</v>
      </c>
      <c r="N106">
        <v>2</v>
      </c>
      <c r="O106">
        <f t="shared" si="3"/>
        <v>3132.7200000000003</v>
      </c>
      <c r="P106">
        <v>2850.78</v>
      </c>
    </row>
    <row r="107" spans="1:16" x14ac:dyDescent="0.25">
      <c r="A107">
        <v>10106</v>
      </c>
      <c r="B107" s="1">
        <v>44667</v>
      </c>
      <c r="C107">
        <v>1269</v>
      </c>
      <c r="D107" t="str">
        <f t="shared" si="2"/>
        <v>Repeat</v>
      </c>
      <c r="E107">
        <f>IF(COUNTIF($C$2:C107, C107)=1, 1, 0)</f>
        <v>1</v>
      </c>
      <c r="F107" t="s">
        <v>12</v>
      </c>
      <c r="G107" t="s">
        <v>20</v>
      </c>
      <c r="H107">
        <v>6</v>
      </c>
      <c r="I107">
        <v>572.67999999999995</v>
      </c>
      <c r="J107">
        <v>0.25</v>
      </c>
      <c r="K107" t="str" cm="1">
        <f t="array" ref="K107">_xlfn.IFS(J107&lt;0.1, "Rendah (&lt;10%)", J107&lt;0.2, "Sedang (10-20%)", TRUE, "Tinggi (≥20%)")</f>
        <v>Tinggi (≥20%)</v>
      </c>
      <c r="L107" t="s">
        <v>16</v>
      </c>
      <c r="M107">
        <v>5</v>
      </c>
      <c r="N107">
        <v>4.2</v>
      </c>
      <c r="O107">
        <f t="shared" si="3"/>
        <v>3436.08</v>
      </c>
      <c r="P107">
        <v>2577.06</v>
      </c>
    </row>
    <row r="108" spans="1:16" x14ac:dyDescent="0.25">
      <c r="A108">
        <v>10107</v>
      </c>
      <c r="B108" s="1">
        <v>44668</v>
      </c>
      <c r="C108">
        <v>1862</v>
      </c>
      <c r="D108" t="str">
        <f t="shared" si="2"/>
        <v>Repeat</v>
      </c>
      <c r="E108">
        <f>IF(COUNTIF($C$2:C108, C108)=1, 1, 0)</f>
        <v>1</v>
      </c>
      <c r="F108" t="s">
        <v>19</v>
      </c>
      <c r="G108" t="s">
        <v>21</v>
      </c>
      <c r="H108">
        <v>1</v>
      </c>
      <c r="I108">
        <v>410.08</v>
      </c>
      <c r="J108">
        <v>0.33</v>
      </c>
      <c r="K108" t="str" cm="1">
        <f t="array" ref="K108">_xlfn.IFS(J108&lt;0.1, "Rendah (&lt;10%)", J108&lt;0.2, "Sedang (10-20%)", TRUE, "Tinggi (≥20%)")</f>
        <v>Tinggi (≥20%)</v>
      </c>
      <c r="L108" t="s">
        <v>16</v>
      </c>
      <c r="M108">
        <v>2</v>
      </c>
      <c r="N108">
        <v>1.8</v>
      </c>
      <c r="O108">
        <f t="shared" si="3"/>
        <v>410.08</v>
      </c>
      <c r="P108">
        <v>274.75</v>
      </c>
    </row>
    <row r="109" spans="1:16" x14ac:dyDescent="0.25">
      <c r="A109">
        <v>10108</v>
      </c>
      <c r="B109" s="1">
        <v>44669</v>
      </c>
      <c r="C109">
        <v>1815</v>
      </c>
      <c r="D109" t="str">
        <f t="shared" si="2"/>
        <v>Repeat</v>
      </c>
      <c r="E109">
        <f>IF(COUNTIF($C$2:C109, C109)=1, 1, 0)</f>
        <v>1</v>
      </c>
      <c r="F109" t="s">
        <v>15</v>
      </c>
      <c r="G109" t="s">
        <v>17</v>
      </c>
      <c r="H109">
        <v>4</v>
      </c>
      <c r="I109">
        <v>336.13</v>
      </c>
      <c r="J109">
        <v>0.24</v>
      </c>
      <c r="K109" t="str" cm="1">
        <f t="array" ref="K109">_xlfn.IFS(J109&lt;0.1, "Rendah (&lt;10%)", J109&lt;0.2, "Sedang (10-20%)", TRUE, "Tinggi (≥20%)")</f>
        <v>Tinggi (≥20%)</v>
      </c>
      <c r="L109" t="s">
        <v>16</v>
      </c>
      <c r="M109">
        <v>5</v>
      </c>
      <c r="N109">
        <v>2</v>
      </c>
      <c r="O109">
        <f t="shared" si="3"/>
        <v>1344.52</v>
      </c>
      <c r="P109">
        <v>1021.84</v>
      </c>
    </row>
    <row r="110" spans="1:16" x14ac:dyDescent="0.25">
      <c r="A110">
        <v>10109</v>
      </c>
      <c r="B110" s="1">
        <v>44670</v>
      </c>
      <c r="C110">
        <v>1270</v>
      </c>
      <c r="D110" t="str">
        <f t="shared" si="2"/>
        <v>Repeat</v>
      </c>
      <c r="E110">
        <f>IF(COUNTIF($C$2:C110, C110)=1, 1, 0)</f>
        <v>0</v>
      </c>
      <c r="F110" t="s">
        <v>19</v>
      </c>
      <c r="G110" t="s">
        <v>17</v>
      </c>
      <c r="H110">
        <v>7</v>
      </c>
      <c r="I110">
        <v>17.05</v>
      </c>
      <c r="J110">
        <v>0.31</v>
      </c>
      <c r="K110" t="str" cm="1">
        <f t="array" ref="K110">_xlfn.IFS(J110&lt;0.1, "Rendah (&lt;10%)", J110&lt;0.2, "Sedang (10-20%)", TRUE, "Tinggi (≥20%)")</f>
        <v>Tinggi (≥20%)</v>
      </c>
      <c r="L110" t="s">
        <v>18</v>
      </c>
      <c r="M110">
        <v>3</v>
      </c>
      <c r="N110">
        <v>1.9</v>
      </c>
      <c r="O110">
        <f t="shared" si="3"/>
        <v>119.35000000000001</v>
      </c>
      <c r="P110">
        <v>82.35</v>
      </c>
    </row>
    <row r="111" spans="1:16" x14ac:dyDescent="0.25">
      <c r="A111">
        <v>10110</v>
      </c>
      <c r="B111" s="1">
        <v>44671</v>
      </c>
      <c r="C111">
        <v>1455</v>
      </c>
      <c r="D111" t="str">
        <f t="shared" si="2"/>
        <v>Repeat</v>
      </c>
      <c r="E111">
        <f>IF(COUNTIF($C$2:C111, C111)=1, 1, 0)</f>
        <v>1</v>
      </c>
      <c r="F111" t="s">
        <v>19</v>
      </c>
      <c r="G111" t="s">
        <v>21</v>
      </c>
      <c r="H111">
        <v>2</v>
      </c>
      <c r="I111">
        <v>38.409999999999997</v>
      </c>
      <c r="J111">
        <v>0.16</v>
      </c>
      <c r="K111" t="str" cm="1">
        <f t="array" ref="K111">_xlfn.IFS(J111&lt;0.1, "Rendah (&lt;10%)", J111&lt;0.2, "Sedang (10-20%)", TRUE, "Tinggi (≥20%)")</f>
        <v>Sedang (10-20%)</v>
      </c>
      <c r="L111" t="s">
        <v>18</v>
      </c>
      <c r="M111">
        <v>3</v>
      </c>
      <c r="N111">
        <v>1.2</v>
      </c>
      <c r="O111">
        <f t="shared" si="3"/>
        <v>76.819999999999993</v>
      </c>
      <c r="P111">
        <v>64.53</v>
      </c>
    </row>
    <row r="112" spans="1:16" x14ac:dyDescent="0.25">
      <c r="A112">
        <v>10111</v>
      </c>
      <c r="B112" s="1">
        <v>44672</v>
      </c>
      <c r="C112">
        <v>1461</v>
      </c>
      <c r="D112" t="str">
        <f t="shared" si="2"/>
        <v>Repeat</v>
      </c>
      <c r="E112">
        <f>IF(COUNTIF($C$2:C112, C112)=1, 1, 0)</f>
        <v>1</v>
      </c>
      <c r="F112" t="s">
        <v>15</v>
      </c>
      <c r="G112" t="s">
        <v>21</v>
      </c>
      <c r="H112">
        <v>1</v>
      </c>
      <c r="I112">
        <v>132.5</v>
      </c>
      <c r="J112">
        <v>0.27</v>
      </c>
      <c r="K112" t="str" cm="1">
        <f t="array" ref="K112">_xlfn.IFS(J112&lt;0.1, "Rendah (&lt;10%)", J112&lt;0.2, "Sedang (10-20%)", TRUE, "Tinggi (≥20%)")</f>
        <v>Tinggi (≥20%)</v>
      </c>
      <c r="L112" t="s">
        <v>18</v>
      </c>
      <c r="M112">
        <v>7</v>
      </c>
      <c r="N112">
        <v>1.8</v>
      </c>
      <c r="O112">
        <f t="shared" si="3"/>
        <v>132.5</v>
      </c>
      <c r="P112">
        <v>96.72</v>
      </c>
    </row>
    <row r="113" spans="1:16" x14ac:dyDescent="0.25">
      <c r="A113">
        <v>10112</v>
      </c>
      <c r="B113" s="1">
        <v>44673</v>
      </c>
      <c r="C113">
        <v>1726</v>
      </c>
      <c r="D113" t="str">
        <f t="shared" si="2"/>
        <v>Repeat</v>
      </c>
      <c r="E113">
        <f>IF(COUNTIF($C$2:C113, C113)=1, 1, 0)</f>
        <v>1</v>
      </c>
      <c r="F113" t="s">
        <v>19</v>
      </c>
      <c r="G113" t="s">
        <v>13</v>
      </c>
      <c r="H113">
        <v>7</v>
      </c>
      <c r="I113">
        <v>123.81</v>
      </c>
      <c r="J113">
        <v>0.3</v>
      </c>
      <c r="K113" t="str" cm="1">
        <f t="array" ref="K113">_xlfn.IFS(J113&lt;0.1, "Rendah (&lt;10%)", J113&lt;0.2, "Sedang (10-20%)", TRUE, "Tinggi (≥20%)")</f>
        <v>Tinggi (≥20%)</v>
      </c>
      <c r="L113" t="s">
        <v>16</v>
      </c>
      <c r="M113">
        <v>3</v>
      </c>
      <c r="N113">
        <v>2.5</v>
      </c>
      <c r="O113">
        <f t="shared" si="3"/>
        <v>866.67000000000007</v>
      </c>
      <c r="P113">
        <v>606.66999999999996</v>
      </c>
    </row>
    <row r="114" spans="1:16" x14ac:dyDescent="0.25">
      <c r="A114">
        <v>10113</v>
      </c>
      <c r="B114" s="1">
        <v>44674</v>
      </c>
      <c r="C114">
        <v>1251</v>
      </c>
      <c r="D114" t="str">
        <f t="shared" si="2"/>
        <v>Repeat</v>
      </c>
      <c r="E114">
        <f>IF(COUNTIF($C$2:C114, C114)=1, 1, 0)</f>
        <v>1</v>
      </c>
      <c r="F114" t="s">
        <v>22</v>
      </c>
      <c r="G114" t="s">
        <v>13</v>
      </c>
      <c r="H114">
        <v>4</v>
      </c>
      <c r="I114">
        <v>164.03</v>
      </c>
      <c r="J114">
        <v>0.25</v>
      </c>
      <c r="K114" t="str" cm="1">
        <f t="array" ref="K114">_xlfn.IFS(J114&lt;0.1, "Rendah (&lt;10%)", J114&lt;0.2, "Sedang (10-20%)", TRUE, "Tinggi (≥20%)")</f>
        <v>Tinggi (≥20%)</v>
      </c>
      <c r="L114" t="s">
        <v>16</v>
      </c>
      <c r="M114">
        <v>4</v>
      </c>
      <c r="N114">
        <v>2.6</v>
      </c>
      <c r="O114">
        <f t="shared" si="3"/>
        <v>656.12</v>
      </c>
      <c r="P114">
        <v>492.09</v>
      </c>
    </row>
    <row r="115" spans="1:16" x14ac:dyDescent="0.25">
      <c r="A115">
        <v>10114</v>
      </c>
      <c r="B115" s="1">
        <v>44675</v>
      </c>
      <c r="C115">
        <v>1701</v>
      </c>
      <c r="D115" t="str">
        <f t="shared" si="2"/>
        <v>Repeat</v>
      </c>
      <c r="E115">
        <f>IF(COUNTIF($C$2:C115, C115)=1, 1, 0)</f>
        <v>1</v>
      </c>
      <c r="F115" t="s">
        <v>19</v>
      </c>
      <c r="G115" t="s">
        <v>20</v>
      </c>
      <c r="H115">
        <v>1</v>
      </c>
      <c r="I115">
        <v>193.39</v>
      </c>
      <c r="J115">
        <v>0.18</v>
      </c>
      <c r="K115" t="str" cm="1">
        <f t="array" ref="K115">_xlfn.IFS(J115&lt;0.1, "Rendah (&lt;10%)", J115&lt;0.2, "Sedang (10-20%)", TRUE, "Tinggi (≥20%)")</f>
        <v>Sedang (10-20%)</v>
      </c>
      <c r="L115" t="s">
        <v>16</v>
      </c>
      <c r="M115">
        <v>7</v>
      </c>
      <c r="N115">
        <v>2.2000000000000002</v>
      </c>
      <c r="O115">
        <f t="shared" si="3"/>
        <v>193.39</v>
      </c>
      <c r="P115">
        <v>158.58000000000001</v>
      </c>
    </row>
    <row r="116" spans="1:16" x14ac:dyDescent="0.25">
      <c r="A116">
        <v>10115</v>
      </c>
      <c r="B116" s="1">
        <v>44676</v>
      </c>
      <c r="C116">
        <v>1295</v>
      </c>
      <c r="D116" t="str">
        <f t="shared" si="2"/>
        <v>Repeat</v>
      </c>
      <c r="E116">
        <f>IF(COUNTIF($C$2:C116, C116)=1, 1, 0)</f>
        <v>1</v>
      </c>
      <c r="F116" t="s">
        <v>15</v>
      </c>
      <c r="G116" t="s">
        <v>20</v>
      </c>
      <c r="H116">
        <v>4</v>
      </c>
      <c r="I116">
        <v>225.64</v>
      </c>
      <c r="J116">
        <v>0.22</v>
      </c>
      <c r="K116" t="str" cm="1">
        <f t="array" ref="K116">_xlfn.IFS(J116&lt;0.1, "Rendah (&lt;10%)", J116&lt;0.2, "Sedang (10-20%)", TRUE, "Tinggi (≥20%)")</f>
        <v>Tinggi (≥20%)</v>
      </c>
      <c r="L116" t="s">
        <v>16</v>
      </c>
      <c r="M116">
        <v>3</v>
      </c>
      <c r="N116">
        <v>3.1</v>
      </c>
      <c r="O116">
        <f t="shared" si="3"/>
        <v>902.56</v>
      </c>
      <c r="P116">
        <v>704</v>
      </c>
    </row>
    <row r="117" spans="1:16" x14ac:dyDescent="0.25">
      <c r="A117">
        <v>10116</v>
      </c>
      <c r="B117" s="1">
        <v>44677</v>
      </c>
      <c r="C117">
        <v>1724</v>
      </c>
      <c r="D117" t="str">
        <f t="shared" si="2"/>
        <v>Repeat</v>
      </c>
      <c r="E117">
        <f>IF(COUNTIF($C$2:C117, C117)=1, 1, 0)</f>
        <v>1</v>
      </c>
      <c r="F117" t="s">
        <v>19</v>
      </c>
      <c r="G117" t="s">
        <v>21</v>
      </c>
      <c r="H117">
        <v>4</v>
      </c>
      <c r="I117">
        <v>261.01</v>
      </c>
      <c r="J117">
        <v>0.25</v>
      </c>
      <c r="K117" t="str" cm="1">
        <f t="array" ref="K117">_xlfn.IFS(J117&lt;0.1, "Rendah (&lt;10%)", J117&lt;0.2, "Sedang (10-20%)", TRUE, "Tinggi (≥20%)")</f>
        <v>Tinggi (≥20%)</v>
      </c>
      <c r="L117" t="s">
        <v>16</v>
      </c>
      <c r="M117">
        <v>10</v>
      </c>
      <c r="N117">
        <v>2.5</v>
      </c>
      <c r="O117">
        <f t="shared" si="3"/>
        <v>1044.04</v>
      </c>
      <c r="P117">
        <v>783.03</v>
      </c>
    </row>
    <row r="118" spans="1:16" x14ac:dyDescent="0.25">
      <c r="A118">
        <v>10117</v>
      </c>
      <c r="B118" s="1">
        <v>44678</v>
      </c>
      <c r="C118">
        <v>1719</v>
      </c>
      <c r="D118" t="str">
        <f t="shared" si="2"/>
        <v>Repeat</v>
      </c>
      <c r="E118">
        <f>IF(COUNTIF($C$2:C118, C118)=1, 1, 0)</f>
        <v>1</v>
      </c>
      <c r="F118" t="s">
        <v>19</v>
      </c>
      <c r="G118" t="s">
        <v>21</v>
      </c>
      <c r="H118">
        <v>4</v>
      </c>
      <c r="I118">
        <v>72.84</v>
      </c>
      <c r="J118">
        <v>0.09</v>
      </c>
      <c r="K118" t="str" cm="1">
        <f t="array" ref="K118">_xlfn.IFS(J118&lt;0.1, "Rendah (&lt;10%)", J118&lt;0.2, "Sedang (10-20%)", TRUE, "Tinggi (≥20%)")</f>
        <v>Rendah (&lt;10%)</v>
      </c>
      <c r="L118" t="s">
        <v>16</v>
      </c>
      <c r="M118">
        <v>10</v>
      </c>
      <c r="N118">
        <v>4.9000000000000004</v>
      </c>
      <c r="O118">
        <f t="shared" si="3"/>
        <v>291.36</v>
      </c>
      <c r="P118">
        <v>265.14</v>
      </c>
    </row>
    <row r="119" spans="1:16" x14ac:dyDescent="0.25">
      <c r="A119">
        <v>10118</v>
      </c>
      <c r="B119" s="1">
        <v>44679</v>
      </c>
      <c r="C119">
        <v>1748</v>
      </c>
      <c r="D119" t="str">
        <f t="shared" si="2"/>
        <v>Repeat</v>
      </c>
      <c r="E119">
        <f>IF(COUNTIF($C$2:C119, C119)=1, 1, 0)</f>
        <v>1</v>
      </c>
      <c r="F119" t="s">
        <v>19</v>
      </c>
      <c r="G119" t="s">
        <v>13</v>
      </c>
      <c r="H119">
        <v>1</v>
      </c>
      <c r="I119">
        <v>39.78</v>
      </c>
      <c r="J119">
        <v>0.28000000000000003</v>
      </c>
      <c r="K119" t="str" cm="1">
        <f t="array" ref="K119">_xlfn.IFS(J119&lt;0.1, "Rendah (&lt;10%)", J119&lt;0.2, "Sedang (10-20%)", TRUE, "Tinggi (≥20%)")</f>
        <v>Tinggi (≥20%)</v>
      </c>
      <c r="L119" t="s">
        <v>16</v>
      </c>
      <c r="M119">
        <v>2</v>
      </c>
      <c r="N119">
        <v>4.2</v>
      </c>
      <c r="O119">
        <f t="shared" si="3"/>
        <v>39.78</v>
      </c>
      <c r="P119">
        <v>28.64</v>
      </c>
    </row>
    <row r="120" spans="1:16" x14ac:dyDescent="0.25">
      <c r="A120">
        <v>10119</v>
      </c>
      <c r="B120" s="1">
        <v>44680</v>
      </c>
      <c r="C120">
        <v>1337</v>
      </c>
      <c r="D120" t="str">
        <f t="shared" si="2"/>
        <v>Repeat</v>
      </c>
      <c r="E120">
        <f>IF(COUNTIF($C$2:C120, C120)=1, 1, 0)</f>
        <v>1</v>
      </c>
      <c r="F120" t="s">
        <v>15</v>
      </c>
      <c r="G120" t="s">
        <v>13</v>
      </c>
      <c r="H120">
        <v>6</v>
      </c>
      <c r="I120">
        <v>409.26</v>
      </c>
      <c r="J120">
        <v>0.33</v>
      </c>
      <c r="K120" t="str" cm="1">
        <f t="array" ref="K120">_xlfn.IFS(J120&lt;0.1, "Rendah (&lt;10%)", J120&lt;0.2, "Sedang (10-20%)", TRUE, "Tinggi (≥20%)")</f>
        <v>Tinggi (≥20%)</v>
      </c>
      <c r="L120" t="s">
        <v>18</v>
      </c>
      <c r="M120">
        <v>10</v>
      </c>
      <c r="N120">
        <v>4.7</v>
      </c>
      <c r="O120">
        <f t="shared" si="3"/>
        <v>2455.56</v>
      </c>
      <c r="P120">
        <v>1645.23</v>
      </c>
    </row>
    <row r="121" spans="1:16" x14ac:dyDescent="0.25">
      <c r="A121">
        <v>10120</v>
      </c>
      <c r="B121" s="1">
        <v>44681</v>
      </c>
      <c r="C121">
        <v>1878</v>
      </c>
      <c r="D121" t="str">
        <f t="shared" si="2"/>
        <v>Repeat</v>
      </c>
      <c r="E121">
        <f>IF(COUNTIF($C$2:C121, C121)=1, 1, 0)</f>
        <v>1</v>
      </c>
      <c r="F121" t="s">
        <v>15</v>
      </c>
      <c r="G121" t="s">
        <v>21</v>
      </c>
      <c r="H121">
        <v>4</v>
      </c>
      <c r="I121">
        <v>329.34</v>
      </c>
      <c r="J121">
        <v>0.16</v>
      </c>
      <c r="K121" t="str" cm="1">
        <f t="array" ref="K121">_xlfn.IFS(J121&lt;0.1, "Rendah (&lt;10%)", J121&lt;0.2, "Sedang (10-20%)", TRUE, "Tinggi (≥20%)")</f>
        <v>Sedang (10-20%)</v>
      </c>
      <c r="L121" t="s">
        <v>18</v>
      </c>
      <c r="M121">
        <v>7</v>
      </c>
      <c r="N121">
        <v>3.2</v>
      </c>
      <c r="O121">
        <f t="shared" si="3"/>
        <v>1317.36</v>
      </c>
      <c r="P121">
        <v>1106.58</v>
      </c>
    </row>
    <row r="122" spans="1:16" x14ac:dyDescent="0.25">
      <c r="A122">
        <v>10121</v>
      </c>
      <c r="B122" s="1">
        <v>44682</v>
      </c>
      <c r="C122">
        <v>1052</v>
      </c>
      <c r="D122" t="str">
        <f t="shared" si="2"/>
        <v>Repeat</v>
      </c>
      <c r="E122">
        <f>IF(COUNTIF($C$2:C122, C122)=1, 1, 0)</f>
        <v>1</v>
      </c>
      <c r="F122" t="s">
        <v>15</v>
      </c>
      <c r="G122" t="s">
        <v>17</v>
      </c>
      <c r="H122">
        <v>6</v>
      </c>
      <c r="I122">
        <v>274.82</v>
      </c>
      <c r="J122">
        <v>0.25</v>
      </c>
      <c r="K122" t="str" cm="1">
        <f t="array" ref="K122">_xlfn.IFS(J122&lt;0.1, "Rendah (&lt;10%)", J122&lt;0.2, "Sedang (10-20%)", TRUE, "Tinggi (≥20%)")</f>
        <v>Tinggi (≥20%)</v>
      </c>
      <c r="L122" t="s">
        <v>18</v>
      </c>
      <c r="M122">
        <v>5</v>
      </c>
      <c r="N122">
        <v>3.7</v>
      </c>
      <c r="O122">
        <f t="shared" si="3"/>
        <v>1648.92</v>
      </c>
      <c r="P122">
        <v>1236.69</v>
      </c>
    </row>
    <row r="123" spans="1:16" x14ac:dyDescent="0.25">
      <c r="A123">
        <v>10122</v>
      </c>
      <c r="B123" s="1">
        <v>44683</v>
      </c>
      <c r="C123">
        <v>1791</v>
      </c>
      <c r="D123" t="str">
        <f t="shared" si="2"/>
        <v>Repeat</v>
      </c>
      <c r="E123">
        <f>IF(COUNTIF($C$2:C123, C123)=1, 1, 0)</f>
        <v>1</v>
      </c>
      <c r="F123" t="s">
        <v>15</v>
      </c>
      <c r="G123" t="s">
        <v>17</v>
      </c>
      <c r="H123">
        <v>7</v>
      </c>
      <c r="I123">
        <v>386.15</v>
      </c>
      <c r="J123">
        <v>0.26</v>
      </c>
      <c r="K123" t="str" cm="1">
        <f t="array" ref="K123">_xlfn.IFS(J123&lt;0.1, "Rendah (&lt;10%)", J123&lt;0.2, "Sedang (10-20%)", TRUE, "Tinggi (≥20%)")</f>
        <v>Tinggi (≥20%)</v>
      </c>
      <c r="L123" t="s">
        <v>16</v>
      </c>
      <c r="M123">
        <v>1</v>
      </c>
      <c r="N123">
        <v>1.7</v>
      </c>
      <c r="O123">
        <f t="shared" si="3"/>
        <v>2703.0499999999997</v>
      </c>
      <c r="P123">
        <v>2000.26</v>
      </c>
    </row>
    <row r="124" spans="1:16" x14ac:dyDescent="0.25">
      <c r="A124">
        <v>10123</v>
      </c>
      <c r="B124" s="1">
        <v>44684</v>
      </c>
      <c r="C124">
        <v>1921</v>
      </c>
      <c r="D124" t="str">
        <f t="shared" si="2"/>
        <v>Repeat</v>
      </c>
      <c r="E124">
        <f>IF(COUNTIF($C$2:C124, C124)=1, 1, 0)</f>
        <v>1</v>
      </c>
      <c r="F124" t="s">
        <v>15</v>
      </c>
      <c r="G124" t="s">
        <v>20</v>
      </c>
      <c r="H124">
        <v>7</v>
      </c>
      <c r="I124">
        <v>499.19</v>
      </c>
      <c r="J124">
        <v>0.23</v>
      </c>
      <c r="K124" t="str" cm="1">
        <f t="array" ref="K124">_xlfn.IFS(J124&lt;0.1, "Rendah (&lt;10%)", J124&lt;0.2, "Sedang (10-20%)", TRUE, "Tinggi (≥20%)")</f>
        <v>Tinggi (≥20%)</v>
      </c>
      <c r="L124" t="s">
        <v>14</v>
      </c>
      <c r="M124">
        <v>10</v>
      </c>
      <c r="N124">
        <v>4</v>
      </c>
      <c r="O124">
        <f t="shared" si="3"/>
        <v>3494.33</v>
      </c>
      <c r="P124">
        <v>2690.63</v>
      </c>
    </row>
    <row r="125" spans="1:16" x14ac:dyDescent="0.25">
      <c r="A125">
        <v>10124</v>
      </c>
      <c r="B125" s="1">
        <v>44685</v>
      </c>
      <c r="C125">
        <v>1216</v>
      </c>
      <c r="D125" t="str">
        <f t="shared" si="2"/>
        <v>Repeat</v>
      </c>
      <c r="E125">
        <f>IF(COUNTIF($C$2:C125, C125)=1, 1, 0)</f>
        <v>1</v>
      </c>
      <c r="F125" t="s">
        <v>19</v>
      </c>
      <c r="G125" t="s">
        <v>21</v>
      </c>
      <c r="H125">
        <v>2</v>
      </c>
      <c r="I125">
        <v>265.2</v>
      </c>
      <c r="J125">
        <v>0.19</v>
      </c>
      <c r="K125" t="str" cm="1">
        <f t="array" ref="K125">_xlfn.IFS(J125&lt;0.1, "Rendah (&lt;10%)", J125&lt;0.2, "Sedang (10-20%)", TRUE, "Tinggi (≥20%)")</f>
        <v>Sedang (10-20%)</v>
      </c>
      <c r="L125" t="s">
        <v>14</v>
      </c>
      <c r="M125">
        <v>8</v>
      </c>
      <c r="N125">
        <v>1.9</v>
      </c>
      <c r="O125">
        <f t="shared" si="3"/>
        <v>530.4</v>
      </c>
      <c r="P125">
        <v>429.62</v>
      </c>
    </row>
    <row r="126" spans="1:16" x14ac:dyDescent="0.25">
      <c r="A126">
        <v>10125</v>
      </c>
      <c r="B126" s="1">
        <v>44686</v>
      </c>
      <c r="C126">
        <v>1763</v>
      </c>
      <c r="D126" t="str">
        <f t="shared" si="2"/>
        <v>Repeat</v>
      </c>
      <c r="E126">
        <f>IF(COUNTIF($C$2:C126, C126)=1, 1, 0)</f>
        <v>1</v>
      </c>
      <c r="F126" t="s">
        <v>15</v>
      </c>
      <c r="G126" t="s">
        <v>21</v>
      </c>
      <c r="H126">
        <v>5</v>
      </c>
      <c r="I126">
        <v>390.05</v>
      </c>
      <c r="J126">
        <v>0.31</v>
      </c>
      <c r="K126" t="str" cm="1">
        <f t="array" ref="K126">_xlfn.IFS(J126&lt;0.1, "Rendah (&lt;10%)", J126&lt;0.2, "Sedang (10-20%)", TRUE, "Tinggi (≥20%)")</f>
        <v>Tinggi (≥20%)</v>
      </c>
      <c r="L126" t="s">
        <v>16</v>
      </c>
      <c r="M126">
        <v>3</v>
      </c>
      <c r="N126">
        <v>1.6</v>
      </c>
      <c r="O126">
        <f t="shared" si="3"/>
        <v>1950.25</v>
      </c>
      <c r="P126">
        <v>1345.67</v>
      </c>
    </row>
    <row r="127" spans="1:16" x14ac:dyDescent="0.25">
      <c r="A127">
        <v>10126</v>
      </c>
      <c r="B127" s="1">
        <v>44687</v>
      </c>
      <c r="C127">
        <v>1187</v>
      </c>
      <c r="D127" t="str">
        <f t="shared" si="2"/>
        <v>Repeat</v>
      </c>
      <c r="E127">
        <f>IF(COUNTIF($C$2:C127, C127)=1, 1, 0)</f>
        <v>1</v>
      </c>
      <c r="F127" t="s">
        <v>12</v>
      </c>
      <c r="G127" t="s">
        <v>20</v>
      </c>
      <c r="H127">
        <v>6</v>
      </c>
      <c r="I127">
        <v>572.84</v>
      </c>
      <c r="J127">
        <v>0.16</v>
      </c>
      <c r="K127" t="str" cm="1">
        <f t="array" ref="K127">_xlfn.IFS(J127&lt;0.1, "Rendah (&lt;10%)", J127&lt;0.2, "Sedang (10-20%)", TRUE, "Tinggi (≥20%)")</f>
        <v>Sedang (10-20%)</v>
      </c>
      <c r="L127" t="s">
        <v>18</v>
      </c>
      <c r="M127">
        <v>11</v>
      </c>
      <c r="N127">
        <v>1.2</v>
      </c>
      <c r="O127">
        <f t="shared" si="3"/>
        <v>3437.04</v>
      </c>
      <c r="P127">
        <v>2887.11</v>
      </c>
    </row>
    <row r="128" spans="1:16" x14ac:dyDescent="0.25">
      <c r="A128">
        <v>10127</v>
      </c>
      <c r="B128" s="1">
        <v>44688</v>
      </c>
      <c r="C128">
        <v>1379</v>
      </c>
      <c r="D128" t="str">
        <f t="shared" si="2"/>
        <v>Repeat</v>
      </c>
      <c r="E128">
        <f>IF(COUNTIF($C$2:C128, C128)=1, 1, 0)</f>
        <v>1</v>
      </c>
      <c r="F128" t="s">
        <v>15</v>
      </c>
      <c r="G128" t="s">
        <v>13</v>
      </c>
      <c r="H128">
        <v>7</v>
      </c>
      <c r="I128">
        <v>506.18</v>
      </c>
      <c r="J128">
        <v>0.02</v>
      </c>
      <c r="K128" t="str" cm="1">
        <f t="array" ref="K128">_xlfn.IFS(J128&lt;0.1, "Rendah (&lt;10%)", J128&lt;0.2, "Sedang (10-20%)", TRUE, "Tinggi (≥20%)")</f>
        <v>Rendah (&lt;10%)</v>
      </c>
      <c r="L128" t="s">
        <v>14</v>
      </c>
      <c r="M128">
        <v>7</v>
      </c>
      <c r="N128">
        <v>2.9</v>
      </c>
      <c r="O128">
        <f t="shared" si="3"/>
        <v>3543.26</v>
      </c>
      <c r="P128">
        <v>3472.39</v>
      </c>
    </row>
    <row r="129" spans="1:16" x14ac:dyDescent="0.25">
      <c r="A129">
        <v>10128</v>
      </c>
      <c r="B129" s="1">
        <v>44689</v>
      </c>
      <c r="C129">
        <v>1492</v>
      </c>
      <c r="D129" t="str">
        <f t="shared" si="2"/>
        <v>Repeat</v>
      </c>
      <c r="E129">
        <f>IF(COUNTIF($C$2:C129, C129)=1, 1, 0)</f>
        <v>1</v>
      </c>
      <c r="F129" t="s">
        <v>22</v>
      </c>
      <c r="G129" t="s">
        <v>13</v>
      </c>
      <c r="H129">
        <v>5</v>
      </c>
      <c r="I129">
        <v>264.20999999999998</v>
      </c>
      <c r="J129">
        <v>0.3</v>
      </c>
      <c r="K129" t="str" cm="1">
        <f t="array" ref="K129">_xlfn.IFS(J129&lt;0.1, "Rendah (&lt;10%)", J129&lt;0.2, "Sedang (10-20%)", TRUE, "Tinggi (≥20%)")</f>
        <v>Tinggi (≥20%)</v>
      </c>
      <c r="L129" t="s">
        <v>18</v>
      </c>
      <c r="M129">
        <v>6</v>
      </c>
      <c r="N129">
        <v>2.1</v>
      </c>
      <c r="O129">
        <f t="shared" si="3"/>
        <v>1321.05</v>
      </c>
      <c r="P129">
        <v>924.73</v>
      </c>
    </row>
    <row r="130" spans="1:16" x14ac:dyDescent="0.25">
      <c r="A130">
        <v>10129</v>
      </c>
      <c r="B130" s="1">
        <v>44690</v>
      </c>
      <c r="C130">
        <v>1040</v>
      </c>
      <c r="D130" t="str">
        <f t="shared" si="2"/>
        <v>Repeat</v>
      </c>
      <c r="E130">
        <f>IF(COUNTIF($C$2:C130, C130)=1, 1, 0)</f>
        <v>1</v>
      </c>
      <c r="F130" t="s">
        <v>19</v>
      </c>
      <c r="G130" t="s">
        <v>17</v>
      </c>
      <c r="H130">
        <v>4</v>
      </c>
      <c r="I130">
        <v>392.16</v>
      </c>
      <c r="J130">
        <v>0.24</v>
      </c>
      <c r="K130" t="str" cm="1">
        <f t="array" ref="K130">_xlfn.IFS(J130&lt;0.1, "Rendah (&lt;10%)", J130&lt;0.2, "Sedang (10-20%)", TRUE, "Tinggi (≥20%)")</f>
        <v>Tinggi (≥20%)</v>
      </c>
      <c r="L130" t="s">
        <v>16</v>
      </c>
      <c r="M130">
        <v>10</v>
      </c>
      <c r="N130">
        <v>4.9000000000000004</v>
      </c>
      <c r="O130">
        <f t="shared" si="3"/>
        <v>1568.64</v>
      </c>
      <c r="P130">
        <v>1192.17</v>
      </c>
    </row>
    <row r="131" spans="1:16" x14ac:dyDescent="0.25">
      <c r="A131">
        <v>10130</v>
      </c>
      <c r="B131" s="1">
        <v>44691</v>
      </c>
      <c r="C131">
        <v>1156</v>
      </c>
      <c r="D131" t="str">
        <f t="shared" ref="D131:D194" si="4">IF(COUNTIF($C:$C,C131)&gt;1,"Repeat","One-time")</f>
        <v>Repeat</v>
      </c>
      <c r="E131">
        <f>IF(COUNTIF($C$2:C131, C131)=1, 1, 0)</f>
        <v>1</v>
      </c>
      <c r="F131" t="s">
        <v>22</v>
      </c>
      <c r="G131" t="s">
        <v>21</v>
      </c>
      <c r="H131">
        <v>5</v>
      </c>
      <c r="I131">
        <v>118.59</v>
      </c>
      <c r="J131">
        <v>0.3</v>
      </c>
      <c r="K131" t="str" cm="1">
        <f t="array" ref="K131">_xlfn.IFS(J131&lt;0.1, "Rendah (&lt;10%)", J131&lt;0.2, "Sedang (10-20%)", TRUE, "Tinggi (≥20%)")</f>
        <v>Tinggi (≥20%)</v>
      </c>
      <c r="L131" t="s">
        <v>18</v>
      </c>
      <c r="M131">
        <v>6</v>
      </c>
      <c r="N131">
        <v>2</v>
      </c>
      <c r="O131">
        <f t="shared" ref="O131:O194" si="5">H131*I131</f>
        <v>592.95000000000005</v>
      </c>
      <c r="P131">
        <v>415.06</v>
      </c>
    </row>
    <row r="132" spans="1:16" x14ac:dyDescent="0.25">
      <c r="A132">
        <v>10131</v>
      </c>
      <c r="B132" s="1">
        <v>44692</v>
      </c>
      <c r="C132">
        <v>1014</v>
      </c>
      <c r="D132" t="str">
        <f t="shared" si="4"/>
        <v>Repeat</v>
      </c>
      <c r="E132">
        <f>IF(COUNTIF($C$2:C132, C132)=1, 1, 0)</f>
        <v>1</v>
      </c>
      <c r="F132" t="s">
        <v>22</v>
      </c>
      <c r="G132" t="s">
        <v>13</v>
      </c>
      <c r="H132">
        <v>5</v>
      </c>
      <c r="I132">
        <v>342.91</v>
      </c>
      <c r="J132">
        <v>0.05</v>
      </c>
      <c r="K132" t="str" cm="1">
        <f t="array" ref="K132">_xlfn.IFS(J132&lt;0.1, "Rendah (&lt;10%)", J132&lt;0.2, "Sedang (10-20%)", TRUE, "Tinggi (≥20%)")</f>
        <v>Rendah (&lt;10%)</v>
      </c>
      <c r="L132" t="s">
        <v>18</v>
      </c>
      <c r="M132">
        <v>8</v>
      </c>
      <c r="N132">
        <v>4.5</v>
      </c>
      <c r="O132">
        <f t="shared" si="5"/>
        <v>1714.5500000000002</v>
      </c>
      <c r="P132">
        <v>1628.82</v>
      </c>
    </row>
    <row r="133" spans="1:16" x14ac:dyDescent="0.25">
      <c r="A133">
        <v>10132</v>
      </c>
      <c r="B133" s="1">
        <v>44693</v>
      </c>
      <c r="C133">
        <v>1812</v>
      </c>
      <c r="D133" t="str">
        <f t="shared" si="4"/>
        <v>Repeat</v>
      </c>
      <c r="E133">
        <f>IF(COUNTIF($C$2:C133, C133)=1, 1, 0)</f>
        <v>1</v>
      </c>
      <c r="F133" t="s">
        <v>15</v>
      </c>
      <c r="G133" t="s">
        <v>17</v>
      </c>
      <c r="H133">
        <v>4</v>
      </c>
      <c r="I133">
        <v>589.08000000000004</v>
      </c>
      <c r="J133">
        <v>0.01</v>
      </c>
      <c r="K133" t="str" cm="1">
        <f t="array" ref="K133">_xlfn.IFS(J133&lt;0.1, "Rendah (&lt;10%)", J133&lt;0.2, "Sedang (10-20%)", TRUE, "Tinggi (≥20%)")</f>
        <v>Rendah (&lt;10%)</v>
      </c>
      <c r="L133" t="s">
        <v>16</v>
      </c>
      <c r="M133">
        <v>4</v>
      </c>
      <c r="N133">
        <v>2.2999999999999998</v>
      </c>
      <c r="O133">
        <f t="shared" si="5"/>
        <v>2356.3200000000002</v>
      </c>
      <c r="P133">
        <v>2332.7600000000002</v>
      </c>
    </row>
    <row r="134" spans="1:16" x14ac:dyDescent="0.25">
      <c r="A134">
        <v>10133</v>
      </c>
      <c r="B134" s="1">
        <v>44694</v>
      </c>
      <c r="C134">
        <v>1064</v>
      </c>
      <c r="D134" t="str">
        <f t="shared" si="4"/>
        <v>Repeat</v>
      </c>
      <c r="E134">
        <f>IF(COUNTIF($C$2:C134, C134)=1, 1, 0)</f>
        <v>1</v>
      </c>
      <c r="F134" t="s">
        <v>12</v>
      </c>
      <c r="G134" t="s">
        <v>17</v>
      </c>
      <c r="H134">
        <v>6</v>
      </c>
      <c r="I134">
        <v>318.20999999999998</v>
      </c>
      <c r="J134">
        <v>0.33</v>
      </c>
      <c r="K134" t="str" cm="1">
        <f t="array" ref="K134">_xlfn.IFS(J134&lt;0.1, "Rendah (&lt;10%)", J134&lt;0.2, "Sedang (10-20%)", TRUE, "Tinggi (≥20%)")</f>
        <v>Tinggi (≥20%)</v>
      </c>
      <c r="L134" t="s">
        <v>14</v>
      </c>
      <c r="M134">
        <v>4</v>
      </c>
      <c r="N134">
        <v>4</v>
      </c>
      <c r="O134">
        <f t="shared" si="5"/>
        <v>1909.2599999999998</v>
      </c>
      <c r="P134">
        <v>1279.2</v>
      </c>
    </row>
    <row r="135" spans="1:16" x14ac:dyDescent="0.25">
      <c r="A135">
        <v>10134</v>
      </c>
      <c r="B135" s="1">
        <v>44695</v>
      </c>
      <c r="C135">
        <v>1856</v>
      </c>
      <c r="D135" t="str">
        <f t="shared" si="4"/>
        <v>Repeat</v>
      </c>
      <c r="E135">
        <f>IF(COUNTIF($C$2:C135, C135)=1, 1, 0)</f>
        <v>0</v>
      </c>
      <c r="F135" t="s">
        <v>19</v>
      </c>
      <c r="G135" t="s">
        <v>17</v>
      </c>
      <c r="H135">
        <v>4</v>
      </c>
      <c r="I135">
        <v>557.66999999999996</v>
      </c>
      <c r="J135">
        <v>0.05</v>
      </c>
      <c r="K135" t="str" cm="1">
        <f t="array" ref="K135">_xlfn.IFS(J135&lt;0.1, "Rendah (&lt;10%)", J135&lt;0.2, "Sedang (10-20%)", TRUE, "Tinggi (≥20%)")</f>
        <v>Rendah (&lt;10%)</v>
      </c>
      <c r="L135" t="s">
        <v>18</v>
      </c>
      <c r="M135">
        <v>3</v>
      </c>
      <c r="N135">
        <v>3.6</v>
      </c>
      <c r="O135">
        <f t="shared" si="5"/>
        <v>2230.6799999999998</v>
      </c>
      <c r="P135">
        <v>2119.15</v>
      </c>
    </row>
    <row r="136" spans="1:16" x14ac:dyDescent="0.25">
      <c r="A136">
        <v>10135</v>
      </c>
      <c r="B136" s="1">
        <v>44696</v>
      </c>
      <c r="C136">
        <v>1838</v>
      </c>
      <c r="D136" t="str">
        <f t="shared" si="4"/>
        <v>Repeat</v>
      </c>
      <c r="E136">
        <f>IF(COUNTIF($C$2:C136, C136)=1, 1, 0)</f>
        <v>1</v>
      </c>
      <c r="F136" t="s">
        <v>19</v>
      </c>
      <c r="G136" t="s">
        <v>13</v>
      </c>
      <c r="H136">
        <v>2</v>
      </c>
      <c r="I136">
        <v>253.29</v>
      </c>
      <c r="J136">
        <v>0.28000000000000003</v>
      </c>
      <c r="K136" t="str" cm="1">
        <f t="array" ref="K136">_xlfn.IFS(J136&lt;0.1, "Rendah (&lt;10%)", J136&lt;0.2, "Sedang (10-20%)", TRUE, "Tinggi (≥20%)")</f>
        <v>Tinggi (≥20%)</v>
      </c>
      <c r="L136" t="s">
        <v>16</v>
      </c>
      <c r="M136">
        <v>1</v>
      </c>
      <c r="N136">
        <v>3.2</v>
      </c>
      <c r="O136">
        <f t="shared" si="5"/>
        <v>506.58</v>
      </c>
      <c r="P136">
        <v>364.74</v>
      </c>
    </row>
    <row r="137" spans="1:16" x14ac:dyDescent="0.25">
      <c r="A137">
        <v>10136</v>
      </c>
      <c r="B137" s="1">
        <v>44697</v>
      </c>
      <c r="C137">
        <v>1520</v>
      </c>
      <c r="D137" t="str">
        <f t="shared" si="4"/>
        <v>Repeat</v>
      </c>
      <c r="E137">
        <f>IF(COUNTIF($C$2:C137, C137)=1, 1, 0)</f>
        <v>1</v>
      </c>
      <c r="F137" t="s">
        <v>22</v>
      </c>
      <c r="G137" t="s">
        <v>13</v>
      </c>
      <c r="H137">
        <v>3</v>
      </c>
      <c r="I137">
        <v>599.32000000000005</v>
      </c>
      <c r="J137">
        <v>0.28999999999999998</v>
      </c>
      <c r="K137" t="str" cm="1">
        <f t="array" ref="K137">_xlfn.IFS(J137&lt;0.1, "Rendah (&lt;10%)", J137&lt;0.2, "Sedang (10-20%)", TRUE, "Tinggi (≥20%)")</f>
        <v>Tinggi (≥20%)</v>
      </c>
      <c r="L137" t="s">
        <v>18</v>
      </c>
      <c r="M137">
        <v>10</v>
      </c>
      <c r="N137">
        <v>2.7</v>
      </c>
      <c r="O137">
        <f t="shared" si="5"/>
        <v>1797.96</v>
      </c>
      <c r="P137">
        <v>1276.55</v>
      </c>
    </row>
    <row r="138" spans="1:16" x14ac:dyDescent="0.25">
      <c r="A138">
        <v>10137</v>
      </c>
      <c r="B138" s="1">
        <v>44698</v>
      </c>
      <c r="C138">
        <v>1343</v>
      </c>
      <c r="D138" t="str">
        <f t="shared" si="4"/>
        <v>Repeat</v>
      </c>
      <c r="E138">
        <f>IF(COUNTIF($C$2:C138, C138)=1, 1, 0)</f>
        <v>0</v>
      </c>
      <c r="F138" t="s">
        <v>22</v>
      </c>
      <c r="G138" t="s">
        <v>21</v>
      </c>
      <c r="H138">
        <v>1</v>
      </c>
      <c r="I138">
        <v>353.84</v>
      </c>
      <c r="J138">
        <v>0.25</v>
      </c>
      <c r="K138" t="str" cm="1">
        <f t="array" ref="K138">_xlfn.IFS(J138&lt;0.1, "Rendah (&lt;10%)", J138&lt;0.2, "Sedang (10-20%)", TRUE, "Tinggi (≥20%)")</f>
        <v>Tinggi (≥20%)</v>
      </c>
      <c r="L138" t="s">
        <v>18</v>
      </c>
      <c r="M138">
        <v>3</v>
      </c>
      <c r="N138">
        <v>3.7</v>
      </c>
      <c r="O138">
        <f t="shared" si="5"/>
        <v>353.84</v>
      </c>
      <c r="P138">
        <v>265.38</v>
      </c>
    </row>
    <row r="139" spans="1:16" x14ac:dyDescent="0.25">
      <c r="A139">
        <v>10138</v>
      </c>
      <c r="B139" s="1">
        <v>44699</v>
      </c>
      <c r="C139">
        <v>1128</v>
      </c>
      <c r="D139" t="str">
        <f t="shared" si="4"/>
        <v>Repeat</v>
      </c>
      <c r="E139">
        <f>IF(COUNTIF($C$2:C139, C139)=1, 1, 0)</f>
        <v>1</v>
      </c>
      <c r="F139" t="s">
        <v>19</v>
      </c>
      <c r="G139" t="s">
        <v>21</v>
      </c>
      <c r="H139">
        <v>4</v>
      </c>
      <c r="I139">
        <v>39.729999999999997</v>
      </c>
      <c r="J139">
        <v>0.05</v>
      </c>
      <c r="K139" t="str" cm="1">
        <f t="array" ref="K139">_xlfn.IFS(J139&lt;0.1, "Rendah (&lt;10%)", J139&lt;0.2, "Sedang (10-20%)", TRUE, "Tinggi (≥20%)")</f>
        <v>Rendah (&lt;10%)</v>
      </c>
      <c r="L139" t="s">
        <v>16</v>
      </c>
      <c r="M139">
        <v>1</v>
      </c>
      <c r="N139">
        <v>2.6</v>
      </c>
      <c r="O139">
        <f t="shared" si="5"/>
        <v>158.91999999999999</v>
      </c>
      <c r="P139">
        <v>150.97</v>
      </c>
    </row>
    <row r="140" spans="1:16" x14ac:dyDescent="0.25">
      <c r="A140">
        <v>10139</v>
      </c>
      <c r="B140" s="1">
        <v>44700</v>
      </c>
      <c r="C140">
        <v>1647</v>
      </c>
      <c r="D140" t="str">
        <f t="shared" si="4"/>
        <v>Repeat</v>
      </c>
      <c r="E140">
        <f>IF(COUNTIF($C$2:C140, C140)=1, 1, 0)</f>
        <v>1</v>
      </c>
      <c r="F140" t="s">
        <v>19</v>
      </c>
      <c r="G140" t="s">
        <v>17</v>
      </c>
      <c r="H140">
        <v>4</v>
      </c>
      <c r="I140">
        <v>358.25</v>
      </c>
      <c r="J140">
        <v>0.23</v>
      </c>
      <c r="K140" t="str" cm="1">
        <f t="array" ref="K140">_xlfn.IFS(J140&lt;0.1, "Rendah (&lt;10%)", J140&lt;0.2, "Sedang (10-20%)", TRUE, "Tinggi (≥20%)")</f>
        <v>Tinggi (≥20%)</v>
      </c>
      <c r="L140" t="s">
        <v>16</v>
      </c>
      <c r="M140">
        <v>6</v>
      </c>
      <c r="N140">
        <v>3.2</v>
      </c>
      <c r="O140">
        <f t="shared" si="5"/>
        <v>1433</v>
      </c>
      <c r="P140">
        <v>1103.4100000000001</v>
      </c>
    </row>
    <row r="141" spans="1:16" x14ac:dyDescent="0.25">
      <c r="A141">
        <v>10140</v>
      </c>
      <c r="B141" s="1">
        <v>44701</v>
      </c>
      <c r="C141">
        <v>1471</v>
      </c>
      <c r="D141" t="str">
        <f t="shared" si="4"/>
        <v>Repeat</v>
      </c>
      <c r="E141">
        <f>IF(COUNTIF($C$2:C141, C141)=1, 1, 0)</f>
        <v>1</v>
      </c>
      <c r="F141" t="s">
        <v>19</v>
      </c>
      <c r="G141" t="s">
        <v>17</v>
      </c>
      <c r="H141">
        <v>5</v>
      </c>
      <c r="I141">
        <v>175.63</v>
      </c>
      <c r="J141">
        <v>0.31</v>
      </c>
      <c r="K141" t="str" cm="1">
        <f t="array" ref="K141">_xlfn.IFS(J141&lt;0.1, "Rendah (&lt;10%)", J141&lt;0.2, "Sedang (10-20%)", TRUE, "Tinggi (≥20%)")</f>
        <v>Tinggi (≥20%)</v>
      </c>
      <c r="L141" t="s">
        <v>14</v>
      </c>
      <c r="M141">
        <v>8</v>
      </c>
      <c r="N141">
        <v>3.4</v>
      </c>
      <c r="O141">
        <f t="shared" si="5"/>
        <v>878.15</v>
      </c>
      <c r="P141">
        <v>605.91999999999996</v>
      </c>
    </row>
    <row r="142" spans="1:16" x14ac:dyDescent="0.25">
      <c r="A142">
        <v>10141</v>
      </c>
      <c r="B142" s="1">
        <v>44702</v>
      </c>
      <c r="C142">
        <v>1062</v>
      </c>
      <c r="D142" t="str">
        <f t="shared" si="4"/>
        <v>Repeat</v>
      </c>
      <c r="E142">
        <f>IF(COUNTIF($C$2:C142, C142)=1, 1, 0)</f>
        <v>1</v>
      </c>
      <c r="F142" t="s">
        <v>19</v>
      </c>
      <c r="G142" t="s">
        <v>13</v>
      </c>
      <c r="H142">
        <v>2</v>
      </c>
      <c r="I142">
        <v>34</v>
      </c>
      <c r="J142">
        <v>0.15</v>
      </c>
      <c r="K142" t="str" cm="1">
        <f t="array" ref="K142">_xlfn.IFS(J142&lt;0.1, "Rendah (&lt;10%)", J142&lt;0.2, "Sedang (10-20%)", TRUE, "Tinggi (≥20%)")</f>
        <v>Sedang (10-20%)</v>
      </c>
      <c r="L142" t="s">
        <v>18</v>
      </c>
      <c r="M142">
        <v>3</v>
      </c>
      <c r="N142">
        <v>2.1</v>
      </c>
      <c r="O142">
        <f t="shared" si="5"/>
        <v>68</v>
      </c>
      <c r="P142">
        <v>57.8</v>
      </c>
    </row>
    <row r="143" spans="1:16" x14ac:dyDescent="0.25">
      <c r="A143">
        <v>10142</v>
      </c>
      <c r="B143" s="1">
        <v>44703</v>
      </c>
      <c r="C143">
        <v>1138</v>
      </c>
      <c r="D143" t="str">
        <f t="shared" si="4"/>
        <v>Repeat</v>
      </c>
      <c r="E143">
        <f>IF(COUNTIF($C$2:C143, C143)=1, 1, 0)</f>
        <v>1</v>
      </c>
      <c r="F143" t="s">
        <v>22</v>
      </c>
      <c r="G143" t="s">
        <v>13</v>
      </c>
      <c r="H143">
        <v>7</v>
      </c>
      <c r="I143">
        <v>495.2</v>
      </c>
      <c r="J143">
        <v>0.14000000000000001</v>
      </c>
      <c r="K143" t="str" cm="1">
        <f t="array" ref="K143">_xlfn.IFS(J143&lt;0.1, "Rendah (&lt;10%)", J143&lt;0.2, "Sedang (10-20%)", TRUE, "Tinggi (≥20%)")</f>
        <v>Sedang (10-20%)</v>
      </c>
      <c r="L143" t="s">
        <v>16</v>
      </c>
      <c r="M143">
        <v>4</v>
      </c>
      <c r="N143">
        <v>2.4</v>
      </c>
      <c r="O143">
        <f t="shared" si="5"/>
        <v>3466.4</v>
      </c>
      <c r="P143">
        <v>2981.1</v>
      </c>
    </row>
    <row r="144" spans="1:16" x14ac:dyDescent="0.25">
      <c r="A144">
        <v>10143</v>
      </c>
      <c r="B144" s="1">
        <v>44704</v>
      </c>
      <c r="C144">
        <v>1498</v>
      </c>
      <c r="D144" t="str">
        <f t="shared" si="4"/>
        <v>Repeat</v>
      </c>
      <c r="E144">
        <f>IF(COUNTIF($C$2:C144, C144)=1, 1, 0)</f>
        <v>1</v>
      </c>
      <c r="F144" t="s">
        <v>15</v>
      </c>
      <c r="G144" t="s">
        <v>21</v>
      </c>
      <c r="H144">
        <v>7</v>
      </c>
      <c r="I144">
        <v>176.3</v>
      </c>
      <c r="J144">
        <v>0.16</v>
      </c>
      <c r="K144" t="str" cm="1">
        <f t="array" ref="K144">_xlfn.IFS(J144&lt;0.1, "Rendah (&lt;10%)", J144&lt;0.2, "Sedang (10-20%)", TRUE, "Tinggi (≥20%)")</f>
        <v>Sedang (10-20%)</v>
      </c>
      <c r="L144" t="s">
        <v>16</v>
      </c>
      <c r="M144">
        <v>5</v>
      </c>
      <c r="N144">
        <v>1.1000000000000001</v>
      </c>
      <c r="O144">
        <f t="shared" si="5"/>
        <v>1234.1000000000001</v>
      </c>
      <c r="P144">
        <v>1036.6400000000001</v>
      </c>
    </row>
    <row r="145" spans="1:16" x14ac:dyDescent="0.25">
      <c r="A145">
        <v>10144</v>
      </c>
      <c r="B145" s="1">
        <v>44705</v>
      </c>
      <c r="C145">
        <v>1592</v>
      </c>
      <c r="D145" t="str">
        <f t="shared" si="4"/>
        <v>Repeat</v>
      </c>
      <c r="E145">
        <f>IF(COUNTIF($C$2:C145, C145)=1, 1, 0)</f>
        <v>1</v>
      </c>
      <c r="F145" t="s">
        <v>19</v>
      </c>
      <c r="G145" t="s">
        <v>21</v>
      </c>
      <c r="H145">
        <v>5</v>
      </c>
      <c r="I145">
        <v>480.98</v>
      </c>
      <c r="J145">
        <v>0.03</v>
      </c>
      <c r="K145" t="str" cm="1">
        <f t="array" ref="K145">_xlfn.IFS(J145&lt;0.1, "Rendah (&lt;10%)", J145&lt;0.2, "Sedang (10-20%)", TRUE, "Tinggi (≥20%)")</f>
        <v>Rendah (&lt;10%)</v>
      </c>
      <c r="L145" t="s">
        <v>18</v>
      </c>
      <c r="M145">
        <v>7</v>
      </c>
      <c r="N145">
        <v>4.4000000000000004</v>
      </c>
      <c r="O145">
        <f t="shared" si="5"/>
        <v>2404.9</v>
      </c>
      <c r="P145">
        <v>2332.75</v>
      </c>
    </row>
    <row r="146" spans="1:16" x14ac:dyDescent="0.25">
      <c r="A146">
        <v>10145</v>
      </c>
      <c r="B146" s="1">
        <v>44706</v>
      </c>
      <c r="C146">
        <v>1391</v>
      </c>
      <c r="D146" t="str">
        <f t="shared" si="4"/>
        <v>Repeat</v>
      </c>
      <c r="E146">
        <f>IF(COUNTIF($C$2:C146, C146)=1, 1, 0)</f>
        <v>1</v>
      </c>
      <c r="F146" t="s">
        <v>15</v>
      </c>
      <c r="G146" t="s">
        <v>20</v>
      </c>
      <c r="H146">
        <v>6</v>
      </c>
      <c r="I146">
        <v>183.61</v>
      </c>
      <c r="J146">
        <v>0.31</v>
      </c>
      <c r="K146" t="str" cm="1">
        <f t="array" ref="K146">_xlfn.IFS(J146&lt;0.1, "Rendah (&lt;10%)", J146&lt;0.2, "Sedang (10-20%)", TRUE, "Tinggi (≥20%)")</f>
        <v>Tinggi (≥20%)</v>
      </c>
      <c r="L146" t="s">
        <v>18</v>
      </c>
      <c r="M146">
        <v>11</v>
      </c>
      <c r="N146">
        <v>4</v>
      </c>
      <c r="O146">
        <f t="shared" si="5"/>
        <v>1101.6600000000001</v>
      </c>
      <c r="P146">
        <v>760.15</v>
      </c>
    </row>
    <row r="147" spans="1:16" x14ac:dyDescent="0.25">
      <c r="A147">
        <v>10146</v>
      </c>
      <c r="B147" s="1">
        <v>44707</v>
      </c>
      <c r="C147">
        <v>1674</v>
      </c>
      <c r="D147" t="str">
        <f t="shared" si="4"/>
        <v>Repeat</v>
      </c>
      <c r="E147">
        <f>IF(COUNTIF($C$2:C147, C147)=1, 1, 0)</f>
        <v>1</v>
      </c>
      <c r="F147" t="s">
        <v>19</v>
      </c>
      <c r="G147" t="s">
        <v>21</v>
      </c>
      <c r="H147">
        <v>4</v>
      </c>
      <c r="I147">
        <v>128.68</v>
      </c>
      <c r="J147">
        <v>0.3</v>
      </c>
      <c r="K147" t="str" cm="1">
        <f t="array" ref="K147">_xlfn.IFS(J147&lt;0.1, "Rendah (&lt;10%)", J147&lt;0.2, "Sedang (10-20%)", TRUE, "Tinggi (≥20%)")</f>
        <v>Tinggi (≥20%)</v>
      </c>
      <c r="L147" t="s">
        <v>16</v>
      </c>
      <c r="M147">
        <v>6</v>
      </c>
      <c r="N147">
        <v>1.7</v>
      </c>
      <c r="O147">
        <f t="shared" si="5"/>
        <v>514.72</v>
      </c>
      <c r="P147">
        <v>360.3</v>
      </c>
    </row>
    <row r="148" spans="1:16" x14ac:dyDescent="0.25">
      <c r="A148">
        <v>10147</v>
      </c>
      <c r="B148" s="1">
        <v>44708</v>
      </c>
      <c r="C148">
        <v>1418</v>
      </c>
      <c r="D148" t="str">
        <f t="shared" si="4"/>
        <v>Repeat</v>
      </c>
      <c r="E148">
        <f>IF(COUNTIF($C$2:C148, C148)=1, 1, 0)</f>
        <v>1</v>
      </c>
      <c r="F148" t="s">
        <v>19</v>
      </c>
      <c r="G148" t="s">
        <v>13</v>
      </c>
      <c r="H148">
        <v>4</v>
      </c>
      <c r="I148">
        <v>584.75</v>
      </c>
      <c r="J148">
        <v>0.35</v>
      </c>
      <c r="K148" t="str" cm="1">
        <f t="array" ref="K148">_xlfn.IFS(J148&lt;0.1, "Rendah (&lt;10%)", J148&lt;0.2, "Sedang (10-20%)", TRUE, "Tinggi (≥20%)")</f>
        <v>Tinggi (≥20%)</v>
      </c>
      <c r="L148" t="s">
        <v>18</v>
      </c>
      <c r="M148">
        <v>2</v>
      </c>
      <c r="N148">
        <v>2.4</v>
      </c>
      <c r="O148">
        <f t="shared" si="5"/>
        <v>2339</v>
      </c>
      <c r="P148">
        <v>1520.35</v>
      </c>
    </row>
    <row r="149" spans="1:16" x14ac:dyDescent="0.25">
      <c r="A149">
        <v>10148</v>
      </c>
      <c r="B149" s="1">
        <v>44709</v>
      </c>
      <c r="C149">
        <v>1288</v>
      </c>
      <c r="D149" t="str">
        <f t="shared" si="4"/>
        <v>Repeat</v>
      </c>
      <c r="E149">
        <f>IF(COUNTIF($C$2:C149, C149)=1, 1, 0)</f>
        <v>1</v>
      </c>
      <c r="F149" t="s">
        <v>15</v>
      </c>
      <c r="G149" t="s">
        <v>17</v>
      </c>
      <c r="H149">
        <v>5</v>
      </c>
      <c r="I149">
        <v>226.56</v>
      </c>
      <c r="J149">
        <v>0.2</v>
      </c>
      <c r="K149" t="str" cm="1">
        <f t="array" ref="K149">_xlfn.IFS(J149&lt;0.1, "Rendah (&lt;10%)", J149&lt;0.2, "Sedang (10-20%)", TRUE, "Tinggi (≥20%)")</f>
        <v>Tinggi (≥20%)</v>
      </c>
      <c r="L149" t="s">
        <v>16</v>
      </c>
      <c r="M149">
        <v>7</v>
      </c>
      <c r="N149">
        <v>2.7</v>
      </c>
      <c r="O149">
        <f t="shared" si="5"/>
        <v>1132.8</v>
      </c>
      <c r="P149">
        <v>906.24</v>
      </c>
    </row>
    <row r="150" spans="1:16" x14ac:dyDescent="0.25">
      <c r="A150">
        <v>10149</v>
      </c>
      <c r="B150" s="1">
        <v>44710</v>
      </c>
      <c r="C150">
        <v>1378</v>
      </c>
      <c r="D150" t="str">
        <f t="shared" si="4"/>
        <v>Repeat</v>
      </c>
      <c r="E150">
        <f>IF(COUNTIF($C$2:C150, C150)=1, 1, 0)</f>
        <v>1</v>
      </c>
      <c r="F150" t="s">
        <v>12</v>
      </c>
      <c r="G150" t="s">
        <v>20</v>
      </c>
      <c r="H150">
        <v>4</v>
      </c>
      <c r="I150">
        <v>366.81</v>
      </c>
      <c r="J150">
        <v>0.26</v>
      </c>
      <c r="K150" t="str" cm="1">
        <f t="array" ref="K150">_xlfn.IFS(J150&lt;0.1, "Rendah (&lt;10%)", J150&lt;0.2, "Sedang (10-20%)", TRUE, "Tinggi (≥20%)")</f>
        <v>Tinggi (≥20%)</v>
      </c>
      <c r="L150" t="s">
        <v>16</v>
      </c>
      <c r="M150">
        <v>8</v>
      </c>
      <c r="N150">
        <v>2.2999999999999998</v>
      </c>
      <c r="O150">
        <f t="shared" si="5"/>
        <v>1467.24</v>
      </c>
      <c r="P150">
        <v>1085.76</v>
      </c>
    </row>
    <row r="151" spans="1:16" x14ac:dyDescent="0.25">
      <c r="A151">
        <v>10150</v>
      </c>
      <c r="B151" s="1">
        <v>44711</v>
      </c>
      <c r="C151">
        <v>1772</v>
      </c>
      <c r="D151" t="str">
        <f t="shared" si="4"/>
        <v>Repeat</v>
      </c>
      <c r="E151">
        <f>IF(COUNTIF($C$2:C151, C151)=1, 1, 0)</f>
        <v>1</v>
      </c>
      <c r="F151" t="s">
        <v>22</v>
      </c>
      <c r="G151" t="s">
        <v>21</v>
      </c>
      <c r="H151">
        <v>6</v>
      </c>
      <c r="I151">
        <v>371.84</v>
      </c>
      <c r="J151">
        <v>7.0000000000000007E-2</v>
      </c>
      <c r="K151" t="str" cm="1">
        <f t="array" ref="K151">_xlfn.IFS(J151&lt;0.1, "Rendah (&lt;10%)", J151&lt;0.2, "Sedang (10-20%)", TRUE, "Tinggi (≥20%)")</f>
        <v>Rendah (&lt;10%)</v>
      </c>
      <c r="L151" t="s">
        <v>18</v>
      </c>
      <c r="M151">
        <v>1</v>
      </c>
      <c r="N151">
        <v>4.2</v>
      </c>
      <c r="O151">
        <f t="shared" si="5"/>
        <v>2231.04</v>
      </c>
      <c r="P151">
        <v>2074.87</v>
      </c>
    </row>
    <row r="152" spans="1:16" x14ac:dyDescent="0.25">
      <c r="A152">
        <v>10151</v>
      </c>
      <c r="B152" s="1">
        <v>44712</v>
      </c>
      <c r="C152">
        <v>1489</v>
      </c>
      <c r="D152" t="str">
        <f t="shared" si="4"/>
        <v>Repeat</v>
      </c>
      <c r="E152">
        <f>IF(COUNTIF($C$2:C152, C152)=1, 1, 0)</f>
        <v>1</v>
      </c>
      <c r="F152" t="s">
        <v>19</v>
      </c>
      <c r="G152" t="s">
        <v>21</v>
      </c>
      <c r="H152">
        <v>3</v>
      </c>
      <c r="I152">
        <v>342.88</v>
      </c>
      <c r="J152">
        <v>0.23</v>
      </c>
      <c r="K152" t="str" cm="1">
        <f t="array" ref="K152">_xlfn.IFS(J152&lt;0.1, "Rendah (&lt;10%)", J152&lt;0.2, "Sedang (10-20%)", TRUE, "Tinggi (≥20%)")</f>
        <v>Tinggi (≥20%)</v>
      </c>
      <c r="L152" t="s">
        <v>16</v>
      </c>
      <c r="M152">
        <v>6</v>
      </c>
      <c r="N152">
        <v>3.9</v>
      </c>
      <c r="O152">
        <f t="shared" si="5"/>
        <v>1028.6399999999999</v>
      </c>
      <c r="P152">
        <v>792.05</v>
      </c>
    </row>
    <row r="153" spans="1:16" x14ac:dyDescent="0.25">
      <c r="A153">
        <v>10152</v>
      </c>
      <c r="B153" s="1">
        <v>44713</v>
      </c>
      <c r="C153">
        <v>1230</v>
      </c>
      <c r="D153" t="str">
        <f t="shared" si="4"/>
        <v>Repeat</v>
      </c>
      <c r="E153">
        <f>IF(COUNTIF($C$2:C153, C153)=1, 1, 0)</f>
        <v>1</v>
      </c>
      <c r="F153" t="s">
        <v>12</v>
      </c>
      <c r="G153" t="s">
        <v>13</v>
      </c>
      <c r="H153">
        <v>1</v>
      </c>
      <c r="I153">
        <v>550.1</v>
      </c>
      <c r="J153">
        <v>0.23</v>
      </c>
      <c r="K153" t="str" cm="1">
        <f t="array" ref="K153">_xlfn.IFS(J153&lt;0.1, "Rendah (&lt;10%)", J153&lt;0.2, "Sedang (10-20%)", TRUE, "Tinggi (≥20%)")</f>
        <v>Tinggi (≥20%)</v>
      </c>
      <c r="L153" t="s">
        <v>14</v>
      </c>
      <c r="M153">
        <v>11</v>
      </c>
      <c r="N153">
        <v>4.0999999999999996</v>
      </c>
      <c r="O153">
        <f t="shared" si="5"/>
        <v>550.1</v>
      </c>
      <c r="P153">
        <v>423.58</v>
      </c>
    </row>
    <row r="154" spans="1:16" x14ac:dyDescent="0.25">
      <c r="A154">
        <v>10153</v>
      </c>
      <c r="B154" s="1">
        <v>44714</v>
      </c>
      <c r="C154">
        <v>1040</v>
      </c>
      <c r="D154" t="str">
        <f t="shared" si="4"/>
        <v>Repeat</v>
      </c>
      <c r="E154">
        <f>IF(COUNTIF($C$2:C154, C154)=1, 1, 0)</f>
        <v>0</v>
      </c>
      <c r="F154" t="s">
        <v>22</v>
      </c>
      <c r="G154" t="s">
        <v>20</v>
      </c>
      <c r="H154">
        <v>1</v>
      </c>
      <c r="I154">
        <v>409.55</v>
      </c>
      <c r="J154">
        <v>0.32</v>
      </c>
      <c r="K154" t="str" cm="1">
        <f t="array" ref="K154">_xlfn.IFS(J154&lt;0.1, "Rendah (&lt;10%)", J154&lt;0.2, "Sedang (10-20%)", TRUE, "Tinggi (≥20%)")</f>
        <v>Tinggi (≥20%)</v>
      </c>
      <c r="L154" t="s">
        <v>16</v>
      </c>
      <c r="M154">
        <v>9</v>
      </c>
      <c r="N154">
        <v>4.5999999999999996</v>
      </c>
      <c r="O154">
        <f t="shared" si="5"/>
        <v>409.55</v>
      </c>
      <c r="P154">
        <v>278.49</v>
      </c>
    </row>
    <row r="155" spans="1:16" x14ac:dyDescent="0.25">
      <c r="A155">
        <v>10154</v>
      </c>
      <c r="B155" s="1">
        <v>44715</v>
      </c>
      <c r="C155">
        <v>1027</v>
      </c>
      <c r="D155" t="str">
        <f t="shared" si="4"/>
        <v>Repeat</v>
      </c>
      <c r="E155">
        <f>IF(COUNTIF($C$2:C155, C155)=1, 1, 0)</f>
        <v>1</v>
      </c>
      <c r="F155" t="s">
        <v>22</v>
      </c>
      <c r="G155" t="s">
        <v>21</v>
      </c>
      <c r="H155">
        <v>1</v>
      </c>
      <c r="I155">
        <v>251.18</v>
      </c>
      <c r="J155">
        <v>0.28999999999999998</v>
      </c>
      <c r="K155" t="str" cm="1">
        <f t="array" ref="K155">_xlfn.IFS(J155&lt;0.1, "Rendah (&lt;10%)", J155&lt;0.2, "Sedang (10-20%)", TRUE, "Tinggi (≥20%)")</f>
        <v>Tinggi (≥20%)</v>
      </c>
      <c r="L155" t="s">
        <v>18</v>
      </c>
      <c r="M155">
        <v>7</v>
      </c>
      <c r="N155">
        <v>3.4</v>
      </c>
      <c r="O155">
        <f t="shared" si="5"/>
        <v>251.18</v>
      </c>
      <c r="P155">
        <v>178.34</v>
      </c>
    </row>
    <row r="156" spans="1:16" x14ac:dyDescent="0.25">
      <c r="A156">
        <v>10155</v>
      </c>
      <c r="B156" s="1">
        <v>44716</v>
      </c>
      <c r="C156">
        <v>1134</v>
      </c>
      <c r="D156" t="str">
        <f t="shared" si="4"/>
        <v>Repeat</v>
      </c>
      <c r="E156">
        <f>IF(COUNTIF($C$2:C156, C156)=1, 1, 0)</f>
        <v>1</v>
      </c>
      <c r="F156" t="s">
        <v>15</v>
      </c>
      <c r="G156" t="s">
        <v>17</v>
      </c>
      <c r="H156">
        <v>3</v>
      </c>
      <c r="I156">
        <v>519.49</v>
      </c>
      <c r="J156">
        <v>0.33</v>
      </c>
      <c r="K156" t="str" cm="1">
        <f t="array" ref="K156">_xlfn.IFS(J156&lt;0.1, "Rendah (&lt;10%)", J156&lt;0.2, "Sedang (10-20%)", TRUE, "Tinggi (≥20%)")</f>
        <v>Tinggi (≥20%)</v>
      </c>
      <c r="L156" t="s">
        <v>16</v>
      </c>
      <c r="M156">
        <v>5</v>
      </c>
      <c r="N156">
        <v>3.5</v>
      </c>
      <c r="O156">
        <f t="shared" si="5"/>
        <v>1558.47</v>
      </c>
      <c r="P156">
        <v>1044.17</v>
      </c>
    </row>
    <row r="157" spans="1:16" x14ac:dyDescent="0.25">
      <c r="A157">
        <v>10156</v>
      </c>
      <c r="B157" s="1">
        <v>44717</v>
      </c>
      <c r="C157">
        <v>1200</v>
      </c>
      <c r="D157" t="str">
        <f t="shared" si="4"/>
        <v>Repeat</v>
      </c>
      <c r="E157">
        <f>IF(COUNTIF($C$2:C157, C157)=1, 1, 0)</f>
        <v>1</v>
      </c>
      <c r="F157" t="s">
        <v>15</v>
      </c>
      <c r="G157" t="s">
        <v>13</v>
      </c>
      <c r="H157">
        <v>4</v>
      </c>
      <c r="I157">
        <v>120.92</v>
      </c>
      <c r="J157">
        <v>0.3</v>
      </c>
      <c r="K157" t="str" cm="1">
        <f t="array" ref="K157">_xlfn.IFS(J157&lt;0.1, "Rendah (&lt;10%)", J157&lt;0.2, "Sedang (10-20%)", TRUE, "Tinggi (≥20%)")</f>
        <v>Tinggi (≥20%)</v>
      </c>
      <c r="L157" t="s">
        <v>16</v>
      </c>
      <c r="M157">
        <v>10</v>
      </c>
      <c r="N157">
        <v>3.9</v>
      </c>
      <c r="O157">
        <f t="shared" si="5"/>
        <v>483.68</v>
      </c>
      <c r="P157">
        <v>338.58</v>
      </c>
    </row>
    <row r="158" spans="1:16" x14ac:dyDescent="0.25">
      <c r="A158">
        <v>10157</v>
      </c>
      <c r="B158" s="1">
        <v>44718</v>
      </c>
      <c r="C158">
        <v>1839</v>
      </c>
      <c r="D158" t="str">
        <f t="shared" si="4"/>
        <v>Repeat</v>
      </c>
      <c r="E158">
        <f>IF(COUNTIF($C$2:C158, C158)=1, 1, 0)</f>
        <v>1</v>
      </c>
      <c r="F158" t="s">
        <v>19</v>
      </c>
      <c r="G158" t="s">
        <v>20</v>
      </c>
      <c r="H158">
        <v>5</v>
      </c>
      <c r="I158">
        <v>333.38</v>
      </c>
      <c r="J158">
        <v>0.3</v>
      </c>
      <c r="K158" t="str" cm="1">
        <f t="array" ref="K158">_xlfn.IFS(J158&lt;0.1, "Rendah (&lt;10%)", J158&lt;0.2, "Sedang (10-20%)", TRUE, "Tinggi (≥20%)")</f>
        <v>Tinggi (≥20%)</v>
      </c>
      <c r="L158" t="s">
        <v>18</v>
      </c>
      <c r="M158">
        <v>11</v>
      </c>
      <c r="N158">
        <v>3.7</v>
      </c>
      <c r="O158">
        <f t="shared" si="5"/>
        <v>1666.9</v>
      </c>
      <c r="P158">
        <v>1166.83</v>
      </c>
    </row>
    <row r="159" spans="1:16" x14ac:dyDescent="0.25">
      <c r="A159">
        <v>10158</v>
      </c>
      <c r="B159" s="1">
        <v>44719</v>
      </c>
      <c r="C159">
        <v>1779</v>
      </c>
      <c r="D159" t="str">
        <f t="shared" si="4"/>
        <v>Repeat</v>
      </c>
      <c r="E159">
        <f>IF(COUNTIF($C$2:C159, C159)=1, 1, 0)</f>
        <v>1</v>
      </c>
      <c r="F159" t="s">
        <v>19</v>
      </c>
      <c r="G159" t="s">
        <v>21</v>
      </c>
      <c r="H159">
        <v>7</v>
      </c>
      <c r="I159">
        <v>571.07000000000005</v>
      </c>
      <c r="J159">
        <v>0.02</v>
      </c>
      <c r="K159" t="str" cm="1">
        <f t="array" ref="K159">_xlfn.IFS(J159&lt;0.1, "Rendah (&lt;10%)", J159&lt;0.2, "Sedang (10-20%)", TRUE, "Tinggi (≥20%)")</f>
        <v>Rendah (&lt;10%)</v>
      </c>
      <c r="L159" t="s">
        <v>18</v>
      </c>
      <c r="M159">
        <v>10</v>
      </c>
      <c r="N159">
        <v>4.5</v>
      </c>
      <c r="O159">
        <f t="shared" si="5"/>
        <v>3997.4900000000002</v>
      </c>
      <c r="P159">
        <v>3917.54</v>
      </c>
    </row>
    <row r="160" spans="1:16" x14ac:dyDescent="0.25">
      <c r="A160">
        <v>10159</v>
      </c>
      <c r="B160" s="1">
        <v>44720</v>
      </c>
      <c r="C160">
        <v>1929</v>
      </c>
      <c r="D160" t="str">
        <f t="shared" si="4"/>
        <v>Repeat</v>
      </c>
      <c r="E160">
        <f>IF(COUNTIF($C$2:C160, C160)=1, 1, 0)</f>
        <v>1</v>
      </c>
      <c r="F160" t="s">
        <v>19</v>
      </c>
      <c r="G160" t="s">
        <v>21</v>
      </c>
      <c r="H160">
        <v>2</v>
      </c>
      <c r="I160">
        <v>380.86</v>
      </c>
      <c r="J160">
        <v>0.3</v>
      </c>
      <c r="K160" t="str" cm="1">
        <f t="array" ref="K160">_xlfn.IFS(J160&lt;0.1, "Rendah (&lt;10%)", J160&lt;0.2, "Sedang (10-20%)", TRUE, "Tinggi (≥20%)")</f>
        <v>Tinggi (≥20%)</v>
      </c>
      <c r="L160" t="s">
        <v>18</v>
      </c>
      <c r="M160">
        <v>9</v>
      </c>
      <c r="N160">
        <v>4.0999999999999996</v>
      </c>
      <c r="O160">
        <f t="shared" si="5"/>
        <v>761.72</v>
      </c>
      <c r="P160">
        <v>533.20000000000005</v>
      </c>
    </row>
    <row r="161" spans="1:16" x14ac:dyDescent="0.25">
      <c r="A161">
        <v>10160</v>
      </c>
      <c r="B161" s="1">
        <v>44721</v>
      </c>
      <c r="C161">
        <v>1032</v>
      </c>
      <c r="D161" t="str">
        <f t="shared" si="4"/>
        <v>Repeat</v>
      </c>
      <c r="E161">
        <f>IF(COUNTIF($C$2:C161, C161)=1, 1, 0)</f>
        <v>1</v>
      </c>
      <c r="F161" t="s">
        <v>19</v>
      </c>
      <c r="G161" t="s">
        <v>20</v>
      </c>
      <c r="H161">
        <v>4</v>
      </c>
      <c r="I161">
        <v>492.93</v>
      </c>
      <c r="J161">
        <v>0.21</v>
      </c>
      <c r="K161" t="str" cm="1">
        <f t="array" ref="K161">_xlfn.IFS(J161&lt;0.1, "Rendah (&lt;10%)", J161&lt;0.2, "Sedang (10-20%)", TRUE, "Tinggi (≥20%)")</f>
        <v>Tinggi (≥20%)</v>
      </c>
      <c r="L161" t="s">
        <v>18</v>
      </c>
      <c r="M161">
        <v>2</v>
      </c>
      <c r="N161">
        <v>1.5</v>
      </c>
      <c r="O161">
        <f t="shared" si="5"/>
        <v>1971.72</v>
      </c>
      <c r="P161">
        <v>1557.66</v>
      </c>
    </row>
    <row r="162" spans="1:16" x14ac:dyDescent="0.25">
      <c r="A162">
        <v>10161</v>
      </c>
      <c r="B162" s="1">
        <v>44722</v>
      </c>
      <c r="C162">
        <v>1047</v>
      </c>
      <c r="D162" t="str">
        <f t="shared" si="4"/>
        <v>Repeat</v>
      </c>
      <c r="E162">
        <f>IF(COUNTIF($C$2:C162, C162)=1, 1, 0)</f>
        <v>1</v>
      </c>
      <c r="F162" t="s">
        <v>15</v>
      </c>
      <c r="G162" t="s">
        <v>13</v>
      </c>
      <c r="H162">
        <v>3</v>
      </c>
      <c r="I162">
        <v>397.33</v>
      </c>
      <c r="J162">
        <v>0.13</v>
      </c>
      <c r="K162" t="str" cm="1">
        <f t="array" ref="K162">_xlfn.IFS(J162&lt;0.1, "Rendah (&lt;10%)", J162&lt;0.2, "Sedang (10-20%)", TRUE, "Tinggi (≥20%)")</f>
        <v>Sedang (10-20%)</v>
      </c>
      <c r="L162" t="s">
        <v>18</v>
      </c>
      <c r="M162">
        <v>7</v>
      </c>
      <c r="N162">
        <v>4.7</v>
      </c>
      <c r="O162">
        <f t="shared" si="5"/>
        <v>1191.99</v>
      </c>
      <c r="P162">
        <v>1037.03</v>
      </c>
    </row>
    <row r="163" spans="1:16" x14ac:dyDescent="0.25">
      <c r="A163">
        <v>10162</v>
      </c>
      <c r="B163" s="1">
        <v>44723</v>
      </c>
      <c r="C163">
        <v>1502</v>
      </c>
      <c r="D163" t="str">
        <f t="shared" si="4"/>
        <v>Repeat</v>
      </c>
      <c r="E163">
        <f>IF(COUNTIF($C$2:C163, C163)=1, 1, 0)</f>
        <v>1</v>
      </c>
      <c r="F163" t="s">
        <v>22</v>
      </c>
      <c r="G163" t="s">
        <v>20</v>
      </c>
      <c r="H163">
        <v>6</v>
      </c>
      <c r="I163">
        <v>506.03</v>
      </c>
      <c r="J163">
        <v>0.02</v>
      </c>
      <c r="K163" t="str" cm="1">
        <f t="array" ref="K163">_xlfn.IFS(J163&lt;0.1, "Rendah (&lt;10%)", J163&lt;0.2, "Sedang (10-20%)", TRUE, "Tinggi (≥20%)")</f>
        <v>Rendah (&lt;10%)</v>
      </c>
      <c r="L163" t="s">
        <v>18</v>
      </c>
      <c r="M163">
        <v>9</v>
      </c>
      <c r="N163">
        <v>3.7</v>
      </c>
      <c r="O163">
        <f t="shared" si="5"/>
        <v>3036.18</v>
      </c>
      <c r="P163">
        <v>2975.46</v>
      </c>
    </row>
    <row r="164" spans="1:16" x14ac:dyDescent="0.25">
      <c r="A164">
        <v>10163</v>
      </c>
      <c r="B164" s="1">
        <v>44724</v>
      </c>
      <c r="C164">
        <v>1406</v>
      </c>
      <c r="D164" t="str">
        <f t="shared" si="4"/>
        <v>Repeat</v>
      </c>
      <c r="E164">
        <f>IF(COUNTIF($C$2:C164, C164)=1, 1, 0)</f>
        <v>1</v>
      </c>
      <c r="F164" t="s">
        <v>15</v>
      </c>
      <c r="G164" t="s">
        <v>20</v>
      </c>
      <c r="H164">
        <v>3</v>
      </c>
      <c r="I164">
        <v>567.53</v>
      </c>
      <c r="J164">
        <v>0.24</v>
      </c>
      <c r="K164" t="str" cm="1">
        <f t="array" ref="K164">_xlfn.IFS(J164&lt;0.1, "Rendah (&lt;10%)", J164&lt;0.2, "Sedang (10-20%)", TRUE, "Tinggi (≥20%)")</f>
        <v>Tinggi (≥20%)</v>
      </c>
      <c r="L164" t="s">
        <v>18</v>
      </c>
      <c r="M164">
        <v>2</v>
      </c>
      <c r="N164">
        <v>1.5</v>
      </c>
      <c r="O164">
        <f t="shared" si="5"/>
        <v>1702.59</v>
      </c>
      <c r="P164">
        <v>1293.97</v>
      </c>
    </row>
    <row r="165" spans="1:16" x14ac:dyDescent="0.25">
      <c r="A165">
        <v>10164</v>
      </c>
      <c r="B165" s="1">
        <v>44725</v>
      </c>
      <c r="C165">
        <v>1573</v>
      </c>
      <c r="D165" t="str">
        <f t="shared" si="4"/>
        <v>Repeat</v>
      </c>
      <c r="E165">
        <f>IF(COUNTIF($C$2:C165, C165)=1, 1, 0)</f>
        <v>1</v>
      </c>
      <c r="F165" t="s">
        <v>19</v>
      </c>
      <c r="G165" t="s">
        <v>13</v>
      </c>
      <c r="H165">
        <v>7</v>
      </c>
      <c r="I165">
        <v>174.66</v>
      </c>
      <c r="J165">
        <v>0.11</v>
      </c>
      <c r="K165" t="str" cm="1">
        <f t="array" ref="K165">_xlfn.IFS(J165&lt;0.1, "Rendah (&lt;10%)", J165&lt;0.2, "Sedang (10-20%)", TRUE, "Tinggi (≥20%)")</f>
        <v>Sedang (10-20%)</v>
      </c>
      <c r="L165" t="s">
        <v>18</v>
      </c>
      <c r="M165">
        <v>11</v>
      </c>
      <c r="N165">
        <v>4.0999999999999996</v>
      </c>
      <c r="O165">
        <f t="shared" si="5"/>
        <v>1222.6199999999999</v>
      </c>
      <c r="P165">
        <v>1088.1300000000001</v>
      </c>
    </row>
    <row r="166" spans="1:16" x14ac:dyDescent="0.25">
      <c r="A166">
        <v>10165</v>
      </c>
      <c r="B166" s="1">
        <v>44726</v>
      </c>
      <c r="C166">
        <v>1727</v>
      </c>
      <c r="D166" t="str">
        <f t="shared" si="4"/>
        <v>Repeat</v>
      </c>
      <c r="E166">
        <f>IF(COUNTIF($C$2:C166, C166)=1, 1, 0)</f>
        <v>1</v>
      </c>
      <c r="F166" t="s">
        <v>12</v>
      </c>
      <c r="G166" t="s">
        <v>21</v>
      </c>
      <c r="H166">
        <v>1</v>
      </c>
      <c r="I166">
        <v>114.25</v>
      </c>
      <c r="J166">
        <v>0.16</v>
      </c>
      <c r="K166" t="str" cm="1">
        <f t="array" ref="K166">_xlfn.IFS(J166&lt;0.1, "Rendah (&lt;10%)", J166&lt;0.2, "Sedang (10-20%)", TRUE, "Tinggi (≥20%)")</f>
        <v>Sedang (10-20%)</v>
      </c>
      <c r="L166" t="s">
        <v>18</v>
      </c>
      <c r="M166">
        <v>10</v>
      </c>
      <c r="N166">
        <v>2.4</v>
      </c>
      <c r="O166">
        <f t="shared" si="5"/>
        <v>114.25</v>
      </c>
      <c r="P166">
        <v>95.97</v>
      </c>
    </row>
    <row r="167" spans="1:16" x14ac:dyDescent="0.25">
      <c r="A167">
        <v>10166</v>
      </c>
      <c r="B167" s="1">
        <v>44727</v>
      </c>
      <c r="C167">
        <v>1804</v>
      </c>
      <c r="D167" t="str">
        <f t="shared" si="4"/>
        <v>Repeat</v>
      </c>
      <c r="E167">
        <f>IF(COUNTIF($C$2:C167, C167)=1, 1, 0)</f>
        <v>1</v>
      </c>
      <c r="F167" t="s">
        <v>12</v>
      </c>
      <c r="G167" t="s">
        <v>17</v>
      </c>
      <c r="H167">
        <v>4</v>
      </c>
      <c r="I167">
        <v>298.13</v>
      </c>
      <c r="J167">
        <v>0.24</v>
      </c>
      <c r="K167" t="str" cm="1">
        <f t="array" ref="K167">_xlfn.IFS(J167&lt;0.1, "Rendah (&lt;10%)", J167&lt;0.2, "Sedang (10-20%)", TRUE, "Tinggi (≥20%)")</f>
        <v>Tinggi (≥20%)</v>
      </c>
      <c r="L167" t="s">
        <v>14</v>
      </c>
      <c r="M167">
        <v>6</v>
      </c>
      <c r="N167">
        <v>4.2</v>
      </c>
      <c r="O167">
        <f t="shared" si="5"/>
        <v>1192.52</v>
      </c>
      <c r="P167">
        <v>906.32</v>
      </c>
    </row>
    <row r="168" spans="1:16" x14ac:dyDescent="0.25">
      <c r="A168">
        <v>10167</v>
      </c>
      <c r="B168" s="1">
        <v>44728</v>
      </c>
      <c r="C168">
        <v>1098</v>
      </c>
      <c r="D168" t="str">
        <f t="shared" si="4"/>
        <v>Repeat</v>
      </c>
      <c r="E168">
        <f>IF(COUNTIF($C$2:C168, C168)=1, 1, 0)</f>
        <v>1</v>
      </c>
      <c r="F168" t="s">
        <v>22</v>
      </c>
      <c r="G168" t="s">
        <v>13</v>
      </c>
      <c r="H168">
        <v>7</v>
      </c>
      <c r="I168">
        <v>425.59</v>
      </c>
      <c r="J168">
        <v>0.32</v>
      </c>
      <c r="K168" t="str" cm="1">
        <f t="array" ref="K168">_xlfn.IFS(J168&lt;0.1, "Rendah (&lt;10%)", J168&lt;0.2, "Sedang (10-20%)", TRUE, "Tinggi (≥20%)")</f>
        <v>Tinggi (≥20%)</v>
      </c>
      <c r="L168" t="s">
        <v>16</v>
      </c>
      <c r="M168">
        <v>9</v>
      </c>
      <c r="N168">
        <v>4.8</v>
      </c>
      <c r="O168">
        <f t="shared" si="5"/>
        <v>2979.1299999999997</v>
      </c>
      <c r="P168">
        <v>2025.81</v>
      </c>
    </row>
    <row r="169" spans="1:16" x14ac:dyDescent="0.25">
      <c r="A169">
        <v>10168</v>
      </c>
      <c r="B169" s="1">
        <v>44729</v>
      </c>
      <c r="C169">
        <v>1683</v>
      </c>
      <c r="D169" t="str">
        <f t="shared" si="4"/>
        <v>Repeat</v>
      </c>
      <c r="E169">
        <f>IF(COUNTIF($C$2:C169, C169)=1, 1, 0)</f>
        <v>1</v>
      </c>
      <c r="F169" t="s">
        <v>12</v>
      </c>
      <c r="G169" t="s">
        <v>17</v>
      </c>
      <c r="H169">
        <v>1</v>
      </c>
      <c r="I169">
        <v>147.91</v>
      </c>
      <c r="J169">
        <v>0.28999999999999998</v>
      </c>
      <c r="K169" t="str" cm="1">
        <f t="array" ref="K169">_xlfn.IFS(J169&lt;0.1, "Rendah (&lt;10%)", J169&lt;0.2, "Sedang (10-20%)", TRUE, "Tinggi (≥20%)")</f>
        <v>Tinggi (≥20%)</v>
      </c>
      <c r="L169" t="s">
        <v>18</v>
      </c>
      <c r="M169">
        <v>3</v>
      </c>
      <c r="N169">
        <v>2</v>
      </c>
      <c r="O169">
        <f t="shared" si="5"/>
        <v>147.91</v>
      </c>
      <c r="P169">
        <v>105.02</v>
      </c>
    </row>
    <row r="170" spans="1:16" x14ac:dyDescent="0.25">
      <c r="A170">
        <v>10169</v>
      </c>
      <c r="B170" s="1">
        <v>44730</v>
      </c>
      <c r="C170">
        <v>1871</v>
      </c>
      <c r="D170" t="str">
        <f t="shared" si="4"/>
        <v>Repeat</v>
      </c>
      <c r="E170">
        <f>IF(COUNTIF($C$2:C170, C170)=1, 1, 0)</f>
        <v>0</v>
      </c>
      <c r="F170" t="s">
        <v>15</v>
      </c>
      <c r="G170" t="s">
        <v>21</v>
      </c>
      <c r="H170">
        <v>2</v>
      </c>
      <c r="I170">
        <v>17.399999999999999</v>
      </c>
      <c r="J170">
        <v>0.16</v>
      </c>
      <c r="K170" t="str" cm="1">
        <f t="array" ref="K170">_xlfn.IFS(J170&lt;0.1, "Rendah (&lt;10%)", J170&lt;0.2, "Sedang (10-20%)", TRUE, "Tinggi (≥20%)")</f>
        <v>Sedang (10-20%)</v>
      </c>
      <c r="L170" t="s">
        <v>16</v>
      </c>
      <c r="M170">
        <v>8</v>
      </c>
      <c r="N170">
        <v>4.4000000000000004</v>
      </c>
      <c r="O170">
        <f t="shared" si="5"/>
        <v>34.799999999999997</v>
      </c>
      <c r="P170">
        <v>29.23</v>
      </c>
    </row>
    <row r="171" spans="1:16" x14ac:dyDescent="0.25">
      <c r="A171">
        <v>10170</v>
      </c>
      <c r="B171" s="1">
        <v>44731</v>
      </c>
      <c r="C171">
        <v>1725</v>
      </c>
      <c r="D171" t="str">
        <f t="shared" si="4"/>
        <v>Repeat</v>
      </c>
      <c r="E171">
        <f>IF(COUNTIF($C$2:C171, C171)=1, 1, 0)</f>
        <v>1</v>
      </c>
      <c r="F171" t="s">
        <v>12</v>
      </c>
      <c r="G171" t="s">
        <v>20</v>
      </c>
      <c r="H171">
        <v>6</v>
      </c>
      <c r="I171">
        <v>215.62</v>
      </c>
      <c r="J171">
        <v>0.14000000000000001</v>
      </c>
      <c r="K171" t="str" cm="1">
        <f t="array" ref="K171">_xlfn.IFS(J171&lt;0.1, "Rendah (&lt;10%)", J171&lt;0.2, "Sedang (10-20%)", TRUE, "Tinggi (≥20%)")</f>
        <v>Sedang (10-20%)</v>
      </c>
      <c r="L171" t="s">
        <v>16</v>
      </c>
      <c r="M171">
        <v>5</v>
      </c>
      <c r="N171">
        <v>4.0999999999999996</v>
      </c>
      <c r="O171">
        <f t="shared" si="5"/>
        <v>1293.72</v>
      </c>
      <c r="P171">
        <v>1112.5999999999999</v>
      </c>
    </row>
    <row r="172" spans="1:16" x14ac:dyDescent="0.25">
      <c r="A172">
        <v>10171</v>
      </c>
      <c r="B172" s="1">
        <v>44732</v>
      </c>
      <c r="C172">
        <v>1986</v>
      </c>
      <c r="D172" t="str">
        <f t="shared" si="4"/>
        <v>Repeat</v>
      </c>
      <c r="E172">
        <f>IF(COUNTIF($C$2:C172, C172)=1, 1, 0)</f>
        <v>1</v>
      </c>
      <c r="F172" t="s">
        <v>19</v>
      </c>
      <c r="G172" t="s">
        <v>17</v>
      </c>
      <c r="H172">
        <v>1</v>
      </c>
      <c r="I172">
        <v>581.78</v>
      </c>
      <c r="J172">
        <v>0.08</v>
      </c>
      <c r="K172" t="str" cm="1">
        <f t="array" ref="K172">_xlfn.IFS(J172&lt;0.1, "Rendah (&lt;10%)", J172&lt;0.2, "Sedang (10-20%)", TRUE, "Tinggi (≥20%)")</f>
        <v>Rendah (&lt;10%)</v>
      </c>
      <c r="L172" t="s">
        <v>16</v>
      </c>
      <c r="M172">
        <v>7</v>
      </c>
      <c r="N172">
        <v>3.7</v>
      </c>
      <c r="O172">
        <f t="shared" si="5"/>
        <v>581.78</v>
      </c>
      <c r="P172">
        <v>535.24</v>
      </c>
    </row>
    <row r="173" spans="1:16" x14ac:dyDescent="0.25">
      <c r="A173">
        <v>10172</v>
      </c>
      <c r="B173" s="1">
        <v>44733</v>
      </c>
      <c r="C173">
        <v>1546</v>
      </c>
      <c r="D173" t="str">
        <f t="shared" si="4"/>
        <v>Repeat</v>
      </c>
      <c r="E173">
        <f>IF(COUNTIF($C$2:C173, C173)=1, 1, 0)</f>
        <v>1</v>
      </c>
      <c r="F173" t="s">
        <v>15</v>
      </c>
      <c r="G173" t="s">
        <v>21</v>
      </c>
      <c r="H173">
        <v>2</v>
      </c>
      <c r="I173">
        <v>421.56</v>
      </c>
      <c r="J173">
        <v>0.13</v>
      </c>
      <c r="K173" t="str" cm="1">
        <f t="array" ref="K173">_xlfn.IFS(J173&lt;0.1, "Rendah (&lt;10%)", J173&lt;0.2, "Sedang (10-20%)", TRUE, "Tinggi (≥20%)")</f>
        <v>Sedang (10-20%)</v>
      </c>
      <c r="L173" t="s">
        <v>14</v>
      </c>
      <c r="M173">
        <v>3</v>
      </c>
      <c r="N173">
        <v>2.5</v>
      </c>
      <c r="O173">
        <f t="shared" si="5"/>
        <v>843.12</v>
      </c>
      <c r="P173">
        <v>733.51</v>
      </c>
    </row>
    <row r="174" spans="1:16" x14ac:dyDescent="0.25">
      <c r="A174">
        <v>10173</v>
      </c>
      <c r="B174" s="1">
        <v>44734</v>
      </c>
      <c r="C174">
        <v>1960</v>
      </c>
      <c r="D174" t="str">
        <f t="shared" si="4"/>
        <v>Repeat</v>
      </c>
      <c r="E174">
        <f>IF(COUNTIF($C$2:C174, C174)=1, 1, 0)</f>
        <v>1</v>
      </c>
      <c r="F174" t="s">
        <v>19</v>
      </c>
      <c r="G174" t="s">
        <v>21</v>
      </c>
      <c r="H174">
        <v>3</v>
      </c>
      <c r="I174">
        <v>249.78</v>
      </c>
      <c r="J174">
        <v>0.04</v>
      </c>
      <c r="K174" t="str" cm="1">
        <f t="array" ref="K174">_xlfn.IFS(J174&lt;0.1, "Rendah (&lt;10%)", J174&lt;0.2, "Sedang (10-20%)", TRUE, "Tinggi (≥20%)")</f>
        <v>Rendah (&lt;10%)</v>
      </c>
      <c r="L174" t="s">
        <v>18</v>
      </c>
      <c r="M174">
        <v>8</v>
      </c>
      <c r="N174">
        <v>1.4</v>
      </c>
      <c r="O174">
        <f t="shared" si="5"/>
        <v>749.34</v>
      </c>
      <c r="P174">
        <v>719.37</v>
      </c>
    </row>
    <row r="175" spans="1:16" x14ac:dyDescent="0.25">
      <c r="A175">
        <v>10174</v>
      </c>
      <c r="B175" s="1">
        <v>44735</v>
      </c>
      <c r="C175">
        <v>1738</v>
      </c>
      <c r="D175" t="str">
        <f t="shared" si="4"/>
        <v>Repeat</v>
      </c>
      <c r="E175">
        <f>IF(COUNTIF($C$2:C175, C175)=1, 1, 0)</f>
        <v>1</v>
      </c>
      <c r="F175" t="s">
        <v>19</v>
      </c>
      <c r="G175" t="s">
        <v>20</v>
      </c>
      <c r="H175">
        <v>1</v>
      </c>
      <c r="I175">
        <v>127.66</v>
      </c>
      <c r="J175">
        <v>0.34</v>
      </c>
      <c r="K175" t="str" cm="1">
        <f t="array" ref="K175">_xlfn.IFS(J175&lt;0.1, "Rendah (&lt;10%)", J175&lt;0.2, "Sedang (10-20%)", TRUE, "Tinggi (≥20%)")</f>
        <v>Tinggi (≥20%)</v>
      </c>
      <c r="L175" t="s">
        <v>18</v>
      </c>
      <c r="M175">
        <v>2</v>
      </c>
      <c r="N175">
        <v>2.9</v>
      </c>
      <c r="O175">
        <f t="shared" si="5"/>
        <v>127.66</v>
      </c>
      <c r="P175">
        <v>84.26</v>
      </c>
    </row>
    <row r="176" spans="1:16" x14ac:dyDescent="0.25">
      <c r="A176">
        <v>10175</v>
      </c>
      <c r="B176" s="1">
        <v>44736</v>
      </c>
      <c r="C176">
        <v>1612</v>
      </c>
      <c r="D176" t="str">
        <f t="shared" si="4"/>
        <v>Repeat</v>
      </c>
      <c r="E176">
        <f>IF(COUNTIF($C$2:C176, C176)=1, 1, 0)</f>
        <v>1</v>
      </c>
      <c r="F176" t="s">
        <v>19</v>
      </c>
      <c r="G176" t="s">
        <v>20</v>
      </c>
      <c r="H176">
        <v>1</v>
      </c>
      <c r="I176">
        <v>223.31</v>
      </c>
      <c r="J176">
        <v>0.2</v>
      </c>
      <c r="K176" t="str" cm="1">
        <f t="array" ref="K176">_xlfn.IFS(J176&lt;0.1, "Rendah (&lt;10%)", J176&lt;0.2, "Sedang (10-20%)", TRUE, "Tinggi (≥20%)")</f>
        <v>Tinggi (≥20%)</v>
      </c>
      <c r="L176" t="s">
        <v>16</v>
      </c>
      <c r="M176">
        <v>8</v>
      </c>
      <c r="N176">
        <v>1.4</v>
      </c>
      <c r="O176">
        <f t="shared" si="5"/>
        <v>223.31</v>
      </c>
      <c r="P176">
        <v>178.65</v>
      </c>
    </row>
    <row r="177" spans="1:16" x14ac:dyDescent="0.25">
      <c r="A177">
        <v>10176</v>
      </c>
      <c r="B177" s="1">
        <v>44737</v>
      </c>
      <c r="C177">
        <v>1942</v>
      </c>
      <c r="D177" t="str">
        <f t="shared" si="4"/>
        <v>Repeat</v>
      </c>
      <c r="E177">
        <f>IF(COUNTIF($C$2:C177, C177)=1, 1, 0)</f>
        <v>0</v>
      </c>
      <c r="F177" t="s">
        <v>15</v>
      </c>
      <c r="G177" t="s">
        <v>21</v>
      </c>
      <c r="H177">
        <v>5</v>
      </c>
      <c r="I177">
        <v>114.36</v>
      </c>
      <c r="J177">
        <v>0.04</v>
      </c>
      <c r="K177" t="str" cm="1">
        <f t="array" ref="K177">_xlfn.IFS(J177&lt;0.1, "Rendah (&lt;10%)", J177&lt;0.2, "Sedang (10-20%)", TRUE, "Tinggi (≥20%)")</f>
        <v>Rendah (&lt;10%)</v>
      </c>
      <c r="L177" t="s">
        <v>18</v>
      </c>
      <c r="M177">
        <v>2</v>
      </c>
      <c r="N177">
        <v>3</v>
      </c>
      <c r="O177">
        <f t="shared" si="5"/>
        <v>571.79999999999995</v>
      </c>
      <c r="P177">
        <v>548.92999999999995</v>
      </c>
    </row>
    <row r="178" spans="1:16" x14ac:dyDescent="0.25">
      <c r="A178">
        <v>10177</v>
      </c>
      <c r="B178" s="1">
        <v>44738</v>
      </c>
      <c r="C178">
        <v>1461</v>
      </c>
      <c r="D178" t="str">
        <f t="shared" si="4"/>
        <v>Repeat</v>
      </c>
      <c r="E178">
        <f>IF(COUNTIF($C$2:C178, C178)=1, 1, 0)</f>
        <v>0</v>
      </c>
      <c r="F178" t="s">
        <v>22</v>
      </c>
      <c r="G178" t="s">
        <v>21</v>
      </c>
      <c r="H178">
        <v>6</v>
      </c>
      <c r="I178">
        <v>77.19</v>
      </c>
      <c r="J178">
        <v>0.12</v>
      </c>
      <c r="K178" t="str" cm="1">
        <f t="array" ref="K178">_xlfn.IFS(J178&lt;0.1, "Rendah (&lt;10%)", J178&lt;0.2, "Sedang (10-20%)", TRUE, "Tinggi (≥20%)")</f>
        <v>Sedang (10-20%)</v>
      </c>
      <c r="L178" t="s">
        <v>14</v>
      </c>
      <c r="M178">
        <v>7</v>
      </c>
      <c r="N178">
        <v>4.3</v>
      </c>
      <c r="O178">
        <f t="shared" si="5"/>
        <v>463.14</v>
      </c>
      <c r="P178">
        <v>407.56</v>
      </c>
    </row>
    <row r="179" spans="1:16" x14ac:dyDescent="0.25">
      <c r="A179">
        <v>10178</v>
      </c>
      <c r="B179" s="1">
        <v>44739</v>
      </c>
      <c r="C179">
        <v>1642</v>
      </c>
      <c r="D179" t="str">
        <f t="shared" si="4"/>
        <v>Repeat</v>
      </c>
      <c r="E179">
        <f>IF(COUNTIF($C$2:C179, C179)=1, 1, 0)</f>
        <v>1</v>
      </c>
      <c r="F179" t="s">
        <v>15</v>
      </c>
      <c r="G179" t="s">
        <v>17</v>
      </c>
      <c r="H179">
        <v>6</v>
      </c>
      <c r="I179">
        <v>545.44000000000005</v>
      </c>
      <c r="J179">
        <v>0.19</v>
      </c>
      <c r="K179" t="str" cm="1">
        <f t="array" ref="K179">_xlfn.IFS(J179&lt;0.1, "Rendah (&lt;10%)", J179&lt;0.2, "Sedang (10-20%)", TRUE, "Tinggi (≥20%)")</f>
        <v>Sedang (10-20%)</v>
      </c>
      <c r="L179" t="s">
        <v>16</v>
      </c>
      <c r="M179">
        <v>2</v>
      </c>
      <c r="N179">
        <v>5</v>
      </c>
      <c r="O179">
        <f t="shared" si="5"/>
        <v>3272.6400000000003</v>
      </c>
      <c r="P179">
        <v>2650.84</v>
      </c>
    </row>
    <row r="180" spans="1:16" x14ac:dyDescent="0.25">
      <c r="A180">
        <v>10179</v>
      </c>
      <c r="B180" s="1">
        <v>44740</v>
      </c>
      <c r="C180">
        <v>1768</v>
      </c>
      <c r="D180" t="str">
        <f t="shared" si="4"/>
        <v>Repeat</v>
      </c>
      <c r="E180">
        <f>IF(COUNTIF($C$2:C180, C180)=1, 1, 0)</f>
        <v>1</v>
      </c>
      <c r="F180" t="s">
        <v>19</v>
      </c>
      <c r="G180" t="s">
        <v>21</v>
      </c>
      <c r="H180">
        <v>7</v>
      </c>
      <c r="I180">
        <v>598.63</v>
      </c>
      <c r="J180">
        <v>0.19</v>
      </c>
      <c r="K180" t="str" cm="1">
        <f t="array" ref="K180">_xlfn.IFS(J180&lt;0.1, "Rendah (&lt;10%)", J180&lt;0.2, "Sedang (10-20%)", TRUE, "Tinggi (≥20%)")</f>
        <v>Sedang (10-20%)</v>
      </c>
      <c r="L180" t="s">
        <v>16</v>
      </c>
      <c r="M180">
        <v>7</v>
      </c>
      <c r="N180">
        <v>1.8</v>
      </c>
      <c r="O180">
        <f t="shared" si="5"/>
        <v>4190.41</v>
      </c>
      <c r="P180">
        <v>3394.23</v>
      </c>
    </row>
    <row r="181" spans="1:16" x14ac:dyDescent="0.25">
      <c r="A181">
        <v>10180</v>
      </c>
      <c r="B181" s="1">
        <v>44741</v>
      </c>
      <c r="C181">
        <v>1004</v>
      </c>
      <c r="D181" t="str">
        <f t="shared" si="4"/>
        <v>Repeat</v>
      </c>
      <c r="E181">
        <f>IF(COUNTIF($C$2:C181, C181)=1, 1, 0)</f>
        <v>1</v>
      </c>
      <c r="F181" t="s">
        <v>22</v>
      </c>
      <c r="G181" t="s">
        <v>21</v>
      </c>
      <c r="H181">
        <v>3</v>
      </c>
      <c r="I181">
        <v>111.01</v>
      </c>
      <c r="J181">
        <v>0.01</v>
      </c>
      <c r="K181" t="str" cm="1">
        <f t="array" ref="K181">_xlfn.IFS(J181&lt;0.1, "Rendah (&lt;10%)", J181&lt;0.2, "Sedang (10-20%)", TRUE, "Tinggi (≥20%)")</f>
        <v>Rendah (&lt;10%)</v>
      </c>
      <c r="L181" t="s">
        <v>16</v>
      </c>
      <c r="M181">
        <v>1</v>
      </c>
      <c r="N181">
        <v>1.8</v>
      </c>
      <c r="O181">
        <f t="shared" si="5"/>
        <v>333.03000000000003</v>
      </c>
      <c r="P181">
        <v>329.7</v>
      </c>
    </row>
    <row r="182" spans="1:16" x14ac:dyDescent="0.25">
      <c r="A182">
        <v>10181</v>
      </c>
      <c r="B182" s="1">
        <v>44742</v>
      </c>
      <c r="C182">
        <v>1217</v>
      </c>
      <c r="D182" t="str">
        <f t="shared" si="4"/>
        <v>Repeat</v>
      </c>
      <c r="E182">
        <f>IF(COUNTIF($C$2:C182, C182)=1, 1, 0)</f>
        <v>1</v>
      </c>
      <c r="F182" t="s">
        <v>15</v>
      </c>
      <c r="G182" t="s">
        <v>17</v>
      </c>
      <c r="H182">
        <v>5</v>
      </c>
      <c r="I182">
        <v>46.9</v>
      </c>
      <c r="J182">
        <v>0.33</v>
      </c>
      <c r="K182" t="str" cm="1">
        <f t="array" ref="K182">_xlfn.IFS(J182&lt;0.1, "Rendah (&lt;10%)", J182&lt;0.2, "Sedang (10-20%)", TRUE, "Tinggi (≥20%)")</f>
        <v>Tinggi (≥20%)</v>
      </c>
      <c r="L182" t="s">
        <v>18</v>
      </c>
      <c r="M182">
        <v>6</v>
      </c>
      <c r="N182">
        <v>4.2</v>
      </c>
      <c r="O182">
        <f t="shared" si="5"/>
        <v>234.5</v>
      </c>
      <c r="P182">
        <v>157.11000000000001</v>
      </c>
    </row>
    <row r="183" spans="1:16" x14ac:dyDescent="0.25">
      <c r="A183">
        <v>10182</v>
      </c>
      <c r="B183" s="1">
        <v>44743</v>
      </c>
      <c r="C183">
        <v>1502</v>
      </c>
      <c r="D183" t="str">
        <f t="shared" si="4"/>
        <v>Repeat</v>
      </c>
      <c r="E183">
        <f>IF(COUNTIF($C$2:C183, C183)=1, 1, 0)</f>
        <v>0</v>
      </c>
      <c r="F183" t="s">
        <v>15</v>
      </c>
      <c r="G183" t="s">
        <v>13</v>
      </c>
      <c r="H183">
        <v>7</v>
      </c>
      <c r="I183">
        <v>207.89</v>
      </c>
      <c r="J183">
        <v>0.1</v>
      </c>
      <c r="K183" t="str" cm="1">
        <f t="array" ref="K183">_xlfn.IFS(J183&lt;0.1, "Rendah (&lt;10%)", J183&lt;0.2, "Sedang (10-20%)", TRUE, "Tinggi (≥20%)")</f>
        <v>Sedang (10-20%)</v>
      </c>
      <c r="L183" t="s">
        <v>18</v>
      </c>
      <c r="M183">
        <v>10</v>
      </c>
      <c r="N183">
        <v>2.9</v>
      </c>
      <c r="O183">
        <f t="shared" si="5"/>
        <v>1455.23</v>
      </c>
      <c r="P183">
        <v>1309.71</v>
      </c>
    </row>
    <row r="184" spans="1:16" x14ac:dyDescent="0.25">
      <c r="A184">
        <v>10183</v>
      </c>
      <c r="B184" s="1">
        <v>44744</v>
      </c>
      <c r="C184">
        <v>1766</v>
      </c>
      <c r="D184" t="str">
        <f t="shared" si="4"/>
        <v>Repeat</v>
      </c>
      <c r="E184">
        <f>IF(COUNTIF($C$2:C184, C184)=1, 1, 0)</f>
        <v>1</v>
      </c>
      <c r="F184" t="s">
        <v>22</v>
      </c>
      <c r="G184" t="s">
        <v>17</v>
      </c>
      <c r="H184">
        <v>2</v>
      </c>
      <c r="I184">
        <v>285.07</v>
      </c>
      <c r="J184">
        <v>0.01</v>
      </c>
      <c r="K184" t="str" cm="1">
        <f t="array" ref="K184">_xlfn.IFS(J184&lt;0.1, "Rendah (&lt;10%)", J184&lt;0.2, "Sedang (10-20%)", TRUE, "Tinggi (≥20%)")</f>
        <v>Rendah (&lt;10%)</v>
      </c>
      <c r="L184" t="s">
        <v>18</v>
      </c>
      <c r="M184">
        <v>7</v>
      </c>
      <c r="N184">
        <v>4.7</v>
      </c>
      <c r="O184">
        <f t="shared" si="5"/>
        <v>570.14</v>
      </c>
      <c r="P184">
        <v>564.44000000000005</v>
      </c>
    </row>
    <row r="185" spans="1:16" x14ac:dyDescent="0.25">
      <c r="A185">
        <v>10184</v>
      </c>
      <c r="B185" s="1">
        <v>44745</v>
      </c>
      <c r="C185">
        <v>1397</v>
      </c>
      <c r="D185" t="str">
        <f t="shared" si="4"/>
        <v>Repeat</v>
      </c>
      <c r="E185">
        <f>IF(COUNTIF($C$2:C185, C185)=1, 1, 0)</f>
        <v>1</v>
      </c>
      <c r="F185" t="s">
        <v>19</v>
      </c>
      <c r="G185" t="s">
        <v>17</v>
      </c>
      <c r="H185">
        <v>7</v>
      </c>
      <c r="I185">
        <v>134.82</v>
      </c>
      <c r="J185">
        <v>0.03</v>
      </c>
      <c r="K185" t="str" cm="1">
        <f t="array" ref="K185">_xlfn.IFS(J185&lt;0.1, "Rendah (&lt;10%)", J185&lt;0.2, "Sedang (10-20%)", TRUE, "Tinggi (≥20%)")</f>
        <v>Rendah (&lt;10%)</v>
      </c>
      <c r="L185" t="s">
        <v>18</v>
      </c>
      <c r="M185">
        <v>4</v>
      </c>
      <c r="N185">
        <v>4.0999999999999996</v>
      </c>
      <c r="O185">
        <f t="shared" si="5"/>
        <v>943.74</v>
      </c>
      <c r="P185">
        <v>915.43</v>
      </c>
    </row>
    <row r="186" spans="1:16" x14ac:dyDescent="0.25">
      <c r="A186">
        <v>10185</v>
      </c>
      <c r="B186" s="1">
        <v>44746</v>
      </c>
      <c r="C186">
        <v>1870</v>
      </c>
      <c r="D186" t="str">
        <f t="shared" si="4"/>
        <v>Repeat</v>
      </c>
      <c r="E186">
        <f>IF(COUNTIF($C$2:C186, C186)=1, 1, 0)</f>
        <v>1</v>
      </c>
      <c r="F186" t="s">
        <v>19</v>
      </c>
      <c r="G186" t="s">
        <v>20</v>
      </c>
      <c r="H186">
        <v>2</v>
      </c>
      <c r="I186">
        <v>191.33</v>
      </c>
      <c r="J186">
        <v>0.2</v>
      </c>
      <c r="K186" t="str" cm="1">
        <f t="array" ref="K186">_xlfn.IFS(J186&lt;0.1, "Rendah (&lt;10%)", J186&lt;0.2, "Sedang (10-20%)", TRUE, "Tinggi (≥20%)")</f>
        <v>Tinggi (≥20%)</v>
      </c>
      <c r="L186" t="s">
        <v>16</v>
      </c>
      <c r="M186">
        <v>11</v>
      </c>
      <c r="N186">
        <v>3.9</v>
      </c>
      <c r="O186">
        <f t="shared" si="5"/>
        <v>382.66</v>
      </c>
      <c r="P186">
        <v>306.13</v>
      </c>
    </row>
    <row r="187" spans="1:16" x14ac:dyDescent="0.25">
      <c r="A187">
        <v>10186</v>
      </c>
      <c r="B187" s="1">
        <v>44747</v>
      </c>
      <c r="C187">
        <v>1794</v>
      </c>
      <c r="D187" t="str">
        <f t="shared" si="4"/>
        <v>Repeat</v>
      </c>
      <c r="E187">
        <f>IF(COUNTIF($C$2:C187, C187)=1, 1, 0)</f>
        <v>1</v>
      </c>
      <c r="F187" t="s">
        <v>12</v>
      </c>
      <c r="G187" t="s">
        <v>17</v>
      </c>
      <c r="H187">
        <v>3</v>
      </c>
      <c r="I187">
        <v>132.51</v>
      </c>
      <c r="J187">
        <v>0.05</v>
      </c>
      <c r="K187" t="str" cm="1">
        <f t="array" ref="K187">_xlfn.IFS(J187&lt;0.1, "Rendah (&lt;10%)", J187&lt;0.2, "Sedang (10-20%)", TRUE, "Tinggi (≥20%)")</f>
        <v>Rendah (&lt;10%)</v>
      </c>
      <c r="L187" t="s">
        <v>18</v>
      </c>
      <c r="M187">
        <v>11</v>
      </c>
      <c r="N187">
        <v>1.4</v>
      </c>
      <c r="O187">
        <f t="shared" si="5"/>
        <v>397.53</v>
      </c>
      <c r="P187">
        <v>377.65</v>
      </c>
    </row>
    <row r="188" spans="1:16" x14ac:dyDescent="0.25">
      <c r="A188">
        <v>10187</v>
      </c>
      <c r="B188" s="1">
        <v>44748</v>
      </c>
      <c r="C188">
        <v>1392</v>
      </c>
      <c r="D188" t="str">
        <f t="shared" si="4"/>
        <v>Repeat</v>
      </c>
      <c r="E188">
        <f>IF(COUNTIF($C$2:C188, C188)=1, 1, 0)</f>
        <v>1</v>
      </c>
      <c r="F188" t="s">
        <v>19</v>
      </c>
      <c r="G188" t="s">
        <v>21</v>
      </c>
      <c r="H188">
        <v>6</v>
      </c>
      <c r="I188">
        <v>467.94</v>
      </c>
      <c r="J188">
        <v>0.01</v>
      </c>
      <c r="K188" t="str" cm="1">
        <f t="array" ref="K188">_xlfn.IFS(J188&lt;0.1, "Rendah (&lt;10%)", J188&lt;0.2, "Sedang (10-20%)", TRUE, "Tinggi (≥20%)")</f>
        <v>Rendah (&lt;10%)</v>
      </c>
      <c r="L188" t="s">
        <v>16</v>
      </c>
      <c r="M188">
        <v>1</v>
      </c>
      <c r="N188">
        <v>1.1000000000000001</v>
      </c>
      <c r="O188">
        <f t="shared" si="5"/>
        <v>2807.64</v>
      </c>
      <c r="P188">
        <v>2779.56</v>
      </c>
    </row>
    <row r="189" spans="1:16" x14ac:dyDescent="0.25">
      <c r="A189">
        <v>10188</v>
      </c>
      <c r="B189" s="1">
        <v>44749</v>
      </c>
      <c r="C189">
        <v>1206</v>
      </c>
      <c r="D189" t="str">
        <f t="shared" si="4"/>
        <v>Repeat</v>
      </c>
      <c r="E189">
        <f>IF(COUNTIF($C$2:C189, C189)=1, 1, 0)</f>
        <v>1</v>
      </c>
      <c r="F189" t="s">
        <v>15</v>
      </c>
      <c r="G189" t="s">
        <v>21</v>
      </c>
      <c r="H189">
        <v>2</v>
      </c>
      <c r="I189">
        <v>431.86</v>
      </c>
      <c r="J189">
        <v>0.13</v>
      </c>
      <c r="K189" t="str" cm="1">
        <f t="array" ref="K189">_xlfn.IFS(J189&lt;0.1, "Rendah (&lt;10%)", J189&lt;0.2, "Sedang (10-20%)", TRUE, "Tinggi (≥20%)")</f>
        <v>Sedang (10-20%)</v>
      </c>
      <c r="L189" t="s">
        <v>16</v>
      </c>
      <c r="M189">
        <v>6</v>
      </c>
      <c r="N189">
        <v>2.2999999999999998</v>
      </c>
      <c r="O189">
        <f t="shared" si="5"/>
        <v>863.72</v>
      </c>
      <c r="P189">
        <v>751.44</v>
      </c>
    </row>
    <row r="190" spans="1:16" x14ac:dyDescent="0.25">
      <c r="A190">
        <v>10189</v>
      </c>
      <c r="B190" s="1">
        <v>44750</v>
      </c>
      <c r="C190">
        <v>1014</v>
      </c>
      <c r="D190" t="str">
        <f t="shared" si="4"/>
        <v>Repeat</v>
      </c>
      <c r="E190">
        <f>IF(COUNTIF($C$2:C190, C190)=1, 1, 0)</f>
        <v>0</v>
      </c>
      <c r="F190" t="s">
        <v>12</v>
      </c>
      <c r="G190" t="s">
        <v>21</v>
      </c>
      <c r="H190">
        <v>3</v>
      </c>
      <c r="I190">
        <v>386.45</v>
      </c>
      <c r="J190">
        <v>0.22</v>
      </c>
      <c r="K190" t="str" cm="1">
        <f t="array" ref="K190">_xlfn.IFS(J190&lt;0.1, "Rendah (&lt;10%)", J190&lt;0.2, "Sedang (10-20%)", TRUE, "Tinggi (≥20%)")</f>
        <v>Tinggi (≥20%)</v>
      </c>
      <c r="L190" t="s">
        <v>18</v>
      </c>
      <c r="M190">
        <v>4</v>
      </c>
      <c r="N190">
        <v>1.9</v>
      </c>
      <c r="O190">
        <f t="shared" si="5"/>
        <v>1159.3499999999999</v>
      </c>
      <c r="P190">
        <v>904.29</v>
      </c>
    </row>
    <row r="191" spans="1:16" x14ac:dyDescent="0.25">
      <c r="A191">
        <v>10190</v>
      </c>
      <c r="B191" s="1">
        <v>44751</v>
      </c>
      <c r="C191">
        <v>1857</v>
      </c>
      <c r="D191" t="str">
        <f t="shared" si="4"/>
        <v>Repeat</v>
      </c>
      <c r="E191">
        <f>IF(COUNTIF($C$2:C191, C191)=1, 1, 0)</f>
        <v>1</v>
      </c>
      <c r="F191" t="s">
        <v>22</v>
      </c>
      <c r="G191" t="s">
        <v>13</v>
      </c>
      <c r="H191">
        <v>7</v>
      </c>
      <c r="I191">
        <v>241.52</v>
      </c>
      <c r="J191">
        <v>0.04</v>
      </c>
      <c r="K191" t="str" cm="1">
        <f t="array" ref="K191">_xlfn.IFS(J191&lt;0.1, "Rendah (&lt;10%)", J191&lt;0.2, "Sedang (10-20%)", TRUE, "Tinggi (≥20%)")</f>
        <v>Rendah (&lt;10%)</v>
      </c>
      <c r="L191" t="s">
        <v>14</v>
      </c>
      <c r="M191">
        <v>3</v>
      </c>
      <c r="N191">
        <v>3.8</v>
      </c>
      <c r="O191">
        <f t="shared" si="5"/>
        <v>1690.64</v>
      </c>
      <c r="P191">
        <v>1623.01</v>
      </c>
    </row>
    <row r="192" spans="1:16" x14ac:dyDescent="0.25">
      <c r="A192">
        <v>10191</v>
      </c>
      <c r="B192" s="1">
        <v>44752</v>
      </c>
      <c r="C192">
        <v>1553</v>
      </c>
      <c r="D192" t="str">
        <f t="shared" si="4"/>
        <v>Repeat</v>
      </c>
      <c r="E192">
        <f>IF(COUNTIF($C$2:C192, C192)=1, 1, 0)</f>
        <v>1</v>
      </c>
      <c r="F192" t="s">
        <v>19</v>
      </c>
      <c r="G192" t="s">
        <v>21</v>
      </c>
      <c r="H192">
        <v>2</v>
      </c>
      <c r="I192">
        <v>546.79</v>
      </c>
      <c r="J192">
        <v>0.11</v>
      </c>
      <c r="K192" t="str" cm="1">
        <f t="array" ref="K192">_xlfn.IFS(J192&lt;0.1, "Rendah (&lt;10%)", J192&lt;0.2, "Sedang (10-20%)", TRUE, "Tinggi (≥20%)")</f>
        <v>Sedang (10-20%)</v>
      </c>
      <c r="L192" t="s">
        <v>18</v>
      </c>
      <c r="M192">
        <v>4</v>
      </c>
      <c r="N192">
        <v>2.8</v>
      </c>
      <c r="O192">
        <f t="shared" si="5"/>
        <v>1093.58</v>
      </c>
      <c r="P192">
        <v>973.29</v>
      </c>
    </row>
    <row r="193" spans="1:16" x14ac:dyDescent="0.25">
      <c r="A193">
        <v>10192</v>
      </c>
      <c r="B193" s="1">
        <v>44753</v>
      </c>
      <c r="C193">
        <v>1891</v>
      </c>
      <c r="D193" t="str">
        <f t="shared" si="4"/>
        <v>Repeat</v>
      </c>
      <c r="E193">
        <f>IF(COUNTIF($C$2:C193, C193)=1, 1, 0)</f>
        <v>1</v>
      </c>
      <c r="F193" t="s">
        <v>19</v>
      </c>
      <c r="G193" t="s">
        <v>13</v>
      </c>
      <c r="H193">
        <v>4</v>
      </c>
      <c r="I193">
        <v>582.17999999999995</v>
      </c>
      <c r="J193">
        <v>0.15</v>
      </c>
      <c r="K193" t="str" cm="1">
        <f t="array" ref="K193">_xlfn.IFS(J193&lt;0.1, "Rendah (&lt;10%)", J193&lt;0.2, "Sedang (10-20%)", TRUE, "Tinggi (≥20%)")</f>
        <v>Sedang (10-20%)</v>
      </c>
      <c r="L193" t="s">
        <v>18</v>
      </c>
      <c r="M193">
        <v>6</v>
      </c>
      <c r="N193">
        <v>3.1</v>
      </c>
      <c r="O193">
        <f t="shared" si="5"/>
        <v>2328.7199999999998</v>
      </c>
      <c r="P193">
        <v>1979.41</v>
      </c>
    </row>
    <row r="194" spans="1:16" x14ac:dyDescent="0.25">
      <c r="A194">
        <v>10193</v>
      </c>
      <c r="B194" s="1">
        <v>44754</v>
      </c>
      <c r="C194">
        <v>1460</v>
      </c>
      <c r="D194" t="str">
        <f t="shared" si="4"/>
        <v>Repeat</v>
      </c>
      <c r="E194">
        <f>IF(COUNTIF($C$2:C194, C194)=1, 1, 0)</f>
        <v>1</v>
      </c>
      <c r="F194" t="s">
        <v>19</v>
      </c>
      <c r="G194" t="s">
        <v>21</v>
      </c>
      <c r="H194">
        <v>1</v>
      </c>
      <c r="I194">
        <v>116.58</v>
      </c>
      <c r="J194">
        <v>0.06</v>
      </c>
      <c r="K194" t="str" cm="1">
        <f t="array" ref="K194">_xlfn.IFS(J194&lt;0.1, "Rendah (&lt;10%)", J194&lt;0.2, "Sedang (10-20%)", TRUE, "Tinggi (≥20%)")</f>
        <v>Rendah (&lt;10%)</v>
      </c>
      <c r="L194" t="s">
        <v>16</v>
      </c>
      <c r="M194">
        <v>5</v>
      </c>
      <c r="N194">
        <v>4.3</v>
      </c>
      <c r="O194">
        <f t="shared" si="5"/>
        <v>116.58</v>
      </c>
      <c r="P194">
        <v>109.59</v>
      </c>
    </row>
    <row r="195" spans="1:16" x14ac:dyDescent="0.25">
      <c r="A195">
        <v>10194</v>
      </c>
      <c r="B195" s="1">
        <v>44755</v>
      </c>
      <c r="C195">
        <v>1690</v>
      </c>
      <c r="D195" t="str">
        <f t="shared" ref="D195:D258" si="6">IF(COUNTIF($C:$C,C195)&gt;1,"Repeat","One-time")</f>
        <v>Repeat</v>
      </c>
      <c r="E195">
        <f>IF(COUNTIF($C$2:C195, C195)=1, 1, 0)</f>
        <v>1</v>
      </c>
      <c r="F195" t="s">
        <v>15</v>
      </c>
      <c r="G195" t="s">
        <v>17</v>
      </c>
      <c r="H195">
        <v>7</v>
      </c>
      <c r="I195">
        <v>145.46</v>
      </c>
      <c r="J195">
        <v>0.18</v>
      </c>
      <c r="K195" t="str" cm="1">
        <f t="array" ref="K195">_xlfn.IFS(J195&lt;0.1, "Rendah (&lt;10%)", J195&lt;0.2, "Sedang (10-20%)", TRUE, "Tinggi (≥20%)")</f>
        <v>Sedang (10-20%)</v>
      </c>
      <c r="L195" t="s">
        <v>16</v>
      </c>
      <c r="M195">
        <v>2</v>
      </c>
      <c r="N195">
        <v>2.9</v>
      </c>
      <c r="O195">
        <f t="shared" ref="O195:O258" si="7">H195*I195</f>
        <v>1018.22</v>
      </c>
      <c r="P195">
        <v>834.94</v>
      </c>
    </row>
    <row r="196" spans="1:16" x14ac:dyDescent="0.25">
      <c r="A196">
        <v>10195</v>
      </c>
      <c r="B196" s="1">
        <v>44756</v>
      </c>
      <c r="C196">
        <v>1574</v>
      </c>
      <c r="D196" t="str">
        <f t="shared" si="6"/>
        <v>Repeat</v>
      </c>
      <c r="E196">
        <f>IF(COUNTIF($C$2:C196, C196)=1, 1, 0)</f>
        <v>1</v>
      </c>
      <c r="F196" t="s">
        <v>15</v>
      </c>
      <c r="G196" t="s">
        <v>20</v>
      </c>
      <c r="H196">
        <v>6</v>
      </c>
      <c r="I196">
        <v>322.49</v>
      </c>
      <c r="J196">
        <v>0.03</v>
      </c>
      <c r="K196" t="str" cm="1">
        <f t="array" ref="K196">_xlfn.IFS(J196&lt;0.1, "Rendah (&lt;10%)", J196&lt;0.2, "Sedang (10-20%)", TRUE, "Tinggi (≥20%)")</f>
        <v>Rendah (&lt;10%)</v>
      </c>
      <c r="L196" t="s">
        <v>16</v>
      </c>
      <c r="M196">
        <v>2</v>
      </c>
      <c r="N196">
        <v>3.2</v>
      </c>
      <c r="O196">
        <f t="shared" si="7"/>
        <v>1934.94</v>
      </c>
      <c r="P196">
        <v>1876.89</v>
      </c>
    </row>
    <row r="197" spans="1:16" x14ac:dyDescent="0.25">
      <c r="A197">
        <v>10196</v>
      </c>
      <c r="B197" s="1">
        <v>44757</v>
      </c>
      <c r="C197">
        <v>1863</v>
      </c>
      <c r="D197" t="str">
        <f t="shared" si="6"/>
        <v>Repeat</v>
      </c>
      <c r="E197">
        <f>IF(COUNTIF($C$2:C197, C197)=1, 1, 0)</f>
        <v>1</v>
      </c>
      <c r="F197" t="s">
        <v>19</v>
      </c>
      <c r="G197" t="s">
        <v>21</v>
      </c>
      <c r="H197">
        <v>7</v>
      </c>
      <c r="I197">
        <v>68.38</v>
      </c>
      <c r="J197">
        <v>0.02</v>
      </c>
      <c r="K197" t="str" cm="1">
        <f t="array" ref="K197">_xlfn.IFS(J197&lt;0.1, "Rendah (&lt;10%)", J197&lt;0.2, "Sedang (10-20%)", TRUE, "Tinggi (≥20%)")</f>
        <v>Rendah (&lt;10%)</v>
      </c>
      <c r="L197" t="s">
        <v>14</v>
      </c>
      <c r="M197">
        <v>3</v>
      </c>
      <c r="N197">
        <v>4.4000000000000004</v>
      </c>
      <c r="O197">
        <f t="shared" si="7"/>
        <v>478.65999999999997</v>
      </c>
      <c r="P197">
        <v>469.09</v>
      </c>
    </row>
    <row r="198" spans="1:16" x14ac:dyDescent="0.25">
      <c r="A198">
        <v>10197</v>
      </c>
      <c r="B198" s="1">
        <v>44758</v>
      </c>
      <c r="C198">
        <v>1742</v>
      </c>
      <c r="D198" t="str">
        <f t="shared" si="6"/>
        <v>Repeat</v>
      </c>
      <c r="E198">
        <f>IF(COUNTIF($C$2:C198, C198)=1, 1, 0)</f>
        <v>1</v>
      </c>
      <c r="F198" t="s">
        <v>12</v>
      </c>
      <c r="G198" t="s">
        <v>13</v>
      </c>
      <c r="H198">
        <v>4</v>
      </c>
      <c r="I198">
        <v>270.32</v>
      </c>
      <c r="J198">
        <v>0.18</v>
      </c>
      <c r="K198" t="str" cm="1">
        <f t="array" ref="K198">_xlfn.IFS(J198&lt;0.1, "Rendah (&lt;10%)", J198&lt;0.2, "Sedang (10-20%)", TRUE, "Tinggi (≥20%)")</f>
        <v>Sedang (10-20%)</v>
      </c>
      <c r="L198" t="s">
        <v>14</v>
      </c>
      <c r="M198">
        <v>11</v>
      </c>
      <c r="N198">
        <v>2.7</v>
      </c>
      <c r="O198">
        <f t="shared" si="7"/>
        <v>1081.28</v>
      </c>
      <c r="P198">
        <v>886.65</v>
      </c>
    </row>
    <row r="199" spans="1:16" x14ac:dyDescent="0.25">
      <c r="A199">
        <v>10198</v>
      </c>
      <c r="B199" s="1">
        <v>44759</v>
      </c>
      <c r="C199">
        <v>1240</v>
      </c>
      <c r="D199" t="str">
        <f t="shared" si="6"/>
        <v>Repeat</v>
      </c>
      <c r="E199">
        <f>IF(COUNTIF($C$2:C199, C199)=1, 1, 0)</f>
        <v>1</v>
      </c>
      <c r="F199" t="s">
        <v>15</v>
      </c>
      <c r="G199" t="s">
        <v>13</v>
      </c>
      <c r="H199">
        <v>3</v>
      </c>
      <c r="I199">
        <v>355.35</v>
      </c>
      <c r="J199">
        <v>0.09</v>
      </c>
      <c r="K199" t="str" cm="1">
        <f t="array" ref="K199">_xlfn.IFS(J199&lt;0.1, "Rendah (&lt;10%)", J199&lt;0.2, "Sedang (10-20%)", TRUE, "Tinggi (≥20%)")</f>
        <v>Rendah (&lt;10%)</v>
      </c>
      <c r="L199" t="s">
        <v>14</v>
      </c>
      <c r="M199">
        <v>6</v>
      </c>
      <c r="N199">
        <v>1.3</v>
      </c>
      <c r="O199">
        <f t="shared" si="7"/>
        <v>1066.0500000000002</v>
      </c>
      <c r="P199">
        <v>970.11</v>
      </c>
    </row>
    <row r="200" spans="1:16" x14ac:dyDescent="0.25">
      <c r="A200">
        <v>10199</v>
      </c>
      <c r="B200" s="1">
        <v>44760</v>
      </c>
      <c r="C200">
        <v>1563</v>
      </c>
      <c r="D200" t="str">
        <f t="shared" si="6"/>
        <v>Repeat</v>
      </c>
      <c r="E200">
        <f>IF(COUNTIF($C$2:C200, C200)=1, 1, 0)</f>
        <v>1</v>
      </c>
      <c r="F200" t="s">
        <v>19</v>
      </c>
      <c r="G200" t="s">
        <v>20</v>
      </c>
      <c r="H200">
        <v>3</v>
      </c>
      <c r="I200">
        <v>320.41000000000003</v>
      </c>
      <c r="J200">
        <v>0.03</v>
      </c>
      <c r="K200" t="str" cm="1">
        <f t="array" ref="K200">_xlfn.IFS(J200&lt;0.1, "Rendah (&lt;10%)", J200&lt;0.2, "Sedang (10-20%)", TRUE, "Tinggi (≥20%)")</f>
        <v>Rendah (&lt;10%)</v>
      </c>
      <c r="L200" t="s">
        <v>16</v>
      </c>
      <c r="M200">
        <v>1</v>
      </c>
      <c r="N200">
        <v>3.1</v>
      </c>
      <c r="O200">
        <f t="shared" si="7"/>
        <v>961.23</v>
      </c>
      <c r="P200">
        <v>932.39</v>
      </c>
    </row>
    <row r="201" spans="1:16" x14ac:dyDescent="0.25">
      <c r="A201">
        <v>10200</v>
      </c>
      <c r="B201" s="1">
        <v>44761</v>
      </c>
      <c r="C201">
        <v>1095</v>
      </c>
      <c r="D201" t="str">
        <f t="shared" si="6"/>
        <v>Repeat</v>
      </c>
      <c r="E201">
        <f>IF(COUNTIF($C$2:C201, C201)=1, 1, 0)</f>
        <v>1</v>
      </c>
      <c r="F201" t="s">
        <v>15</v>
      </c>
      <c r="G201" t="s">
        <v>21</v>
      </c>
      <c r="H201">
        <v>7</v>
      </c>
      <c r="I201">
        <v>208.58</v>
      </c>
      <c r="J201">
        <v>0.15</v>
      </c>
      <c r="K201" t="str" cm="1">
        <f t="array" ref="K201">_xlfn.IFS(J201&lt;0.1, "Rendah (&lt;10%)", J201&lt;0.2, "Sedang (10-20%)", TRUE, "Tinggi (≥20%)")</f>
        <v>Sedang (10-20%)</v>
      </c>
      <c r="L201" t="s">
        <v>18</v>
      </c>
      <c r="M201">
        <v>11</v>
      </c>
      <c r="N201">
        <v>3.3</v>
      </c>
      <c r="O201">
        <f t="shared" si="7"/>
        <v>1460.0600000000002</v>
      </c>
      <c r="P201">
        <v>1241.05</v>
      </c>
    </row>
    <row r="202" spans="1:16" x14ac:dyDescent="0.25">
      <c r="A202">
        <v>10201</v>
      </c>
      <c r="B202" s="1">
        <v>44762</v>
      </c>
      <c r="C202">
        <v>1899</v>
      </c>
      <c r="D202" t="str">
        <f t="shared" si="6"/>
        <v>Repeat</v>
      </c>
      <c r="E202">
        <f>IF(COUNTIF($C$2:C202, C202)=1, 1, 0)</f>
        <v>1</v>
      </c>
      <c r="F202" t="s">
        <v>22</v>
      </c>
      <c r="G202" t="s">
        <v>17</v>
      </c>
      <c r="H202">
        <v>4</v>
      </c>
      <c r="I202">
        <v>332.33</v>
      </c>
      <c r="J202">
        <v>0.32</v>
      </c>
      <c r="K202" t="str" cm="1">
        <f t="array" ref="K202">_xlfn.IFS(J202&lt;0.1, "Rendah (&lt;10%)", J202&lt;0.2, "Sedang (10-20%)", TRUE, "Tinggi (≥20%)")</f>
        <v>Tinggi (≥20%)</v>
      </c>
      <c r="L202" t="s">
        <v>18</v>
      </c>
      <c r="M202">
        <v>7</v>
      </c>
      <c r="N202">
        <v>3</v>
      </c>
      <c r="O202">
        <f t="shared" si="7"/>
        <v>1329.32</v>
      </c>
      <c r="P202">
        <v>903.94</v>
      </c>
    </row>
    <row r="203" spans="1:16" x14ac:dyDescent="0.25">
      <c r="A203">
        <v>10202</v>
      </c>
      <c r="B203" s="1">
        <v>44763</v>
      </c>
      <c r="C203">
        <v>1733</v>
      </c>
      <c r="D203" t="str">
        <f t="shared" si="6"/>
        <v>Repeat</v>
      </c>
      <c r="E203">
        <f>IF(COUNTIF($C$2:C203, C203)=1, 1, 0)</f>
        <v>1</v>
      </c>
      <c r="F203" t="s">
        <v>19</v>
      </c>
      <c r="G203" t="s">
        <v>21</v>
      </c>
      <c r="H203">
        <v>7</v>
      </c>
      <c r="I203">
        <v>575.9</v>
      </c>
      <c r="J203">
        <v>0.25</v>
      </c>
      <c r="K203" t="str" cm="1">
        <f t="array" ref="K203">_xlfn.IFS(J203&lt;0.1, "Rendah (&lt;10%)", J203&lt;0.2, "Sedang (10-20%)", TRUE, "Tinggi (≥20%)")</f>
        <v>Tinggi (≥20%)</v>
      </c>
      <c r="L203" t="s">
        <v>18</v>
      </c>
      <c r="M203">
        <v>8</v>
      </c>
      <c r="N203">
        <v>2</v>
      </c>
      <c r="O203">
        <f t="shared" si="7"/>
        <v>4031.2999999999997</v>
      </c>
      <c r="P203">
        <v>3023.48</v>
      </c>
    </row>
    <row r="204" spans="1:16" x14ac:dyDescent="0.25">
      <c r="A204">
        <v>10203</v>
      </c>
      <c r="B204" s="1">
        <v>44764</v>
      </c>
      <c r="C204">
        <v>1484</v>
      </c>
      <c r="D204" t="str">
        <f t="shared" si="6"/>
        <v>Repeat</v>
      </c>
      <c r="E204">
        <f>IF(COUNTIF($C$2:C204, C204)=1, 1, 0)</f>
        <v>0</v>
      </c>
      <c r="F204" t="s">
        <v>19</v>
      </c>
      <c r="G204" t="s">
        <v>21</v>
      </c>
      <c r="H204">
        <v>1</v>
      </c>
      <c r="I204">
        <v>135.52000000000001</v>
      </c>
      <c r="J204">
        <v>0.28999999999999998</v>
      </c>
      <c r="K204" t="str" cm="1">
        <f t="array" ref="K204">_xlfn.IFS(J204&lt;0.1, "Rendah (&lt;10%)", J204&lt;0.2, "Sedang (10-20%)", TRUE, "Tinggi (≥20%)")</f>
        <v>Tinggi (≥20%)</v>
      </c>
      <c r="L204" t="s">
        <v>18</v>
      </c>
      <c r="M204">
        <v>7</v>
      </c>
      <c r="N204">
        <v>1.9</v>
      </c>
      <c r="O204">
        <f t="shared" si="7"/>
        <v>135.52000000000001</v>
      </c>
      <c r="P204">
        <v>96.22</v>
      </c>
    </row>
    <row r="205" spans="1:16" x14ac:dyDescent="0.25">
      <c r="A205">
        <v>10204</v>
      </c>
      <c r="B205" s="1">
        <v>44765</v>
      </c>
      <c r="C205">
        <v>1406</v>
      </c>
      <c r="D205" t="str">
        <f t="shared" si="6"/>
        <v>Repeat</v>
      </c>
      <c r="E205">
        <f>IF(COUNTIF($C$2:C205, C205)=1, 1, 0)</f>
        <v>0</v>
      </c>
      <c r="F205" t="s">
        <v>22</v>
      </c>
      <c r="G205" t="s">
        <v>20</v>
      </c>
      <c r="H205">
        <v>1</v>
      </c>
      <c r="I205">
        <v>398.08</v>
      </c>
      <c r="J205">
        <v>0.31</v>
      </c>
      <c r="K205" t="str" cm="1">
        <f t="array" ref="K205">_xlfn.IFS(J205&lt;0.1, "Rendah (&lt;10%)", J205&lt;0.2, "Sedang (10-20%)", TRUE, "Tinggi (≥20%)")</f>
        <v>Tinggi (≥20%)</v>
      </c>
      <c r="L205" t="s">
        <v>18</v>
      </c>
      <c r="M205">
        <v>11</v>
      </c>
      <c r="N205">
        <v>2.5</v>
      </c>
      <c r="O205">
        <f t="shared" si="7"/>
        <v>398.08</v>
      </c>
      <c r="P205">
        <v>274.68</v>
      </c>
    </row>
    <row r="206" spans="1:16" x14ac:dyDescent="0.25">
      <c r="A206">
        <v>10205</v>
      </c>
      <c r="B206" s="1">
        <v>44766</v>
      </c>
      <c r="C206">
        <v>1230</v>
      </c>
      <c r="D206" t="str">
        <f t="shared" si="6"/>
        <v>Repeat</v>
      </c>
      <c r="E206">
        <f>IF(COUNTIF($C$2:C206, C206)=1, 1, 0)</f>
        <v>0</v>
      </c>
      <c r="F206" t="s">
        <v>15</v>
      </c>
      <c r="G206" t="s">
        <v>21</v>
      </c>
      <c r="H206">
        <v>5</v>
      </c>
      <c r="I206">
        <v>40.39</v>
      </c>
      <c r="J206">
        <v>0.34</v>
      </c>
      <c r="K206" t="str" cm="1">
        <f t="array" ref="K206">_xlfn.IFS(J206&lt;0.1, "Rendah (&lt;10%)", J206&lt;0.2, "Sedang (10-20%)", TRUE, "Tinggi (≥20%)")</f>
        <v>Tinggi (≥20%)</v>
      </c>
      <c r="L206" t="s">
        <v>16</v>
      </c>
      <c r="M206">
        <v>3</v>
      </c>
      <c r="N206">
        <v>1.7</v>
      </c>
      <c r="O206">
        <f t="shared" si="7"/>
        <v>201.95</v>
      </c>
      <c r="P206">
        <v>133.29</v>
      </c>
    </row>
    <row r="207" spans="1:16" x14ac:dyDescent="0.25">
      <c r="A207">
        <v>10206</v>
      </c>
      <c r="B207" s="1">
        <v>44767</v>
      </c>
      <c r="C207">
        <v>1748</v>
      </c>
      <c r="D207" t="str">
        <f t="shared" si="6"/>
        <v>Repeat</v>
      </c>
      <c r="E207">
        <f>IF(COUNTIF($C$2:C207, C207)=1, 1, 0)</f>
        <v>0</v>
      </c>
      <c r="F207" t="s">
        <v>15</v>
      </c>
      <c r="G207" t="s">
        <v>17</v>
      </c>
      <c r="H207">
        <v>2</v>
      </c>
      <c r="I207">
        <v>53.85</v>
      </c>
      <c r="J207">
        <v>0.27</v>
      </c>
      <c r="K207" t="str" cm="1">
        <f t="array" ref="K207">_xlfn.IFS(J207&lt;0.1, "Rendah (&lt;10%)", J207&lt;0.2, "Sedang (10-20%)", TRUE, "Tinggi (≥20%)")</f>
        <v>Tinggi (≥20%)</v>
      </c>
      <c r="L207" t="s">
        <v>16</v>
      </c>
      <c r="M207">
        <v>6</v>
      </c>
      <c r="N207">
        <v>3.7</v>
      </c>
      <c r="O207">
        <f t="shared" si="7"/>
        <v>107.7</v>
      </c>
      <c r="P207">
        <v>78.62</v>
      </c>
    </row>
    <row r="208" spans="1:16" x14ac:dyDescent="0.25">
      <c r="A208">
        <v>10207</v>
      </c>
      <c r="B208" s="1">
        <v>44768</v>
      </c>
      <c r="C208">
        <v>1654</v>
      </c>
      <c r="D208" t="str">
        <f t="shared" si="6"/>
        <v>Repeat</v>
      </c>
      <c r="E208">
        <f>IF(COUNTIF($C$2:C208, C208)=1, 1, 0)</f>
        <v>1</v>
      </c>
      <c r="F208" t="s">
        <v>15</v>
      </c>
      <c r="G208" t="s">
        <v>13</v>
      </c>
      <c r="H208">
        <v>5</v>
      </c>
      <c r="I208">
        <v>337.82</v>
      </c>
      <c r="J208">
        <v>0.21</v>
      </c>
      <c r="K208" t="str" cm="1">
        <f t="array" ref="K208">_xlfn.IFS(J208&lt;0.1, "Rendah (&lt;10%)", J208&lt;0.2, "Sedang (10-20%)", TRUE, "Tinggi (≥20%)")</f>
        <v>Tinggi (≥20%)</v>
      </c>
      <c r="L208" t="s">
        <v>16</v>
      </c>
      <c r="M208">
        <v>4</v>
      </c>
      <c r="N208">
        <v>3.5</v>
      </c>
      <c r="O208">
        <f t="shared" si="7"/>
        <v>1689.1</v>
      </c>
      <c r="P208">
        <v>1334.39</v>
      </c>
    </row>
    <row r="209" spans="1:16" x14ac:dyDescent="0.25">
      <c r="A209">
        <v>10208</v>
      </c>
      <c r="B209" s="1">
        <v>44769</v>
      </c>
      <c r="C209">
        <v>1170</v>
      </c>
      <c r="D209" t="str">
        <f t="shared" si="6"/>
        <v>Repeat</v>
      </c>
      <c r="E209">
        <f>IF(COUNTIF($C$2:C209, C209)=1, 1, 0)</f>
        <v>1</v>
      </c>
      <c r="F209" t="s">
        <v>19</v>
      </c>
      <c r="G209" t="s">
        <v>20</v>
      </c>
      <c r="H209">
        <v>1</v>
      </c>
      <c r="I209">
        <v>76.39</v>
      </c>
      <c r="J209">
        <v>0.13</v>
      </c>
      <c r="K209" t="str" cm="1">
        <f t="array" ref="K209">_xlfn.IFS(J209&lt;0.1, "Rendah (&lt;10%)", J209&lt;0.2, "Sedang (10-20%)", TRUE, "Tinggi (≥20%)")</f>
        <v>Sedang (10-20%)</v>
      </c>
      <c r="L209" t="s">
        <v>16</v>
      </c>
      <c r="M209">
        <v>5</v>
      </c>
      <c r="N209">
        <v>3.5</v>
      </c>
      <c r="O209">
        <f t="shared" si="7"/>
        <v>76.39</v>
      </c>
      <c r="P209">
        <v>66.459999999999994</v>
      </c>
    </row>
    <row r="210" spans="1:16" x14ac:dyDescent="0.25">
      <c r="A210">
        <v>10209</v>
      </c>
      <c r="B210" s="1">
        <v>44770</v>
      </c>
      <c r="C210">
        <v>1540</v>
      </c>
      <c r="D210" t="str">
        <f t="shared" si="6"/>
        <v>Repeat</v>
      </c>
      <c r="E210">
        <f>IF(COUNTIF($C$2:C210, C210)=1, 1, 0)</f>
        <v>1</v>
      </c>
      <c r="F210" t="s">
        <v>19</v>
      </c>
      <c r="G210" t="s">
        <v>17</v>
      </c>
      <c r="H210">
        <v>4</v>
      </c>
      <c r="I210">
        <v>28.07</v>
      </c>
      <c r="J210">
        <v>0.06</v>
      </c>
      <c r="K210" t="str" cm="1">
        <f t="array" ref="K210">_xlfn.IFS(J210&lt;0.1, "Rendah (&lt;10%)", J210&lt;0.2, "Sedang (10-20%)", TRUE, "Tinggi (≥20%)")</f>
        <v>Rendah (&lt;10%)</v>
      </c>
      <c r="L210" t="s">
        <v>16</v>
      </c>
      <c r="M210">
        <v>3</v>
      </c>
      <c r="N210">
        <v>1.9</v>
      </c>
      <c r="O210">
        <f t="shared" si="7"/>
        <v>112.28</v>
      </c>
      <c r="P210">
        <v>105.54</v>
      </c>
    </row>
    <row r="211" spans="1:16" x14ac:dyDescent="0.25">
      <c r="A211">
        <v>10210</v>
      </c>
      <c r="B211" s="1">
        <v>44771</v>
      </c>
      <c r="C211">
        <v>1035</v>
      </c>
      <c r="D211" t="str">
        <f t="shared" si="6"/>
        <v>Repeat</v>
      </c>
      <c r="E211">
        <f>IF(COUNTIF($C$2:C211, C211)=1, 1, 0)</f>
        <v>1</v>
      </c>
      <c r="F211" t="s">
        <v>15</v>
      </c>
      <c r="G211" t="s">
        <v>13</v>
      </c>
      <c r="H211">
        <v>2</v>
      </c>
      <c r="I211">
        <v>115.34</v>
      </c>
      <c r="J211">
        <v>0.24</v>
      </c>
      <c r="K211" t="str" cm="1">
        <f t="array" ref="K211">_xlfn.IFS(J211&lt;0.1, "Rendah (&lt;10%)", J211&lt;0.2, "Sedang (10-20%)", TRUE, "Tinggi (≥20%)")</f>
        <v>Tinggi (≥20%)</v>
      </c>
      <c r="L211" t="s">
        <v>16</v>
      </c>
      <c r="M211">
        <v>5</v>
      </c>
      <c r="N211">
        <v>2</v>
      </c>
      <c r="O211">
        <f t="shared" si="7"/>
        <v>230.68</v>
      </c>
      <c r="P211">
        <v>175.32</v>
      </c>
    </row>
    <row r="212" spans="1:16" x14ac:dyDescent="0.25">
      <c r="A212">
        <v>10211</v>
      </c>
      <c r="B212" s="1">
        <v>44772</v>
      </c>
      <c r="C212">
        <v>1524</v>
      </c>
      <c r="D212" t="str">
        <f t="shared" si="6"/>
        <v>Repeat</v>
      </c>
      <c r="E212">
        <f>IF(COUNTIF($C$2:C212, C212)=1, 1, 0)</f>
        <v>1</v>
      </c>
      <c r="F212" t="s">
        <v>19</v>
      </c>
      <c r="G212" t="s">
        <v>20</v>
      </c>
      <c r="H212">
        <v>4</v>
      </c>
      <c r="I212">
        <v>345.44</v>
      </c>
      <c r="J212">
        <v>0.35</v>
      </c>
      <c r="K212" t="str" cm="1">
        <f t="array" ref="K212">_xlfn.IFS(J212&lt;0.1, "Rendah (&lt;10%)", J212&lt;0.2, "Sedang (10-20%)", TRUE, "Tinggi (≥20%)")</f>
        <v>Tinggi (≥20%)</v>
      </c>
      <c r="L212" t="s">
        <v>16</v>
      </c>
      <c r="M212">
        <v>6</v>
      </c>
      <c r="N212">
        <v>4.0999999999999996</v>
      </c>
      <c r="O212">
        <f t="shared" si="7"/>
        <v>1381.76</v>
      </c>
      <c r="P212">
        <v>898.14</v>
      </c>
    </row>
    <row r="213" spans="1:16" x14ac:dyDescent="0.25">
      <c r="A213">
        <v>10212</v>
      </c>
      <c r="B213" s="1">
        <v>44773</v>
      </c>
      <c r="C213">
        <v>1159</v>
      </c>
      <c r="D213" t="str">
        <f t="shared" si="6"/>
        <v>Repeat</v>
      </c>
      <c r="E213">
        <f>IF(COUNTIF($C$2:C213, C213)=1, 1, 0)</f>
        <v>1</v>
      </c>
      <c r="F213" t="s">
        <v>19</v>
      </c>
      <c r="G213" t="s">
        <v>20</v>
      </c>
      <c r="H213">
        <v>5</v>
      </c>
      <c r="I213">
        <v>426.45</v>
      </c>
      <c r="J213">
        <v>0.16</v>
      </c>
      <c r="K213" t="str" cm="1">
        <f t="array" ref="K213">_xlfn.IFS(J213&lt;0.1, "Rendah (&lt;10%)", J213&lt;0.2, "Sedang (10-20%)", TRUE, "Tinggi (≥20%)")</f>
        <v>Sedang (10-20%)</v>
      </c>
      <c r="L213" t="s">
        <v>18</v>
      </c>
      <c r="M213">
        <v>8</v>
      </c>
      <c r="N213">
        <v>3.8</v>
      </c>
      <c r="O213">
        <f t="shared" si="7"/>
        <v>2132.25</v>
      </c>
      <c r="P213">
        <v>1791.09</v>
      </c>
    </row>
    <row r="214" spans="1:16" x14ac:dyDescent="0.25">
      <c r="A214">
        <v>10213</v>
      </c>
      <c r="B214" s="1">
        <v>44774</v>
      </c>
      <c r="C214">
        <v>1838</v>
      </c>
      <c r="D214" t="str">
        <f t="shared" si="6"/>
        <v>Repeat</v>
      </c>
      <c r="E214">
        <f>IF(COUNTIF($C$2:C214, C214)=1, 1, 0)</f>
        <v>0</v>
      </c>
      <c r="F214" t="s">
        <v>22</v>
      </c>
      <c r="G214" t="s">
        <v>13</v>
      </c>
      <c r="H214">
        <v>3</v>
      </c>
      <c r="I214">
        <v>133.44999999999999</v>
      </c>
      <c r="J214">
        <v>0.25</v>
      </c>
      <c r="K214" t="str" cm="1">
        <f t="array" ref="K214">_xlfn.IFS(J214&lt;0.1, "Rendah (&lt;10%)", J214&lt;0.2, "Sedang (10-20%)", TRUE, "Tinggi (≥20%)")</f>
        <v>Tinggi (≥20%)</v>
      </c>
      <c r="L214" t="s">
        <v>14</v>
      </c>
      <c r="M214">
        <v>6</v>
      </c>
      <c r="N214">
        <v>4.5</v>
      </c>
      <c r="O214">
        <f t="shared" si="7"/>
        <v>400.34999999999997</v>
      </c>
      <c r="P214">
        <v>300.26</v>
      </c>
    </row>
    <row r="215" spans="1:16" x14ac:dyDescent="0.25">
      <c r="A215">
        <v>10214</v>
      </c>
      <c r="B215" s="1">
        <v>44775</v>
      </c>
      <c r="C215">
        <v>1698</v>
      </c>
      <c r="D215" t="str">
        <f t="shared" si="6"/>
        <v>Repeat</v>
      </c>
      <c r="E215">
        <f>IF(COUNTIF($C$2:C215, C215)=1, 1, 0)</f>
        <v>1</v>
      </c>
      <c r="F215" t="s">
        <v>12</v>
      </c>
      <c r="G215" t="s">
        <v>13</v>
      </c>
      <c r="H215">
        <v>4</v>
      </c>
      <c r="I215">
        <v>405.93</v>
      </c>
      <c r="J215">
        <v>0.17</v>
      </c>
      <c r="K215" t="str" cm="1">
        <f t="array" ref="K215">_xlfn.IFS(J215&lt;0.1, "Rendah (&lt;10%)", J215&lt;0.2, "Sedang (10-20%)", TRUE, "Tinggi (≥20%)")</f>
        <v>Sedang (10-20%)</v>
      </c>
      <c r="L215" t="s">
        <v>14</v>
      </c>
      <c r="M215">
        <v>9</v>
      </c>
      <c r="N215">
        <v>2.6</v>
      </c>
      <c r="O215">
        <f t="shared" si="7"/>
        <v>1623.72</v>
      </c>
      <c r="P215">
        <v>1347.69</v>
      </c>
    </row>
    <row r="216" spans="1:16" x14ac:dyDescent="0.25">
      <c r="A216">
        <v>10215</v>
      </c>
      <c r="B216" s="1">
        <v>44776</v>
      </c>
      <c r="C216">
        <v>1242</v>
      </c>
      <c r="D216" t="str">
        <f t="shared" si="6"/>
        <v>Repeat</v>
      </c>
      <c r="E216">
        <f>IF(COUNTIF($C$2:C216, C216)=1, 1, 0)</f>
        <v>1</v>
      </c>
      <c r="F216" t="s">
        <v>22</v>
      </c>
      <c r="G216" t="s">
        <v>17</v>
      </c>
      <c r="H216">
        <v>5</v>
      </c>
      <c r="I216">
        <v>121.75</v>
      </c>
      <c r="J216">
        <v>0.15</v>
      </c>
      <c r="K216" t="str" cm="1">
        <f t="array" ref="K216">_xlfn.IFS(J216&lt;0.1, "Rendah (&lt;10%)", J216&lt;0.2, "Sedang (10-20%)", TRUE, "Tinggi (≥20%)")</f>
        <v>Sedang (10-20%)</v>
      </c>
      <c r="L216" t="s">
        <v>16</v>
      </c>
      <c r="M216">
        <v>10</v>
      </c>
      <c r="N216">
        <v>3.2</v>
      </c>
      <c r="O216">
        <f t="shared" si="7"/>
        <v>608.75</v>
      </c>
      <c r="P216">
        <v>517.44000000000005</v>
      </c>
    </row>
    <row r="217" spans="1:16" x14ac:dyDescent="0.25">
      <c r="A217">
        <v>10216</v>
      </c>
      <c r="B217" s="1">
        <v>44777</v>
      </c>
      <c r="C217">
        <v>1085</v>
      </c>
      <c r="D217" t="str">
        <f t="shared" si="6"/>
        <v>Repeat</v>
      </c>
      <c r="E217">
        <f>IF(COUNTIF($C$2:C217, C217)=1, 1, 0)</f>
        <v>1</v>
      </c>
      <c r="F217" t="s">
        <v>12</v>
      </c>
      <c r="G217" t="s">
        <v>21</v>
      </c>
      <c r="H217">
        <v>5</v>
      </c>
      <c r="I217">
        <v>373.87</v>
      </c>
      <c r="J217">
        <v>0.14000000000000001</v>
      </c>
      <c r="K217" t="str" cm="1">
        <f t="array" ref="K217">_xlfn.IFS(J217&lt;0.1, "Rendah (&lt;10%)", J217&lt;0.2, "Sedang (10-20%)", TRUE, "Tinggi (≥20%)")</f>
        <v>Sedang (10-20%)</v>
      </c>
      <c r="L217" t="s">
        <v>16</v>
      </c>
      <c r="M217">
        <v>10</v>
      </c>
      <c r="N217">
        <v>4</v>
      </c>
      <c r="O217">
        <f t="shared" si="7"/>
        <v>1869.35</v>
      </c>
      <c r="P217">
        <v>1607.64</v>
      </c>
    </row>
    <row r="218" spans="1:16" x14ac:dyDescent="0.25">
      <c r="A218">
        <v>10217</v>
      </c>
      <c r="B218" s="1">
        <v>44778</v>
      </c>
      <c r="C218">
        <v>1795</v>
      </c>
      <c r="D218" t="str">
        <f t="shared" si="6"/>
        <v>Repeat</v>
      </c>
      <c r="E218">
        <f>IF(COUNTIF($C$2:C218, C218)=1, 1, 0)</f>
        <v>1</v>
      </c>
      <c r="F218" t="s">
        <v>19</v>
      </c>
      <c r="G218" t="s">
        <v>21</v>
      </c>
      <c r="H218">
        <v>5</v>
      </c>
      <c r="I218">
        <v>256</v>
      </c>
      <c r="J218">
        <v>0.18</v>
      </c>
      <c r="K218" t="str" cm="1">
        <f t="array" ref="K218">_xlfn.IFS(J218&lt;0.1, "Rendah (&lt;10%)", J218&lt;0.2, "Sedang (10-20%)", TRUE, "Tinggi (≥20%)")</f>
        <v>Sedang (10-20%)</v>
      </c>
      <c r="L218" t="s">
        <v>16</v>
      </c>
      <c r="M218">
        <v>10</v>
      </c>
      <c r="N218">
        <v>4.9000000000000004</v>
      </c>
      <c r="O218">
        <f t="shared" si="7"/>
        <v>1280</v>
      </c>
      <c r="P218">
        <v>1049.5999999999999</v>
      </c>
    </row>
    <row r="219" spans="1:16" x14ac:dyDescent="0.25">
      <c r="A219">
        <v>10218</v>
      </c>
      <c r="B219" s="1">
        <v>44779</v>
      </c>
      <c r="C219">
        <v>1577</v>
      </c>
      <c r="D219" t="str">
        <f t="shared" si="6"/>
        <v>Repeat</v>
      </c>
      <c r="E219">
        <f>IF(COUNTIF($C$2:C219, C219)=1, 1, 0)</f>
        <v>1</v>
      </c>
      <c r="F219" t="s">
        <v>12</v>
      </c>
      <c r="G219" t="s">
        <v>21</v>
      </c>
      <c r="H219">
        <v>3</v>
      </c>
      <c r="I219">
        <v>397.47</v>
      </c>
      <c r="J219">
        <v>0.13</v>
      </c>
      <c r="K219" t="str" cm="1">
        <f t="array" ref="K219">_xlfn.IFS(J219&lt;0.1, "Rendah (&lt;10%)", J219&lt;0.2, "Sedang (10-20%)", TRUE, "Tinggi (≥20%)")</f>
        <v>Sedang (10-20%)</v>
      </c>
      <c r="L219" t="s">
        <v>14</v>
      </c>
      <c r="M219">
        <v>10</v>
      </c>
      <c r="N219">
        <v>5</v>
      </c>
      <c r="O219">
        <f t="shared" si="7"/>
        <v>1192.4100000000001</v>
      </c>
      <c r="P219">
        <v>1037.4000000000001</v>
      </c>
    </row>
    <row r="220" spans="1:16" x14ac:dyDescent="0.25">
      <c r="A220">
        <v>10219</v>
      </c>
      <c r="B220" s="1">
        <v>44780</v>
      </c>
      <c r="C220">
        <v>1681</v>
      </c>
      <c r="D220" t="str">
        <f t="shared" si="6"/>
        <v>Repeat</v>
      </c>
      <c r="E220">
        <f>IF(COUNTIF($C$2:C220, C220)=1, 1, 0)</f>
        <v>0</v>
      </c>
      <c r="F220" t="s">
        <v>19</v>
      </c>
      <c r="G220" t="s">
        <v>21</v>
      </c>
      <c r="H220">
        <v>3</v>
      </c>
      <c r="I220">
        <v>597.11</v>
      </c>
      <c r="J220">
        <v>0.26</v>
      </c>
      <c r="K220" t="str" cm="1">
        <f t="array" ref="K220">_xlfn.IFS(J220&lt;0.1, "Rendah (&lt;10%)", J220&lt;0.2, "Sedang (10-20%)", TRUE, "Tinggi (≥20%)")</f>
        <v>Tinggi (≥20%)</v>
      </c>
      <c r="L220" t="s">
        <v>18</v>
      </c>
      <c r="M220">
        <v>4</v>
      </c>
      <c r="N220">
        <v>5</v>
      </c>
      <c r="O220">
        <f t="shared" si="7"/>
        <v>1791.33</v>
      </c>
      <c r="P220">
        <v>1325.58</v>
      </c>
    </row>
    <row r="221" spans="1:16" x14ac:dyDescent="0.25">
      <c r="A221">
        <v>10220</v>
      </c>
      <c r="B221" s="1">
        <v>44781</v>
      </c>
      <c r="C221">
        <v>1556</v>
      </c>
      <c r="D221" t="str">
        <f t="shared" si="6"/>
        <v>Repeat</v>
      </c>
      <c r="E221">
        <f>IF(COUNTIF($C$2:C221, C221)=1, 1, 0)</f>
        <v>1</v>
      </c>
      <c r="F221" t="s">
        <v>12</v>
      </c>
      <c r="G221" t="s">
        <v>21</v>
      </c>
      <c r="H221">
        <v>7</v>
      </c>
      <c r="I221">
        <v>563.62</v>
      </c>
      <c r="J221">
        <v>0.31</v>
      </c>
      <c r="K221" t="str" cm="1">
        <f t="array" ref="K221">_xlfn.IFS(J221&lt;0.1, "Rendah (&lt;10%)", J221&lt;0.2, "Sedang (10-20%)", TRUE, "Tinggi (≥20%)")</f>
        <v>Tinggi (≥20%)</v>
      </c>
      <c r="L221" t="s">
        <v>16</v>
      </c>
      <c r="M221">
        <v>2</v>
      </c>
      <c r="N221">
        <v>4.5999999999999996</v>
      </c>
      <c r="O221">
        <f t="shared" si="7"/>
        <v>3945.34</v>
      </c>
      <c r="P221">
        <v>2722.28</v>
      </c>
    </row>
    <row r="222" spans="1:16" x14ac:dyDescent="0.25">
      <c r="A222">
        <v>10221</v>
      </c>
      <c r="B222" s="1">
        <v>44782</v>
      </c>
      <c r="C222">
        <v>1573</v>
      </c>
      <c r="D222" t="str">
        <f t="shared" si="6"/>
        <v>Repeat</v>
      </c>
      <c r="E222">
        <f>IF(COUNTIF($C$2:C222, C222)=1, 1, 0)</f>
        <v>0</v>
      </c>
      <c r="F222" t="s">
        <v>12</v>
      </c>
      <c r="G222" t="s">
        <v>17</v>
      </c>
      <c r="H222">
        <v>3</v>
      </c>
      <c r="I222">
        <v>17.5</v>
      </c>
      <c r="J222">
        <v>0.31</v>
      </c>
      <c r="K222" t="str" cm="1">
        <f t="array" ref="K222">_xlfn.IFS(J222&lt;0.1, "Rendah (&lt;10%)", J222&lt;0.2, "Sedang (10-20%)", TRUE, "Tinggi (≥20%)")</f>
        <v>Tinggi (≥20%)</v>
      </c>
      <c r="L222" t="s">
        <v>14</v>
      </c>
      <c r="M222">
        <v>9</v>
      </c>
      <c r="N222">
        <v>3.6</v>
      </c>
      <c r="O222">
        <f t="shared" si="7"/>
        <v>52.5</v>
      </c>
      <c r="P222">
        <v>36.22</v>
      </c>
    </row>
    <row r="223" spans="1:16" x14ac:dyDescent="0.25">
      <c r="A223">
        <v>10222</v>
      </c>
      <c r="B223" s="1">
        <v>44783</v>
      </c>
      <c r="C223">
        <v>1952</v>
      </c>
      <c r="D223" t="str">
        <f t="shared" si="6"/>
        <v>Repeat</v>
      </c>
      <c r="E223">
        <f>IF(COUNTIF($C$2:C223, C223)=1, 1, 0)</f>
        <v>1</v>
      </c>
      <c r="F223" t="s">
        <v>22</v>
      </c>
      <c r="G223" t="s">
        <v>20</v>
      </c>
      <c r="H223">
        <v>2</v>
      </c>
      <c r="I223">
        <v>532.98</v>
      </c>
      <c r="J223">
        <v>0.08</v>
      </c>
      <c r="K223" t="str" cm="1">
        <f t="array" ref="K223">_xlfn.IFS(J223&lt;0.1, "Rendah (&lt;10%)", J223&lt;0.2, "Sedang (10-20%)", TRUE, "Tinggi (≥20%)")</f>
        <v>Rendah (&lt;10%)</v>
      </c>
      <c r="L223" t="s">
        <v>16</v>
      </c>
      <c r="M223">
        <v>11</v>
      </c>
      <c r="N223">
        <v>1</v>
      </c>
      <c r="O223">
        <f t="shared" si="7"/>
        <v>1065.96</v>
      </c>
      <c r="P223">
        <v>980.68</v>
      </c>
    </row>
    <row r="224" spans="1:16" x14ac:dyDescent="0.25">
      <c r="A224">
        <v>10223</v>
      </c>
      <c r="B224" s="1">
        <v>44784</v>
      </c>
      <c r="C224">
        <v>1645</v>
      </c>
      <c r="D224" t="str">
        <f t="shared" si="6"/>
        <v>Repeat</v>
      </c>
      <c r="E224">
        <f>IF(COUNTIF($C$2:C224, C224)=1, 1, 0)</f>
        <v>1</v>
      </c>
      <c r="F224" t="s">
        <v>12</v>
      </c>
      <c r="G224" t="s">
        <v>17</v>
      </c>
      <c r="H224">
        <v>3</v>
      </c>
      <c r="I224">
        <v>53.9</v>
      </c>
      <c r="J224">
        <v>0.31</v>
      </c>
      <c r="K224" t="str" cm="1">
        <f t="array" ref="K224">_xlfn.IFS(J224&lt;0.1, "Rendah (&lt;10%)", J224&lt;0.2, "Sedang (10-20%)", TRUE, "Tinggi (≥20%)")</f>
        <v>Tinggi (≥20%)</v>
      </c>
      <c r="L224" t="s">
        <v>14</v>
      </c>
      <c r="M224">
        <v>3</v>
      </c>
      <c r="N224">
        <v>3.8</v>
      </c>
      <c r="O224">
        <f t="shared" si="7"/>
        <v>161.69999999999999</v>
      </c>
      <c r="P224">
        <v>111.57</v>
      </c>
    </row>
    <row r="225" spans="1:16" x14ac:dyDescent="0.25">
      <c r="A225">
        <v>10224</v>
      </c>
      <c r="B225" s="1">
        <v>44785</v>
      </c>
      <c r="C225">
        <v>1795</v>
      </c>
      <c r="D225" t="str">
        <f t="shared" si="6"/>
        <v>Repeat</v>
      </c>
      <c r="E225">
        <f>IF(COUNTIF($C$2:C225, C225)=1, 1, 0)</f>
        <v>0</v>
      </c>
      <c r="F225" t="s">
        <v>15</v>
      </c>
      <c r="G225" t="s">
        <v>17</v>
      </c>
      <c r="H225">
        <v>3</v>
      </c>
      <c r="I225">
        <v>572.53</v>
      </c>
      <c r="J225">
        <v>0.12</v>
      </c>
      <c r="K225" t="str" cm="1">
        <f t="array" ref="K225">_xlfn.IFS(J225&lt;0.1, "Rendah (&lt;10%)", J225&lt;0.2, "Sedang (10-20%)", TRUE, "Tinggi (≥20%)")</f>
        <v>Sedang (10-20%)</v>
      </c>
      <c r="L225" t="s">
        <v>16</v>
      </c>
      <c r="M225">
        <v>11</v>
      </c>
      <c r="N225">
        <v>2</v>
      </c>
      <c r="O225">
        <f t="shared" si="7"/>
        <v>1717.59</v>
      </c>
      <c r="P225">
        <v>1511.48</v>
      </c>
    </row>
    <row r="226" spans="1:16" x14ac:dyDescent="0.25">
      <c r="A226">
        <v>10225</v>
      </c>
      <c r="B226" s="1">
        <v>44786</v>
      </c>
      <c r="C226">
        <v>1027</v>
      </c>
      <c r="D226" t="str">
        <f t="shared" si="6"/>
        <v>Repeat</v>
      </c>
      <c r="E226">
        <f>IF(COUNTIF($C$2:C226, C226)=1, 1, 0)</f>
        <v>0</v>
      </c>
      <c r="F226" t="s">
        <v>19</v>
      </c>
      <c r="G226" t="s">
        <v>17</v>
      </c>
      <c r="H226">
        <v>3</v>
      </c>
      <c r="I226">
        <v>179.87</v>
      </c>
      <c r="J226">
        <v>0.11</v>
      </c>
      <c r="K226" t="str" cm="1">
        <f t="array" ref="K226">_xlfn.IFS(J226&lt;0.1, "Rendah (&lt;10%)", J226&lt;0.2, "Sedang (10-20%)", TRUE, "Tinggi (≥20%)")</f>
        <v>Sedang (10-20%)</v>
      </c>
      <c r="L226" t="s">
        <v>16</v>
      </c>
      <c r="M226">
        <v>7</v>
      </c>
      <c r="N226">
        <v>1.2</v>
      </c>
      <c r="O226">
        <f t="shared" si="7"/>
        <v>539.61</v>
      </c>
      <c r="P226">
        <v>480.25</v>
      </c>
    </row>
    <row r="227" spans="1:16" x14ac:dyDescent="0.25">
      <c r="A227">
        <v>10226</v>
      </c>
      <c r="B227" s="1">
        <v>44787</v>
      </c>
      <c r="C227">
        <v>1619</v>
      </c>
      <c r="D227" t="str">
        <f t="shared" si="6"/>
        <v>Repeat</v>
      </c>
      <c r="E227">
        <f>IF(COUNTIF($C$2:C227, C227)=1, 1, 0)</f>
        <v>1</v>
      </c>
      <c r="F227" t="s">
        <v>15</v>
      </c>
      <c r="G227" t="s">
        <v>20</v>
      </c>
      <c r="H227">
        <v>4</v>
      </c>
      <c r="I227">
        <v>238.49</v>
      </c>
      <c r="J227">
        <v>0.25</v>
      </c>
      <c r="K227" t="str" cm="1">
        <f t="array" ref="K227">_xlfn.IFS(J227&lt;0.1, "Rendah (&lt;10%)", J227&lt;0.2, "Sedang (10-20%)", TRUE, "Tinggi (≥20%)")</f>
        <v>Tinggi (≥20%)</v>
      </c>
      <c r="L227" t="s">
        <v>18</v>
      </c>
      <c r="M227">
        <v>4</v>
      </c>
      <c r="N227">
        <v>3.8</v>
      </c>
      <c r="O227">
        <f t="shared" si="7"/>
        <v>953.96</v>
      </c>
      <c r="P227">
        <v>715.47</v>
      </c>
    </row>
    <row r="228" spans="1:16" x14ac:dyDescent="0.25">
      <c r="A228">
        <v>10227</v>
      </c>
      <c r="B228" s="1">
        <v>44788</v>
      </c>
      <c r="C228">
        <v>1555</v>
      </c>
      <c r="D228" t="str">
        <f t="shared" si="6"/>
        <v>Repeat</v>
      </c>
      <c r="E228">
        <f>IF(COUNTIF($C$2:C228, C228)=1, 1, 0)</f>
        <v>0</v>
      </c>
      <c r="F228" t="s">
        <v>15</v>
      </c>
      <c r="G228" t="s">
        <v>17</v>
      </c>
      <c r="H228">
        <v>3</v>
      </c>
      <c r="I228">
        <v>68.61</v>
      </c>
      <c r="J228">
        <v>0.11</v>
      </c>
      <c r="K228" t="str" cm="1">
        <f t="array" ref="K228">_xlfn.IFS(J228&lt;0.1, "Rendah (&lt;10%)", J228&lt;0.2, "Sedang (10-20%)", TRUE, "Tinggi (≥20%)")</f>
        <v>Sedang (10-20%)</v>
      </c>
      <c r="L228" t="s">
        <v>14</v>
      </c>
      <c r="M228">
        <v>1</v>
      </c>
      <c r="N228">
        <v>4</v>
      </c>
      <c r="O228">
        <f t="shared" si="7"/>
        <v>205.82999999999998</v>
      </c>
      <c r="P228">
        <v>183.19</v>
      </c>
    </row>
    <row r="229" spans="1:16" x14ac:dyDescent="0.25">
      <c r="A229">
        <v>10228</v>
      </c>
      <c r="B229" s="1">
        <v>44789</v>
      </c>
      <c r="C229">
        <v>1339</v>
      </c>
      <c r="D229" t="str">
        <f t="shared" si="6"/>
        <v>Repeat</v>
      </c>
      <c r="E229">
        <f>IF(COUNTIF($C$2:C229, C229)=1, 1, 0)</f>
        <v>0</v>
      </c>
      <c r="F229" t="s">
        <v>19</v>
      </c>
      <c r="G229" t="s">
        <v>17</v>
      </c>
      <c r="H229">
        <v>2</v>
      </c>
      <c r="I229">
        <v>80.680000000000007</v>
      </c>
      <c r="J229">
        <v>0.02</v>
      </c>
      <c r="K229" t="str" cm="1">
        <f t="array" ref="K229">_xlfn.IFS(J229&lt;0.1, "Rendah (&lt;10%)", J229&lt;0.2, "Sedang (10-20%)", TRUE, "Tinggi (≥20%)")</f>
        <v>Rendah (&lt;10%)</v>
      </c>
      <c r="L229" t="s">
        <v>14</v>
      </c>
      <c r="M229">
        <v>8</v>
      </c>
      <c r="N229">
        <v>3.6</v>
      </c>
      <c r="O229">
        <f t="shared" si="7"/>
        <v>161.36000000000001</v>
      </c>
      <c r="P229">
        <v>158.13</v>
      </c>
    </row>
    <row r="230" spans="1:16" x14ac:dyDescent="0.25">
      <c r="A230">
        <v>10229</v>
      </c>
      <c r="B230" s="1">
        <v>44790</v>
      </c>
      <c r="C230">
        <v>1797</v>
      </c>
      <c r="D230" t="str">
        <f t="shared" si="6"/>
        <v>Repeat</v>
      </c>
      <c r="E230">
        <f>IF(COUNTIF($C$2:C230, C230)=1, 1, 0)</f>
        <v>1</v>
      </c>
      <c r="F230" t="s">
        <v>15</v>
      </c>
      <c r="G230" t="s">
        <v>20</v>
      </c>
      <c r="H230">
        <v>5</v>
      </c>
      <c r="I230">
        <v>440.14</v>
      </c>
      <c r="J230">
        <v>0.13</v>
      </c>
      <c r="K230" t="str" cm="1">
        <f t="array" ref="K230">_xlfn.IFS(J230&lt;0.1, "Rendah (&lt;10%)", J230&lt;0.2, "Sedang (10-20%)", TRUE, "Tinggi (≥20%)")</f>
        <v>Sedang (10-20%)</v>
      </c>
      <c r="L230" t="s">
        <v>18</v>
      </c>
      <c r="M230">
        <v>4</v>
      </c>
      <c r="N230">
        <v>2.5</v>
      </c>
      <c r="O230">
        <f t="shared" si="7"/>
        <v>2200.6999999999998</v>
      </c>
      <c r="P230">
        <v>1914.61</v>
      </c>
    </row>
    <row r="231" spans="1:16" x14ac:dyDescent="0.25">
      <c r="A231">
        <v>10230</v>
      </c>
      <c r="B231" s="1">
        <v>44791</v>
      </c>
      <c r="C231">
        <v>1957</v>
      </c>
      <c r="D231" t="str">
        <f t="shared" si="6"/>
        <v>Repeat</v>
      </c>
      <c r="E231">
        <f>IF(COUNTIF($C$2:C231, C231)=1, 1, 0)</f>
        <v>0</v>
      </c>
      <c r="F231" t="s">
        <v>12</v>
      </c>
      <c r="G231" t="s">
        <v>17</v>
      </c>
      <c r="H231">
        <v>4</v>
      </c>
      <c r="I231">
        <v>567.42999999999995</v>
      </c>
      <c r="J231">
        <v>0.25</v>
      </c>
      <c r="K231" t="str" cm="1">
        <f t="array" ref="K231">_xlfn.IFS(J231&lt;0.1, "Rendah (&lt;10%)", J231&lt;0.2, "Sedang (10-20%)", TRUE, "Tinggi (≥20%)")</f>
        <v>Tinggi (≥20%)</v>
      </c>
      <c r="L231" t="s">
        <v>16</v>
      </c>
      <c r="M231">
        <v>11</v>
      </c>
      <c r="N231">
        <v>3</v>
      </c>
      <c r="O231">
        <f t="shared" si="7"/>
        <v>2269.7199999999998</v>
      </c>
      <c r="P231">
        <v>1702.29</v>
      </c>
    </row>
    <row r="232" spans="1:16" x14ac:dyDescent="0.25">
      <c r="A232">
        <v>10231</v>
      </c>
      <c r="B232" s="1">
        <v>44792</v>
      </c>
      <c r="C232">
        <v>1330</v>
      </c>
      <c r="D232" t="str">
        <f t="shared" si="6"/>
        <v>Repeat</v>
      </c>
      <c r="E232">
        <f>IF(COUNTIF($C$2:C232, C232)=1, 1, 0)</f>
        <v>0</v>
      </c>
      <c r="F232" t="s">
        <v>19</v>
      </c>
      <c r="G232" t="s">
        <v>21</v>
      </c>
      <c r="H232">
        <v>1</v>
      </c>
      <c r="I232">
        <v>372.29</v>
      </c>
      <c r="J232">
        <v>0.11</v>
      </c>
      <c r="K232" t="str" cm="1">
        <f t="array" ref="K232">_xlfn.IFS(J232&lt;0.1, "Rendah (&lt;10%)", J232&lt;0.2, "Sedang (10-20%)", TRUE, "Tinggi (≥20%)")</f>
        <v>Sedang (10-20%)</v>
      </c>
      <c r="L232" t="s">
        <v>16</v>
      </c>
      <c r="M232">
        <v>6</v>
      </c>
      <c r="N232">
        <v>4.7</v>
      </c>
      <c r="O232">
        <f t="shared" si="7"/>
        <v>372.29</v>
      </c>
      <c r="P232">
        <v>331.34</v>
      </c>
    </row>
    <row r="233" spans="1:16" x14ac:dyDescent="0.25">
      <c r="A233">
        <v>10232</v>
      </c>
      <c r="B233" s="1">
        <v>44793</v>
      </c>
      <c r="C233">
        <v>1639</v>
      </c>
      <c r="D233" t="str">
        <f t="shared" si="6"/>
        <v>Repeat</v>
      </c>
      <c r="E233">
        <f>IF(COUNTIF($C$2:C233, C233)=1, 1, 0)</f>
        <v>1</v>
      </c>
      <c r="F233" t="s">
        <v>22</v>
      </c>
      <c r="G233" t="s">
        <v>13</v>
      </c>
      <c r="H233">
        <v>3</v>
      </c>
      <c r="I233">
        <v>433.77</v>
      </c>
      <c r="J233">
        <v>0.22</v>
      </c>
      <c r="K233" t="str" cm="1">
        <f t="array" ref="K233">_xlfn.IFS(J233&lt;0.1, "Rendah (&lt;10%)", J233&lt;0.2, "Sedang (10-20%)", TRUE, "Tinggi (≥20%)")</f>
        <v>Tinggi (≥20%)</v>
      </c>
      <c r="L233" t="s">
        <v>14</v>
      </c>
      <c r="M233">
        <v>7</v>
      </c>
      <c r="N233">
        <v>3.9</v>
      </c>
      <c r="O233">
        <f t="shared" si="7"/>
        <v>1301.31</v>
      </c>
      <c r="P233">
        <v>1015.02</v>
      </c>
    </row>
    <row r="234" spans="1:16" x14ac:dyDescent="0.25">
      <c r="A234">
        <v>10233</v>
      </c>
      <c r="B234" s="1">
        <v>44794</v>
      </c>
      <c r="C234">
        <v>1505</v>
      </c>
      <c r="D234" t="str">
        <f t="shared" si="6"/>
        <v>Repeat</v>
      </c>
      <c r="E234">
        <f>IF(COUNTIF($C$2:C234, C234)=1, 1, 0)</f>
        <v>1</v>
      </c>
      <c r="F234" t="s">
        <v>12</v>
      </c>
      <c r="G234" t="s">
        <v>17</v>
      </c>
      <c r="H234">
        <v>7</v>
      </c>
      <c r="I234">
        <v>460.75</v>
      </c>
      <c r="J234">
        <v>0.23</v>
      </c>
      <c r="K234" t="str" cm="1">
        <f t="array" ref="K234">_xlfn.IFS(J234&lt;0.1, "Rendah (&lt;10%)", J234&lt;0.2, "Sedang (10-20%)", TRUE, "Tinggi (≥20%)")</f>
        <v>Tinggi (≥20%)</v>
      </c>
      <c r="L234" t="s">
        <v>18</v>
      </c>
      <c r="M234">
        <v>8</v>
      </c>
      <c r="N234">
        <v>3</v>
      </c>
      <c r="O234">
        <f t="shared" si="7"/>
        <v>3225.25</v>
      </c>
      <c r="P234">
        <v>2483.44</v>
      </c>
    </row>
    <row r="235" spans="1:16" x14ac:dyDescent="0.25">
      <c r="A235">
        <v>10234</v>
      </c>
      <c r="B235" s="1">
        <v>44795</v>
      </c>
      <c r="C235">
        <v>1347</v>
      </c>
      <c r="D235" t="str">
        <f t="shared" si="6"/>
        <v>Repeat</v>
      </c>
      <c r="E235">
        <f>IF(COUNTIF($C$2:C235, C235)=1, 1, 0)</f>
        <v>1</v>
      </c>
      <c r="F235" t="s">
        <v>12</v>
      </c>
      <c r="G235" t="s">
        <v>13</v>
      </c>
      <c r="H235">
        <v>7</v>
      </c>
      <c r="I235">
        <v>168.75</v>
      </c>
      <c r="J235">
        <v>0.26</v>
      </c>
      <c r="K235" t="str" cm="1">
        <f t="array" ref="K235">_xlfn.IFS(J235&lt;0.1, "Rendah (&lt;10%)", J235&lt;0.2, "Sedang (10-20%)", TRUE, "Tinggi (≥20%)")</f>
        <v>Tinggi (≥20%)</v>
      </c>
      <c r="L235" t="s">
        <v>18</v>
      </c>
      <c r="M235">
        <v>10</v>
      </c>
      <c r="N235">
        <v>3.4</v>
      </c>
      <c r="O235">
        <f t="shared" si="7"/>
        <v>1181.25</v>
      </c>
      <c r="P235">
        <v>874.12</v>
      </c>
    </row>
    <row r="236" spans="1:16" x14ac:dyDescent="0.25">
      <c r="A236">
        <v>10235</v>
      </c>
      <c r="B236" s="1">
        <v>44796</v>
      </c>
      <c r="C236">
        <v>1472</v>
      </c>
      <c r="D236" t="str">
        <f t="shared" si="6"/>
        <v>Repeat</v>
      </c>
      <c r="E236">
        <f>IF(COUNTIF($C$2:C236, C236)=1, 1, 0)</f>
        <v>1</v>
      </c>
      <c r="F236" t="s">
        <v>12</v>
      </c>
      <c r="G236" t="s">
        <v>17</v>
      </c>
      <c r="H236">
        <v>5</v>
      </c>
      <c r="I236">
        <v>41.46</v>
      </c>
      <c r="J236">
        <v>0.31</v>
      </c>
      <c r="K236" t="str" cm="1">
        <f t="array" ref="K236">_xlfn.IFS(J236&lt;0.1, "Rendah (&lt;10%)", J236&lt;0.2, "Sedang (10-20%)", TRUE, "Tinggi (≥20%)")</f>
        <v>Tinggi (≥20%)</v>
      </c>
      <c r="L236" t="s">
        <v>16</v>
      </c>
      <c r="M236">
        <v>2</v>
      </c>
      <c r="N236">
        <v>4.7</v>
      </c>
      <c r="O236">
        <f t="shared" si="7"/>
        <v>207.3</v>
      </c>
      <c r="P236">
        <v>143.04</v>
      </c>
    </row>
    <row r="237" spans="1:16" x14ac:dyDescent="0.25">
      <c r="A237">
        <v>10236</v>
      </c>
      <c r="B237" s="1">
        <v>44797</v>
      </c>
      <c r="C237">
        <v>1230</v>
      </c>
      <c r="D237" t="str">
        <f t="shared" si="6"/>
        <v>Repeat</v>
      </c>
      <c r="E237">
        <f>IF(COUNTIF($C$2:C237, C237)=1, 1, 0)</f>
        <v>0</v>
      </c>
      <c r="F237" t="s">
        <v>15</v>
      </c>
      <c r="G237" t="s">
        <v>17</v>
      </c>
      <c r="H237">
        <v>5</v>
      </c>
      <c r="I237">
        <v>16.100000000000001</v>
      </c>
      <c r="J237">
        <v>0.15</v>
      </c>
      <c r="K237" t="str" cm="1">
        <f t="array" ref="K237">_xlfn.IFS(J237&lt;0.1, "Rendah (&lt;10%)", J237&lt;0.2, "Sedang (10-20%)", TRUE, "Tinggi (≥20%)")</f>
        <v>Sedang (10-20%)</v>
      </c>
      <c r="L237" t="s">
        <v>18</v>
      </c>
      <c r="M237">
        <v>9</v>
      </c>
      <c r="N237">
        <v>2.6</v>
      </c>
      <c r="O237">
        <f t="shared" si="7"/>
        <v>80.5</v>
      </c>
      <c r="P237">
        <v>68.42</v>
      </c>
    </row>
    <row r="238" spans="1:16" x14ac:dyDescent="0.25">
      <c r="A238">
        <v>10237</v>
      </c>
      <c r="B238" s="1">
        <v>44798</v>
      </c>
      <c r="C238">
        <v>1189</v>
      </c>
      <c r="D238" t="str">
        <f t="shared" si="6"/>
        <v>Repeat</v>
      </c>
      <c r="E238">
        <f>IF(COUNTIF($C$2:C238, C238)=1, 1, 0)</f>
        <v>0</v>
      </c>
      <c r="F238" t="s">
        <v>12</v>
      </c>
      <c r="G238" t="s">
        <v>21</v>
      </c>
      <c r="H238">
        <v>4</v>
      </c>
      <c r="I238">
        <v>220.13</v>
      </c>
      <c r="J238">
        <v>0.06</v>
      </c>
      <c r="K238" t="str" cm="1">
        <f t="array" ref="K238">_xlfn.IFS(J238&lt;0.1, "Rendah (&lt;10%)", J238&lt;0.2, "Sedang (10-20%)", TRUE, "Tinggi (≥20%)")</f>
        <v>Rendah (&lt;10%)</v>
      </c>
      <c r="L238" t="s">
        <v>16</v>
      </c>
      <c r="M238">
        <v>10</v>
      </c>
      <c r="N238">
        <v>1.4</v>
      </c>
      <c r="O238">
        <f t="shared" si="7"/>
        <v>880.52</v>
      </c>
      <c r="P238">
        <v>827.69</v>
      </c>
    </row>
    <row r="239" spans="1:16" x14ac:dyDescent="0.25">
      <c r="A239">
        <v>10238</v>
      </c>
      <c r="B239" s="1">
        <v>44799</v>
      </c>
      <c r="C239">
        <v>1224</v>
      </c>
      <c r="D239" t="str">
        <f t="shared" si="6"/>
        <v>Repeat</v>
      </c>
      <c r="E239">
        <f>IF(COUNTIF($C$2:C239, C239)=1, 1, 0)</f>
        <v>1</v>
      </c>
      <c r="F239" t="s">
        <v>22</v>
      </c>
      <c r="G239" t="s">
        <v>20</v>
      </c>
      <c r="H239">
        <v>7</v>
      </c>
      <c r="I239">
        <v>156.26</v>
      </c>
      <c r="J239">
        <v>0.11</v>
      </c>
      <c r="K239" t="str" cm="1">
        <f t="array" ref="K239">_xlfn.IFS(J239&lt;0.1, "Rendah (&lt;10%)", J239&lt;0.2, "Sedang (10-20%)", TRUE, "Tinggi (≥20%)")</f>
        <v>Sedang (10-20%)</v>
      </c>
      <c r="L239" t="s">
        <v>18</v>
      </c>
      <c r="M239">
        <v>3</v>
      </c>
      <c r="N239">
        <v>2.2999999999999998</v>
      </c>
      <c r="O239">
        <f t="shared" si="7"/>
        <v>1093.82</v>
      </c>
      <c r="P239">
        <v>973.5</v>
      </c>
    </row>
    <row r="240" spans="1:16" x14ac:dyDescent="0.25">
      <c r="A240">
        <v>10239</v>
      </c>
      <c r="B240" s="1">
        <v>44800</v>
      </c>
      <c r="C240">
        <v>1384</v>
      </c>
      <c r="D240" t="str">
        <f t="shared" si="6"/>
        <v>Repeat</v>
      </c>
      <c r="E240">
        <f>IF(COUNTIF($C$2:C240, C240)=1, 1, 0)</f>
        <v>1</v>
      </c>
      <c r="F240" t="s">
        <v>19</v>
      </c>
      <c r="G240" t="s">
        <v>13</v>
      </c>
      <c r="H240">
        <v>1</v>
      </c>
      <c r="I240">
        <v>51.46</v>
      </c>
      <c r="J240">
        <v>0.15</v>
      </c>
      <c r="K240" t="str" cm="1">
        <f t="array" ref="K240">_xlfn.IFS(J240&lt;0.1, "Rendah (&lt;10%)", J240&lt;0.2, "Sedang (10-20%)", TRUE, "Tinggi (≥20%)")</f>
        <v>Sedang (10-20%)</v>
      </c>
      <c r="L240" t="s">
        <v>14</v>
      </c>
      <c r="M240">
        <v>1</v>
      </c>
      <c r="N240">
        <v>2.7</v>
      </c>
      <c r="O240">
        <f t="shared" si="7"/>
        <v>51.46</v>
      </c>
      <c r="P240">
        <v>43.74</v>
      </c>
    </row>
    <row r="241" spans="1:16" x14ac:dyDescent="0.25">
      <c r="A241">
        <v>10240</v>
      </c>
      <c r="B241" s="1">
        <v>44801</v>
      </c>
      <c r="C241">
        <v>1376</v>
      </c>
      <c r="D241" t="str">
        <f t="shared" si="6"/>
        <v>Repeat</v>
      </c>
      <c r="E241">
        <f>IF(COUNTIF($C$2:C241, C241)=1, 1, 0)</f>
        <v>1</v>
      </c>
      <c r="F241" t="s">
        <v>15</v>
      </c>
      <c r="G241" t="s">
        <v>20</v>
      </c>
      <c r="H241">
        <v>6</v>
      </c>
      <c r="I241">
        <v>120.02</v>
      </c>
      <c r="J241">
        <v>0.25</v>
      </c>
      <c r="K241" t="str" cm="1">
        <f t="array" ref="K241">_xlfn.IFS(J241&lt;0.1, "Rendah (&lt;10%)", J241&lt;0.2, "Sedang (10-20%)", TRUE, "Tinggi (≥20%)")</f>
        <v>Tinggi (≥20%)</v>
      </c>
      <c r="L241" t="s">
        <v>18</v>
      </c>
      <c r="M241">
        <v>2</v>
      </c>
      <c r="N241">
        <v>2.1</v>
      </c>
      <c r="O241">
        <f t="shared" si="7"/>
        <v>720.12</v>
      </c>
      <c r="P241">
        <v>540.09</v>
      </c>
    </row>
    <row r="242" spans="1:16" x14ac:dyDescent="0.25">
      <c r="A242">
        <v>10241</v>
      </c>
      <c r="B242" s="1">
        <v>44802</v>
      </c>
      <c r="C242">
        <v>1282</v>
      </c>
      <c r="D242" t="str">
        <f t="shared" si="6"/>
        <v>Repeat</v>
      </c>
      <c r="E242">
        <f>IF(COUNTIF($C$2:C242, C242)=1, 1, 0)</f>
        <v>1</v>
      </c>
      <c r="F242" t="s">
        <v>22</v>
      </c>
      <c r="G242" t="s">
        <v>21</v>
      </c>
      <c r="H242">
        <v>7</v>
      </c>
      <c r="I242">
        <v>87.83</v>
      </c>
      <c r="J242">
        <v>0</v>
      </c>
      <c r="K242" t="str" cm="1">
        <f t="array" ref="K242">_xlfn.IFS(J242&lt;0.1, "Rendah (&lt;10%)", J242&lt;0.2, "Sedang (10-20%)", TRUE, "Tinggi (≥20%)")</f>
        <v>Rendah (&lt;10%)</v>
      </c>
      <c r="L242" t="s">
        <v>18</v>
      </c>
      <c r="M242">
        <v>8</v>
      </c>
      <c r="N242">
        <v>3.1</v>
      </c>
      <c r="O242">
        <f t="shared" si="7"/>
        <v>614.80999999999995</v>
      </c>
      <c r="P242">
        <v>614.80999999999995</v>
      </c>
    </row>
    <row r="243" spans="1:16" x14ac:dyDescent="0.25">
      <c r="A243">
        <v>10242</v>
      </c>
      <c r="B243" s="1">
        <v>44803</v>
      </c>
      <c r="C243">
        <v>1957</v>
      </c>
      <c r="D243" t="str">
        <f t="shared" si="6"/>
        <v>Repeat</v>
      </c>
      <c r="E243">
        <f>IF(COUNTIF($C$2:C243, C243)=1, 1, 0)</f>
        <v>0</v>
      </c>
      <c r="F243" t="s">
        <v>19</v>
      </c>
      <c r="G243" t="s">
        <v>21</v>
      </c>
      <c r="H243">
        <v>7</v>
      </c>
      <c r="I243">
        <v>550.20000000000005</v>
      </c>
      <c r="J243">
        <v>0.11</v>
      </c>
      <c r="K243" t="str" cm="1">
        <f t="array" ref="K243">_xlfn.IFS(J243&lt;0.1, "Rendah (&lt;10%)", J243&lt;0.2, "Sedang (10-20%)", TRUE, "Tinggi (≥20%)")</f>
        <v>Sedang (10-20%)</v>
      </c>
      <c r="L243" t="s">
        <v>16</v>
      </c>
      <c r="M243">
        <v>10</v>
      </c>
      <c r="N243">
        <v>2.2000000000000002</v>
      </c>
      <c r="O243">
        <f t="shared" si="7"/>
        <v>3851.4000000000005</v>
      </c>
      <c r="P243">
        <v>3427.75</v>
      </c>
    </row>
    <row r="244" spans="1:16" x14ac:dyDescent="0.25">
      <c r="A244">
        <v>10243</v>
      </c>
      <c r="B244" s="1">
        <v>44804</v>
      </c>
      <c r="C244">
        <v>1632</v>
      </c>
      <c r="D244" t="str">
        <f t="shared" si="6"/>
        <v>Repeat</v>
      </c>
      <c r="E244">
        <f>IF(COUNTIF($C$2:C244, C244)=1, 1, 0)</f>
        <v>1</v>
      </c>
      <c r="F244" t="s">
        <v>15</v>
      </c>
      <c r="G244" t="s">
        <v>13</v>
      </c>
      <c r="H244">
        <v>2</v>
      </c>
      <c r="I244">
        <v>97.06</v>
      </c>
      <c r="J244">
        <v>0.27</v>
      </c>
      <c r="K244" t="str" cm="1">
        <f t="array" ref="K244">_xlfn.IFS(J244&lt;0.1, "Rendah (&lt;10%)", J244&lt;0.2, "Sedang (10-20%)", TRUE, "Tinggi (≥20%)")</f>
        <v>Tinggi (≥20%)</v>
      </c>
      <c r="L244" t="s">
        <v>16</v>
      </c>
      <c r="M244">
        <v>6</v>
      </c>
      <c r="N244">
        <v>1.4</v>
      </c>
      <c r="O244">
        <f t="shared" si="7"/>
        <v>194.12</v>
      </c>
      <c r="P244">
        <v>141.71</v>
      </c>
    </row>
    <row r="245" spans="1:16" x14ac:dyDescent="0.25">
      <c r="A245">
        <v>10244</v>
      </c>
      <c r="B245" s="1">
        <v>44805</v>
      </c>
      <c r="C245">
        <v>1627</v>
      </c>
      <c r="D245" t="str">
        <f t="shared" si="6"/>
        <v>Repeat</v>
      </c>
      <c r="E245">
        <f>IF(COUNTIF($C$2:C245, C245)=1, 1, 0)</f>
        <v>1</v>
      </c>
      <c r="F245" t="s">
        <v>22</v>
      </c>
      <c r="G245" t="s">
        <v>20</v>
      </c>
      <c r="H245">
        <v>6</v>
      </c>
      <c r="I245">
        <v>329.52</v>
      </c>
      <c r="J245">
        <v>0.23</v>
      </c>
      <c r="K245" t="str" cm="1">
        <f t="array" ref="K245">_xlfn.IFS(J245&lt;0.1, "Rendah (&lt;10%)", J245&lt;0.2, "Sedang (10-20%)", TRUE, "Tinggi (≥20%)")</f>
        <v>Tinggi (≥20%)</v>
      </c>
      <c r="L245" t="s">
        <v>14</v>
      </c>
      <c r="M245">
        <v>11</v>
      </c>
      <c r="N245">
        <v>1.8</v>
      </c>
      <c r="O245">
        <f t="shared" si="7"/>
        <v>1977.12</v>
      </c>
      <c r="P245">
        <v>1522.38</v>
      </c>
    </row>
    <row r="246" spans="1:16" x14ac:dyDescent="0.25">
      <c r="A246">
        <v>10245</v>
      </c>
      <c r="B246" s="1">
        <v>44806</v>
      </c>
      <c r="C246">
        <v>1972</v>
      </c>
      <c r="D246" t="str">
        <f t="shared" si="6"/>
        <v>Repeat</v>
      </c>
      <c r="E246">
        <f>IF(COUNTIF($C$2:C246, C246)=1, 1, 0)</f>
        <v>1</v>
      </c>
      <c r="F246" t="s">
        <v>19</v>
      </c>
      <c r="G246" t="s">
        <v>21</v>
      </c>
      <c r="H246">
        <v>5</v>
      </c>
      <c r="I246">
        <v>361.97</v>
      </c>
      <c r="J246">
        <v>0.26</v>
      </c>
      <c r="K246" t="str" cm="1">
        <f t="array" ref="K246">_xlfn.IFS(J246&lt;0.1, "Rendah (&lt;10%)", J246&lt;0.2, "Sedang (10-20%)", TRUE, "Tinggi (≥20%)")</f>
        <v>Tinggi (≥20%)</v>
      </c>
      <c r="L246" t="s">
        <v>16</v>
      </c>
      <c r="M246">
        <v>1</v>
      </c>
      <c r="N246">
        <v>4.7</v>
      </c>
      <c r="O246">
        <f t="shared" si="7"/>
        <v>1809.8500000000001</v>
      </c>
      <c r="P246">
        <v>1339.29</v>
      </c>
    </row>
    <row r="247" spans="1:16" x14ac:dyDescent="0.25">
      <c r="A247">
        <v>10246</v>
      </c>
      <c r="B247" s="1">
        <v>44807</v>
      </c>
      <c r="C247">
        <v>1744</v>
      </c>
      <c r="D247" t="str">
        <f t="shared" si="6"/>
        <v>Repeat</v>
      </c>
      <c r="E247">
        <f>IF(COUNTIF($C$2:C247, C247)=1, 1, 0)</f>
        <v>1</v>
      </c>
      <c r="F247" t="s">
        <v>15</v>
      </c>
      <c r="G247" t="s">
        <v>17</v>
      </c>
      <c r="H247">
        <v>6</v>
      </c>
      <c r="I247">
        <v>332.94</v>
      </c>
      <c r="J247">
        <v>0.28000000000000003</v>
      </c>
      <c r="K247" t="str" cm="1">
        <f t="array" ref="K247">_xlfn.IFS(J247&lt;0.1, "Rendah (&lt;10%)", J247&lt;0.2, "Sedang (10-20%)", TRUE, "Tinggi (≥20%)")</f>
        <v>Tinggi (≥20%)</v>
      </c>
      <c r="L247" t="s">
        <v>14</v>
      </c>
      <c r="M247">
        <v>11</v>
      </c>
      <c r="N247">
        <v>3.5</v>
      </c>
      <c r="O247">
        <f t="shared" si="7"/>
        <v>1997.6399999999999</v>
      </c>
      <c r="P247">
        <v>1438.3</v>
      </c>
    </row>
    <row r="248" spans="1:16" x14ac:dyDescent="0.25">
      <c r="A248">
        <v>10247</v>
      </c>
      <c r="B248" s="1">
        <v>44808</v>
      </c>
      <c r="C248">
        <v>1258</v>
      </c>
      <c r="D248" t="str">
        <f t="shared" si="6"/>
        <v>Repeat</v>
      </c>
      <c r="E248">
        <f>IF(COUNTIF($C$2:C248, C248)=1, 1, 0)</f>
        <v>1</v>
      </c>
      <c r="F248" t="s">
        <v>22</v>
      </c>
      <c r="G248" t="s">
        <v>17</v>
      </c>
      <c r="H248">
        <v>7</v>
      </c>
      <c r="I248">
        <v>72.95</v>
      </c>
      <c r="J248">
        <v>0.27</v>
      </c>
      <c r="K248" t="str" cm="1">
        <f t="array" ref="K248">_xlfn.IFS(J248&lt;0.1, "Rendah (&lt;10%)", J248&lt;0.2, "Sedang (10-20%)", TRUE, "Tinggi (≥20%)")</f>
        <v>Tinggi (≥20%)</v>
      </c>
      <c r="L248" t="s">
        <v>18</v>
      </c>
      <c r="M248">
        <v>9</v>
      </c>
      <c r="N248">
        <v>2.2999999999999998</v>
      </c>
      <c r="O248">
        <f t="shared" si="7"/>
        <v>510.65000000000003</v>
      </c>
      <c r="P248">
        <v>372.77</v>
      </c>
    </row>
    <row r="249" spans="1:16" x14ac:dyDescent="0.25">
      <c r="A249">
        <v>10248</v>
      </c>
      <c r="B249" s="1">
        <v>44809</v>
      </c>
      <c r="C249">
        <v>1358</v>
      </c>
      <c r="D249" t="str">
        <f t="shared" si="6"/>
        <v>Repeat</v>
      </c>
      <c r="E249">
        <f>IF(COUNTIF($C$2:C249, C249)=1, 1, 0)</f>
        <v>1</v>
      </c>
      <c r="F249" t="s">
        <v>15</v>
      </c>
      <c r="G249" t="s">
        <v>17</v>
      </c>
      <c r="H249">
        <v>5</v>
      </c>
      <c r="I249">
        <v>201.5</v>
      </c>
      <c r="J249">
        <v>0.24</v>
      </c>
      <c r="K249" t="str" cm="1">
        <f t="array" ref="K249">_xlfn.IFS(J249&lt;0.1, "Rendah (&lt;10%)", J249&lt;0.2, "Sedang (10-20%)", TRUE, "Tinggi (≥20%)")</f>
        <v>Tinggi (≥20%)</v>
      </c>
      <c r="L249" t="s">
        <v>18</v>
      </c>
      <c r="M249">
        <v>7</v>
      </c>
      <c r="N249">
        <v>2.5</v>
      </c>
      <c r="O249">
        <f t="shared" si="7"/>
        <v>1007.5</v>
      </c>
      <c r="P249">
        <v>765.7</v>
      </c>
    </row>
    <row r="250" spans="1:16" x14ac:dyDescent="0.25">
      <c r="A250">
        <v>10249</v>
      </c>
      <c r="B250" s="1">
        <v>44810</v>
      </c>
      <c r="C250">
        <v>1709</v>
      </c>
      <c r="D250" t="str">
        <f t="shared" si="6"/>
        <v>Repeat</v>
      </c>
      <c r="E250">
        <f>IF(COUNTIF($C$2:C250, C250)=1, 1, 0)</f>
        <v>1</v>
      </c>
      <c r="F250" t="s">
        <v>19</v>
      </c>
      <c r="G250" t="s">
        <v>20</v>
      </c>
      <c r="H250">
        <v>6</v>
      </c>
      <c r="I250">
        <v>44.99</v>
      </c>
      <c r="J250">
        <v>0.15</v>
      </c>
      <c r="K250" t="str" cm="1">
        <f t="array" ref="K250">_xlfn.IFS(J250&lt;0.1, "Rendah (&lt;10%)", J250&lt;0.2, "Sedang (10-20%)", TRUE, "Tinggi (≥20%)")</f>
        <v>Sedang (10-20%)</v>
      </c>
      <c r="L250" t="s">
        <v>14</v>
      </c>
      <c r="M250">
        <v>10</v>
      </c>
      <c r="N250">
        <v>3</v>
      </c>
      <c r="O250">
        <f t="shared" si="7"/>
        <v>269.94</v>
      </c>
      <c r="P250">
        <v>229.45</v>
      </c>
    </row>
    <row r="251" spans="1:16" x14ac:dyDescent="0.25">
      <c r="A251">
        <v>10250</v>
      </c>
      <c r="B251" s="1">
        <v>44811</v>
      </c>
      <c r="C251">
        <v>1455</v>
      </c>
      <c r="D251" t="str">
        <f t="shared" si="6"/>
        <v>Repeat</v>
      </c>
      <c r="E251">
        <f>IF(COUNTIF($C$2:C251, C251)=1, 1, 0)</f>
        <v>0</v>
      </c>
      <c r="F251" t="s">
        <v>19</v>
      </c>
      <c r="G251" t="s">
        <v>17</v>
      </c>
      <c r="H251">
        <v>5</v>
      </c>
      <c r="I251">
        <v>246.47</v>
      </c>
      <c r="J251">
        <v>0.34</v>
      </c>
      <c r="K251" t="str" cm="1">
        <f t="array" ref="K251">_xlfn.IFS(J251&lt;0.1, "Rendah (&lt;10%)", J251&lt;0.2, "Sedang (10-20%)", TRUE, "Tinggi (≥20%)")</f>
        <v>Tinggi (≥20%)</v>
      </c>
      <c r="L251" t="s">
        <v>18</v>
      </c>
      <c r="M251">
        <v>11</v>
      </c>
      <c r="N251">
        <v>3.7</v>
      </c>
      <c r="O251">
        <f t="shared" si="7"/>
        <v>1232.3499999999999</v>
      </c>
      <c r="P251">
        <v>813.35</v>
      </c>
    </row>
    <row r="252" spans="1:16" x14ac:dyDescent="0.25">
      <c r="A252">
        <v>10251</v>
      </c>
      <c r="B252" s="1">
        <v>44812</v>
      </c>
      <c r="C252">
        <v>1410</v>
      </c>
      <c r="D252" t="str">
        <f t="shared" si="6"/>
        <v>Repeat</v>
      </c>
      <c r="E252">
        <f>IF(COUNTIF($C$2:C252, C252)=1, 1, 0)</f>
        <v>1</v>
      </c>
      <c r="F252" t="s">
        <v>15</v>
      </c>
      <c r="G252" t="s">
        <v>17</v>
      </c>
      <c r="H252">
        <v>5</v>
      </c>
      <c r="I252">
        <v>125.33</v>
      </c>
      <c r="J252">
        <v>0.2</v>
      </c>
      <c r="K252" t="str" cm="1">
        <f t="array" ref="K252">_xlfn.IFS(J252&lt;0.1, "Rendah (&lt;10%)", J252&lt;0.2, "Sedang (10-20%)", TRUE, "Tinggi (≥20%)")</f>
        <v>Tinggi (≥20%)</v>
      </c>
      <c r="L252" t="s">
        <v>14</v>
      </c>
      <c r="M252">
        <v>3</v>
      </c>
      <c r="N252">
        <v>3.3</v>
      </c>
      <c r="O252">
        <f t="shared" si="7"/>
        <v>626.65</v>
      </c>
      <c r="P252">
        <v>501.32</v>
      </c>
    </row>
    <row r="253" spans="1:16" x14ac:dyDescent="0.25">
      <c r="A253">
        <v>10252</v>
      </c>
      <c r="B253" s="1">
        <v>44813</v>
      </c>
      <c r="C253">
        <v>1648</v>
      </c>
      <c r="D253" t="str">
        <f t="shared" si="6"/>
        <v>Repeat</v>
      </c>
      <c r="E253">
        <f>IF(COUNTIF($C$2:C253, C253)=1, 1, 0)</f>
        <v>1</v>
      </c>
      <c r="F253" t="s">
        <v>12</v>
      </c>
      <c r="G253" t="s">
        <v>21</v>
      </c>
      <c r="H253">
        <v>4</v>
      </c>
      <c r="I253">
        <v>343.56</v>
      </c>
      <c r="J253">
        <v>7.0000000000000007E-2</v>
      </c>
      <c r="K253" t="str" cm="1">
        <f t="array" ref="K253">_xlfn.IFS(J253&lt;0.1, "Rendah (&lt;10%)", J253&lt;0.2, "Sedang (10-20%)", TRUE, "Tinggi (≥20%)")</f>
        <v>Rendah (&lt;10%)</v>
      </c>
      <c r="L253" t="s">
        <v>16</v>
      </c>
      <c r="M253">
        <v>7</v>
      </c>
      <c r="N253">
        <v>4.7</v>
      </c>
      <c r="O253">
        <f t="shared" si="7"/>
        <v>1374.24</v>
      </c>
      <c r="P253">
        <v>1278.04</v>
      </c>
    </row>
    <row r="254" spans="1:16" x14ac:dyDescent="0.25">
      <c r="A254">
        <v>10253</v>
      </c>
      <c r="B254" s="1">
        <v>44814</v>
      </c>
      <c r="C254">
        <v>1317</v>
      </c>
      <c r="D254" t="str">
        <f t="shared" si="6"/>
        <v>Repeat</v>
      </c>
      <c r="E254">
        <f>IF(COUNTIF($C$2:C254, C254)=1, 1, 0)</f>
        <v>1</v>
      </c>
      <c r="F254" t="s">
        <v>19</v>
      </c>
      <c r="G254" t="s">
        <v>21</v>
      </c>
      <c r="H254">
        <v>1</v>
      </c>
      <c r="I254">
        <v>420.29</v>
      </c>
      <c r="J254">
        <v>0.1</v>
      </c>
      <c r="K254" t="str" cm="1">
        <f t="array" ref="K254">_xlfn.IFS(J254&lt;0.1, "Rendah (&lt;10%)", J254&lt;0.2, "Sedang (10-20%)", TRUE, "Tinggi (≥20%)")</f>
        <v>Sedang (10-20%)</v>
      </c>
      <c r="L254" t="s">
        <v>18</v>
      </c>
      <c r="M254">
        <v>6</v>
      </c>
      <c r="N254">
        <v>3.5</v>
      </c>
      <c r="O254">
        <f t="shared" si="7"/>
        <v>420.29</v>
      </c>
      <c r="P254">
        <v>378.26</v>
      </c>
    </row>
    <row r="255" spans="1:16" x14ac:dyDescent="0.25">
      <c r="A255">
        <v>10254</v>
      </c>
      <c r="B255" s="1">
        <v>44815</v>
      </c>
      <c r="C255">
        <v>1676</v>
      </c>
      <c r="D255" t="str">
        <f t="shared" si="6"/>
        <v>Repeat</v>
      </c>
      <c r="E255">
        <f>IF(COUNTIF($C$2:C255, C255)=1, 1, 0)</f>
        <v>1</v>
      </c>
      <c r="F255" t="s">
        <v>15</v>
      </c>
      <c r="G255" t="s">
        <v>17</v>
      </c>
      <c r="H255">
        <v>5</v>
      </c>
      <c r="I255">
        <v>326.29000000000002</v>
      </c>
      <c r="J255">
        <v>0.24</v>
      </c>
      <c r="K255" t="str" cm="1">
        <f t="array" ref="K255">_xlfn.IFS(J255&lt;0.1, "Rendah (&lt;10%)", J255&lt;0.2, "Sedang (10-20%)", TRUE, "Tinggi (≥20%)")</f>
        <v>Tinggi (≥20%)</v>
      </c>
      <c r="L255" t="s">
        <v>18</v>
      </c>
      <c r="M255">
        <v>3</v>
      </c>
      <c r="N255">
        <v>4.5999999999999996</v>
      </c>
      <c r="O255">
        <f t="shared" si="7"/>
        <v>1631.45</v>
      </c>
      <c r="P255">
        <v>1239.9000000000001</v>
      </c>
    </row>
    <row r="256" spans="1:16" x14ac:dyDescent="0.25">
      <c r="A256">
        <v>10255</v>
      </c>
      <c r="B256" s="1">
        <v>44816</v>
      </c>
      <c r="C256">
        <v>1224</v>
      </c>
      <c r="D256" t="str">
        <f t="shared" si="6"/>
        <v>Repeat</v>
      </c>
      <c r="E256">
        <f>IF(COUNTIF($C$2:C256, C256)=1, 1, 0)</f>
        <v>0</v>
      </c>
      <c r="F256" t="s">
        <v>19</v>
      </c>
      <c r="G256" t="s">
        <v>17</v>
      </c>
      <c r="H256">
        <v>2</v>
      </c>
      <c r="I256">
        <v>269.02999999999997</v>
      </c>
      <c r="J256">
        <v>0.32</v>
      </c>
      <c r="K256" t="str" cm="1">
        <f t="array" ref="K256">_xlfn.IFS(J256&lt;0.1, "Rendah (&lt;10%)", J256&lt;0.2, "Sedang (10-20%)", TRUE, "Tinggi (≥20%)")</f>
        <v>Tinggi (≥20%)</v>
      </c>
      <c r="L256" t="s">
        <v>16</v>
      </c>
      <c r="M256">
        <v>8</v>
      </c>
      <c r="N256">
        <v>1</v>
      </c>
      <c r="O256">
        <f t="shared" si="7"/>
        <v>538.05999999999995</v>
      </c>
      <c r="P256">
        <v>365.88</v>
      </c>
    </row>
    <row r="257" spans="1:16" x14ac:dyDescent="0.25">
      <c r="A257">
        <v>10256</v>
      </c>
      <c r="B257" s="1">
        <v>44817</v>
      </c>
      <c r="C257">
        <v>1818</v>
      </c>
      <c r="D257" t="str">
        <f t="shared" si="6"/>
        <v>Repeat</v>
      </c>
      <c r="E257">
        <f>IF(COUNTIF($C$2:C257, C257)=1, 1, 0)</f>
        <v>0</v>
      </c>
      <c r="F257" t="s">
        <v>19</v>
      </c>
      <c r="G257" t="s">
        <v>21</v>
      </c>
      <c r="H257">
        <v>7</v>
      </c>
      <c r="I257">
        <v>241.59</v>
      </c>
      <c r="J257">
        <v>0.06</v>
      </c>
      <c r="K257" t="str" cm="1">
        <f t="array" ref="K257">_xlfn.IFS(J257&lt;0.1, "Rendah (&lt;10%)", J257&lt;0.2, "Sedang (10-20%)", TRUE, "Tinggi (≥20%)")</f>
        <v>Rendah (&lt;10%)</v>
      </c>
      <c r="L257" t="s">
        <v>18</v>
      </c>
      <c r="M257">
        <v>1</v>
      </c>
      <c r="N257">
        <v>4.5999999999999996</v>
      </c>
      <c r="O257">
        <f t="shared" si="7"/>
        <v>1691.13</v>
      </c>
      <c r="P257">
        <v>1589.66</v>
      </c>
    </row>
    <row r="258" spans="1:16" x14ac:dyDescent="0.25">
      <c r="A258">
        <v>10257</v>
      </c>
      <c r="B258" s="1">
        <v>44818</v>
      </c>
      <c r="C258">
        <v>1233</v>
      </c>
      <c r="D258" t="str">
        <f t="shared" si="6"/>
        <v>Repeat</v>
      </c>
      <c r="E258">
        <f>IF(COUNTIF($C$2:C258, C258)=1, 1, 0)</f>
        <v>1</v>
      </c>
      <c r="F258" t="s">
        <v>22</v>
      </c>
      <c r="G258" t="s">
        <v>13</v>
      </c>
      <c r="H258">
        <v>7</v>
      </c>
      <c r="I258">
        <v>507.39</v>
      </c>
      <c r="J258">
        <v>0.03</v>
      </c>
      <c r="K258" t="str" cm="1">
        <f t="array" ref="K258">_xlfn.IFS(J258&lt;0.1, "Rendah (&lt;10%)", J258&lt;0.2, "Sedang (10-20%)", TRUE, "Tinggi (≥20%)")</f>
        <v>Rendah (&lt;10%)</v>
      </c>
      <c r="L258" t="s">
        <v>18</v>
      </c>
      <c r="M258">
        <v>5</v>
      </c>
      <c r="N258">
        <v>3.9</v>
      </c>
      <c r="O258">
        <f t="shared" si="7"/>
        <v>3551.73</v>
      </c>
      <c r="P258">
        <v>3445.18</v>
      </c>
    </row>
    <row r="259" spans="1:16" x14ac:dyDescent="0.25">
      <c r="A259">
        <v>10258</v>
      </c>
      <c r="B259" s="1">
        <v>44819</v>
      </c>
      <c r="C259">
        <v>1683</v>
      </c>
      <c r="D259" t="str">
        <f t="shared" ref="D259:D322" si="8">IF(COUNTIF($C:$C,C259)&gt;1,"Repeat","One-time")</f>
        <v>Repeat</v>
      </c>
      <c r="E259">
        <f>IF(COUNTIF($C$2:C259, C259)=1, 1, 0)</f>
        <v>0</v>
      </c>
      <c r="F259" t="s">
        <v>22</v>
      </c>
      <c r="G259" t="s">
        <v>20</v>
      </c>
      <c r="H259">
        <v>2</v>
      </c>
      <c r="I259">
        <v>143.33000000000001</v>
      </c>
      <c r="J259">
        <v>0.31</v>
      </c>
      <c r="K259" t="str" cm="1">
        <f t="array" ref="K259">_xlfn.IFS(J259&lt;0.1, "Rendah (&lt;10%)", J259&lt;0.2, "Sedang (10-20%)", TRUE, "Tinggi (≥20%)")</f>
        <v>Tinggi (≥20%)</v>
      </c>
      <c r="L259" t="s">
        <v>14</v>
      </c>
      <c r="M259">
        <v>8</v>
      </c>
      <c r="N259">
        <v>1.7</v>
      </c>
      <c r="O259">
        <f t="shared" ref="O259:O322" si="9">H259*I259</f>
        <v>286.66000000000003</v>
      </c>
      <c r="P259">
        <v>197.8</v>
      </c>
    </row>
    <row r="260" spans="1:16" x14ac:dyDescent="0.25">
      <c r="A260">
        <v>10259</v>
      </c>
      <c r="B260" s="1">
        <v>44820</v>
      </c>
      <c r="C260">
        <v>1663</v>
      </c>
      <c r="D260" t="str">
        <f t="shared" si="8"/>
        <v>Repeat</v>
      </c>
      <c r="E260">
        <f>IF(COUNTIF($C$2:C260, C260)=1, 1, 0)</f>
        <v>0</v>
      </c>
      <c r="F260" t="s">
        <v>19</v>
      </c>
      <c r="G260" t="s">
        <v>20</v>
      </c>
      <c r="H260">
        <v>3</v>
      </c>
      <c r="I260">
        <v>444.52</v>
      </c>
      <c r="J260">
        <v>0.32</v>
      </c>
      <c r="K260" t="str" cm="1">
        <f t="array" ref="K260">_xlfn.IFS(J260&lt;0.1, "Rendah (&lt;10%)", J260&lt;0.2, "Sedang (10-20%)", TRUE, "Tinggi (≥20%)")</f>
        <v>Tinggi (≥20%)</v>
      </c>
      <c r="L260" t="s">
        <v>16</v>
      </c>
      <c r="M260">
        <v>3</v>
      </c>
      <c r="N260">
        <v>2.1</v>
      </c>
      <c r="O260">
        <f t="shared" si="9"/>
        <v>1333.56</v>
      </c>
      <c r="P260">
        <v>906.82</v>
      </c>
    </row>
    <row r="261" spans="1:16" x14ac:dyDescent="0.25">
      <c r="A261">
        <v>10260</v>
      </c>
      <c r="B261" s="1">
        <v>44821</v>
      </c>
      <c r="C261">
        <v>1974</v>
      </c>
      <c r="D261" t="str">
        <f t="shared" si="8"/>
        <v>Repeat</v>
      </c>
      <c r="E261">
        <f>IF(COUNTIF($C$2:C261, C261)=1, 1, 0)</f>
        <v>1</v>
      </c>
      <c r="F261" t="s">
        <v>15</v>
      </c>
      <c r="G261" t="s">
        <v>21</v>
      </c>
      <c r="H261">
        <v>5</v>
      </c>
      <c r="I261">
        <v>458.13</v>
      </c>
      <c r="J261">
        <v>0.1</v>
      </c>
      <c r="K261" t="str" cm="1">
        <f t="array" ref="K261">_xlfn.IFS(J261&lt;0.1, "Rendah (&lt;10%)", J261&lt;0.2, "Sedang (10-20%)", TRUE, "Tinggi (≥20%)")</f>
        <v>Sedang (10-20%)</v>
      </c>
      <c r="L261" t="s">
        <v>18</v>
      </c>
      <c r="M261">
        <v>11</v>
      </c>
      <c r="N261">
        <v>3.2</v>
      </c>
      <c r="O261">
        <f t="shared" si="9"/>
        <v>2290.65</v>
      </c>
      <c r="P261">
        <v>2061.58</v>
      </c>
    </row>
    <row r="262" spans="1:16" x14ac:dyDescent="0.25">
      <c r="A262">
        <v>10261</v>
      </c>
      <c r="B262" s="1">
        <v>44822</v>
      </c>
      <c r="C262">
        <v>1826</v>
      </c>
      <c r="D262" t="str">
        <f t="shared" si="8"/>
        <v>Repeat</v>
      </c>
      <c r="E262">
        <f>IF(COUNTIF($C$2:C262, C262)=1, 1, 0)</f>
        <v>1</v>
      </c>
      <c r="F262" t="s">
        <v>19</v>
      </c>
      <c r="G262" t="s">
        <v>20</v>
      </c>
      <c r="H262">
        <v>5</v>
      </c>
      <c r="I262">
        <v>260.23</v>
      </c>
      <c r="J262">
        <v>0.13</v>
      </c>
      <c r="K262" t="str" cm="1">
        <f t="array" ref="K262">_xlfn.IFS(J262&lt;0.1, "Rendah (&lt;10%)", J262&lt;0.2, "Sedang (10-20%)", TRUE, "Tinggi (≥20%)")</f>
        <v>Sedang (10-20%)</v>
      </c>
      <c r="L262" t="s">
        <v>16</v>
      </c>
      <c r="M262">
        <v>10</v>
      </c>
      <c r="N262">
        <v>1.5</v>
      </c>
      <c r="O262">
        <f t="shared" si="9"/>
        <v>1301.1500000000001</v>
      </c>
      <c r="P262">
        <v>1132</v>
      </c>
    </row>
    <row r="263" spans="1:16" x14ac:dyDescent="0.25">
      <c r="A263">
        <v>10262</v>
      </c>
      <c r="B263" s="1">
        <v>44823</v>
      </c>
      <c r="C263">
        <v>1373</v>
      </c>
      <c r="D263" t="str">
        <f t="shared" si="8"/>
        <v>Repeat</v>
      </c>
      <c r="E263">
        <f>IF(COUNTIF($C$2:C263, C263)=1, 1, 0)</f>
        <v>1</v>
      </c>
      <c r="F263" t="s">
        <v>15</v>
      </c>
      <c r="G263" t="s">
        <v>21</v>
      </c>
      <c r="H263">
        <v>5</v>
      </c>
      <c r="I263">
        <v>188.92</v>
      </c>
      <c r="J263">
        <v>0.23</v>
      </c>
      <c r="K263" t="str" cm="1">
        <f t="array" ref="K263">_xlfn.IFS(J263&lt;0.1, "Rendah (&lt;10%)", J263&lt;0.2, "Sedang (10-20%)", TRUE, "Tinggi (≥20%)")</f>
        <v>Tinggi (≥20%)</v>
      </c>
      <c r="L263" t="s">
        <v>18</v>
      </c>
      <c r="M263">
        <v>11</v>
      </c>
      <c r="N263">
        <v>4.0999999999999996</v>
      </c>
      <c r="O263">
        <f t="shared" si="9"/>
        <v>944.59999999999991</v>
      </c>
      <c r="P263">
        <v>727.34</v>
      </c>
    </row>
    <row r="264" spans="1:16" x14ac:dyDescent="0.25">
      <c r="A264">
        <v>10263</v>
      </c>
      <c r="B264" s="1">
        <v>44824</v>
      </c>
      <c r="C264">
        <v>1671</v>
      </c>
      <c r="D264" t="str">
        <f t="shared" si="8"/>
        <v>Repeat</v>
      </c>
      <c r="E264">
        <f>IF(COUNTIF($C$2:C264, C264)=1, 1, 0)</f>
        <v>1</v>
      </c>
      <c r="F264" t="s">
        <v>22</v>
      </c>
      <c r="G264" t="s">
        <v>21</v>
      </c>
      <c r="H264">
        <v>6</v>
      </c>
      <c r="I264">
        <v>290.27</v>
      </c>
      <c r="J264">
        <v>0.12</v>
      </c>
      <c r="K264" t="str" cm="1">
        <f t="array" ref="K264">_xlfn.IFS(J264&lt;0.1, "Rendah (&lt;10%)", J264&lt;0.2, "Sedang (10-20%)", TRUE, "Tinggi (≥20%)")</f>
        <v>Sedang (10-20%)</v>
      </c>
      <c r="L264" t="s">
        <v>18</v>
      </c>
      <c r="M264">
        <v>6</v>
      </c>
      <c r="N264">
        <v>4.2</v>
      </c>
      <c r="O264">
        <f t="shared" si="9"/>
        <v>1741.62</v>
      </c>
      <c r="P264">
        <v>1532.63</v>
      </c>
    </row>
    <row r="265" spans="1:16" x14ac:dyDescent="0.25">
      <c r="A265">
        <v>10264</v>
      </c>
      <c r="B265" s="1">
        <v>44825</v>
      </c>
      <c r="C265">
        <v>1607</v>
      </c>
      <c r="D265" t="str">
        <f t="shared" si="8"/>
        <v>Repeat</v>
      </c>
      <c r="E265">
        <f>IF(COUNTIF($C$2:C265, C265)=1, 1, 0)</f>
        <v>1</v>
      </c>
      <c r="F265" t="s">
        <v>19</v>
      </c>
      <c r="G265" t="s">
        <v>21</v>
      </c>
      <c r="H265">
        <v>5</v>
      </c>
      <c r="I265">
        <v>69.53</v>
      </c>
      <c r="J265">
        <v>0.31</v>
      </c>
      <c r="K265" t="str" cm="1">
        <f t="array" ref="K265">_xlfn.IFS(J265&lt;0.1, "Rendah (&lt;10%)", J265&lt;0.2, "Sedang (10-20%)", TRUE, "Tinggi (≥20%)")</f>
        <v>Tinggi (≥20%)</v>
      </c>
      <c r="L265" t="s">
        <v>18</v>
      </c>
      <c r="M265">
        <v>10</v>
      </c>
      <c r="N265">
        <v>2.2000000000000002</v>
      </c>
      <c r="O265">
        <f t="shared" si="9"/>
        <v>347.65</v>
      </c>
      <c r="P265">
        <v>239.88</v>
      </c>
    </row>
    <row r="266" spans="1:16" x14ac:dyDescent="0.25">
      <c r="A266">
        <v>10265</v>
      </c>
      <c r="B266" s="1">
        <v>44826</v>
      </c>
      <c r="C266">
        <v>1471</v>
      </c>
      <c r="D266" t="str">
        <f t="shared" si="8"/>
        <v>Repeat</v>
      </c>
      <c r="E266">
        <f>IF(COUNTIF($C$2:C266, C266)=1, 1, 0)</f>
        <v>0</v>
      </c>
      <c r="F266" t="s">
        <v>19</v>
      </c>
      <c r="G266" t="s">
        <v>21</v>
      </c>
      <c r="H266">
        <v>5</v>
      </c>
      <c r="I266">
        <v>41.87</v>
      </c>
      <c r="J266">
        <v>0.04</v>
      </c>
      <c r="K266" t="str" cm="1">
        <f t="array" ref="K266">_xlfn.IFS(J266&lt;0.1, "Rendah (&lt;10%)", J266&lt;0.2, "Sedang (10-20%)", TRUE, "Tinggi (≥20%)")</f>
        <v>Rendah (&lt;10%)</v>
      </c>
      <c r="L266" t="s">
        <v>16</v>
      </c>
      <c r="M266">
        <v>11</v>
      </c>
      <c r="N266">
        <v>1.3</v>
      </c>
      <c r="O266">
        <f t="shared" si="9"/>
        <v>209.35</v>
      </c>
      <c r="P266">
        <v>200.98</v>
      </c>
    </row>
    <row r="267" spans="1:16" x14ac:dyDescent="0.25">
      <c r="A267">
        <v>10266</v>
      </c>
      <c r="B267" s="1">
        <v>44827</v>
      </c>
      <c r="C267">
        <v>1232</v>
      </c>
      <c r="D267" t="str">
        <f t="shared" si="8"/>
        <v>Repeat</v>
      </c>
      <c r="E267">
        <f>IF(COUNTIF($C$2:C267, C267)=1, 1, 0)</f>
        <v>1</v>
      </c>
      <c r="F267" t="s">
        <v>15</v>
      </c>
      <c r="G267" t="s">
        <v>13</v>
      </c>
      <c r="H267">
        <v>2</v>
      </c>
      <c r="I267">
        <v>80.290000000000006</v>
      </c>
      <c r="J267">
        <v>0.01</v>
      </c>
      <c r="K267" t="str" cm="1">
        <f t="array" ref="K267">_xlfn.IFS(J267&lt;0.1, "Rendah (&lt;10%)", J267&lt;0.2, "Sedang (10-20%)", TRUE, "Tinggi (≥20%)")</f>
        <v>Rendah (&lt;10%)</v>
      </c>
      <c r="L267" t="s">
        <v>16</v>
      </c>
      <c r="M267">
        <v>2</v>
      </c>
      <c r="N267">
        <v>5</v>
      </c>
      <c r="O267">
        <f t="shared" si="9"/>
        <v>160.58000000000001</v>
      </c>
      <c r="P267">
        <v>158.97</v>
      </c>
    </row>
    <row r="268" spans="1:16" x14ac:dyDescent="0.25">
      <c r="A268">
        <v>10267</v>
      </c>
      <c r="B268" s="1">
        <v>44828</v>
      </c>
      <c r="C268">
        <v>1691</v>
      </c>
      <c r="D268" t="str">
        <f t="shared" si="8"/>
        <v>Repeat</v>
      </c>
      <c r="E268">
        <f>IF(COUNTIF($C$2:C268, C268)=1, 1, 0)</f>
        <v>1</v>
      </c>
      <c r="F268" t="s">
        <v>12</v>
      </c>
      <c r="G268" t="s">
        <v>17</v>
      </c>
      <c r="H268">
        <v>1</v>
      </c>
      <c r="I268">
        <v>124.48</v>
      </c>
      <c r="J268">
        <v>7.0000000000000007E-2</v>
      </c>
      <c r="K268" t="str" cm="1">
        <f t="array" ref="K268">_xlfn.IFS(J268&lt;0.1, "Rendah (&lt;10%)", J268&lt;0.2, "Sedang (10-20%)", TRUE, "Tinggi (≥20%)")</f>
        <v>Rendah (&lt;10%)</v>
      </c>
      <c r="L268" t="s">
        <v>16</v>
      </c>
      <c r="M268">
        <v>9</v>
      </c>
      <c r="N268">
        <v>2</v>
      </c>
      <c r="O268">
        <f t="shared" si="9"/>
        <v>124.48</v>
      </c>
      <c r="P268">
        <v>115.77</v>
      </c>
    </row>
    <row r="269" spans="1:16" x14ac:dyDescent="0.25">
      <c r="A269">
        <v>10268</v>
      </c>
      <c r="B269" s="1">
        <v>44829</v>
      </c>
      <c r="C269">
        <v>1112</v>
      </c>
      <c r="D269" t="str">
        <f t="shared" si="8"/>
        <v>Repeat</v>
      </c>
      <c r="E269">
        <f>IF(COUNTIF($C$2:C269, C269)=1, 1, 0)</f>
        <v>1</v>
      </c>
      <c r="F269" t="s">
        <v>12</v>
      </c>
      <c r="G269" t="s">
        <v>17</v>
      </c>
      <c r="H269">
        <v>1</v>
      </c>
      <c r="I269">
        <v>309.94</v>
      </c>
      <c r="J269">
        <v>0.1</v>
      </c>
      <c r="K269" t="str" cm="1">
        <f t="array" ref="K269">_xlfn.IFS(J269&lt;0.1, "Rendah (&lt;10%)", J269&lt;0.2, "Sedang (10-20%)", TRUE, "Tinggi (≥20%)")</f>
        <v>Sedang (10-20%)</v>
      </c>
      <c r="L269" t="s">
        <v>16</v>
      </c>
      <c r="M269">
        <v>2</v>
      </c>
      <c r="N269">
        <v>1.3</v>
      </c>
      <c r="O269">
        <f t="shared" si="9"/>
        <v>309.94</v>
      </c>
      <c r="P269">
        <v>278.95</v>
      </c>
    </row>
    <row r="270" spans="1:16" x14ac:dyDescent="0.25">
      <c r="A270">
        <v>10269</v>
      </c>
      <c r="B270" s="1">
        <v>44830</v>
      </c>
      <c r="C270">
        <v>1829</v>
      </c>
      <c r="D270" t="str">
        <f t="shared" si="8"/>
        <v>Repeat</v>
      </c>
      <c r="E270">
        <f>IF(COUNTIF($C$2:C270, C270)=1, 1, 0)</f>
        <v>1</v>
      </c>
      <c r="F270" t="s">
        <v>19</v>
      </c>
      <c r="G270" t="s">
        <v>13</v>
      </c>
      <c r="H270">
        <v>3</v>
      </c>
      <c r="I270">
        <v>511.74</v>
      </c>
      <c r="J270">
        <v>0.04</v>
      </c>
      <c r="K270" t="str" cm="1">
        <f t="array" ref="K270">_xlfn.IFS(J270&lt;0.1, "Rendah (&lt;10%)", J270&lt;0.2, "Sedang (10-20%)", TRUE, "Tinggi (≥20%)")</f>
        <v>Rendah (&lt;10%)</v>
      </c>
      <c r="L270" t="s">
        <v>18</v>
      </c>
      <c r="M270">
        <v>5</v>
      </c>
      <c r="N270">
        <v>2.2999999999999998</v>
      </c>
      <c r="O270">
        <f t="shared" si="9"/>
        <v>1535.22</v>
      </c>
      <c r="P270">
        <v>1473.81</v>
      </c>
    </row>
    <row r="271" spans="1:16" x14ac:dyDescent="0.25">
      <c r="A271">
        <v>10270</v>
      </c>
      <c r="B271" s="1">
        <v>44831</v>
      </c>
      <c r="C271">
        <v>1496</v>
      </c>
      <c r="D271" t="str">
        <f t="shared" si="8"/>
        <v>Repeat</v>
      </c>
      <c r="E271">
        <f>IF(COUNTIF($C$2:C271, C271)=1, 1, 0)</f>
        <v>1</v>
      </c>
      <c r="F271" t="s">
        <v>22</v>
      </c>
      <c r="G271" t="s">
        <v>20</v>
      </c>
      <c r="H271">
        <v>2</v>
      </c>
      <c r="I271">
        <v>152.85</v>
      </c>
      <c r="J271">
        <v>0.02</v>
      </c>
      <c r="K271" t="str" cm="1">
        <f t="array" ref="K271">_xlfn.IFS(J271&lt;0.1, "Rendah (&lt;10%)", J271&lt;0.2, "Sedang (10-20%)", TRUE, "Tinggi (≥20%)")</f>
        <v>Rendah (&lt;10%)</v>
      </c>
      <c r="L271" t="s">
        <v>14</v>
      </c>
      <c r="M271">
        <v>3</v>
      </c>
      <c r="N271">
        <v>4.9000000000000004</v>
      </c>
      <c r="O271">
        <f t="shared" si="9"/>
        <v>305.7</v>
      </c>
      <c r="P271">
        <v>299.58999999999997</v>
      </c>
    </row>
    <row r="272" spans="1:16" x14ac:dyDescent="0.25">
      <c r="A272">
        <v>10271</v>
      </c>
      <c r="B272" s="1">
        <v>44832</v>
      </c>
      <c r="C272">
        <v>1441</v>
      </c>
      <c r="D272" t="str">
        <f t="shared" si="8"/>
        <v>Repeat</v>
      </c>
      <c r="E272">
        <f>IF(COUNTIF($C$2:C272, C272)=1, 1, 0)</f>
        <v>1</v>
      </c>
      <c r="F272" t="s">
        <v>15</v>
      </c>
      <c r="G272" t="s">
        <v>20</v>
      </c>
      <c r="H272">
        <v>5</v>
      </c>
      <c r="I272">
        <v>562.07000000000005</v>
      </c>
      <c r="J272">
        <v>0.26</v>
      </c>
      <c r="K272" t="str" cm="1">
        <f t="array" ref="K272">_xlfn.IFS(J272&lt;0.1, "Rendah (&lt;10%)", J272&lt;0.2, "Sedang (10-20%)", TRUE, "Tinggi (≥20%)")</f>
        <v>Tinggi (≥20%)</v>
      </c>
      <c r="L272" t="s">
        <v>16</v>
      </c>
      <c r="M272">
        <v>10</v>
      </c>
      <c r="N272">
        <v>4.2</v>
      </c>
      <c r="O272">
        <f t="shared" si="9"/>
        <v>2810.3500000000004</v>
      </c>
      <c r="P272">
        <v>2079.66</v>
      </c>
    </row>
    <row r="273" spans="1:16" x14ac:dyDescent="0.25">
      <c r="A273">
        <v>10272</v>
      </c>
      <c r="B273" s="1">
        <v>44833</v>
      </c>
      <c r="C273">
        <v>1563</v>
      </c>
      <c r="D273" t="str">
        <f t="shared" si="8"/>
        <v>Repeat</v>
      </c>
      <c r="E273">
        <f>IF(COUNTIF($C$2:C273, C273)=1, 1, 0)</f>
        <v>0</v>
      </c>
      <c r="F273" t="s">
        <v>15</v>
      </c>
      <c r="G273" t="s">
        <v>17</v>
      </c>
      <c r="H273">
        <v>1</v>
      </c>
      <c r="I273">
        <v>573.62</v>
      </c>
      <c r="J273">
        <v>0.06</v>
      </c>
      <c r="K273" t="str" cm="1">
        <f t="array" ref="K273">_xlfn.IFS(J273&lt;0.1, "Rendah (&lt;10%)", J273&lt;0.2, "Sedang (10-20%)", TRUE, "Tinggi (≥20%)")</f>
        <v>Rendah (&lt;10%)</v>
      </c>
      <c r="L273" t="s">
        <v>16</v>
      </c>
      <c r="M273">
        <v>9</v>
      </c>
      <c r="N273">
        <v>2.9</v>
      </c>
      <c r="O273">
        <f t="shared" si="9"/>
        <v>573.62</v>
      </c>
      <c r="P273">
        <v>539.20000000000005</v>
      </c>
    </row>
    <row r="274" spans="1:16" x14ac:dyDescent="0.25">
      <c r="A274">
        <v>10273</v>
      </c>
      <c r="B274" s="1">
        <v>44834</v>
      </c>
      <c r="C274">
        <v>1267</v>
      </c>
      <c r="D274" t="str">
        <f t="shared" si="8"/>
        <v>Repeat</v>
      </c>
      <c r="E274">
        <f>IF(COUNTIF($C$2:C274, C274)=1, 1, 0)</f>
        <v>1</v>
      </c>
      <c r="F274" t="s">
        <v>22</v>
      </c>
      <c r="G274" t="s">
        <v>20</v>
      </c>
      <c r="H274">
        <v>4</v>
      </c>
      <c r="I274">
        <v>575.96</v>
      </c>
      <c r="J274">
        <v>0.32</v>
      </c>
      <c r="K274" t="str" cm="1">
        <f t="array" ref="K274">_xlfn.IFS(J274&lt;0.1, "Rendah (&lt;10%)", J274&lt;0.2, "Sedang (10-20%)", TRUE, "Tinggi (≥20%)")</f>
        <v>Tinggi (≥20%)</v>
      </c>
      <c r="L274" t="s">
        <v>18</v>
      </c>
      <c r="M274">
        <v>9</v>
      </c>
      <c r="N274">
        <v>2.2000000000000002</v>
      </c>
      <c r="O274">
        <f t="shared" si="9"/>
        <v>2303.84</v>
      </c>
      <c r="P274">
        <v>1566.61</v>
      </c>
    </row>
    <row r="275" spans="1:16" x14ac:dyDescent="0.25">
      <c r="A275">
        <v>10274</v>
      </c>
      <c r="B275" s="1">
        <v>44835</v>
      </c>
      <c r="C275">
        <v>1509</v>
      </c>
      <c r="D275" t="str">
        <f t="shared" si="8"/>
        <v>Repeat</v>
      </c>
      <c r="E275">
        <f>IF(COUNTIF($C$2:C275, C275)=1, 1, 0)</f>
        <v>1</v>
      </c>
      <c r="F275" t="s">
        <v>12</v>
      </c>
      <c r="G275" t="s">
        <v>17</v>
      </c>
      <c r="H275">
        <v>4</v>
      </c>
      <c r="I275">
        <v>504.97</v>
      </c>
      <c r="J275">
        <v>0.13</v>
      </c>
      <c r="K275" t="str" cm="1">
        <f t="array" ref="K275">_xlfn.IFS(J275&lt;0.1, "Rendah (&lt;10%)", J275&lt;0.2, "Sedang (10-20%)", TRUE, "Tinggi (≥20%)")</f>
        <v>Sedang (10-20%)</v>
      </c>
      <c r="L275" t="s">
        <v>18</v>
      </c>
      <c r="M275">
        <v>7</v>
      </c>
      <c r="N275">
        <v>2.7</v>
      </c>
      <c r="O275">
        <f t="shared" si="9"/>
        <v>2019.88</v>
      </c>
      <c r="P275">
        <v>1757.3</v>
      </c>
    </row>
    <row r="276" spans="1:16" x14ac:dyDescent="0.25">
      <c r="A276">
        <v>10275</v>
      </c>
      <c r="B276" s="1">
        <v>44836</v>
      </c>
      <c r="C276">
        <v>1806</v>
      </c>
      <c r="D276" t="str">
        <f t="shared" si="8"/>
        <v>Repeat</v>
      </c>
      <c r="E276">
        <f>IF(COUNTIF($C$2:C276, C276)=1, 1, 0)</f>
        <v>1</v>
      </c>
      <c r="F276" t="s">
        <v>12</v>
      </c>
      <c r="G276" t="s">
        <v>17</v>
      </c>
      <c r="H276">
        <v>4</v>
      </c>
      <c r="I276">
        <v>227.84</v>
      </c>
      <c r="J276">
        <v>0.23</v>
      </c>
      <c r="K276" t="str" cm="1">
        <f t="array" ref="K276">_xlfn.IFS(J276&lt;0.1, "Rendah (&lt;10%)", J276&lt;0.2, "Sedang (10-20%)", TRUE, "Tinggi (≥20%)")</f>
        <v>Tinggi (≥20%)</v>
      </c>
      <c r="L276" t="s">
        <v>16</v>
      </c>
      <c r="M276">
        <v>10</v>
      </c>
      <c r="N276">
        <v>1.1000000000000001</v>
      </c>
      <c r="O276">
        <f t="shared" si="9"/>
        <v>911.36</v>
      </c>
      <c r="P276">
        <v>701.75</v>
      </c>
    </row>
    <row r="277" spans="1:16" x14ac:dyDescent="0.25">
      <c r="A277">
        <v>10276</v>
      </c>
      <c r="B277" s="1">
        <v>44837</v>
      </c>
      <c r="C277">
        <v>1385</v>
      </c>
      <c r="D277" t="str">
        <f t="shared" si="8"/>
        <v>Repeat</v>
      </c>
      <c r="E277">
        <f>IF(COUNTIF($C$2:C277, C277)=1, 1, 0)</f>
        <v>0</v>
      </c>
      <c r="F277" t="s">
        <v>15</v>
      </c>
      <c r="G277" t="s">
        <v>13</v>
      </c>
      <c r="H277">
        <v>5</v>
      </c>
      <c r="I277">
        <v>57.52</v>
      </c>
      <c r="J277">
        <v>0.08</v>
      </c>
      <c r="K277" t="str" cm="1">
        <f t="array" ref="K277">_xlfn.IFS(J277&lt;0.1, "Rendah (&lt;10%)", J277&lt;0.2, "Sedang (10-20%)", TRUE, "Tinggi (≥20%)")</f>
        <v>Rendah (&lt;10%)</v>
      </c>
      <c r="L277" t="s">
        <v>16</v>
      </c>
      <c r="M277">
        <v>5</v>
      </c>
      <c r="N277">
        <v>3.9</v>
      </c>
      <c r="O277">
        <f t="shared" si="9"/>
        <v>287.60000000000002</v>
      </c>
      <c r="P277">
        <v>264.58999999999997</v>
      </c>
    </row>
    <row r="278" spans="1:16" x14ac:dyDescent="0.25">
      <c r="A278">
        <v>10277</v>
      </c>
      <c r="B278" s="1">
        <v>44838</v>
      </c>
      <c r="C278">
        <v>1386</v>
      </c>
      <c r="D278" t="str">
        <f t="shared" si="8"/>
        <v>Repeat</v>
      </c>
      <c r="E278">
        <f>IF(COUNTIF($C$2:C278, C278)=1, 1, 0)</f>
        <v>1</v>
      </c>
      <c r="F278" t="s">
        <v>15</v>
      </c>
      <c r="G278" t="s">
        <v>20</v>
      </c>
      <c r="H278">
        <v>5</v>
      </c>
      <c r="I278">
        <v>347.76</v>
      </c>
      <c r="J278">
        <v>0.08</v>
      </c>
      <c r="K278" t="str" cm="1">
        <f t="array" ref="K278">_xlfn.IFS(J278&lt;0.1, "Rendah (&lt;10%)", J278&lt;0.2, "Sedang (10-20%)", TRUE, "Tinggi (≥20%)")</f>
        <v>Rendah (&lt;10%)</v>
      </c>
      <c r="L278" t="s">
        <v>16</v>
      </c>
      <c r="M278">
        <v>9</v>
      </c>
      <c r="N278">
        <v>1.4</v>
      </c>
      <c r="O278">
        <f t="shared" si="9"/>
        <v>1738.8</v>
      </c>
      <c r="P278">
        <v>1599.7</v>
      </c>
    </row>
    <row r="279" spans="1:16" x14ac:dyDescent="0.25">
      <c r="A279">
        <v>10278</v>
      </c>
      <c r="B279" s="1">
        <v>44839</v>
      </c>
      <c r="C279">
        <v>1112</v>
      </c>
      <c r="D279" t="str">
        <f t="shared" si="8"/>
        <v>Repeat</v>
      </c>
      <c r="E279">
        <f>IF(COUNTIF($C$2:C279, C279)=1, 1, 0)</f>
        <v>0</v>
      </c>
      <c r="F279" t="s">
        <v>22</v>
      </c>
      <c r="G279" t="s">
        <v>13</v>
      </c>
      <c r="H279">
        <v>3</v>
      </c>
      <c r="I279">
        <v>341.83</v>
      </c>
      <c r="J279">
        <v>0.2</v>
      </c>
      <c r="K279" t="str" cm="1">
        <f t="array" ref="K279">_xlfn.IFS(J279&lt;0.1, "Rendah (&lt;10%)", J279&lt;0.2, "Sedang (10-20%)", TRUE, "Tinggi (≥20%)")</f>
        <v>Tinggi (≥20%)</v>
      </c>
      <c r="L279" t="s">
        <v>16</v>
      </c>
      <c r="M279">
        <v>7</v>
      </c>
      <c r="N279">
        <v>3.1</v>
      </c>
      <c r="O279">
        <f t="shared" si="9"/>
        <v>1025.49</v>
      </c>
      <c r="P279">
        <v>820.39</v>
      </c>
    </row>
    <row r="280" spans="1:16" x14ac:dyDescent="0.25">
      <c r="A280">
        <v>10279</v>
      </c>
      <c r="B280" s="1">
        <v>44840</v>
      </c>
      <c r="C280">
        <v>1612</v>
      </c>
      <c r="D280" t="str">
        <f t="shared" si="8"/>
        <v>Repeat</v>
      </c>
      <c r="E280">
        <f>IF(COUNTIF($C$2:C280, C280)=1, 1, 0)</f>
        <v>0</v>
      </c>
      <c r="F280" t="s">
        <v>19</v>
      </c>
      <c r="G280" t="s">
        <v>17</v>
      </c>
      <c r="H280">
        <v>7</v>
      </c>
      <c r="I280">
        <v>512.24</v>
      </c>
      <c r="J280">
        <v>0.2</v>
      </c>
      <c r="K280" t="str" cm="1">
        <f t="array" ref="K280">_xlfn.IFS(J280&lt;0.1, "Rendah (&lt;10%)", J280&lt;0.2, "Sedang (10-20%)", TRUE, "Tinggi (≥20%)")</f>
        <v>Tinggi (≥20%)</v>
      </c>
      <c r="L280" t="s">
        <v>16</v>
      </c>
      <c r="M280">
        <v>2</v>
      </c>
      <c r="N280">
        <v>3.3</v>
      </c>
      <c r="O280">
        <f t="shared" si="9"/>
        <v>3585.6800000000003</v>
      </c>
      <c r="P280">
        <v>2868.54</v>
      </c>
    </row>
    <row r="281" spans="1:16" x14ac:dyDescent="0.25">
      <c r="A281">
        <v>10280</v>
      </c>
      <c r="B281" s="1">
        <v>44841</v>
      </c>
      <c r="C281">
        <v>1624</v>
      </c>
      <c r="D281" t="str">
        <f t="shared" si="8"/>
        <v>Repeat</v>
      </c>
      <c r="E281">
        <f>IF(COUNTIF($C$2:C281, C281)=1, 1, 0)</f>
        <v>1</v>
      </c>
      <c r="F281" t="s">
        <v>15</v>
      </c>
      <c r="G281" t="s">
        <v>17</v>
      </c>
      <c r="H281">
        <v>3</v>
      </c>
      <c r="I281">
        <v>597.65</v>
      </c>
      <c r="J281">
        <v>0.27</v>
      </c>
      <c r="K281" t="str" cm="1">
        <f t="array" ref="K281">_xlfn.IFS(J281&lt;0.1, "Rendah (&lt;10%)", J281&lt;0.2, "Sedang (10-20%)", TRUE, "Tinggi (≥20%)")</f>
        <v>Tinggi (≥20%)</v>
      </c>
      <c r="L281" t="s">
        <v>16</v>
      </c>
      <c r="M281">
        <v>10</v>
      </c>
      <c r="N281">
        <v>1</v>
      </c>
      <c r="O281">
        <f t="shared" si="9"/>
        <v>1792.9499999999998</v>
      </c>
      <c r="P281">
        <v>1308.8499999999999</v>
      </c>
    </row>
    <row r="282" spans="1:16" x14ac:dyDescent="0.25">
      <c r="A282">
        <v>10281</v>
      </c>
      <c r="B282" s="1">
        <v>44842</v>
      </c>
      <c r="C282">
        <v>1951</v>
      </c>
      <c r="D282" t="str">
        <f t="shared" si="8"/>
        <v>Repeat</v>
      </c>
      <c r="E282">
        <f>IF(COUNTIF($C$2:C282, C282)=1, 1, 0)</f>
        <v>1</v>
      </c>
      <c r="F282" t="s">
        <v>15</v>
      </c>
      <c r="G282" t="s">
        <v>17</v>
      </c>
      <c r="H282">
        <v>3</v>
      </c>
      <c r="I282">
        <v>312.27</v>
      </c>
      <c r="J282">
        <v>0.27</v>
      </c>
      <c r="K282" t="str" cm="1">
        <f t="array" ref="K282">_xlfn.IFS(J282&lt;0.1, "Rendah (&lt;10%)", J282&lt;0.2, "Sedang (10-20%)", TRUE, "Tinggi (≥20%)")</f>
        <v>Tinggi (≥20%)</v>
      </c>
      <c r="L282" t="s">
        <v>18</v>
      </c>
      <c r="M282">
        <v>1</v>
      </c>
      <c r="N282">
        <v>4.9000000000000004</v>
      </c>
      <c r="O282">
        <f t="shared" si="9"/>
        <v>936.81</v>
      </c>
      <c r="P282">
        <v>683.87</v>
      </c>
    </row>
    <row r="283" spans="1:16" x14ac:dyDescent="0.25">
      <c r="A283">
        <v>10282</v>
      </c>
      <c r="B283" s="1">
        <v>44843</v>
      </c>
      <c r="C283">
        <v>1080</v>
      </c>
      <c r="D283" t="str">
        <f t="shared" si="8"/>
        <v>Repeat</v>
      </c>
      <c r="E283">
        <f>IF(COUNTIF($C$2:C283, C283)=1, 1, 0)</f>
        <v>0</v>
      </c>
      <c r="F283" t="s">
        <v>22</v>
      </c>
      <c r="G283" t="s">
        <v>21</v>
      </c>
      <c r="H283">
        <v>6</v>
      </c>
      <c r="I283">
        <v>216.94</v>
      </c>
      <c r="J283">
        <v>0.23</v>
      </c>
      <c r="K283" t="str" cm="1">
        <f t="array" ref="K283">_xlfn.IFS(J283&lt;0.1, "Rendah (&lt;10%)", J283&lt;0.2, "Sedang (10-20%)", TRUE, "Tinggi (≥20%)")</f>
        <v>Tinggi (≥20%)</v>
      </c>
      <c r="L283" t="s">
        <v>18</v>
      </c>
      <c r="M283">
        <v>10</v>
      </c>
      <c r="N283">
        <v>2.2000000000000002</v>
      </c>
      <c r="O283">
        <f t="shared" si="9"/>
        <v>1301.6399999999999</v>
      </c>
      <c r="P283">
        <v>1002.26</v>
      </c>
    </row>
    <row r="284" spans="1:16" x14ac:dyDescent="0.25">
      <c r="A284">
        <v>10283</v>
      </c>
      <c r="B284" s="1">
        <v>44844</v>
      </c>
      <c r="C284">
        <v>1698</v>
      </c>
      <c r="D284" t="str">
        <f t="shared" si="8"/>
        <v>Repeat</v>
      </c>
      <c r="E284">
        <f>IF(COUNTIF($C$2:C284, C284)=1, 1, 0)</f>
        <v>0</v>
      </c>
      <c r="F284" t="s">
        <v>19</v>
      </c>
      <c r="G284" t="s">
        <v>21</v>
      </c>
      <c r="H284">
        <v>4</v>
      </c>
      <c r="I284">
        <v>123.75</v>
      </c>
      <c r="J284">
        <v>0.16</v>
      </c>
      <c r="K284" t="str" cm="1">
        <f t="array" ref="K284">_xlfn.IFS(J284&lt;0.1, "Rendah (&lt;10%)", J284&lt;0.2, "Sedang (10-20%)", TRUE, "Tinggi (≥20%)")</f>
        <v>Sedang (10-20%)</v>
      </c>
      <c r="L284" t="s">
        <v>16</v>
      </c>
      <c r="M284">
        <v>10</v>
      </c>
      <c r="N284">
        <v>1.3</v>
      </c>
      <c r="O284">
        <f t="shared" si="9"/>
        <v>495</v>
      </c>
      <c r="P284">
        <v>415.8</v>
      </c>
    </row>
    <row r="285" spans="1:16" x14ac:dyDescent="0.25">
      <c r="A285">
        <v>10284</v>
      </c>
      <c r="B285" s="1">
        <v>44845</v>
      </c>
      <c r="C285">
        <v>1112</v>
      </c>
      <c r="D285" t="str">
        <f t="shared" si="8"/>
        <v>Repeat</v>
      </c>
      <c r="E285">
        <f>IF(COUNTIF($C$2:C285, C285)=1, 1, 0)</f>
        <v>0</v>
      </c>
      <c r="F285" t="s">
        <v>19</v>
      </c>
      <c r="G285" t="s">
        <v>21</v>
      </c>
      <c r="H285">
        <v>5</v>
      </c>
      <c r="I285">
        <v>17.809999999999999</v>
      </c>
      <c r="J285">
        <v>0.31</v>
      </c>
      <c r="K285" t="str" cm="1">
        <f t="array" ref="K285">_xlfn.IFS(J285&lt;0.1, "Rendah (&lt;10%)", J285&lt;0.2, "Sedang (10-20%)", TRUE, "Tinggi (≥20%)")</f>
        <v>Tinggi (≥20%)</v>
      </c>
      <c r="L285" t="s">
        <v>18</v>
      </c>
      <c r="M285">
        <v>4</v>
      </c>
      <c r="N285">
        <v>4.4000000000000004</v>
      </c>
      <c r="O285">
        <f t="shared" si="9"/>
        <v>89.05</v>
      </c>
      <c r="P285">
        <v>61.44</v>
      </c>
    </row>
    <row r="286" spans="1:16" x14ac:dyDescent="0.25">
      <c r="A286">
        <v>10285</v>
      </c>
      <c r="B286" s="1">
        <v>44846</v>
      </c>
      <c r="C286">
        <v>1001</v>
      </c>
      <c r="D286" t="str">
        <f t="shared" si="8"/>
        <v>Repeat</v>
      </c>
      <c r="E286">
        <f>IF(COUNTIF($C$2:C286, C286)=1, 1, 0)</f>
        <v>0</v>
      </c>
      <c r="F286" t="s">
        <v>12</v>
      </c>
      <c r="G286" t="s">
        <v>13</v>
      </c>
      <c r="H286">
        <v>4</v>
      </c>
      <c r="I286">
        <v>312.83</v>
      </c>
      <c r="J286">
        <v>0.22</v>
      </c>
      <c r="K286" t="str" cm="1">
        <f t="array" ref="K286">_xlfn.IFS(J286&lt;0.1, "Rendah (&lt;10%)", J286&lt;0.2, "Sedang (10-20%)", TRUE, "Tinggi (≥20%)")</f>
        <v>Tinggi (≥20%)</v>
      </c>
      <c r="L286" t="s">
        <v>18</v>
      </c>
      <c r="M286">
        <v>10</v>
      </c>
      <c r="N286">
        <v>1.6</v>
      </c>
      <c r="O286">
        <f t="shared" si="9"/>
        <v>1251.32</v>
      </c>
      <c r="P286">
        <v>976.03</v>
      </c>
    </row>
    <row r="287" spans="1:16" x14ac:dyDescent="0.25">
      <c r="A287">
        <v>10286</v>
      </c>
      <c r="B287" s="1">
        <v>44847</v>
      </c>
      <c r="C287">
        <v>1641</v>
      </c>
      <c r="D287" t="str">
        <f t="shared" si="8"/>
        <v>Repeat</v>
      </c>
      <c r="E287">
        <f>IF(COUNTIF($C$2:C287, C287)=1, 1, 0)</f>
        <v>1</v>
      </c>
      <c r="F287" t="s">
        <v>19</v>
      </c>
      <c r="G287" t="s">
        <v>17</v>
      </c>
      <c r="H287">
        <v>3</v>
      </c>
      <c r="I287">
        <v>339.98</v>
      </c>
      <c r="J287">
        <v>0.35</v>
      </c>
      <c r="K287" t="str" cm="1">
        <f t="array" ref="K287">_xlfn.IFS(J287&lt;0.1, "Rendah (&lt;10%)", J287&lt;0.2, "Sedang (10-20%)", TRUE, "Tinggi (≥20%)")</f>
        <v>Tinggi (≥20%)</v>
      </c>
      <c r="L287" t="s">
        <v>14</v>
      </c>
      <c r="M287">
        <v>8</v>
      </c>
      <c r="N287">
        <v>1.1000000000000001</v>
      </c>
      <c r="O287">
        <f t="shared" si="9"/>
        <v>1019.94</v>
      </c>
      <c r="P287">
        <v>662.96</v>
      </c>
    </row>
    <row r="288" spans="1:16" x14ac:dyDescent="0.25">
      <c r="A288">
        <v>10287</v>
      </c>
      <c r="B288" s="1">
        <v>44848</v>
      </c>
      <c r="C288">
        <v>1219</v>
      </c>
      <c r="D288" t="str">
        <f t="shared" si="8"/>
        <v>Repeat</v>
      </c>
      <c r="E288">
        <f>IF(COUNTIF($C$2:C288, C288)=1, 1, 0)</f>
        <v>1</v>
      </c>
      <c r="F288" t="s">
        <v>15</v>
      </c>
      <c r="G288" t="s">
        <v>20</v>
      </c>
      <c r="H288">
        <v>5</v>
      </c>
      <c r="I288">
        <v>497.59</v>
      </c>
      <c r="J288">
        <v>0.28999999999999998</v>
      </c>
      <c r="K288" t="str" cm="1">
        <f t="array" ref="K288">_xlfn.IFS(J288&lt;0.1, "Rendah (&lt;10%)", J288&lt;0.2, "Sedang (10-20%)", TRUE, "Tinggi (≥20%)")</f>
        <v>Tinggi (≥20%)</v>
      </c>
      <c r="L288" t="s">
        <v>16</v>
      </c>
      <c r="M288">
        <v>6</v>
      </c>
      <c r="N288">
        <v>3</v>
      </c>
      <c r="O288">
        <f t="shared" si="9"/>
        <v>2487.9499999999998</v>
      </c>
      <c r="P288">
        <v>1766.44</v>
      </c>
    </row>
    <row r="289" spans="1:16" x14ac:dyDescent="0.25">
      <c r="A289">
        <v>10288</v>
      </c>
      <c r="B289" s="1">
        <v>44849</v>
      </c>
      <c r="C289">
        <v>1565</v>
      </c>
      <c r="D289" t="str">
        <f t="shared" si="8"/>
        <v>Repeat</v>
      </c>
      <c r="E289">
        <f>IF(COUNTIF($C$2:C289, C289)=1, 1, 0)</f>
        <v>0</v>
      </c>
      <c r="F289" t="s">
        <v>19</v>
      </c>
      <c r="G289" t="s">
        <v>13</v>
      </c>
      <c r="H289">
        <v>2</v>
      </c>
      <c r="I289">
        <v>310.18</v>
      </c>
      <c r="J289">
        <v>0.02</v>
      </c>
      <c r="K289" t="str" cm="1">
        <f t="array" ref="K289">_xlfn.IFS(J289&lt;0.1, "Rendah (&lt;10%)", J289&lt;0.2, "Sedang (10-20%)", TRUE, "Tinggi (≥20%)")</f>
        <v>Rendah (&lt;10%)</v>
      </c>
      <c r="L289" t="s">
        <v>18</v>
      </c>
      <c r="M289">
        <v>2</v>
      </c>
      <c r="N289">
        <v>1.5</v>
      </c>
      <c r="O289">
        <f t="shared" si="9"/>
        <v>620.36</v>
      </c>
      <c r="P289">
        <v>607.95000000000005</v>
      </c>
    </row>
    <row r="290" spans="1:16" x14ac:dyDescent="0.25">
      <c r="A290">
        <v>10289</v>
      </c>
      <c r="B290" s="1">
        <v>44850</v>
      </c>
      <c r="C290">
        <v>1854</v>
      </c>
      <c r="D290" t="str">
        <f t="shared" si="8"/>
        <v>Repeat</v>
      </c>
      <c r="E290">
        <f>IF(COUNTIF($C$2:C290, C290)=1, 1, 0)</f>
        <v>1</v>
      </c>
      <c r="F290" t="s">
        <v>19</v>
      </c>
      <c r="G290" t="s">
        <v>13</v>
      </c>
      <c r="H290">
        <v>1</v>
      </c>
      <c r="I290">
        <v>551.13</v>
      </c>
      <c r="J290">
        <v>0.11</v>
      </c>
      <c r="K290" t="str" cm="1">
        <f t="array" ref="K290">_xlfn.IFS(J290&lt;0.1, "Rendah (&lt;10%)", J290&lt;0.2, "Sedang (10-20%)", TRUE, "Tinggi (≥20%)")</f>
        <v>Sedang (10-20%)</v>
      </c>
      <c r="L290" t="s">
        <v>18</v>
      </c>
      <c r="M290">
        <v>5</v>
      </c>
      <c r="N290">
        <v>4.9000000000000004</v>
      </c>
      <c r="O290">
        <f t="shared" si="9"/>
        <v>551.13</v>
      </c>
      <c r="P290">
        <v>490.51</v>
      </c>
    </row>
    <row r="291" spans="1:16" x14ac:dyDescent="0.25">
      <c r="A291">
        <v>10290</v>
      </c>
      <c r="B291" s="1">
        <v>44851</v>
      </c>
      <c r="C291">
        <v>1996</v>
      </c>
      <c r="D291" t="str">
        <f t="shared" si="8"/>
        <v>Repeat</v>
      </c>
      <c r="E291">
        <f>IF(COUNTIF($C$2:C291, C291)=1, 1, 0)</f>
        <v>1</v>
      </c>
      <c r="F291" t="s">
        <v>19</v>
      </c>
      <c r="G291" t="s">
        <v>13</v>
      </c>
      <c r="H291">
        <v>1</v>
      </c>
      <c r="I291">
        <v>382.43</v>
      </c>
      <c r="J291">
        <v>0.2</v>
      </c>
      <c r="K291" t="str" cm="1">
        <f t="array" ref="K291">_xlfn.IFS(J291&lt;0.1, "Rendah (&lt;10%)", J291&lt;0.2, "Sedang (10-20%)", TRUE, "Tinggi (≥20%)")</f>
        <v>Tinggi (≥20%)</v>
      </c>
      <c r="L291" t="s">
        <v>16</v>
      </c>
      <c r="M291">
        <v>9</v>
      </c>
      <c r="N291">
        <v>1</v>
      </c>
      <c r="O291">
        <f t="shared" si="9"/>
        <v>382.43</v>
      </c>
      <c r="P291">
        <v>305.94</v>
      </c>
    </row>
    <row r="292" spans="1:16" x14ac:dyDescent="0.25">
      <c r="A292">
        <v>10291</v>
      </c>
      <c r="B292" s="1">
        <v>44852</v>
      </c>
      <c r="C292">
        <v>1735</v>
      </c>
      <c r="D292" t="str">
        <f t="shared" si="8"/>
        <v>Repeat</v>
      </c>
      <c r="E292">
        <f>IF(COUNTIF($C$2:C292, C292)=1, 1, 0)</f>
        <v>1</v>
      </c>
      <c r="F292" t="s">
        <v>19</v>
      </c>
      <c r="G292" t="s">
        <v>20</v>
      </c>
      <c r="H292">
        <v>3</v>
      </c>
      <c r="I292">
        <v>506.6</v>
      </c>
      <c r="J292">
        <v>0.25</v>
      </c>
      <c r="K292" t="str" cm="1">
        <f t="array" ref="K292">_xlfn.IFS(J292&lt;0.1, "Rendah (&lt;10%)", J292&lt;0.2, "Sedang (10-20%)", TRUE, "Tinggi (≥20%)")</f>
        <v>Tinggi (≥20%)</v>
      </c>
      <c r="L292" t="s">
        <v>14</v>
      </c>
      <c r="M292">
        <v>6</v>
      </c>
      <c r="N292">
        <v>1.2</v>
      </c>
      <c r="O292">
        <f t="shared" si="9"/>
        <v>1519.8000000000002</v>
      </c>
      <c r="P292">
        <v>1139.8499999999999</v>
      </c>
    </row>
    <row r="293" spans="1:16" x14ac:dyDescent="0.25">
      <c r="A293">
        <v>10292</v>
      </c>
      <c r="B293" s="1">
        <v>44853</v>
      </c>
      <c r="C293">
        <v>1224</v>
      </c>
      <c r="D293" t="str">
        <f t="shared" si="8"/>
        <v>Repeat</v>
      </c>
      <c r="E293">
        <f>IF(COUNTIF($C$2:C293, C293)=1, 1, 0)</f>
        <v>0</v>
      </c>
      <c r="F293" t="s">
        <v>12</v>
      </c>
      <c r="G293" t="s">
        <v>17</v>
      </c>
      <c r="H293">
        <v>7</v>
      </c>
      <c r="I293">
        <v>101.76</v>
      </c>
      <c r="J293">
        <v>0.19</v>
      </c>
      <c r="K293" t="str" cm="1">
        <f t="array" ref="K293">_xlfn.IFS(J293&lt;0.1, "Rendah (&lt;10%)", J293&lt;0.2, "Sedang (10-20%)", TRUE, "Tinggi (≥20%)")</f>
        <v>Sedang (10-20%)</v>
      </c>
      <c r="L293" t="s">
        <v>18</v>
      </c>
      <c r="M293">
        <v>6</v>
      </c>
      <c r="N293">
        <v>4.3</v>
      </c>
      <c r="O293">
        <f t="shared" si="9"/>
        <v>712.32</v>
      </c>
      <c r="P293">
        <v>576.98</v>
      </c>
    </row>
    <row r="294" spans="1:16" x14ac:dyDescent="0.25">
      <c r="A294">
        <v>10293</v>
      </c>
      <c r="B294" s="1">
        <v>44854</v>
      </c>
      <c r="C294">
        <v>1384</v>
      </c>
      <c r="D294" t="str">
        <f t="shared" si="8"/>
        <v>Repeat</v>
      </c>
      <c r="E294">
        <f>IF(COUNTIF($C$2:C294, C294)=1, 1, 0)</f>
        <v>0</v>
      </c>
      <c r="F294" t="s">
        <v>19</v>
      </c>
      <c r="G294" t="s">
        <v>21</v>
      </c>
      <c r="H294">
        <v>4</v>
      </c>
      <c r="I294">
        <v>515.37</v>
      </c>
      <c r="J294">
        <v>0.28000000000000003</v>
      </c>
      <c r="K294" t="str" cm="1">
        <f t="array" ref="K294">_xlfn.IFS(J294&lt;0.1, "Rendah (&lt;10%)", J294&lt;0.2, "Sedang (10-20%)", TRUE, "Tinggi (≥20%)")</f>
        <v>Tinggi (≥20%)</v>
      </c>
      <c r="L294" t="s">
        <v>18</v>
      </c>
      <c r="M294">
        <v>7</v>
      </c>
      <c r="N294">
        <v>2</v>
      </c>
      <c r="O294">
        <f t="shared" si="9"/>
        <v>2061.48</v>
      </c>
      <c r="P294">
        <v>1484.27</v>
      </c>
    </row>
    <row r="295" spans="1:16" x14ac:dyDescent="0.25">
      <c r="A295">
        <v>10294</v>
      </c>
      <c r="B295" s="1">
        <v>44855</v>
      </c>
      <c r="C295">
        <v>1402</v>
      </c>
      <c r="D295" t="str">
        <f t="shared" si="8"/>
        <v>Repeat</v>
      </c>
      <c r="E295">
        <f>IF(COUNTIF($C$2:C295, C295)=1, 1, 0)</f>
        <v>1</v>
      </c>
      <c r="F295" t="s">
        <v>12</v>
      </c>
      <c r="G295" t="s">
        <v>17</v>
      </c>
      <c r="H295">
        <v>2</v>
      </c>
      <c r="I295">
        <v>409.96</v>
      </c>
      <c r="J295">
        <v>0.1</v>
      </c>
      <c r="K295" t="str" cm="1">
        <f t="array" ref="K295">_xlfn.IFS(J295&lt;0.1, "Rendah (&lt;10%)", J295&lt;0.2, "Sedang (10-20%)", TRUE, "Tinggi (≥20%)")</f>
        <v>Sedang (10-20%)</v>
      </c>
      <c r="L295" t="s">
        <v>16</v>
      </c>
      <c r="M295">
        <v>11</v>
      </c>
      <c r="N295">
        <v>4.5999999999999996</v>
      </c>
      <c r="O295">
        <f t="shared" si="9"/>
        <v>819.92</v>
      </c>
      <c r="P295">
        <v>737.93</v>
      </c>
    </row>
    <row r="296" spans="1:16" x14ac:dyDescent="0.25">
      <c r="A296">
        <v>10295</v>
      </c>
      <c r="B296" s="1">
        <v>44856</v>
      </c>
      <c r="C296">
        <v>1637</v>
      </c>
      <c r="D296" t="str">
        <f t="shared" si="8"/>
        <v>Repeat</v>
      </c>
      <c r="E296">
        <f>IF(COUNTIF($C$2:C296, C296)=1, 1, 0)</f>
        <v>1</v>
      </c>
      <c r="F296" t="s">
        <v>15</v>
      </c>
      <c r="G296" t="s">
        <v>17</v>
      </c>
      <c r="H296">
        <v>5</v>
      </c>
      <c r="I296">
        <v>114.59</v>
      </c>
      <c r="J296">
        <v>0.06</v>
      </c>
      <c r="K296" t="str" cm="1">
        <f t="array" ref="K296">_xlfn.IFS(J296&lt;0.1, "Rendah (&lt;10%)", J296&lt;0.2, "Sedang (10-20%)", TRUE, "Tinggi (≥20%)")</f>
        <v>Rendah (&lt;10%)</v>
      </c>
      <c r="L296" t="s">
        <v>16</v>
      </c>
      <c r="M296">
        <v>5</v>
      </c>
      <c r="N296">
        <v>2.2000000000000002</v>
      </c>
      <c r="O296">
        <f t="shared" si="9"/>
        <v>572.95000000000005</v>
      </c>
      <c r="P296">
        <v>538.57000000000005</v>
      </c>
    </row>
    <row r="297" spans="1:16" x14ac:dyDescent="0.25">
      <c r="A297">
        <v>10296</v>
      </c>
      <c r="B297" s="1">
        <v>44857</v>
      </c>
      <c r="C297">
        <v>1129</v>
      </c>
      <c r="D297" t="str">
        <f t="shared" si="8"/>
        <v>Repeat</v>
      </c>
      <c r="E297">
        <f>IF(COUNTIF($C$2:C297, C297)=1, 1, 0)</f>
        <v>1</v>
      </c>
      <c r="F297" t="s">
        <v>15</v>
      </c>
      <c r="G297" t="s">
        <v>13</v>
      </c>
      <c r="H297">
        <v>7</v>
      </c>
      <c r="I297">
        <v>126.01</v>
      </c>
      <c r="J297">
        <v>0.02</v>
      </c>
      <c r="K297" t="str" cm="1">
        <f t="array" ref="K297">_xlfn.IFS(J297&lt;0.1, "Rendah (&lt;10%)", J297&lt;0.2, "Sedang (10-20%)", TRUE, "Tinggi (≥20%)")</f>
        <v>Rendah (&lt;10%)</v>
      </c>
      <c r="L297" t="s">
        <v>18</v>
      </c>
      <c r="M297">
        <v>3</v>
      </c>
      <c r="N297">
        <v>1.3</v>
      </c>
      <c r="O297">
        <f t="shared" si="9"/>
        <v>882.07</v>
      </c>
      <c r="P297">
        <v>864.43</v>
      </c>
    </row>
    <row r="298" spans="1:16" x14ac:dyDescent="0.25">
      <c r="A298">
        <v>10297</v>
      </c>
      <c r="B298" s="1">
        <v>44858</v>
      </c>
      <c r="C298">
        <v>1052</v>
      </c>
      <c r="D298" t="str">
        <f t="shared" si="8"/>
        <v>Repeat</v>
      </c>
      <c r="E298">
        <f>IF(COUNTIF($C$2:C298, C298)=1, 1, 0)</f>
        <v>0</v>
      </c>
      <c r="F298" t="s">
        <v>15</v>
      </c>
      <c r="G298" t="s">
        <v>13</v>
      </c>
      <c r="H298">
        <v>4</v>
      </c>
      <c r="I298">
        <v>557</v>
      </c>
      <c r="J298">
        <v>0.2</v>
      </c>
      <c r="K298" t="str" cm="1">
        <f t="array" ref="K298">_xlfn.IFS(J298&lt;0.1, "Rendah (&lt;10%)", J298&lt;0.2, "Sedang (10-20%)", TRUE, "Tinggi (≥20%)")</f>
        <v>Tinggi (≥20%)</v>
      </c>
      <c r="L298" t="s">
        <v>16</v>
      </c>
      <c r="M298">
        <v>3</v>
      </c>
      <c r="N298">
        <v>1</v>
      </c>
      <c r="O298">
        <f t="shared" si="9"/>
        <v>2228</v>
      </c>
      <c r="P298">
        <v>1782.4</v>
      </c>
    </row>
    <row r="299" spans="1:16" x14ac:dyDescent="0.25">
      <c r="A299">
        <v>10298</v>
      </c>
      <c r="B299" s="1">
        <v>44859</v>
      </c>
      <c r="C299">
        <v>1683</v>
      </c>
      <c r="D299" t="str">
        <f t="shared" si="8"/>
        <v>Repeat</v>
      </c>
      <c r="E299">
        <f>IF(COUNTIF($C$2:C299, C299)=1, 1, 0)</f>
        <v>0</v>
      </c>
      <c r="F299" t="s">
        <v>15</v>
      </c>
      <c r="G299" t="s">
        <v>13</v>
      </c>
      <c r="H299">
        <v>3</v>
      </c>
      <c r="I299">
        <v>33.85</v>
      </c>
      <c r="J299">
        <v>0.24</v>
      </c>
      <c r="K299" t="str" cm="1">
        <f t="array" ref="K299">_xlfn.IFS(J299&lt;0.1, "Rendah (&lt;10%)", J299&lt;0.2, "Sedang (10-20%)", TRUE, "Tinggi (≥20%)")</f>
        <v>Tinggi (≥20%)</v>
      </c>
      <c r="L299" t="s">
        <v>18</v>
      </c>
      <c r="M299">
        <v>5</v>
      </c>
      <c r="N299">
        <v>2.1</v>
      </c>
      <c r="O299">
        <f t="shared" si="9"/>
        <v>101.55000000000001</v>
      </c>
      <c r="P299">
        <v>77.180000000000007</v>
      </c>
    </row>
    <row r="300" spans="1:16" x14ac:dyDescent="0.25">
      <c r="A300">
        <v>10299</v>
      </c>
      <c r="B300" s="1">
        <v>44860</v>
      </c>
      <c r="C300">
        <v>1729</v>
      </c>
      <c r="D300" t="str">
        <f t="shared" si="8"/>
        <v>Repeat</v>
      </c>
      <c r="E300">
        <f>IF(COUNTIF($C$2:C300, C300)=1, 1, 0)</f>
        <v>0</v>
      </c>
      <c r="F300" t="s">
        <v>22</v>
      </c>
      <c r="G300" t="s">
        <v>21</v>
      </c>
      <c r="H300">
        <v>4</v>
      </c>
      <c r="I300">
        <v>285.58</v>
      </c>
      <c r="J300">
        <v>0.11</v>
      </c>
      <c r="K300" t="str" cm="1">
        <f t="array" ref="K300">_xlfn.IFS(J300&lt;0.1, "Rendah (&lt;10%)", J300&lt;0.2, "Sedang (10-20%)", TRUE, "Tinggi (≥20%)")</f>
        <v>Sedang (10-20%)</v>
      </c>
      <c r="L300" t="s">
        <v>16</v>
      </c>
      <c r="M300">
        <v>4</v>
      </c>
      <c r="N300">
        <v>2.9</v>
      </c>
      <c r="O300">
        <f t="shared" si="9"/>
        <v>1142.32</v>
      </c>
      <c r="P300">
        <v>1016.66</v>
      </c>
    </row>
    <row r="301" spans="1:16" x14ac:dyDescent="0.25">
      <c r="A301">
        <v>10300</v>
      </c>
      <c r="B301" s="1">
        <v>44861</v>
      </c>
      <c r="C301">
        <v>1671</v>
      </c>
      <c r="D301" t="str">
        <f t="shared" si="8"/>
        <v>Repeat</v>
      </c>
      <c r="E301">
        <f>IF(COUNTIF($C$2:C301, C301)=1, 1, 0)</f>
        <v>0</v>
      </c>
      <c r="F301" t="s">
        <v>19</v>
      </c>
      <c r="G301" t="s">
        <v>21</v>
      </c>
      <c r="H301">
        <v>3</v>
      </c>
      <c r="I301">
        <v>198.38</v>
      </c>
      <c r="J301">
        <v>0.21</v>
      </c>
      <c r="K301" t="str" cm="1">
        <f t="array" ref="K301">_xlfn.IFS(J301&lt;0.1, "Rendah (&lt;10%)", J301&lt;0.2, "Sedang (10-20%)", TRUE, "Tinggi (≥20%)")</f>
        <v>Tinggi (≥20%)</v>
      </c>
      <c r="L301" t="s">
        <v>18</v>
      </c>
      <c r="M301">
        <v>5</v>
      </c>
      <c r="N301">
        <v>1</v>
      </c>
      <c r="O301">
        <f t="shared" si="9"/>
        <v>595.14</v>
      </c>
      <c r="P301">
        <v>470.16</v>
      </c>
    </row>
    <row r="302" spans="1:16" x14ac:dyDescent="0.25">
      <c r="A302">
        <v>10301</v>
      </c>
      <c r="B302" s="1">
        <v>44862</v>
      </c>
      <c r="C302">
        <v>1709</v>
      </c>
      <c r="D302" t="str">
        <f t="shared" si="8"/>
        <v>Repeat</v>
      </c>
      <c r="E302">
        <f>IF(COUNTIF($C$2:C302, C302)=1, 1, 0)</f>
        <v>0</v>
      </c>
      <c r="F302" t="s">
        <v>15</v>
      </c>
      <c r="G302" t="s">
        <v>21</v>
      </c>
      <c r="H302">
        <v>6</v>
      </c>
      <c r="I302">
        <v>404.07</v>
      </c>
      <c r="J302">
        <v>0.02</v>
      </c>
      <c r="K302" t="str" cm="1">
        <f t="array" ref="K302">_xlfn.IFS(J302&lt;0.1, "Rendah (&lt;10%)", J302&lt;0.2, "Sedang (10-20%)", TRUE, "Tinggi (≥20%)")</f>
        <v>Rendah (&lt;10%)</v>
      </c>
      <c r="L302" t="s">
        <v>18</v>
      </c>
      <c r="M302">
        <v>9</v>
      </c>
      <c r="N302">
        <v>3.3</v>
      </c>
      <c r="O302">
        <f t="shared" si="9"/>
        <v>2424.42</v>
      </c>
      <c r="P302">
        <v>2375.9299999999998</v>
      </c>
    </row>
    <row r="303" spans="1:16" x14ac:dyDescent="0.25">
      <c r="A303">
        <v>10302</v>
      </c>
      <c r="B303" s="1">
        <v>44863</v>
      </c>
      <c r="C303">
        <v>1415</v>
      </c>
      <c r="D303" t="str">
        <f t="shared" si="8"/>
        <v>Repeat</v>
      </c>
      <c r="E303">
        <f>IF(COUNTIF($C$2:C303, C303)=1, 1, 0)</f>
        <v>1</v>
      </c>
      <c r="F303" t="s">
        <v>12</v>
      </c>
      <c r="G303" t="s">
        <v>17</v>
      </c>
      <c r="H303">
        <v>1</v>
      </c>
      <c r="I303">
        <v>506.18</v>
      </c>
      <c r="J303">
        <v>0.03</v>
      </c>
      <c r="K303" t="str" cm="1">
        <f t="array" ref="K303">_xlfn.IFS(J303&lt;0.1, "Rendah (&lt;10%)", J303&lt;0.2, "Sedang (10-20%)", TRUE, "Tinggi (≥20%)")</f>
        <v>Rendah (&lt;10%)</v>
      </c>
      <c r="L303" t="s">
        <v>16</v>
      </c>
      <c r="M303">
        <v>5</v>
      </c>
      <c r="N303">
        <v>2.2999999999999998</v>
      </c>
      <c r="O303">
        <f t="shared" si="9"/>
        <v>506.18</v>
      </c>
      <c r="P303">
        <v>490.99</v>
      </c>
    </row>
    <row r="304" spans="1:16" x14ac:dyDescent="0.25">
      <c r="A304">
        <v>10303</v>
      </c>
      <c r="B304" s="1">
        <v>44864</v>
      </c>
      <c r="C304">
        <v>1246</v>
      </c>
      <c r="D304" t="str">
        <f t="shared" si="8"/>
        <v>Repeat</v>
      </c>
      <c r="E304">
        <f>IF(COUNTIF($C$2:C304, C304)=1, 1, 0)</f>
        <v>1</v>
      </c>
      <c r="F304" t="s">
        <v>12</v>
      </c>
      <c r="G304" t="s">
        <v>13</v>
      </c>
      <c r="H304">
        <v>7</v>
      </c>
      <c r="I304">
        <v>225.82</v>
      </c>
      <c r="J304">
        <v>0.25</v>
      </c>
      <c r="K304" t="str" cm="1">
        <f t="array" ref="K304">_xlfn.IFS(J304&lt;0.1, "Rendah (&lt;10%)", J304&lt;0.2, "Sedang (10-20%)", TRUE, "Tinggi (≥20%)")</f>
        <v>Tinggi (≥20%)</v>
      </c>
      <c r="L304" t="s">
        <v>18</v>
      </c>
      <c r="M304">
        <v>4</v>
      </c>
      <c r="N304">
        <v>2.6</v>
      </c>
      <c r="O304">
        <f t="shared" si="9"/>
        <v>1580.74</v>
      </c>
      <c r="P304">
        <v>1185.56</v>
      </c>
    </row>
    <row r="305" spans="1:16" x14ac:dyDescent="0.25">
      <c r="A305">
        <v>10304</v>
      </c>
      <c r="B305" s="1">
        <v>44865</v>
      </c>
      <c r="C305">
        <v>1835</v>
      </c>
      <c r="D305" t="str">
        <f t="shared" si="8"/>
        <v>Repeat</v>
      </c>
      <c r="E305">
        <f>IF(COUNTIF($C$2:C305, C305)=1, 1, 0)</f>
        <v>1</v>
      </c>
      <c r="F305" t="s">
        <v>12</v>
      </c>
      <c r="G305" t="s">
        <v>20</v>
      </c>
      <c r="H305">
        <v>1</v>
      </c>
      <c r="I305">
        <v>264.74</v>
      </c>
      <c r="J305">
        <v>0.13</v>
      </c>
      <c r="K305" t="str" cm="1">
        <f t="array" ref="K305">_xlfn.IFS(J305&lt;0.1, "Rendah (&lt;10%)", J305&lt;0.2, "Sedang (10-20%)", TRUE, "Tinggi (≥20%)")</f>
        <v>Sedang (10-20%)</v>
      </c>
      <c r="L305" t="s">
        <v>16</v>
      </c>
      <c r="M305">
        <v>4</v>
      </c>
      <c r="N305">
        <v>2</v>
      </c>
      <c r="O305">
        <f t="shared" si="9"/>
        <v>264.74</v>
      </c>
      <c r="P305">
        <v>230.32</v>
      </c>
    </row>
    <row r="306" spans="1:16" x14ac:dyDescent="0.25">
      <c r="A306">
        <v>10305</v>
      </c>
      <c r="B306" s="1">
        <v>44866</v>
      </c>
      <c r="C306">
        <v>1438</v>
      </c>
      <c r="D306" t="str">
        <f t="shared" si="8"/>
        <v>Repeat</v>
      </c>
      <c r="E306">
        <f>IF(COUNTIF($C$2:C306, C306)=1, 1, 0)</f>
        <v>1</v>
      </c>
      <c r="F306" t="s">
        <v>15</v>
      </c>
      <c r="G306" t="s">
        <v>17</v>
      </c>
      <c r="H306">
        <v>4</v>
      </c>
      <c r="I306">
        <v>589.41999999999996</v>
      </c>
      <c r="J306">
        <v>0.23</v>
      </c>
      <c r="K306" t="str" cm="1">
        <f t="array" ref="K306">_xlfn.IFS(J306&lt;0.1, "Rendah (&lt;10%)", J306&lt;0.2, "Sedang (10-20%)", TRUE, "Tinggi (≥20%)")</f>
        <v>Tinggi (≥20%)</v>
      </c>
      <c r="L306" t="s">
        <v>16</v>
      </c>
      <c r="M306">
        <v>1</v>
      </c>
      <c r="N306">
        <v>3.1</v>
      </c>
      <c r="O306">
        <f t="shared" si="9"/>
        <v>2357.6799999999998</v>
      </c>
      <c r="P306">
        <v>1815.41</v>
      </c>
    </row>
    <row r="307" spans="1:16" x14ac:dyDescent="0.25">
      <c r="A307">
        <v>10306</v>
      </c>
      <c r="B307" s="1">
        <v>44867</v>
      </c>
      <c r="C307">
        <v>1202</v>
      </c>
      <c r="D307" t="str">
        <f t="shared" si="8"/>
        <v>Repeat</v>
      </c>
      <c r="E307">
        <f>IF(COUNTIF($C$2:C307, C307)=1, 1, 0)</f>
        <v>1</v>
      </c>
      <c r="F307" t="s">
        <v>22</v>
      </c>
      <c r="G307" t="s">
        <v>21</v>
      </c>
      <c r="H307">
        <v>2</v>
      </c>
      <c r="I307">
        <v>473.59</v>
      </c>
      <c r="J307">
        <v>0.28999999999999998</v>
      </c>
      <c r="K307" t="str" cm="1">
        <f t="array" ref="K307">_xlfn.IFS(J307&lt;0.1, "Rendah (&lt;10%)", J307&lt;0.2, "Sedang (10-20%)", TRUE, "Tinggi (≥20%)")</f>
        <v>Tinggi (≥20%)</v>
      </c>
      <c r="L307" t="s">
        <v>16</v>
      </c>
      <c r="M307">
        <v>10</v>
      </c>
      <c r="N307">
        <v>1.9</v>
      </c>
      <c r="O307">
        <f t="shared" si="9"/>
        <v>947.18</v>
      </c>
      <c r="P307">
        <v>672.5</v>
      </c>
    </row>
    <row r="308" spans="1:16" x14ac:dyDescent="0.25">
      <c r="A308">
        <v>10307</v>
      </c>
      <c r="B308" s="1">
        <v>44868</v>
      </c>
      <c r="C308">
        <v>1183</v>
      </c>
      <c r="D308" t="str">
        <f t="shared" si="8"/>
        <v>Repeat</v>
      </c>
      <c r="E308">
        <f>IF(COUNTIF($C$2:C308, C308)=1, 1, 0)</f>
        <v>1</v>
      </c>
      <c r="F308" t="s">
        <v>15</v>
      </c>
      <c r="G308" t="s">
        <v>20</v>
      </c>
      <c r="H308">
        <v>5</v>
      </c>
      <c r="I308">
        <v>539.86</v>
      </c>
      <c r="J308">
        <v>0.3</v>
      </c>
      <c r="K308" t="str" cm="1">
        <f t="array" ref="K308">_xlfn.IFS(J308&lt;0.1, "Rendah (&lt;10%)", J308&lt;0.2, "Sedang (10-20%)", TRUE, "Tinggi (≥20%)")</f>
        <v>Tinggi (≥20%)</v>
      </c>
      <c r="L308" t="s">
        <v>16</v>
      </c>
      <c r="M308">
        <v>4</v>
      </c>
      <c r="N308">
        <v>1.5</v>
      </c>
      <c r="O308">
        <f t="shared" si="9"/>
        <v>2699.3</v>
      </c>
      <c r="P308">
        <v>1889.51</v>
      </c>
    </row>
    <row r="309" spans="1:16" x14ac:dyDescent="0.25">
      <c r="A309">
        <v>10308</v>
      </c>
      <c r="B309" s="1">
        <v>44869</v>
      </c>
      <c r="C309">
        <v>1122</v>
      </c>
      <c r="D309" t="str">
        <f t="shared" si="8"/>
        <v>Repeat</v>
      </c>
      <c r="E309">
        <f>IF(COUNTIF($C$2:C309, C309)=1, 1, 0)</f>
        <v>1</v>
      </c>
      <c r="F309" t="s">
        <v>15</v>
      </c>
      <c r="G309" t="s">
        <v>20</v>
      </c>
      <c r="H309">
        <v>3</v>
      </c>
      <c r="I309">
        <v>271.68</v>
      </c>
      <c r="J309">
        <v>0.06</v>
      </c>
      <c r="K309" t="str" cm="1">
        <f t="array" ref="K309">_xlfn.IFS(J309&lt;0.1, "Rendah (&lt;10%)", J309&lt;0.2, "Sedang (10-20%)", TRUE, "Tinggi (≥20%)")</f>
        <v>Rendah (&lt;10%)</v>
      </c>
      <c r="L309" t="s">
        <v>16</v>
      </c>
      <c r="M309">
        <v>4</v>
      </c>
      <c r="N309">
        <v>4.5999999999999996</v>
      </c>
      <c r="O309">
        <f t="shared" si="9"/>
        <v>815.04</v>
      </c>
      <c r="P309">
        <v>766.14</v>
      </c>
    </row>
    <row r="310" spans="1:16" x14ac:dyDescent="0.25">
      <c r="A310">
        <v>10309</v>
      </c>
      <c r="B310" s="1">
        <v>44870</v>
      </c>
      <c r="C310">
        <v>1400</v>
      </c>
      <c r="D310" t="str">
        <f t="shared" si="8"/>
        <v>Repeat</v>
      </c>
      <c r="E310">
        <f>IF(COUNTIF($C$2:C310, C310)=1, 1, 0)</f>
        <v>1</v>
      </c>
      <c r="F310" t="s">
        <v>19</v>
      </c>
      <c r="G310" t="s">
        <v>13</v>
      </c>
      <c r="H310">
        <v>5</v>
      </c>
      <c r="I310">
        <v>151.93</v>
      </c>
      <c r="J310">
        <v>0.17</v>
      </c>
      <c r="K310" t="str" cm="1">
        <f t="array" ref="K310">_xlfn.IFS(J310&lt;0.1, "Rendah (&lt;10%)", J310&lt;0.2, "Sedang (10-20%)", TRUE, "Tinggi (≥20%)")</f>
        <v>Sedang (10-20%)</v>
      </c>
      <c r="L310" t="s">
        <v>14</v>
      </c>
      <c r="M310">
        <v>9</v>
      </c>
      <c r="N310">
        <v>2.6</v>
      </c>
      <c r="O310">
        <f t="shared" si="9"/>
        <v>759.65000000000009</v>
      </c>
      <c r="P310">
        <v>630.51</v>
      </c>
    </row>
    <row r="311" spans="1:16" x14ac:dyDescent="0.25">
      <c r="A311">
        <v>10310</v>
      </c>
      <c r="B311" s="1">
        <v>44871</v>
      </c>
      <c r="C311">
        <v>1766</v>
      </c>
      <c r="D311" t="str">
        <f t="shared" si="8"/>
        <v>Repeat</v>
      </c>
      <c r="E311">
        <f>IF(COUNTIF($C$2:C311, C311)=1, 1, 0)</f>
        <v>0</v>
      </c>
      <c r="F311" t="s">
        <v>15</v>
      </c>
      <c r="G311" t="s">
        <v>20</v>
      </c>
      <c r="H311">
        <v>1</v>
      </c>
      <c r="I311">
        <v>255.94</v>
      </c>
      <c r="J311">
        <v>0.26</v>
      </c>
      <c r="K311" t="str" cm="1">
        <f t="array" ref="K311">_xlfn.IFS(J311&lt;0.1, "Rendah (&lt;10%)", J311&lt;0.2, "Sedang (10-20%)", TRUE, "Tinggi (≥20%)")</f>
        <v>Tinggi (≥20%)</v>
      </c>
      <c r="L311" t="s">
        <v>16</v>
      </c>
      <c r="M311">
        <v>11</v>
      </c>
      <c r="N311">
        <v>1.3</v>
      </c>
      <c r="O311">
        <f t="shared" si="9"/>
        <v>255.94</v>
      </c>
      <c r="P311">
        <v>189.4</v>
      </c>
    </row>
    <row r="312" spans="1:16" x14ac:dyDescent="0.25">
      <c r="A312">
        <v>10311</v>
      </c>
      <c r="B312" s="1">
        <v>44872</v>
      </c>
      <c r="C312">
        <v>1293</v>
      </c>
      <c r="D312" t="str">
        <f t="shared" si="8"/>
        <v>Repeat</v>
      </c>
      <c r="E312">
        <f>IF(COUNTIF($C$2:C312, C312)=1, 1, 0)</f>
        <v>1</v>
      </c>
      <c r="F312" t="s">
        <v>19</v>
      </c>
      <c r="G312" t="s">
        <v>21</v>
      </c>
      <c r="H312">
        <v>2</v>
      </c>
      <c r="I312">
        <v>433.91</v>
      </c>
      <c r="J312">
        <v>0.27</v>
      </c>
      <c r="K312" t="str" cm="1">
        <f t="array" ref="K312">_xlfn.IFS(J312&lt;0.1, "Rendah (&lt;10%)", J312&lt;0.2, "Sedang (10-20%)", TRUE, "Tinggi (≥20%)")</f>
        <v>Tinggi (≥20%)</v>
      </c>
      <c r="L312" t="s">
        <v>16</v>
      </c>
      <c r="M312">
        <v>4</v>
      </c>
      <c r="N312">
        <v>1.9</v>
      </c>
      <c r="O312">
        <f t="shared" si="9"/>
        <v>867.82</v>
      </c>
      <c r="P312">
        <v>633.51</v>
      </c>
    </row>
    <row r="313" spans="1:16" x14ac:dyDescent="0.25">
      <c r="A313">
        <v>10312</v>
      </c>
      <c r="B313" s="1">
        <v>44873</v>
      </c>
      <c r="C313">
        <v>1279</v>
      </c>
      <c r="D313" t="str">
        <f t="shared" si="8"/>
        <v>Repeat</v>
      </c>
      <c r="E313">
        <f>IF(COUNTIF($C$2:C313, C313)=1, 1, 0)</f>
        <v>1</v>
      </c>
      <c r="F313" t="s">
        <v>19</v>
      </c>
      <c r="G313" t="s">
        <v>13</v>
      </c>
      <c r="H313">
        <v>2</v>
      </c>
      <c r="I313">
        <v>79.02</v>
      </c>
      <c r="J313">
        <v>0.27</v>
      </c>
      <c r="K313" t="str" cm="1">
        <f t="array" ref="K313">_xlfn.IFS(J313&lt;0.1, "Rendah (&lt;10%)", J313&lt;0.2, "Sedang (10-20%)", TRUE, "Tinggi (≥20%)")</f>
        <v>Tinggi (≥20%)</v>
      </c>
      <c r="L313" t="s">
        <v>16</v>
      </c>
      <c r="M313">
        <v>7</v>
      </c>
      <c r="N313">
        <v>2.2000000000000002</v>
      </c>
      <c r="O313">
        <f t="shared" si="9"/>
        <v>158.04</v>
      </c>
      <c r="P313">
        <v>115.37</v>
      </c>
    </row>
    <row r="314" spans="1:16" x14ac:dyDescent="0.25">
      <c r="A314">
        <v>10313</v>
      </c>
      <c r="B314" s="1">
        <v>44874</v>
      </c>
      <c r="C314">
        <v>1836</v>
      </c>
      <c r="D314" t="str">
        <f t="shared" si="8"/>
        <v>Repeat</v>
      </c>
      <c r="E314">
        <f>IF(COUNTIF($C$2:C314, C314)=1, 1, 0)</f>
        <v>1</v>
      </c>
      <c r="F314" t="s">
        <v>12</v>
      </c>
      <c r="G314" t="s">
        <v>20</v>
      </c>
      <c r="H314">
        <v>5</v>
      </c>
      <c r="I314">
        <v>173.22</v>
      </c>
      <c r="J314">
        <v>0.08</v>
      </c>
      <c r="K314" t="str" cm="1">
        <f t="array" ref="K314">_xlfn.IFS(J314&lt;0.1, "Rendah (&lt;10%)", J314&lt;0.2, "Sedang (10-20%)", TRUE, "Tinggi (≥20%)")</f>
        <v>Rendah (&lt;10%)</v>
      </c>
      <c r="L314" t="s">
        <v>16</v>
      </c>
      <c r="M314">
        <v>1</v>
      </c>
      <c r="N314">
        <v>4.0999999999999996</v>
      </c>
      <c r="O314">
        <f t="shared" si="9"/>
        <v>866.1</v>
      </c>
      <c r="P314">
        <v>796.81</v>
      </c>
    </row>
    <row r="315" spans="1:16" x14ac:dyDescent="0.25">
      <c r="A315">
        <v>10314</v>
      </c>
      <c r="B315" s="1">
        <v>44875</v>
      </c>
      <c r="C315">
        <v>1883</v>
      </c>
      <c r="D315" t="str">
        <f t="shared" si="8"/>
        <v>Repeat</v>
      </c>
      <c r="E315">
        <f>IF(COUNTIF($C$2:C315, C315)=1, 1, 0)</f>
        <v>1</v>
      </c>
      <c r="F315" t="s">
        <v>19</v>
      </c>
      <c r="G315" t="s">
        <v>13</v>
      </c>
      <c r="H315">
        <v>1</v>
      </c>
      <c r="I315">
        <v>42.28</v>
      </c>
      <c r="J315">
        <v>7.0000000000000007E-2</v>
      </c>
      <c r="K315" t="str" cm="1">
        <f t="array" ref="K315">_xlfn.IFS(J315&lt;0.1, "Rendah (&lt;10%)", J315&lt;0.2, "Sedang (10-20%)", TRUE, "Tinggi (≥20%)")</f>
        <v>Rendah (&lt;10%)</v>
      </c>
      <c r="L315" t="s">
        <v>18</v>
      </c>
      <c r="M315">
        <v>7</v>
      </c>
      <c r="N315">
        <v>1.1000000000000001</v>
      </c>
      <c r="O315">
        <f t="shared" si="9"/>
        <v>42.28</v>
      </c>
      <c r="P315">
        <v>39.32</v>
      </c>
    </row>
    <row r="316" spans="1:16" x14ac:dyDescent="0.25">
      <c r="A316">
        <v>10315</v>
      </c>
      <c r="B316" s="1">
        <v>44876</v>
      </c>
      <c r="C316">
        <v>1609</v>
      </c>
      <c r="D316" t="str">
        <f t="shared" si="8"/>
        <v>Repeat</v>
      </c>
      <c r="E316">
        <f>IF(COUNTIF($C$2:C316, C316)=1, 1, 0)</f>
        <v>1</v>
      </c>
      <c r="F316" t="s">
        <v>19</v>
      </c>
      <c r="G316" t="s">
        <v>20</v>
      </c>
      <c r="H316">
        <v>5</v>
      </c>
      <c r="I316">
        <v>267.92</v>
      </c>
      <c r="J316">
        <v>0.21</v>
      </c>
      <c r="K316" t="str" cm="1">
        <f t="array" ref="K316">_xlfn.IFS(J316&lt;0.1, "Rendah (&lt;10%)", J316&lt;0.2, "Sedang (10-20%)", TRUE, "Tinggi (≥20%)")</f>
        <v>Tinggi (≥20%)</v>
      </c>
      <c r="L316" t="s">
        <v>16</v>
      </c>
      <c r="M316">
        <v>2</v>
      </c>
      <c r="N316">
        <v>2.9</v>
      </c>
      <c r="O316">
        <f t="shared" si="9"/>
        <v>1339.6000000000001</v>
      </c>
      <c r="P316">
        <v>1058.28</v>
      </c>
    </row>
    <row r="317" spans="1:16" x14ac:dyDescent="0.25">
      <c r="A317">
        <v>10316</v>
      </c>
      <c r="B317" s="1">
        <v>44877</v>
      </c>
      <c r="C317">
        <v>1197</v>
      </c>
      <c r="D317" t="str">
        <f t="shared" si="8"/>
        <v>Repeat</v>
      </c>
      <c r="E317">
        <f>IF(COUNTIF($C$2:C317, C317)=1, 1, 0)</f>
        <v>1</v>
      </c>
      <c r="F317" t="s">
        <v>19</v>
      </c>
      <c r="G317" t="s">
        <v>17</v>
      </c>
      <c r="H317">
        <v>4</v>
      </c>
      <c r="I317">
        <v>499.06</v>
      </c>
      <c r="J317">
        <v>0.26</v>
      </c>
      <c r="K317" t="str" cm="1">
        <f t="array" ref="K317">_xlfn.IFS(J317&lt;0.1, "Rendah (&lt;10%)", J317&lt;0.2, "Sedang (10-20%)", TRUE, "Tinggi (≥20%)")</f>
        <v>Tinggi (≥20%)</v>
      </c>
      <c r="L317" t="s">
        <v>18</v>
      </c>
      <c r="M317">
        <v>11</v>
      </c>
      <c r="N317">
        <v>2.6</v>
      </c>
      <c r="O317">
        <f t="shared" si="9"/>
        <v>1996.24</v>
      </c>
      <c r="P317">
        <v>1477.22</v>
      </c>
    </row>
    <row r="318" spans="1:16" x14ac:dyDescent="0.25">
      <c r="A318">
        <v>10317</v>
      </c>
      <c r="B318" s="1">
        <v>44878</v>
      </c>
      <c r="C318">
        <v>1981</v>
      </c>
      <c r="D318" t="str">
        <f t="shared" si="8"/>
        <v>Repeat</v>
      </c>
      <c r="E318">
        <f>IF(COUNTIF($C$2:C318, C318)=1, 1, 0)</f>
        <v>1</v>
      </c>
      <c r="F318" t="s">
        <v>12</v>
      </c>
      <c r="G318" t="s">
        <v>17</v>
      </c>
      <c r="H318">
        <v>2</v>
      </c>
      <c r="I318">
        <v>29.43</v>
      </c>
      <c r="J318">
        <v>0.11</v>
      </c>
      <c r="K318" t="str" cm="1">
        <f t="array" ref="K318">_xlfn.IFS(J318&lt;0.1, "Rendah (&lt;10%)", J318&lt;0.2, "Sedang (10-20%)", TRUE, "Tinggi (≥20%)")</f>
        <v>Sedang (10-20%)</v>
      </c>
      <c r="L318" t="s">
        <v>16</v>
      </c>
      <c r="M318">
        <v>8</v>
      </c>
      <c r="N318">
        <v>4.9000000000000004</v>
      </c>
      <c r="O318">
        <f t="shared" si="9"/>
        <v>58.86</v>
      </c>
      <c r="P318">
        <v>52.39</v>
      </c>
    </row>
    <row r="319" spans="1:16" x14ac:dyDescent="0.25">
      <c r="A319">
        <v>10318</v>
      </c>
      <c r="B319" s="1">
        <v>44879</v>
      </c>
      <c r="C319">
        <v>1906</v>
      </c>
      <c r="D319" t="str">
        <f t="shared" si="8"/>
        <v>Repeat</v>
      </c>
      <c r="E319">
        <f>IF(COUNTIF($C$2:C319, C319)=1, 1, 0)</f>
        <v>1</v>
      </c>
      <c r="F319" t="s">
        <v>15</v>
      </c>
      <c r="G319" t="s">
        <v>21</v>
      </c>
      <c r="H319">
        <v>2</v>
      </c>
      <c r="I319">
        <v>410.06</v>
      </c>
      <c r="J319">
        <v>0.04</v>
      </c>
      <c r="K319" t="str" cm="1">
        <f t="array" ref="K319">_xlfn.IFS(J319&lt;0.1, "Rendah (&lt;10%)", J319&lt;0.2, "Sedang (10-20%)", TRUE, "Tinggi (≥20%)")</f>
        <v>Rendah (&lt;10%)</v>
      </c>
      <c r="L319" t="s">
        <v>14</v>
      </c>
      <c r="M319">
        <v>1</v>
      </c>
      <c r="N319">
        <v>1.7</v>
      </c>
      <c r="O319">
        <f t="shared" si="9"/>
        <v>820.12</v>
      </c>
      <c r="P319">
        <v>787.32</v>
      </c>
    </row>
    <row r="320" spans="1:16" x14ac:dyDescent="0.25">
      <c r="A320">
        <v>10319</v>
      </c>
      <c r="B320" s="1">
        <v>44880</v>
      </c>
      <c r="C320">
        <v>1510</v>
      </c>
      <c r="D320" t="str">
        <f t="shared" si="8"/>
        <v>Repeat</v>
      </c>
      <c r="E320">
        <f>IF(COUNTIF($C$2:C320, C320)=1, 1, 0)</f>
        <v>0</v>
      </c>
      <c r="F320" t="s">
        <v>15</v>
      </c>
      <c r="G320" t="s">
        <v>17</v>
      </c>
      <c r="H320">
        <v>4</v>
      </c>
      <c r="I320">
        <v>560.51</v>
      </c>
      <c r="J320">
        <v>0.25</v>
      </c>
      <c r="K320" t="str" cm="1">
        <f t="array" ref="K320">_xlfn.IFS(J320&lt;0.1, "Rendah (&lt;10%)", J320&lt;0.2, "Sedang (10-20%)", TRUE, "Tinggi (≥20%)")</f>
        <v>Tinggi (≥20%)</v>
      </c>
      <c r="L320" t="s">
        <v>16</v>
      </c>
      <c r="M320">
        <v>10</v>
      </c>
      <c r="N320">
        <v>3.5</v>
      </c>
      <c r="O320">
        <f t="shared" si="9"/>
        <v>2242.04</v>
      </c>
      <c r="P320">
        <v>1681.53</v>
      </c>
    </row>
    <row r="321" spans="1:16" x14ac:dyDescent="0.25">
      <c r="A321">
        <v>10320</v>
      </c>
      <c r="B321" s="1">
        <v>44881</v>
      </c>
      <c r="C321">
        <v>1751</v>
      </c>
      <c r="D321" t="str">
        <f t="shared" si="8"/>
        <v>Repeat</v>
      </c>
      <c r="E321">
        <f>IF(COUNTIF($C$2:C321, C321)=1, 1, 0)</f>
        <v>1</v>
      </c>
      <c r="F321" t="s">
        <v>22</v>
      </c>
      <c r="G321" t="s">
        <v>17</v>
      </c>
      <c r="H321">
        <v>1</v>
      </c>
      <c r="I321">
        <v>153.6</v>
      </c>
      <c r="J321">
        <v>0.1</v>
      </c>
      <c r="K321" t="str" cm="1">
        <f t="array" ref="K321">_xlfn.IFS(J321&lt;0.1, "Rendah (&lt;10%)", J321&lt;0.2, "Sedang (10-20%)", TRUE, "Tinggi (≥20%)")</f>
        <v>Sedang (10-20%)</v>
      </c>
      <c r="L321" t="s">
        <v>18</v>
      </c>
      <c r="M321">
        <v>3</v>
      </c>
      <c r="N321">
        <v>1.8</v>
      </c>
      <c r="O321">
        <f t="shared" si="9"/>
        <v>153.6</v>
      </c>
      <c r="P321">
        <v>138.24</v>
      </c>
    </row>
    <row r="322" spans="1:16" x14ac:dyDescent="0.25">
      <c r="A322">
        <v>10321</v>
      </c>
      <c r="B322" s="1">
        <v>44882</v>
      </c>
      <c r="C322">
        <v>1143</v>
      </c>
      <c r="D322" t="str">
        <f t="shared" si="8"/>
        <v>Repeat</v>
      </c>
      <c r="E322">
        <f>IF(COUNTIF($C$2:C322, C322)=1, 1, 0)</f>
        <v>1</v>
      </c>
      <c r="F322" t="s">
        <v>22</v>
      </c>
      <c r="G322" t="s">
        <v>17</v>
      </c>
      <c r="H322">
        <v>2</v>
      </c>
      <c r="I322">
        <v>420.78</v>
      </c>
      <c r="J322">
        <v>0.06</v>
      </c>
      <c r="K322" t="str" cm="1">
        <f t="array" ref="K322">_xlfn.IFS(J322&lt;0.1, "Rendah (&lt;10%)", J322&lt;0.2, "Sedang (10-20%)", TRUE, "Tinggi (≥20%)")</f>
        <v>Rendah (&lt;10%)</v>
      </c>
      <c r="L322" t="s">
        <v>18</v>
      </c>
      <c r="M322">
        <v>8</v>
      </c>
      <c r="N322">
        <v>3.2</v>
      </c>
      <c r="O322">
        <f t="shared" si="9"/>
        <v>841.56</v>
      </c>
      <c r="P322">
        <v>791.07</v>
      </c>
    </row>
    <row r="323" spans="1:16" x14ac:dyDescent="0.25">
      <c r="A323">
        <v>10322</v>
      </c>
      <c r="B323" s="1">
        <v>44883</v>
      </c>
      <c r="C323">
        <v>1608</v>
      </c>
      <c r="D323" t="str">
        <f t="shared" ref="D323:D386" si="10">IF(COUNTIF($C:$C,C323)&gt;1,"Repeat","One-time")</f>
        <v>Repeat</v>
      </c>
      <c r="E323">
        <f>IF(COUNTIF($C$2:C323, C323)=1, 1, 0)</f>
        <v>1</v>
      </c>
      <c r="F323" t="s">
        <v>19</v>
      </c>
      <c r="G323" t="s">
        <v>20</v>
      </c>
      <c r="H323">
        <v>7</v>
      </c>
      <c r="I323">
        <v>585.42999999999995</v>
      </c>
      <c r="J323">
        <v>0.05</v>
      </c>
      <c r="K323" t="str" cm="1">
        <f t="array" ref="K323">_xlfn.IFS(J323&lt;0.1, "Rendah (&lt;10%)", J323&lt;0.2, "Sedang (10-20%)", TRUE, "Tinggi (≥20%)")</f>
        <v>Rendah (&lt;10%)</v>
      </c>
      <c r="L323" t="s">
        <v>16</v>
      </c>
      <c r="M323">
        <v>10</v>
      </c>
      <c r="N323">
        <v>3.2</v>
      </c>
      <c r="O323">
        <f t="shared" ref="O323:O386" si="11">H323*I323</f>
        <v>4098.0099999999993</v>
      </c>
      <c r="P323">
        <v>3893.11</v>
      </c>
    </row>
    <row r="324" spans="1:16" x14ac:dyDescent="0.25">
      <c r="A324">
        <v>10323</v>
      </c>
      <c r="B324" s="1">
        <v>44884</v>
      </c>
      <c r="C324">
        <v>1200</v>
      </c>
      <c r="D324" t="str">
        <f t="shared" si="10"/>
        <v>Repeat</v>
      </c>
      <c r="E324">
        <f>IF(COUNTIF($C$2:C324, C324)=1, 1, 0)</f>
        <v>0</v>
      </c>
      <c r="F324" t="s">
        <v>22</v>
      </c>
      <c r="G324" t="s">
        <v>20</v>
      </c>
      <c r="H324">
        <v>6</v>
      </c>
      <c r="I324">
        <v>577.92999999999995</v>
      </c>
      <c r="J324">
        <v>0.11</v>
      </c>
      <c r="K324" t="str" cm="1">
        <f t="array" ref="K324">_xlfn.IFS(J324&lt;0.1, "Rendah (&lt;10%)", J324&lt;0.2, "Sedang (10-20%)", TRUE, "Tinggi (≥20%)")</f>
        <v>Sedang (10-20%)</v>
      </c>
      <c r="L324" t="s">
        <v>18</v>
      </c>
      <c r="M324">
        <v>8</v>
      </c>
      <c r="N324">
        <v>1.3</v>
      </c>
      <c r="O324">
        <f t="shared" si="11"/>
        <v>3467.58</v>
      </c>
      <c r="P324">
        <v>3086.15</v>
      </c>
    </row>
    <row r="325" spans="1:16" x14ac:dyDescent="0.25">
      <c r="A325">
        <v>10324</v>
      </c>
      <c r="B325" s="1">
        <v>44885</v>
      </c>
      <c r="C325">
        <v>1123</v>
      </c>
      <c r="D325" t="str">
        <f t="shared" si="10"/>
        <v>Repeat</v>
      </c>
      <c r="E325">
        <f>IF(COUNTIF($C$2:C325, C325)=1, 1, 0)</f>
        <v>1</v>
      </c>
      <c r="F325" t="s">
        <v>22</v>
      </c>
      <c r="G325" t="s">
        <v>13</v>
      </c>
      <c r="H325">
        <v>6</v>
      </c>
      <c r="I325">
        <v>152.43</v>
      </c>
      <c r="J325">
        <v>0.21</v>
      </c>
      <c r="K325" t="str" cm="1">
        <f t="array" ref="K325">_xlfn.IFS(J325&lt;0.1, "Rendah (&lt;10%)", J325&lt;0.2, "Sedang (10-20%)", TRUE, "Tinggi (≥20%)")</f>
        <v>Tinggi (≥20%)</v>
      </c>
      <c r="L325" t="s">
        <v>18</v>
      </c>
      <c r="M325">
        <v>11</v>
      </c>
      <c r="N325">
        <v>2.8</v>
      </c>
      <c r="O325">
        <f t="shared" si="11"/>
        <v>914.58</v>
      </c>
      <c r="P325">
        <v>722.52</v>
      </c>
    </row>
    <row r="326" spans="1:16" x14ac:dyDescent="0.25">
      <c r="A326">
        <v>10325</v>
      </c>
      <c r="B326" s="1">
        <v>44886</v>
      </c>
      <c r="C326">
        <v>1186</v>
      </c>
      <c r="D326" t="str">
        <f t="shared" si="10"/>
        <v>Repeat</v>
      </c>
      <c r="E326">
        <f>IF(COUNTIF($C$2:C326, C326)=1, 1, 0)</f>
        <v>1</v>
      </c>
      <c r="F326" t="s">
        <v>22</v>
      </c>
      <c r="G326" t="s">
        <v>20</v>
      </c>
      <c r="H326">
        <v>6</v>
      </c>
      <c r="I326">
        <v>73.69</v>
      </c>
      <c r="J326">
        <v>0.13</v>
      </c>
      <c r="K326" t="str" cm="1">
        <f t="array" ref="K326">_xlfn.IFS(J326&lt;0.1, "Rendah (&lt;10%)", J326&lt;0.2, "Sedang (10-20%)", TRUE, "Tinggi (≥20%)")</f>
        <v>Sedang (10-20%)</v>
      </c>
      <c r="L326" t="s">
        <v>16</v>
      </c>
      <c r="M326">
        <v>5</v>
      </c>
      <c r="N326">
        <v>2.8</v>
      </c>
      <c r="O326">
        <f t="shared" si="11"/>
        <v>442.14</v>
      </c>
      <c r="P326">
        <v>384.66</v>
      </c>
    </row>
    <row r="327" spans="1:16" x14ac:dyDescent="0.25">
      <c r="A327">
        <v>10326</v>
      </c>
      <c r="B327" s="1">
        <v>44887</v>
      </c>
      <c r="C327">
        <v>1325</v>
      </c>
      <c r="D327" t="str">
        <f t="shared" si="10"/>
        <v>Repeat</v>
      </c>
      <c r="E327">
        <f>IF(COUNTIF($C$2:C327, C327)=1, 1, 0)</f>
        <v>1</v>
      </c>
      <c r="F327" t="s">
        <v>19</v>
      </c>
      <c r="G327" t="s">
        <v>17</v>
      </c>
      <c r="H327">
        <v>3</v>
      </c>
      <c r="I327">
        <v>101.75</v>
      </c>
      <c r="J327">
        <v>0.01</v>
      </c>
      <c r="K327" t="str" cm="1">
        <f t="array" ref="K327">_xlfn.IFS(J327&lt;0.1, "Rendah (&lt;10%)", J327&lt;0.2, "Sedang (10-20%)", TRUE, "Tinggi (≥20%)")</f>
        <v>Rendah (&lt;10%)</v>
      </c>
      <c r="L327" t="s">
        <v>18</v>
      </c>
      <c r="M327">
        <v>5</v>
      </c>
      <c r="N327">
        <v>2.2999999999999998</v>
      </c>
      <c r="O327">
        <f t="shared" si="11"/>
        <v>305.25</v>
      </c>
      <c r="P327">
        <v>302.2</v>
      </c>
    </row>
    <row r="328" spans="1:16" x14ac:dyDescent="0.25">
      <c r="A328">
        <v>10327</v>
      </c>
      <c r="B328" s="1">
        <v>44888</v>
      </c>
      <c r="C328">
        <v>1463</v>
      </c>
      <c r="D328" t="str">
        <f t="shared" si="10"/>
        <v>One-time</v>
      </c>
      <c r="E328">
        <f>IF(COUNTIF($C$2:C328, C328)=1, 1, 0)</f>
        <v>1</v>
      </c>
      <c r="F328" t="s">
        <v>12</v>
      </c>
      <c r="G328" t="s">
        <v>20</v>
      </c>
      <c r="H328">
        <v>7</v>
      </c>
      <c r="I328">
        <v>425.69</v>
      </c>
      <c r="J328">
        <v>0.03</v>
      </c>
      <c r="K328" t="str" cm="1">
        <f t="array" ref="K328">_xlfn.IFS(J328&lt;0.1, "Rendah (&lt;10%)", J328&lt;0.2, "Sedang (10-20%)", TRUE, "Tinggi (≥20%)")</f>
        <v>Rendah (&lt;10%)</v>
      </c>
      <c r="L328" t="s">
        <v>14</v>
      </c>
      <c r="M328">
        <v>8</v>
      </c>
      <c r="N328">
        <v>2.1</v>
      </c>
      <c r="O328">
        <f t="shared" si="11"/>
        <v>2979.83</v>
      </c>
      <c r="P328">
        <v>2890.44</v>
      </c>
    </row>
    <row r="329" spans="1:16" x14ac:dyDescent="0.25">
      <c r="A329">
        <v>10328</v>
      </c>
      <c r="B329" s="1">
        <v>44889</v>
      </c>
      <c r="C329">
        <v>1348</v>
      </c>
      <c r="D329" t="str">
        <f t="shared" si="10"/>
        <v>Repeat</v>
      </c>
      <c r="E329">
        <f>IF(COUNTIF($C$2:C329, C329)=1, 1, 0)</f>
        <v>1</v>
      </c>
      <c r="F329" t="s">
        <v>15</v>
      </c>
      <c r="G329" t="s">
        <v>21</v>
      </c>
      <c r="H329">
        <v>3</v>
      </c>
      <c r="I329">
        <v>439.57</v>
      </c>
      <c r="J329">
        <v>0.1</v>
      </c>
      <c r="K329" t="str" cm="1">
        <f t="array" ref="K329">_xlfn.IFS(J329&lt;0.1, "Rendah (&lt;10%)", J329&lt;0.2, "Sedang (10-20%)", TRUE, "Tinggi (≥20%)")</f>
        <v>Sedang (10-20%)</v>
      </c>
      <c r="L329" t="s">
        <v>18</v>
      </c>
      <c r="M329">
        <v>10</v>
      </c>
      <c r="N329">
        <v>1.9</v>
      </c>
      <c r="O329">
        <f t="shared" si="11"/>
        <v>1318.71</v>
      </c>
      <c r="P329">
        <v>1186.8399999999999</v>
      </c>
    </row>
    <row r="330" spans="1:16" x14ac:dyDescent="0.25">
      <c r="A330">
        <v>10329</v>
      </c>
      <c r="B330" s="1">
        <v>44890</v>
      </c>
      <c r="C330">
        <v>1770</v>
      </c>
      <c r="D330" t="str">
        <f t="shared" si="10"/>
        <v>Repeat</v>
      </c>
      <c r="E330">
        <f>IF(COUNTIF($C$2:C330, C330)=1, 1, 0)</f>
        <v>1</v>
      </c>
      <c r="F330" t="s">
        <v>19</v>
      </c>
      <c r="G330" t="s">
        <v>13</v>
      </c>
      <c r="H330">
        <v>1</v>
      </c>
      <c r="I330">
        <v>409.43</v>
      </c>
      <c r="J330">
        <v>0.23</v>
      </c>
      <c r="K330" t="str" cm="1">
        <f t="array" ref="K330">_xlfn.IFS(J330&lt;0.1, "Rendah (&lt;10%)", J330&lt;0.2, "Sedang (10-20%)", TRUE, "Tinggi (≥20%)")</f>
        <v>Tinggi (≥20%)</v>
      </c>
      <c r="L330" t="s">
        <v>14</v>
      </c>
      <c r="M330">
        <v>5</v>
      </c>
      <c r="N330">
        <v>1</v>
      </c>
      <c r="O330">
        <f t="shared" si="11"/>
        <v>409.43</v>
      </c>
      <c r="P330">
        <v>315.26</v>
      </c>
    </row>
    <row r="331" spans="1:16" x14ac:dyDescent="0.25">
      <c r="A331">
        <v>10330</v>
      </c>
      <c r="B331" s="1">
        <v>44891</v>
      </c>
      <c r="C331">
        <v>1659</v>
      </c>
      <c r="D331" t="str">
        <f t="shared" si="10"/>
        <v>Repeat</v>
      </c>
      <c r="E331">
        <f>IF(COUNTIF($C$2:C331, C331)=1, 1, 0)</f>
        <v>1</v>
      </c>
      <c r="F331" t="s">
        <v>15</v>
      </c>
      <c r="G331" t="s">
        <v>13</v>
      </c>
      <c r="H331">
        <v>4</v>
      </c>
      <c r="I331">
        <v>211.61</v>
      </c>
      <c r="J331">
        <v>0.03</v>
      </c>
      <c r="K331" t="str" cm="1">
        <f t="array" ref="K331">_xlfn.IFS(J331&lt;0.1, "Rendah (&lt;10%)", J331&lt;0.2, "Sedang (10-20%)", TRUE, "Tinggi (≥20%)")</f>
        <v>Rendah (&lt;10%)</v>
      </c>
      <c r="L331" t="s">
        <v>16</v>
      </c>
      <c r="M331">
        <v>9</v>
      </c>
      <c r="N331">
        <v>1</v>
      </c>
      <c r="O331">
        <f t="shared" si="11"/>
        <v>846.44</v>
      </c>
      <c r="P331">
        <v>821.05</v>
      </c>
    </row>
    <row r="332" spans="1:16" x14ac:dyDescent="0.25">
      <c r="A332">
        <v>10331</v>
      </c>
      <c r="B332" s="1">
        <v>44892</v>
      </c>
      <c r="C332">
        <v>1763</v>
      </c>
      <c r="D332" t="str">
        <f t="shared" si="10"/>
        <v>Repeat</v>
      </c>
      <c r="E332">
        <f>IF(COUNTIF($C$2:C332, C332)=1, 1, 0)</f>
        <v>0</v>
      </c>
      <c r="F332" t="s">
        <v>19</v>
      </c>
      <c r="G332" t="s">
        <v>20</v>
      </c>
      <c r="H332">
        <v>5</v>
      </c>
      <c r="I332">
        <v>114.32</v>
      </c>
      <c r="J332">
        <v>0.2</v>
      </c>
      <c r="K332" t="str" cm="1">
        <f t="array" ref="K332">_xlfn.IFS(J332&lt;0.1, "Rendah (&lt;10%)", J332&lt;0.2, "Sedang (10-20%)", TRUE, "Tinggi (≥20%)")</f>
        <v>Tinggi (≥20%)</v>
      </c>
      <c r="L332" t="s">
        <v>18</v>
      </c>
      <c r="M332">
        <v>1</v>
      </c>
      <c r="N332">
        <v>3.4</v>
      </c>
      <c r="O332">
        <f t="shared" si="11"/>
        <v>571.59999999999991</v>
      </c>
      <c r="P332">
        <v>457.28</v>
      </c>
    </row>
    <row r="333" spans="1:16" x14ac:dyDescent="0.25">
      <c r="A333">
        <v>10332</v>
      </c>
      <c r="B333" s="1">
        <v>44893</v>
      </c>
      <c r="C333">
        <v>1954</v>
      </c>
      <c r="D333" t="str">
        <f t="shared" si="10"/>
        <v>Repeat</v>
      </c>
      <c r="E333">
        <f>IF(COUNTIF($C$2:C333, C333)=1, 1, 0)</f>
        <v>1</v>
      </c>
      <c r="F333" t="s">
        <v>19</v>
      </c>
      <c r="G333" t="s">
        <v>17</v>
      </c>
      <c r="H333">
        <v>7</v>
      </c>
      <c r="I333">
        <v>354.75</v>
      </c>
      <c r="J333">
        <v>0.04</v>
      </c>
      <c r="K333" t="str" cm="1">
        <f t="array" ref="K333">_xlfn.IFS(J333&lt;0.1, "Rendah (&lt;10%)", J333&lt;0.2, "Sedang (10-20%)", TRUE, "Tinggi (≥20%)")</f>
        <v>Rendah (&lt;10%)</v>
      </c>
      <c r="L333" t="s">
        <v>14</v>
      </c>
      <c r="M333">
        <v>5</v>
      </c>
      <c r="N333">
        <v>2.2000000000000002</v>
      </c>
      <c r="O333">
        <f t="shared" si="11"/>
        <v>2483.25</v>
      </c>
      <c r="P333">
        <v>2383.92</v>
      </c>
    </row>
    <row r="334" spans="1:16" x14ac:dyDescent="0.25">
      <c r="A334">
        <v>10333</v>
      </c>
      <c r="B334" s="1">
        <v>44894</v>
      </c>
      <c r="C334">
        <v>1931</v>
      </c>
      <c r="D334" t="str">
        <f t="shared" si="10"/>
        <v>Repeat</v>
      </c>
      <c r="E334">
        <f>IF(COUNTIF($C$2:C334, C334)=1, 1, 0)</f>
        <v>0</v>
      </c>
      <c r="F334" t="s">
        <v>22</v>
      </c>
      <c r="G334" t="s">
        <v>13</v>
      </c>
      <c r="H334">
        <v>1</v>
      </c>
      <c r="I334">
        <v>297.95</v>
      </c>
      <c r="J334">
        <v>7.0000000000000007E-2</v>
      </c>
      <c r="K334" t="str" cm="1">
        <f t="array" ref="K334">_xlfn.IFS(J334&lt;0.1, "Rendah (&lt;10%)", J334&lt;0.2, "Sedang (10-20%)", TRUE, "Tinggi (≥20%)")</f>
        <v>Rendah (&lt;10%)</v>
      </c>
      <c r="L334" t="s">
        <v>16</v>
      </c>
      <c r="M334">
        <v>3</v>
      </c>
      <c r="N334">
        <v>1.7</v>
      </c>
      <c r="O334">
        <f t="shared" si="11"/>
        <v>297.95</v>
      </c>
      <c r="P334">
        <v>277.08999999999997</v>
      </c>
    </row>
    <row r="335" spans="1:16" x14ac:dyDescent="0.25">
      <c r="A335">
        <v>10334</v>
      </c>
      <c r="B335" s="1">
        <v>44895</v>
      </c>
      <c r="C335">
        <v>1402</v>
      </c>
      <c r="D335" t="str">
        <f t="shared" si="10"/>
        <v>Repeat</v>
      </c>
      <c r="E335">
        <f>IF(COUNTIF($C$2:C335, C335)=1, 1, 0)</f>
        <v>0</v>
      </c>
      <c r="F335" t="s">
        <v>19</v>
      </c>
      <c r="G335" t="s">
        <v>21</v>
      </c>
      <c r="H335">
        <v>5</v>
      </c>
      <c r="I335">
        <v>441.37</v>
      </c>
      <c r="J335">
        <v>0.06</v>
      </c>
      <c r="K335" t="str" cm="1">
        <f t="array" ref="K335">_xlfn.IFS(J335&lt;0.1, "Rendah (&lt;10%)", J335&lt;0.2, "Sedang (10-20%)", TRUE, "Tinggi (≥20%)")</f>
        <v>Rendah (&lt;10%)</v>
      </c>
      <c r="L335" t="s">
        <v>14</v>
      </c>
      <c r="M335">
        <v>3</v>
      </c>
      <c r="N335">
        <v>3.7</v>
      </c>
      <c r="O335">
        <f t="shared" si="11"/>
        <v>2206.85</v>
      </c>
      <c r="P335">
        <v>2074.44</v>
      </c>
    </row>
    <row r="336" spans="1:16" x14ac:dyDescent="0.25">
      <c r="A336">
        <v>10335</v>
      </c>
      <c r="B336" s="1">
        <v>44896</v>
      </c>
      <c r="C336">
        <v>1345</v>
      </c>
      <c r="D336" t="str">
        <f t="shared" si="10"/>
        <v>Repeat</v>
      </c>
      <c r="E336">
        <f>IF(COUNTIF($C$2:C336, C336)=1, 1, 0)</f>
        <v>0</v>
      </c>
      <c r="F336" t="s">
        <v>15</v>
      </c>
      <c r="G336" t="s">
        <v>21</v>
      </c>
      <c r="H336">
        <v>1</v>
      </c>
      <c r="I336">
        <v>273.2</v>
      </c>
      <c r="J336">
        <v>0.02</v>
      </c>
      <c r="K336" t="str" cm="1">
        <f t="array" ref="K336">_xlfn.IFS(J336&lt;0.1, "Rendah (&lt;10%)", J336&lt;0.2, "Sedang (10-20%)", TRUE, "Tinggi (≥20%)")</f>
        <v>Rendah (&lt;10%)</v>
      </c>
      <c r="L336" t="s">
        <v>16</v>
      </c>
      <c r="M336">
        <v>2</v>
      </c>
      <c r="N336">
        <v>3.1</v>
      </c>
      <c r="O336">
        <f t="shared" si="11"/>
        <v>273.2</v>
      </c>
      <c r="P336">
        <v>267.74</v>
      </c>
    </row>
    <row r="337" spans="1:16" x14ac:dyDescent="0.25">
      <c r="A337">
        <v>10336</v>
      </c>
      <c r="B337" s="1">
        <v>44897</v>
      </c>
      <c r="C337">
        <v>1962</v>
      </c>
      <c r="D337" t="str">
        <f t="shared" si="10"/>
        <v>Repeat</v>
      </c>
      <c r="E337">
        <f>IF(COUNTIF($C$2:C337, C337)=1, 1, 0)</f>
        <v>1</v>
      </c>
      <c r="F337" t="s">
        <v>15</v>
      </c>
      <c r="G337" t="s">
        <v>13</v>
      </c>
      <c r="H337">
        <v>3</v>
      </c>
      <c r="I337">
        <v>213.1</v>
      </c>
      <c r="J337">
        <v>0.23</v>
      </c>
      <c r="K337" t="str" cm="1">
        <f t="array" ref="K337">_xlfn.IFS(J337&lt;0.1, "Rendah (&lt;10%)", J337&lt;0.2, "Sedang (10-20%)", TRUE, "Tinggi (≥20%)")</f>
        <v>Tinggi (≥20%)</v>
      </c>
      <c r="L337" t="s">
        <v>14</v>
      </c>
      <c r="M337">
        <v>3</v>
      </c>
      <c r="N337">
        <v>4.7</v>
      </c>
      <c r="O337">
        <f t="shared" si="11"/>
        <v>639.29999999999995</v>
      </c>
      <c r="P337">
        <v>492.26</v>
      </c>
    </row>
    <row r="338" spans="1:16" x14ac:dyDescent="0.25">
      <c r="A338">
        <v>10337</v>
      </c>
      <c r="B338" s="1">
        <v>44898</v>
      </c>
      <c r="C338">
        <v>1510</v>
      </c>
      <c r="D338" t="str">
        <f t="shared" si="10"/>
        <v>Repeat</v>
      </c>
      <c r="E338">
        <f>IF(COUNTIF($C$2:C338, C338)=1, 1, 0)</f>
        <v>0</v>
      </c>
      <c r="F338" t="s">
        <v>19</v>
      </c>
      <c r="G338" t="s">
        <v>17</v>
      </c>
      <c r="H338">
        <v>6</v>
      </c>
      <c r="I338">
        <v>186.68</v>
      </c>
      <c r="J338">
        <v>0.16</v>
      </c>
      <c r="K338" t="str" cm="1">
        <f t="array" ref="K338">_xlfn.IFS(J338&lt;0.1, "Rendah (&lt;10%)", J338&lt;0.2, "Sedang (10-20%)", TRUE, "Tinggi (≥20%)")</f>
        <v>Sedang (10-20%)</v>
      </c>
      <c r="L338" t="s">
        <v>16</v>
      </c>
      <c r="M338">
        <v>7</v>
      </c>
      <c r="N338">
        <v>4.3</v>
      </c>
      <c r="O338">
        <f t="shared" si="11"/>
        <v>1120.08</v>
      </c>
      <c r="P338">
        <v>940.87</v>
      </c>
    </row>
    <row r="339" spans="1:16" x14ac:dyDescent="0.25">
      <c r="A339">
        <v>10338</v>
      </c>
      <c r="B339" s="1">
        <v>44899</v>
      </c>
      <c r="C339">
        <v>1146</v>
      </c>
      <c r="D339" t="str">
        <f t="shared" si="10"/>
        <v>Repeat</v>
      </c>
      <c r="E339">
        <f>IF(COUNTIF($C$2:C339, C339)=1, 1, 0)</f>
        <v>1</v>
      </c>
      <c r="F339" t="s">
        <v>12</v>
      </c>
      <c r="G339" t="s">
        <v>17</v>
      </c>
      <c r="H339">
        <v>4</v>
      </c>
      <c r="I339">
        <v>138.71</v>
      </c>
      <c r="J339">
        <v>0.28999999999999998</v>
      </c>
      <c r="K339" t="str" cm="1">
        <f t="array" ref="K339">_xlfn.IFS(J339&lt;0.1, "Rendah (&lt;10%)", J339&lt;0.2, "Sedang (10-20%)", TRUE, "Tinggi (≥20%)")</f>
        <v>Tinggi (≥20%)</v>
      </c>
      <c r="L339" t="s">
        <v>16</v>
      </c>
      <c r="M339">
        <v>8</v>
      </c>
      <c r="N339">
        <v>3.9</v>
      </c>
      <c r="O339">
        <f t="shared" si="11"/>
        <v>554.84</v>
      </c>
      <c r="P339">
        <v>393.94</v>
      </c>
    </row>
    <row r="340" spans="1:16" x14ac:dyDescent="0.25">
      <c r="A340">
        <v>10339</v>
      </c>
      <c r="B340" s="1">
        <v>44900</v>
      </c>
      <c r="C340">
        <v>1147</v>
      </c>
      <c r="D340" t="str">
        <f t="shared" si="10"/>
        <v>Repeat</v>
      </c>
      <c r="E340">
        <f>IF(COUNTIF($C$2:C340, C340)=1, 1, 0)</f>
        <v>1</v>
      </c>
      <c r="F340" t="s">
        <v>19</v>
      </c>
      <c r="G340" t="s">
        <v>20</v>
      </c>
      <c r="H340">
        <v>3</v>
      </c>
      <c r="I340">
        <v>170.46</v>
      </c>
      <c r="J340">
        <v>0.03</v>
      </c>
      <c r="K340" t="str" cm="1">
        <f t="array" ref="K340">_xlfn.IFS(J340&lt;0.1, "Rendah (&lt;10%)", J340&lt;0.2, "Sedang (10-20%)", TRUE, "Tinggi (≥20%)")</f>
        <v>Rendah (&lt;10%)</v>
      </c>
      <c r="L340" t="s">
        <v>14</v>
      </c>
      <c r="M340">
        <v>8</v>
      </c>
      <c r="N340">
        <v>1.5</v>
      </c>
      <c r="O340">
        <f t="shared" si="11"/>
        <v>511.38</v>
      </c>
      <c r="P340">
        <v>496.04</v>
      </c>
    </row>
    <row r="341" spans="1:16" x14ac:dyDescent="0.25">
      <c r="A341">
        <v>10340</v>
      </c>
      <c r="B341" s="1">
        <v>44901</v>
      </c>
      <c r="C341">
        <v>1863</v>
      </c>
      <c r="D341" t="str">
        <f t="shared" si="10"/>
        <v>Repeat</v>
      </c>
      <c r="E341">
        <f>IF(COUNTIF($C$2:C341, C341)=1, 1, 0)</f>
        <v>0</v>
      </c>
      <c r="F341" t="s">
        <v>19</v>
      </c>
      <c r="G341" t="s">
        <v>20</v>
      </c>
      <c r="H341">
        <v>4</v>
      </c>
      <c r="I341">
        <v>70.48</v>
      </c>
      <c r="J341">
        <v>0.05</v>
      </c>
      <c r="K341" t="str" cm="1">
        <f t="array" ref="K341">_xlfn.IFS(J341&lt;0.1, "Rendah (&lt;10%)", J341&lt;0.2, "Sedang (10-20%)", TRUE, "Tinggi (≥20%)")</f>
        <v>Rendah (&lt;10%)</v>
      </c>
      <c r="L341" t="s">
        <v>16</v>
      </c>
      <c r="M341">
        <v>11</v>
      </c>
      <c r="N341">
        <v>3.7</v>
      </c>
      <c r="O341">
        <f t="shared" si="11"/>
        <v>281.92</v>
      </c>
      <c r="P341">
        <v>267.82</v>
      </c>
    </row>
    <row r="342" spans="1:16" x14ac:dyDescent="0.25">
      <c r="A342">
        <v>10341</v>
      </c>
      <c r="B342" s="1">
        <v>44902</v>
      </c>
      <c r="C342">
        <v>1710</v>
      </c>
      <c r="D342" t="str">
        <f t="shared" si="10"/>
        <v>Repeat</v>
      </c>
      <c r="E342">
        <f>IF(COUNTIF($C$2:C342, C342)=1, 1, 0)</f>
        <v>1</v>
      </c>
      <c r="F342" t="s">
        <v>19</v>
      </c>
      <c r="G342" t="s">
        <v>13</v>
      </c>
      <c r="H342">
        <v>7</v>
      </c>
      <c r="I342">
        <v>217.91</v>
      </c>
      <c r="J342">
        <v>0.11</v>
      </c>
      <c r="K342" t="str" cm="1">
        <f t="array" ref="K342">_xlfn.IFS(J342&lt;0.1, "Rendah (&lt;10%)", J342&lt;0.2, "Sedang (10-20%)", TRUE, "Tinggi (≥20%)")</f>
        <v>Sedang (10-20%)</v>
      </c>
      <c r="L342" t="s">
        <v>16</v>
      </c>
      <c r="M342">
        <v>8</v>
      </c>
      <c r="N342">
        <v>3.8</v>
      </c>
      <c r="O342">
        <f t="shared" si="11"/>
        <v>1525.37</v>
      </c>
      <c r="P342">
        <v>1357.58</v>
      </c>
    </row>
    <row r="343" spans="1:16" x14ac:dyDescent="0.25">
      <c r="A343">
        <v>10342</v>
      </c>
      <c r="B343" s="1">
        <v>44903</v>
      </c>
      <c r="C343">
        <v>1819</v>
      </c>
      <c r="D343" t="str">
        <f t="shared" si="10"/>
        <v>Repeat</v>
      </c>
      <c r="E343">
        <f>IF(COUNTIF($C$2:C343, C343)=1, 1, 0)</f>
        <v>1</v>
      </c>
      <c r="F343" t="s">
        <v>19</v>
      </c>
      <c r="G343" t="s">
        <v>20</v>
      </c>
      <c r="H343">
        <v>5</v>
      </c>
      <c r="I343">
        <v>36.39</v>
      </c>
      <c r="J343">
        <v>0.27</v>
      </c>
      <c r="K343" t="str" cm="1">
        <f t="array" ref="K343">_xlfn.IFS(J343&lt;0.1, "Rendah (&lt;10%)", J343&lt;0.2, "Sedang (10-20%)", TRUE, "Tinggi (≥20%)")</f>
        <v>Tinggi (≥20%)</v>
      </c>
      <c r="L343" t="s">
        <v>16</v>
      </c>
      <c r="M343">
        <v>1</v>
      </c>
      <c r="N343">
        <v>4.0999999999999996</v>
      </c>
      <c r="O343">
        <f t="shared" si="11"/>
        <v>181.95</v>
      </c>
      <c r="P343">
        <v>132.82</v>
      </c>
    </row>
    <row r="344" spans="1:16" x14ac:dyDescent="0.25">
      <c r="A344">
        <v>10343</v>
      </c>
      <c r="B344" s="1">
        <v>44904</v>
      </c>
      <c r="C344">
        <v>1488</v>
      </c>
      <c r="D344" t="str">
        <f t="shared" si="10"/>
        <v>Repeat</v>
      </c>
      <c r="E344">
        <f>IF(COUNTIF($C$2:C344, C344)=1, 1, 0)</f>
        <v>1</v>
      </c>
      <c r="F344" t="s">
        <v>19</v>
      </c>
      <c r="G344" t="s">
        <v>20</v>
      </c>
      <c r="H344">
        <v>1</v>
      </c>
      <c r="I344">
        <v>124.05</v>
      </c>
      <c r="J344">
        <v>0.11</v>
      </c>
      <c r="K344" t="str" cm="1">
        <f t="array" ref="K344">_xlfn.IFS(J344&lt;0.1, "Rendah (&lt;10%)", J344&lt;0.2, "Sedang (10-20%)", TRUE, "Tinggi (≥20%)")</f>
        <v>Sedang (10-20%)</v>
      </c>
      <c r="L344" t="s">
        <v>18</v>
      </c>
      <c r="M344">
        <v>11</v>
      </c>
      <c r="N344">
        <v>2.1</v>
      </c>
      <c r="O344">
        <f t="shared" si="11"/>
        <v>124.05</v>
      </c>
      <c r="P344">
        <v>110.4</v>
      </c>
    </row>
    <row r="345" spans="1:16" x14ac:dyDescent="0.25">
      <c r="A345">
        <v>10344</v>
      </c>
      <c r="B345" s="1">
        <v>44905</v>
      </c>
      <c r="C345">
        <v>1928</v>
      </c>
      <c r="D345" t="str">
        <f t="shared" si="10"/>
        <v>Repeat</v>
      </c>
      <c r="E345">
        <f>IF(COUNTIF($C$2:C345, C345)=1, 1, 0)</f>
        <v>1</v>
      </c>
      <c r="F345" t="s">
        <v>22</v>
      </c>
      <c r="G345" t="s">
        <v>20</v>
      </c>
      <c r="H345">
        <v>2</v>
      </c>
      <c r="I345">
        <v>451.86</v>
      </c>
      <c r="J345">
        <v>0.14000000000000001</v>
      </c>
      <c r="K345" t="str" cm="1">
        <f t="array" ref="K345">_xlfn.IFS(J345&lt;0.1, "Rendah (&lt;10%)", J345&lt;0.2, "Sedang (10-20%)", TRUE, "Tinggi (≥20%)")</f>
        <v>Sedang (10-20%)</v>
      </c>
      <c r="L345" t="s">
        <v>14</v>
      </c>
      <c r="M345">
        <v>7</v>
      </c>
      <c r="N345">
        <v>3.6</v>
      </c>
      <c r="O345">
        <f t="shared" si="11"/>
        <v>903.72</v>
      </c>
      <c r="P345">
        <v>777.2</v>
      </c>
    </row>
    <row r="346" spans="1:16" x14ac:dyDescent="0.25">
      <c r="A346">
        <v>10345</v>
      </c>
      <c r="B346" s="1">
        <v>44906</v>
      </c>
      <c r="C346">
        <v>1935</v>
      </c>
      <c r="D346" t="str">
        <f t="shared" si="10"/>
        <v>Repeat</v>
      </c>
      <c r="E346">
        <f>IF(COUNTIF($C$2:C346, C346)=1, 1, 0)</f>
        <v>1</v>
      </c>
      <c r="F346" t="s">
        <v>12</v>
      </c>
      <c r="G346" t="s">
        <v>21</v>
      </c>
      <c r="H346">
        <v>2</v>
      </c>
      <c r="I346">
        <v>205.4</v>
      </c>
      <c r="J346">
        <v>0.11</v>
      </c>
      <c r="K346" t="str" cm="1">
        <f t="array" ref="K346">_xlfn.IFS(J346&lt;0.1, "Rendah (&lt;10%)", J346&lt;0.2, "Sedang (10-20%)", TRUE, "Tinggi (≥20%)")</f>
        <v>Sedang (10-20%)</v>
      </c>
      <c r="L346" t="s">
        <v>16</v>
      </c>
      <c r="M346">
        <v>2</v>
      </c>
      <c r="N346">
        <v>3.5</v>
      </c>
      <c r="O346">
        <f t="shared" si="11"/>
        <v>410.8</v>
      </c>
      <c r="P346">
        <v>365.61</v>
      </c>
    </row>
    <row r="347" spans="1:16" x14ac:dyDescent="0.25">
      <c r="A347">
        <v>10346</v>
      </c>
      <c r="B347" s="1">
        <v>44907</v>
      </c>
      <c r="C347">
        <v>1639</v>
      </c>
      <c r="D347" t="str">
        <f t="shared" si="10"/>
        <v>Repeat</v>
      </c>
      <c r="E347">
        <f>IF(COUNTIF($C$2:C347, C347)=1, 1, 0)</f>
        <v>0</v>
      </c>
      <c r="F347" t="s">
        <v>19</v>
      </c>
      <c r="G347" t="s">
        <v>20</v>
      </c>
      <c r="H347">
        <v>4</v>
      </c>
      <c r="I347">
        <v>405.92</v>
      </c>
      <c r="J347">
        <v>0.03</v>
      </c>
      <c r="K347" t="str" cm="1">
        <f t="array" ref="K347">_xlfn.IFS(J347&lt;0.1, "Rendah (&lt;10%)", J347&lt;0.2, "Sedang (10-20%)", TRUE, "Tinggi (≥20%)")</f>
        <v>Rendah (&lt;10%)</v>
      </c>
      <c r="L347" t="s">
        <v>18</v>
      </c>
      <c r="M347">
        <v>11</v>
      </c>
      <c r="N347">
        <v>2.5</v>
      </c>
      <c r="O347">
        <f t="shared" si="11"/>
        <v>1623.68</v>
      </c>
      <c r="P347">
        <v>1574.97</v>
      </c>
    </row>
    <row r="348" spans="1:16" x14ac:dyDescent="0.25">
      <c r="A348">
        <v>10347</v>
      </c>
      <c r="B348" s="1">
        <v>44908</v>
      </c>
      <c r="C348">
        <v>1550</v>
      </c>
      <c r="D348" t="str">
        <f t="shared" si="10"/>
        <v>Repeat</v>
      </c>
      <c r="E348">
        <f>IF(COUNTIF($C$2:C348, C348)=1, 1, 0)</f>
        <v>1</v>
      </c>
      <c r="F348" t="s">
        <v>22</v>
      </c>
      <c r="G348" t="s">
        <v>13</v>
      </c>
      <c r="H348">
        <v>6</v>
      </c>
      <c r="I348">
        <v>434.38</v>
      </c>
      <c r="J348">
        <v>0.33</v>
      </c>
      <c r="K348" t="str" cm="1">
        <f t="array" ref="K348">_xlfn.IFS(J348&lt;0.1, "Rendah (&lt;10%)", J348&lt;0.2, "Sedang (10-20%)", TRUE, "Tinggi (≥20%)")</f>
        <v>Tinggi (≥20%)</v>
      </c>
      <c r="L348" t="s">
        <v>16</v>
      </c>
      <c r="M348">
        <v>10</v>
      </c>
      <c r="N348">
        <v>3.7</v>
      </c>
      <c r="O348">
        <f t="shared" si="11"/>
        <v>2606.2799999999997</v>
      </c>
      <c r="P348">
        <v>1746.21</v>
      </c>
    </row>
    <row r="349" spans="1:16" x14ac:dyDescent="0.25">
      <c r="A349">
        <v>10348</v>
      </c>
      <c r="B349" s="1">
        <v>44909</v>
      </c>
      <c r="C349">
        <v>1337</v>
      </c>
      <c r="D349" t="str">
        <f t="shared" si="10"/>
        <v>Repeat</v>
      </c>
      <c r="E349">
        <f>IF(COUNTIF($C$2:C349, C349)=1, 1, 0)</f>
        <v>0</v>
      </c>
      <c r="F349" t="s">
        <v>22</v>
      </c>
      <c r="G349" t="s">
        <v>17</v>
      </c>
      <c r="H349">
        <v>6</v>
      </c>
      <c r="I349">
        <v>354.99</v>
      </c>
      <c r="J349">
        <v>0.19</v>
      </c>
      <c r="K349" t="str" cm="1">
        <f t="array" ref="K349">_xlfn.IFS(J349&lt;0.1, "Rendah (&lt;10%)", J349&lt;0.2, "Sedang (10-20%)", TRUE, "Tinggi (≥20%)")</f>
        <v>Sedang (10-20%)</v>
      </c>
      <c r="L349" t="s">
        <v>18</v>
      </c>
      <c r="M349">
        <v>4</v>
      </c>
      <c r="N349">
        <v>1.3</v>
      </c>
      <c r="O349">
        <f t="shared" si="11"/>
        <v>2129.94</v>
      </c>
      <c r="P349">
        <v>1725.25</v>
      </c>
    </row>
    <row r="350" spans="1:16" x14ac:dyDescent="0.25">
      <c r="A350">
        <v>10349</v>
      </c>
      <c r="B350" s="1">
        <v>44910</v>
      </c>
      <c r="C350">
        <v>1871</v>
      </c>
      <c r="D350" t="str">
        <f t="shared" si="10"/>
        <v>Repeat</v>
      </c>
      <c r="E350">
        <f>IF(COUNTIF($C$2:C350, C350)=1, 1, 0)</f>
        <v>0</v>
      </c>
      <c r="F350" t="s">
        <v>22</v>
      </c>
      <c r="G350" t="s">
        <v>20</v>
      </c>
      <c r="H350">
        <v>4</v>
      </c>
      <c r="I350">
        <v>575.84</v>
      </c>
      <c r="J350">
        <v>0.28000000000000003</v>
      </c>
      <c r="K350" t="str" cm="1">
        <f t="array" ref="K350">_xlfn.IFS(J350&lt;0.1, "Rendah (&lt;10%)", J350&lt;0.2, "Sedang (10-20%)", TRUE, "Tinggi (≥20%)")</f>
        <v>Tinggi (≥20%)</v>
      </c>
      <c r="L350" t="s">
        <v>16</v>
      </c>
      <c r="M350">
        <v>5</v>
      </c>
      <c r="N350">
        <v>3.6</v>
      </c>
      <c r="O350">
        <f t="shared" si="11"/>
        <v>2303.36</v>
      </c>
      <c r="P350">
        <v>1658.42</v>
      </c>
    </row>
    <row r="351" spans="1:16" x14ac:dyDescent="0.25">
      <c r="A351">
        <v>10350</v>
      </c>
      <c r="B351" s="1">
        <v>44911</v>
      </c>
      <c r="C351">
        <v>1640</v>
      </c>
      <c r="D351" t="str">
        <f t="shared" si="10"/>
        <v>Repeat</v>
      </c>
      <c r="E351">
        <f>IF(COUNTIF($C$2:C351, C351)=1, 1, 0)</f>
        <v>1</v>
      </c>
      <c r="F351" t="s">
        <v>15</v>
      </c>
      <c r="G351" t="s">
        <v>17</v>
      </c>
      <c r="H351">
        <v>3</v>
      </c>
      <c r="I351">
        <v>27.54</v>
      </c>
      <c r="J351">
        <v>0.23</v>
      </c>
      <c r="K351" t="str" cm="1">
        <f t="array" ref="K351">_xlfn.IFS(J351&lt;0.1, "Rendah (&lt;10%)", J351&lt;0.2, "Sedang (10-20%)", TRUE, "Tinggi (≥20%)")</f>
        <v>Tinggi (≥20%)</v>
      </c>
      <c r="L351" t="s">
        <v>16</v>
      </c>
      <c r="M351">
        <v>1</v>
      </c>
      <c r="N351">
        <v>3.4</v>
      </c>
      <c r="O351">
        <f t="shared" si="11"/>
        <v>82.62</v>
      </c>
      <c r="P351">
        <v>63.62</v>
      </c>
    </row>
    <row r="352" spans="1:16" x14ac:dyDescent="0.25">
      <c r="A352">
        <v>10351</v>
      </c>
      <c r="B352" s="1">
        <v>44912</v>
      </c>
      <c r="C352">
        <v>1778</v>
      </c>
      <c r="D352" t="str">
        <f t="shared" si="10"/>
        <v>Repeat</v>
      </c>
      <c r="E352">
        <f>IF(COUNTIF($C$2:C352, C352)=1, 1, 0)</f>
        <v>1</v>
      </c>
      <c r="F352" t="s">
        <v>19</v>
      </c>
      <c r="G352" t="s">
        <v>20</v>
      </c>
      <c r="H352">
        <v>2</v>
      </c>
      <c r="I352">
        <v>447.11</v>
      </c>
      <c r="J352">
        <v>0.18</v>
      </c>
      <c r="K352" t="str" cm="1">
        <f t="array" ref="K352">_xlfn.IFS(J352&lt;0.1, "Rendah (&lt;10%)", J352&lt;0.2, "Sedang (10-20%)", TRUE, "Tinggi (≥20%)")</f>
        <v>Sedang (10-20%)</v>
      </c>
      <c r="L352" t="s">
        <v>16</v>
      </c>
      <c r="M352">
        <v>4</v>
      </c>
      <c r="N352">
        <v>1.8</v>
      </c>
      <c r="O352">
        <f t="shared" si="11"/>
        <v>894.22</v>
      </c>
      <c r="P352">
        <v>733.26</v>
      </c>
    </row>
    <row r="353" spans="1:16" x14ac:dyDescent="0.25">
      <c r="A353">
        <v>10352</v>
      </c>
      <c r="B353" s="1">
        <v>44913</v>
      </c>
      <c r="C353">
        <v>1987</v>
      </c>
      <c r="D353" t="str">
        <f t="shared" si="10"/>
        <v>Repeat</v>
      </c>
      <c r="E353">
        <f>IF(COUNTIF($C$2:C353, C353)=1, 1, 0)</f>
        <v>1</v>
      </c>
      <c r="F353" t="s">
        <v>19</v>
      </c>
      <c r="G353" t="s">
        <v>13</v>
      </c>
      <c r="H353">
        <v>3</v>
      </c>
      <c r="I353">
        <v>575.89</v>
      </c>
      <c r="J353">
        <v>0.03</v>
      </c>
      <c r="K353" t="str" cm="1">
        <f t="array" ref="K353">_xlfn.IFS(J353&lt;0.1, "Rendah (&lt;10%)", J353&lt;0.2, "Sedang (10-20%)", TRUE, "Tinggi (≥20%)")</f>
        <v>Rendah (&lt;10%)</v>
      </c>
      <c r="L353" t="s">
        <v>18</v>
      </c>
      <c r="M353">
        <v>4</v>
      </c>
      <c r="N353">
        <v>4.3</v>
      </c>
      <c r="O353">
        <f t="shared" si="11"/>
        <v>1727.67</v>
      </c>
      <c r="P353">
        <v>1675.84</v>
      </c>
    </row>
    <row r="354" spans="1:16" x14ac:dyDescent="0.25">
      <c r="A354">
        <v>10353</v>
      </c>
      <c r="B354" s="1">
        <v>44914</v>
      </c>
      <c r="C354">
        <v>1952</v>
      </c>
      <c r="D354" t="str">
        <f t="shared" si="10"/>
        <v>Repeat</v>
      </c>
      <c r="E354">
        <f>IF(COUNTIF($C$2:C354, C354)=1, 1, 0)</f>
        <v>0</v>
      </c>
      <c r="F354" t="s">
        <v>22</v>
      </c>
      <c r="G354" t="s">
        <v>21</v>
      </c>
      <c r="H354">
        <v>5</v>
      </c>
      <c r="I354">
        <v>519.42999999999995</v>
      </c>
      <c r="J354">
        <v>0.22</v>
      </c>
      <c r="K354" t="str" cm="1">
        <f t="array" ref="K354">_xlfn.IFS(J354&lt;0.1, "Rendah (&lt;10%)", J354&lt;0.2, "Sedang (10-20%)", TRUE, "Tinggi (≥20%)")</f>
        <v>Tinggi (≥20%)</v>
      </c>
      <c r="L354" t="s">
        <v>14</v>
      </c>
      <c r="M354">
        <v>9</v>
      </c>
      <c r="N354">
        <v>4.5</v>
      </c>
      <c r="O354">
        <f t="shared" si="11"/>
        <v>2597.1499999999996</v>
      </c>
      <c r="P354">
        <v>2025.78</v>
      </c>
    </row>
    <row r="355" spans="1:16" x14ac:dyDescent="0.25">
      <c r="A355">
        <v>10354</v>
      </c>
      <c r="B355" s="1">
        <v>44915</v>
      </c>
      <c r="C355">
        <v>1472</v>
      </c>
      <c r="D355" t="str">
        <f t="shared" si="10"/>
        <v>Repeat</v>
      </c>
      <c r="E355">
        <f>IF(COUNTIF($C$2:C355, C355)=1, 1, 0)</f>
        <v>0</v>
      </c>
      <c r="F355" t="s">
        <v>22</v>
      </c>
      <c r="G355" t="s">
        <v>13</v>
      </c>
      <c r="H355">
        <v>2</v>
      </c>
      <c r="I355">
        <v>113.22</v>
      </c>
      <c r="J355">
        <v>0.05</v>
      </c>
      <c r="K355" t="str" cm="1">
        <f t="array" ref="K355">_xlfn.IFS(J355&lt;0.1, "Rendah (&lt;10%)", J355&lt;0.2, "Sedang (10-20%)", TRUE, "Tinggi (≥20%)")</f>
        <v>Rendah (&lt;10%)</v>
      </c>
      <c r="L355" t="s">
        <v>18</v>
      </c>
      <c r="M355">
        <v>9</v>
      </c>
      <c r="N355">
        <v>1.8</v>
      </c>
      <c r="O355">
        <f t="shared" si="11"/>
        <v>226.44</v>
      </c>
      <c r="P355">
        <v>215.12</v>
      </c>
    </row>
    <row r="356" spans="1:16" x14ac:dyDescent="0.25">
      <c r="A356">
        <v>10355</v>
      </c>
      <c r="B356" s="1">
        <v>44916</v>
      </c>
      <c r="C356">
        <v>1945</v>
      </c>
      <c r="D356" t="str">
        <f t="shared" si="10"/>
        <v>Repeat</v>
      </c>
      <c r="E356">
        <f>IF(COUNTIF($C$2:C356, C356)=1, 1, 0)</f>
        <v>1</v>
      </c>
      <c r="F356" t="s">
        <v>19</v>
      </c>
      <c r="G356" t="s">
        <v>21</v>
      </c>
      <c r="H356">
        <v>5</v>
      </c>
      <c r="I356">
        <v>206.19</v>
      </c>
      <c r="J356">
        <v>0.15</v>
      </c>
      <c r="K356" t="str" cm="1">
        <f t="array" ref="K356">_xlfn.IFS(J356&lt;0.1, "Rendah (&lt;10%)", J356&lt;0.2, "Sedang (10-20%)", TRUE, "Tinggi (≥20%)")</f>
        <v>Sedang (10-20%)</v>
      </c>
      <c r="L356" t="s">
        <v>16</v>
      </c>
      <c r="M356">
        <v>11</v>
      </c>
      <c r="N356">
        <v>1.3</v>
      </c>
      <c r="O356">
        <f t="shared" si="11"/>
        <v>1030.95</v>
      </c>
      <c r="P356">
        <v>876.31</v>
      </c>
    </row>
    <row r="357" spans="1:16" x14ac:dyDescent="0.25">
      <c r="A357">
        <v>10356</v>
      </c>
      <c r="B357" s="1">
        <v>44917</v>
      </c>
      <c r="C357">
        <v>1150</v>
      </c>
      <c r="D357" t="str">
        <f t="shared" si="10"/>
        <v>Repeat</v>
      </c>
      <c r="E357">
        <f>IF(COUNTIF($C$2:C357, C357)=1, 1, 0)</f>
        <v>1</v>
      </c>
      <c r="F357" t="s">
        <v>15</v>
      </c>
      <c r="G357" t="s">
        <v>20</v>
      </c>
      <c r="H357">
        <v>1</v>
      </c>
      <c r="I357">
        <v>115.88</v>
      </c>
      <c r="J357">
        <v>0.22</v>
      </c>
      <c r="K357" t="str" cm="1">
        <f t="array" ref="K357">_xlfn.IFS(J357&lt;0.1, "Rendah (&lt;10%)", J357&lt;0.2, "Sedang (10-20%)", TRUE, "Tinggi (≥20%)")</f>
        <v>Tinggi (≥20%)</v>
      </c>
      <c r="L357" t="s">
        <v>18</v>
      </c>
      <c r="M357">
        <v>10</v>
      </c>
      <c r="N357">
        <v>3.4</v>
      </c>
      <c r="O357">
        <f t="shared" si="11"/>
        <v>115.88</v>
      </c>
      <c r="P357">
        <v>90.39</v>
      </c>
    </row>
    <row r="358" spans="1:16" x14ac:dyDescent="0.25">
      <c r="A358">
        <v>10357</v>
      </c>
      <c r="B358" s="1">
        <v>44918</v>
      </c>
      <c r="C358">
        <v>1414</v>
      </c>
      <c r="D358" t="str">
        <f t="shared" si="10"/>
        <v>Repeat</v>
      </c>
      <c r="E358">
        <f>IF(COUNTIF($C$2:C358, C358)=1, 1, 0)</f>
        <v>1</v>
      </c>
      <c r="F358" t="s">
        <v>12</v>
      </c>
      <c r="G358" t="s">
        <v>20</v>
      </c>
      <c r="H358">
        <v>3</v>
      </c>
      <c r="I358">
        <v>366.77</v>
      </c>
      <c r="J358">
        <v>0.27</v>
      </c>
      <c r="K358" t="str" cm="1">
        <f t="array" ref="K358">_xlfn.IFS(J358&lt;0.1, "Rendah (&lt;10%)", J358&lt;0.2, "Sedang (10-20%)", TRUE, "Tinggi (≥20%)")</f>
        <v>Tinggi (≥20%)</v>
      </c>
      <c r="L358" t="s">
        <v>18</v>
      </c>
      <c r="M358">
        <v>1</v>
      </c>
      <c r="N358">
        <v>2.9</v>
      </c>
      <c r="O358">
        <f t="shared" si="11"/>
        <v>1100.31</v>
      </c>
      <c r="P358">
        <v>803.23</v>
      </c>
    </row>
    <row r="359" spans="1:16" x14ac:dyDescent="0.25">
      <c r="A359">
        <v>10358</v>
      </c>
      <c r="B359" s="1">
        <v>44919</v>
      </c>
      <c r="C359">
        <v>1989</v>
      </c>
      <c r="D359" t="str">
        <f t="shared" si="10"/>
        <v>Repeat</v>
      </c>
      <c r="E359">
        <f>IF(COUNTIF($C$2:C359, C359)=1, 1, 0)</f>
        <v>1</v>
      </c>
      <c r="F359" t="s">
        <v>22</v>
      </c>
      <c r="G359" t="s">
        <v>21</v>
      </c>
      <c r="H359">
        <v>4</v>
      </c>
      <c r="I359">
        <v>431.63</v>
      </c>
      <c r="J359">
        <v>0.24</v>
      </c>
      <c r="K359" t="str" cm="1">
        <f t="array" ref="K359">_xlfn.IFS(J359&lt;0.1, "Rendah (&lt;10%)", J359&lt;0.2, "Sedang (10-20%)", TRUE, "Tinggi (≥20%)")</f>
        <v>Tinggi (≥20%)</v>
      </c>
      <c r="L359" t="s">
        <v>16</v>
      </c>
      <c r="M359">
        <v>8</v>
      </c>
      <c r="N359">
        <v>2.7</v>
      </c>
      <c r="O359">
        <f t="shared" si="11"/>
        <v>1726.52</v>
      </c>
      <c r="P359">
        <v>1312.16</v>
      </c>
    </row>
    <row r="360" spans="1:16" x14ac:dyDescent="0.25">
      <c r="A360">
        <v>10359</v>
      </c>
      <c r="B360" s="1">
        <v>44920</v>
      </c>
      <c r="C360">
        <v>1297</v>
      </c>
      <c r="D360" t="str">
        <f t="shared" si="10"/>
        <v>Repeat</v>
      </c>
      <c r="E360">
        <f>IF(COUNTIF($C$2:C360, C360)=1, 1, 0)</f>
        <v>1</v>
      </c>
      <c r="F360" t="s">
        <v>12</v>
      </c>
      <c r="G360" t="s">
        <v>13</v>
      </c>
      <c r="H360">
        <v>2</v>
      </c>
      <c r="I360">
        <v>200.49</v>
      </c>
      <c r="J360">
        <v>0.24</v>
      </c>
      <c r="K360" t="str" cm="1">
        <f t="array" ref="K360">_xlfn.IFS(J360&lt;0.1, "Rendah (&lt;10%)", J360&lt;0.2, "Sedang (10-20%)", TRUE, "Tinggi (≥20%)")</f>
        <v>Tinggi (≥20%)</v>
      </c>
      <c r="L360" t="s">
        <v>16</v>
      </c>
      <c r="M360">
        <v>4</v>
      </c>
      <c r="N360">
        <v>4</v>
      </c>
      <c r="O360">
        <f t="shared" si="11"/>
        <v>400.98</v>
      </c>
      <c r="P360">
        <v>304.74</v>
      </c>
    </row>
    <row r="361" spans="1:16" x14ac:dyDescent="0.25">
      <c r="A361">
        <v>10360</v>
      </c>
      <c r="B361" s="1">
        <v>44921</v>
      </c>
      <c r="C361">
        <v>1610</v>
      </c>
      <c r="D361" t="str">
        <f t="shared" si="10"/>
        <v>Repeat</v>
      </c>
      <c r="E361">
        <f>IF(COUNTIF($C$2:C361, C361)=1, 1, 0)</f>
        <v>1</v>
      </c>
      <c r="F361" t="s">
        <v>22</v>
      </c>
      <c r="G361" t="s">
        <v>13</v>
      </c>
      <c r="H361">
        <v>3</v>
      </c>
      <c r="I361">
        <v>330.61</v>
      </c>
      <c r="J361">
        <v>0.05</v>
      </c>
      <c r="K361" t="str" cm="1">
        <f t="array" ref="K361">_xlfn.IFS(J361&lt;0.1, "Rendah (&lt;10%)", J361&lt;0.2, "Sedang (10-20%)", TRUE, "Tinggi (≥20%)")</f>
        <v>Rendah (&lt;10%)</v>
      </c>
      <c r="L361" t="s">
        <v>16</v>
      </c>
      <c r="M361">
        <v>4</v>
      </c>
      <c r="N361">
        <v>4.9000000000000004</v>
      </c>
      <c r="O361">
        <f t="shared" si="11"/>
        <v>991.83</v>
      </c>
      <c r="P361">
        <v>942.24</v>
      </c>
    </row>
    <row r="362" spans="1:16" x14ac:dyDescent="0.25">
      <c r="A362">
        <v>10361</v>
      </c>
      <c r="B362" s="1">
        <v>44922</v>
      </c>
      <c r="C362">
        <v>1262</v>
      </c>
      <c r="D362" t="str">
        <f t="shared" si="10"/>
        <v>Repeat</v>
      </c>
      <c r="E362">
        <f>IF(COUNTIF($C$2:C362, C362)=1, 1, 0)</f>
        <v>1</v>
      </c>
      <c r="F362" t="s">
        <v>15</v>
      </c>
      <c r="G362" t="s">
        <v>21</v>
      </c>
      <c r="H362">
        <v>4</v>
      </c>
      <c r="I362">
        <v>419.19</v>
      </c>
      <c r="J362">
        <v>0.12</v>
      </c>
      <c r="K362" t="str" cm="1">
        <f t="array" ref="K362">_xlfn.IFS(J362&lt;0.1, "Rendah (&lt;10%)", J362&lt;0.2, "Sedang (10-20%)", TRUE, "Tinggi (≥20%)")</f>
        <v>Sedang (10-20%)</v>
      </c>
      <c r="L362" t="s">
        <v>18</v>
      </c>
      <c r="M362">
        <v>5</v>
      </c>
      <c r="N362">
        <v>2.9</v>
      </c>
      <c r="O362">
        <f t="shared" si="11"/>
        <v>1676.76</v>
      </c>
      <c r="P362">
        <v>1475.55</v>
      </c>
    </row>
    <row r="363" spans="1:16" x14ac:dyDescent="0.25">
      <c r="A363">
        <v>10362</v>
      </c>
      <c r="B363" s="1">
        <v>44923</v>
      </c>
      <c r="C363">
        <v>1763</v>
      </c>
      <c r="D363" t="str">
        <f t="shared" si="10"/>
        <v>Repeat</v>
      </c>
      <c r="E363">
        <f>IF(COUNTIF($C$2:C363, C363)=1, 1, 0)</f>
        <v>0</v>
      </c>
      <c r="F363" t="s">
        <v>15</v>
      </c>
      <c r="G363" t="s">
        <v>20</v>
      </c>
      <c r="H363">
        <v>1</v>
      </c>
      <c r="I363">
        <v>261.48</v>
      </c>
      <c r="J363">
        <v>0.02</v>
      </c>
      <c r="K363" t="str" cm="1">
        <f t="array" ref="K363">_xlfn.IFS(J363&lt;0.1, "Rendah (&lt;10%)", J363&lt;0.2, "Sedang (10-20%)", TRUE, "Tinggi (≥20%)")</f>
        <v>Rendah (&lt;10%)</v>
      </c>
      <c r="L363" t="s">
        <v>18</v>
      </c>
      <c r="M363">
        <v>2</v>
      </c>
      <c r="N363">
        <v>1</v>
      </c>
      <c r="O363">
        <f t="shared" si="11"/>
        <v>261.48</v>
      </c>
      <c r="P363">
        <v>256.25</v>
      </c>
    </row>
    <row r="364" spans="1:16" x14ac:dyDescent="0.25">
      <c r="A364">
        <v>10363</v>
      </c>
      <c r="B364" s="1">
        <v>44924</v>
      </c>
      <c r="C364">
        <v>1143</v>
      </c>
      <c r="D364" t="str">
        <f t="shared" si="10"/>
        <v>Repeat</v>
      </c>
      <c r="E364">
        <f>IF(COUNTIF($C$2:C364, C364)=1, 1, 0)</f>
        <v>0</v>
      </c>
      <c r="F364" t="s">
        <v>22</v>
      </c>
      <c r="G364" t="s">
        <v>21</v>
      </c>
      <c r="H364">
        <v>2</v>
      </c>
      <c r="I364">
        <v>514.6</v>
      </c>
      <c r="J364">
        <v>0.25</v>
      </c>
      <c r="K364" t="str" cm="1">
        <f t="array" ref="K364">_xlfn.IFS(J364&lt;0.1, "Rendah (&lt;10%)", J364&lt;0.2, "Sedang (10-20%)", TRUE, "Tinggi (≥20%)")</f>
        <v>Tinggi (≥20%)</v>
      </c>
      <c r="L364" t="s">
        <v>18</v>
      </c>
      <c r="M364">
        <v>1</v>
      </c>
      <c r="N364">
        <v>3.4</v>
      </c>
      <c r="O364">
        <f t="shared" si="11"/>
        <v>1029.2</v>
      </c>
      <c r="P364">
        <v>771.9</v>
      </c>
    </row>
    <row r="365" spans="1:16" x14ac:dyDescent="0.25">
      <c r="A365">
        <v>10364</v>
      </c>
      <c r="B365" s="1">
        <v>44925</v>
      </c>
      <c r="C365">
        <v>1345</v>
      </c>
      <c r="D365" t="str">
        <f t="shared" si="10"/>
        <v>Repeat</v>
      </c>
      <c r="E365">
        <f>IF(COUNTIF($C$2:C365, C365)=1, 1, 0)</f>
        <v>0</v>
      </c>
      <c r="F365" t="s">
        <v>19</v>
      </c>
      <c r="G365" t="s">
        <v>20</v>
      </c>
      <c r="H365">
        <v>5</v>
      </c>
      <c r="I365">
        <v>466.36</v>
      </c>
      <c r="J365">
        <v>0.33</v>
      </c>
      <c r="K365" t="str" cm="1">
        <f t="array" ref="K365">_xlfn.IFS(J365&lt;0.1, "Rendah (&lt;10%)", J365&lt;0.2, "Sedang (10-20%)", TRUE, "Tinggi (≥20%)")</f>
        <v>Tinggi (≥20%)</v>
      </c>
      <c r="L365" t="s">
        <v>16</v>
      </c>
      <c r="M365">
        <v>5</v>
      </c>
      <c r="N365">
        <v>3.6</v>
      </c>
      <c r="O365">
        <f t="shared" si="11"/>
        <v>2331.8000000000002</v>
      </c>
      <c r="P365">
        <v>1562.31</v>
      </c>
    </row>
    <row r="366" spans="1:16" x14ac:dyDescent="0.25">
      <c r="A366">
        <v>10365</v>
      </c>
      <c r="B366" s="1">
        <v>44926</v>
      </c>
      <c r="C366">
        <v>1623</v>
      </c>
      <c r="D366" t="str">
        <f t="shared" si="10"/>
        <v>Repeat</v>
      </c>
      <c r="E366">
        <f>IF(COUNTIF($C$2:C366, C366)=1, 1, 0)</f>
        <v>1</v>
      </c>
      <c r="F366" t="s">
        <v>15</v>
      </c>
      <c r="G366" t="s">
        <v>21</v>
      </c>
      <c r="H366">
        <v>1</v>
      </c>
      <c r="I366">
        <v>52.83</v>
      </c>
      <c r="J366">
        <v>0.09</v>
      </c>
      <c r="K366" t="str" cm="1">
        <f t="array" ref="K366">_xlfn.IFS(J366&lt;0.1, "Rendah (&lt;10%)", J366&lt;0.2, "Sedang (10-20%)", TRUE, "Tinggi (≥20%)")</f>
        <v>Rendah (&lt;10%)</v>
      </c>
      <c r="L366" t="s">
        <v>16</v>
      </c>
      <c r="M366">
        <v>7</v>
      </c>
      <c r="N366">
        <v>4.3</v>
      </c>
      <c r="O366">
        <f t="shared" si="11"/>
        <v>52.83</v>
      </c>
      <c r="P366">
        <v>48.08</v>
      </c>
    </row>
    <row r="367" spans="1:16" x14ac:dyDescent="0.25">
      <c r="A367">
        <v>10366</v>
      </c>
      <c r="B367" s="1">
        <v>44927</v>
      </c>
      <c r="C367">
        <v>1571</v>
      </c>
      <c r="D367" t="str">
        <f t="shared" si="10"/>
        <v>Repeat</v>
      </c>
      <c r="E367">
        <f>IF(COUNTIF($C$2:C367, C367)=1, 1, 0)</f>
        <v>1</v>
      </c>
      <c r="F367" t="s">
        <v>22</v>
      </c>
      <c r="G367" t="s">
        <v>20</v>
      </c>
      <c r="H367">
        <v>6</v>
      </c>
      <c r="I367">
        <v>378.36</v>
      </c>
      <c r="J367">
        <v>0.03</v>
      </c>
      <c r="K367" t="str" cm="1">
        <f t="array" ref="K367">_xlfn.IFS(J367&lt;0.1, "Rendah (&lt;10%)", J367&lt;0.2, "Sedang (10-20%)", TRUE, "Tinggi (≥20%)")</f>
        <v>Rendah (&lt;10%)</v>
      </c>
      <c r="L367" t="s">
        <v>14</v>
      </c>
      <c r="M367">
        <v>10</v>
      </c>
      <c r="N367">
        <v>1.8</v>
      </c>
      <c r="O367">
        <f t="shared" si="11"/>
        <v>2270.16</v>
      </c>
      <c r="P367">
        <v>2202.06</v>
      </c>
    </row>
    <row r="368" spans="1:16" x14ac:dyDescent="0.25">
      <c r="A368">
        <v>10367</v>
      </c>
      <c r="B368" s="1">
        <v>44928</v>
      </c>
      <c r="C368">
        <v>1880</v>
      </c>
      <c r="D368" t="str">
        <f t="shared" si="10"/>
        <v>Repeat</v>
      </c>
      <c r="E368">
        <f>IF(COUNTIF($C$2:C368, C368)=1, 1, 0)</f>
        <v>1</v>
      </c>
      <c r="F368" t="s">
        <v>19</v>
      </c>
      <c r="G368" t="s">
        <v>21</v>
      </c>
      <c r="H368">
        <v>4</v>
      </c>
      <c r="I368">
        <v>152.66999999999999</v>
      </c>
      <c r="J368">
        <v>0.17</v>
      </c>
      <c r="K368" t="str" cm="1">
        <f t="array" ref="K368">_xlfn.IFS(J368&lt;0.1, "Rendah (&lt;10%)", J368&lt;0.2, "Sedang (10-20%)", TRUE, "Tinggi (≥20%)")</f>
        <v>Sedang (10-20%)</v>
      </c>
      <c r="L368" t="s">
        <v>16</v>
      </c>
      <c r="M368">
        <v>9</v>
      </c>
      <c r="N368">
        <v>3.1</v>
      </c>
      <c r="O368">
        <f t="shared" si="11"/>
        <v>610.67999999999995</v>
      </c>
      <c r="P368">
        <v>506.86</v>
      </c>
    </row>
    <row r="369" spans="1:16" x14ac:dyDescent="0.25">
      <c r="A369">
        <v>10368</v>
      </c>
      <c r="B369" s="1">
        <v>44929</v>
      </c>
      <c r="C369">
        <v>1001</v>
      </c>
      <c r="D369" t="str">
        <f t="shared" si="10"/>
        <v>Repeat</v>
      </c>
      <c r="E369">
        <f>IF(COUNTIF($C$2:C369, C369)=1, 1, 0)</f>
        <v>0</v>
      </c>
      <c r="F369" t="s">
        <v>22</v>
      </c>
      <c r="G369" t="s">
        <v>17</v>
      </c>
      <c r="H369">
        <v>2</v>
      </c>
      <c r="I369">
        <v>341.15</v>
      </c>
      <c r="J369">
        <v>0.3</v>
      </c>
      <c r="K369" t="str" cm="1">
        <f t="array" ref="K369">_xlfn.IFS(J369&lt;0.1, "Rendah (&lt;10%)", J369&lt;0.2, "Sedang (10-20%)", TRUE, "Tinggi (≥20%)")</f>
        <v>Tinggi (≥20%)</v>
      </c>
      <c r="L369" t="s">
        <v>14</v>
      </c>
      <c r="M369">
        <v>2</v>
      </c>
      <c r="N369">
        <v>2.8</v>
      </c>
      <c r="O369">
        <f t="shared" si="11"/>
        <v>682.3</v>
      </c>
      <c r="P369">
        <v>477.61</v>
      </c>
    </row>
    <row r="370" spans="1:16" x14ac:dyDescent="0.25">
      <c r="A370">
        <v>10369</v>
      </c>
      <c r="B370" s="1">
        <v>44930</v>
      </c>
      <c r="C370">
        <v>1896</v>
      </c>
      <c r="D370" t="str">
        <f t="shared" si="10"/>
        <v>Repeat</v>
      </c>
      <c r="E370">
        <f>IF(COUNTIF($C$2:C370, C370)=1, 1, 0)</f>
        <v>1</v>
      </c>
      <c r="F370" t="s">
        <v>15</v>
      </c>
      <c r="G370" t="s">
        <v>20</v>
      </c>
      <c r="H370">
        <v>2</v>
      </c>
      <c r="I370">
        <v>574.78</v>
      </c>
      <c r="J370">
        <v>0.19</v>
      </c>
      <c r="K370" t="str" cm="1">
        <f t="array" ref="K370">_xlfn.IFS(J370&lt;0.1, "Rendah (&lt;10%)", J370&lt;0.2, "Sedang (10-20%)", TRUE, "Tinggi (≥20%)")</f>
        <v>Sedang (10-20%)</v>
      </c>
      <c r="L370" t="s">
        <v>18</v>
      </c>
      <c r="M370">
        <v>8</v>
      </c>
      <c r="N370">
        <v>3.7</v>
      </c>
      <c r="O370">
        <f t="shared" si="11"/>
        <v>1149.56</v>
      </c>
      <c r="P370">
        <v>931.14</v>
      </c>
    </row>
    <row r="371" spans="1:16" x14ac:dyDescent="0.25">
      <c r="A371">
        <v>10370</v>
      </c>
      <c r="B371" s="1">
        <v>44931</v>
      </c>
      <c r="C371">
        <v>1303</v>
      </c>
      <c r="D371" t="str">
        <f t="shared" si="10"/>
        <v>Repeat</v>
      </c>
      <c r="E371">
        <f>IF(COUNTIF($C$2:C371, C371)=1, 1, 0)</f>
        <v>1</v>
      </c>
      <c r="F371" t="s">
        <v>12</v>
      </c>
      <c r="G371" t="s">
        <v>13</v>
      </c>
      <c r="H371">
        <v>7</v>
      </c>
      <c r="I371">
        <v>529.25</v>
      </c>
      <c r="J371">
        <v>0.02</v>
      </c>
      <c r="K371" t="str" cm="1">
        <f t="array" ref="K371">_xlfn.IFS(J371&lt;0.1, "Rendah (&lt;10%)", J371&lt;0.2, "Sedang (10-20%)", TRUE, "Tinggi (≥20%)")</f>
        <v>Rendah (&lt;10%)</v>
      </c>
      <c r="L371" t="s">
        <v>16</v>
      </c>
      <c r="M371">
        <v>7</v>
      </c>
      <c r="N371">
        <v>1.3</v>
      </c>
      <c r="O371">
        <f t="shared" si="11"/>
        <v>3704.75</v>
      </c>
      <c r="P371">
        <v>3630.66</v>
      </c>
    </row>
    <row r="372" spans="1:16" x14ac:dyDescent="0.25">
      <c r="A372">
        <v>10371</v>
      </c>
      <c r="B372" s="1">
        <v>44932</v>
      </c>
      <c r="C372">
        <v>1253</v>
      </c>
      <c r="D372" t="str">
        <f t="shared" si="10"/>
        <v>Repeat</v>
      </c>
      <c r="E372">
        <f>IF(COUNTIF($C$2:C372, C372)=1, 1, 0)</f>
        <v>1</v>
      </c>
      <c r="F372" t="s">
        <v>19</v>
      </c>
      <c r="G372" t="s">
        <v>21</v>
      </c>
      <c r="H372">
        <v>7</v>
      </c>
      <c r="I372">
        <v>251.64</v>
      </c>
      <c r="J372">
        <v>0.34</v>
      </c>
      <c r="K372" t="str" cm="1">
        <f t="array" ref="K372">_xlfn.IFS(J372&lt;0.1, "Rendah (&lt;10%)", J372&lt;0.2, "Sedang (10-20%)", TRUE, "Tinggi (≥20%)")</f>
        <v>Tinggi (≥20%)</v>
      </c>
      <c r="L372" t="s">
        <v>18</v>
      </c>
      <c r="M372">
        <v>2</v>
      </c>
      <c r="N372">
        <v>4.5</v>
      </c>
      <c r="O372">
        <f t="shared" si="11"/>
        <v>1761.48</v>
      </c>
      <c r="P372">
        <v>1162.58</v>
      </c>
    </row>
    <row r="373" spans="1:16" x14ac:dyDescent="0.25">
      <c r="A373">
        <v>10372</v>
      </c>
      <c r="B373" s="1">
        <v>44933</v>
      </c>
      <c r="C373">
        <v>1651</v>
      </c>
      <c r="D373" t="str">
        <f t="shared" si="10"/>
        <v>Repeat</v>
      </c>
      <c r="E373">
        <f>IF(COUNTIF($C$2:C373, C373)=1, 1, 0)</f>
        <v>1</v>
      </c>
      <c r="F373" t="s">
        <v>19</v>
      </c>
      <c r="G373" t="s">
        <v>13</v>
      </c>
      <c r="H373">
        <v>1</v>
      </c>
      <c r="I373">
        <v>185.54</v>
      </c>
      <c r="J373">
        <v>0.28999999999999998</v>
      </c>
      <c r="K373" t="str" cm="1">
        <f t="array" ref="K373">_xlfn.IFS(J373&lt;0.1, "Rendah (&lt;10%)", J373&lt;0.2, "Sedang (10-20%)", TRUE, "Tinggi (≥20%)")</f>
        <v>Tinggi (≥20%)</v>
      </c>
      <c r="L373" t="s">
        <v>14</v>
      </c>
      <c r="M373">
        <v>5</v>
      </c>
      <c r="N373">
        <v>3</v>
      </c>
      <c r="O373">
        <f t="shared" si="11"/>
        <v>185.54</v>
      </c>
      <c r="P373">
        <v>131.72999999999999</v>
      </c>
    </row>
    <row r="374" spans="1:16" x14ac:dyDescent="0.25">
      <c r="A374">
        <v>10373</v>
      </c>
      <c r="B374" s="1">
        <v>44934</v>
      </c>
      <c r="C374">
        <v>1452</v>
      </c>
      <c r="D374" t="str">
        <f t="shared" si="10"/>
        <v>Repeat</v>
      </c>
      <c r="E374">
        <f>IF(COUNTIF($C$2:C374, C374)=1, 1, 0)</f>
        <v>1</v>
      </c>
      <c r="F374" t="s">
        <v>15</v>
      </c>
      <c r="G374" t="s">
        <v>21</v>
      </c>
      <c r="H374">
        <v>2</v>
      </c>
      <c r="I374">
        <v>152.13</v>
      </c>
      <c r="J374">
        <v>0.05</v>
      </c>
      <c r="K374" t="str" cm="1">
        <f t="array" ref="K374">_xlfn.IFS(J374&lt;0.1, "Rendah (&lt;10%)", J374&lt;0.2, "Sedang (10-20%)", TRUE, "Tinggi (≥20%)")</f>
        <v>Rendah (&lt;10%)</v>
      </c>
      <c r="L374" t="s">
        <v>16</v>
      </c>
      <c r="M374">
        <v>7</v>
      </c>
      <c r="N374">
        <v>4.5</v>
      </c>
      <c r="O374">
        <f t="shared" si="11"/>
        <v>304.26</v>
      </c>
      <c r="P374">
        <v>289.05</v>
      </c>
    </row>
    <row r="375" spans="1:16" x14ac:dyDescent="0.25">
      <c r="A375">
        <v>10374</v>
      </c>
      <c r="B375" s="1">
        <v>44935</v>
      </c>
      <c r="C375">
        <v>1036</v>
      </c>
      <c r="D375" t="str">
        <f t="shared" si="10"/>
        <v>Repeat</v>
      </c>
      <c r="E375">
        <f>IF(COUNTIF($C$2:C375, C375)=1, 1, 0)</f>
        <v>1</v>
      </c>
      <c r="F375" t="s">
        <v>19</v>
      </c>
      <c r="G375" t="s">
        <v>13</v>
      </c>
      <c r="H375">
        <v>4</v>
      </c>
      <c r="I375">
        <v>326.52</v>
      </c>
      <c r="J375">
        <v>0.32</v>
      </c>
      <c r="K375" t="str" cm="1">
        <f t="array" ref="K375">_xlfn.IFS(J375&lt;0.1, "Rendah (&lt;10%)", J375&lt;0.2, "Sedang (10-20%)", TRUE, "Tinggi (≥20%)")</f>
        <v>Tinggi (≥20%)</v>
      </c>
      <c r="L375" t="s">
        <v>14</v>
      </c>
      <c r="M375">
        <v>3</v>
      </c>
      <c r="N375">
        <v>2.4</v>
      </c>
      <c r="O375">
        <f t="shared" si="11"/>
        <v>1306.08</v>
      </c>
      <c r="P375">
        <v>888.13</v>
      </c>
    </row>
    <row r="376" spans="1:16" x14ac:dyDescent="0.25">
      <c r="A376">
        <v>10375</v>
      </c>
      <c r="B376" s="1">
        <v>44936</v>
      </c>
      <c r="C376">
        <v>1159</v>
      </c>
      <c r="D376" t="str">
        <f t="shared" si="10"/>
        <v>Repeat</v>
      </c>
      <c r="E376">
        <f>IF(COUNTIF($C$2:C376, C376)=1, 1, 0)</f>
        <v>0</v>
      </c>
      <c r="F376" t="s">
        <v>22</v>
      </c>
      <c r="G376" t="s">
        <v>13</v>
      </c>
      <c r="H376">
        <v>1</v>
      </c>
      <c r="I376">
        <v>81.84</v>
      </c>
      <c r="J376">
        <v>0.16</v>
      </c>
      <c r="K376" t="str" cm="1">
        <f t="array" ref="K376">_xlfn.IFS(J376&lt;0.1, "Rendah (&lt;10%)", J376&lt;0.2, "Sedang (10-20%)", TRUE, "Tinggi (≥20%)")</f>
        <v>Sedang (10-20%)</v>
      </c>
      <c r="L376" t="s">
        <v>16</v>
      </c>
      <c r="M376">
        <v>2</v>
      </c>
      <c r="N376">
        <v>3.6</v>
      </c>
      <c r="O376">
        <f t="shared" si="11"/>
        <v>81.84</v>
      </c>
      <c r="P376">
        <v>68.75</v>
      </c>
    </row>
    <row r="377" spans="1:16" x14ac:dyDescent="0.25">
      <c r="A377">
        <v>10376</v>
      </c>
      <c r="B377" s="1">
        <v>44937</v>
      </c>
      <c r="C377">
        <v>1008</v>
      </c>
      <c r="D377" t="str">
        <f t="shared" si="10"/>
        <v>Repeat</v>
      </c>
      <c r="E377">
        <f>IF(COUNTIF($C$2:C377, C377)=1, 1, 0)</f>
        <v>1</v>
      </c>
      <c r="F377" t="s">
        <v>22</v>
      </c>
      <c r="G377" t="s">
        <v>21</v>
      </c>
      <c r="H377">
        <v>5</v>
      </c>
      <c r="I377">
        <v>336.33</v>
      </c>
      <c r="J377">
        <v>0.13</v>
      </c>
      <c r="K377" t="str" cm="1">
        <f t="array" ref="K377">_xlfn.IFS(J377&lt;0.1, "Rendah (&lt;10%)", J377&lt;0.2, "Sedang (10-20%)", TRUE, "Tinggi (≥20%)")</f>
        <v>Sedang (10-20%)</v>
      </c>
      <c r="L377" t="s">
        <v>18</v>
      </c>
      <c r="M377">
        <v>6</v>
      </c>
      <c r="N377">
        <v>4.8</v>
      </c>
      <c r="O377">
        <f t="shared" si="11"/>
        <v>1681.6499999999999</v>
      </c>
      <c r="P377">
        <v>1463.04</v>
      </c>
    </row>
    <row r="378" spans="1:16" x14ac:dyDescent="0.25">
      <c r="A378">
        <v>10377</v>
      </c>
      <c r="B378" s="1">
        <v>44938</v>
      </c>
      <c r="C378">
        <v>1232</v>
      </c>
      <c r="D378" t="str">
        <f t="shared" si="10"/>
        <v>Repeat</v>
      </c>
      <c r="E378">
        <f>IF(COUNTIF($C$2:C378, C378)=1, 1, 0)</f>
        <v>0</v>
      </c>
      <c r="F378" t="s">
        <v>19</v>
      </c>
      <c r="G378" t="s">
        <v>21</v>
      </c>
      <c r="H378">
        <v>1</v>
      </c>
      <c r="I378">
        <v>15.78</v>
      </c>
      <c r="J378">
        <v>0.16</v>
      </c>
      <c r="K378" t="str" cm="1">
        <f t="array" ref="K378">_xlfn.IFS(J378&lt;0.1, "Rendah (&lt;10%)", J378&lt;0.2, "Sedang (10-20%)", TRUE, "Tinggi (≥20%)")</f>
        <v>Sedang (10-20%)</v>
      </c>
      <c r="L378" t="s">
        <v>14</v>
      </c>
      <c r="M378">
        <v>10</v>
      </c>
      <c r="N378">
        <v>4.8</v>
      </c>
      <c r="O378">
        <f t="shared" si="11"/>
        <v>15.78</v>
      </c>
      <c r="P378">
        <v>13.26</v>
      </c>
    </row>
    <row r="379" spans="1:16" x14ac:dyDescent="0.25">
      <c r="A379">
        <v>10378</v>
      </c>
      <c r="B379" s="1">
        <v>44939</v>
      </c>
      <c r="C379">
        <v>1098</v>
      </c>
      <c r="D379" t="str">
        <f t="shared" si="10"/>
        <v>Repeat</v>
      </c>
      <c r="E379">
        <f>IF(COUNTIF($C$2:C379, C379)=1, 1, 0)</f>
        <v>0</v>
      </c>
      <c r="F379" t="s">
        <v>15</v>
      </c>
      <c r="G379" t="s">
        <v>13</v>
      </c>
      <c r="H379">
        <v>1</v>
      </c>
      <c r="I379">
        <v>204.45</v>
      </c>
      <c r="J379">
        <v>0.28999999999999998</v>
      </c>
      <c r="K379" t="str" cm="1">
        <f t="array" ref="K379">_xlfn.IFS(J379&lt;0.1, "Rendah (&lt;10%)", J379&lt;0.2, "Sedang (10-20%)", TRUE, "Tinggi (≥20%)")</f>
        <v>Tinggi (≥20%)</v>
      </c>
      <c r="L379" t="s">
        <v>14</v>
      </c>
      <c r="M379">
        <v>6</v>
      </c>
      <c r="N379">
        <v>4.8</v>
      </c>
      <c r="O379">
        <f t="shared" si="11"/>
        <v>204.45</v>
      </c>
      <c r="P379">
        <v>145.16</v>
      </c>
    </row>
    <row r="380" spans="1:16" x14ac:dyDescent="0.25">
      <c r="A380">
        <v>10379</v>
      </c>
      <c r="B380" s="1">
        <v>44940</v>
      </c>
      <c r="C380">
        <v>1658</v>
      </c>
      <c r="D380" t="str">
        <f t="shared" si="10"/>
        <v>Repeat</v>
      </c>
      <c r="E380">
        <f>IF(COUNTIF($C$2:C380, C380)=1, 1, 0)</f>
        <v>1</v>
      </c>
      <c r="F380" t="s">
        <v>15</v>
      </c>
      <c r="G380" t="s">
        <v>13</v>
      </c>
      <c r="H380">
        <v>5</v>
      </c>
      <c r="I380">
        <v>143.66</v>
      </c>
      <c r="J380">
        <v>0.23</v>
      </c>
      <c r="K380" t="str" cm="1">
        <f t="array" ref="K380">_xlfn.IFS(J380&lt;0.1, "Rendah (&lt;10%)", J380&lt;0.2, "Sedang (10-20%)", TRUE, "Tinggi (≥20%)")</f>
        <v>Tinggi (≥20%)</v>
      </c>
      <c r="L380" t="s">
        <v>18</v>
      </c>
      <c r="M380">
        <v>11</v>
      </c>
      <c r="N380">
        <v>1.2</v>
      </c>
      <c r="O380">
        <f t="shared" si="11"/>
        <v>718.3</v>
      </c>
      <c r="P380">
        <v>553.09</v>
      </c>
    </row>
    <row r="381" spans="1:16" x14ac:dyDescent="0.25">
      <c r="A381">
        <v>10380</v>
      </c>
      <c r="B381" s="1">
        <v>44941</v>
      </c>
      <c r="C381">
        <v>1815</v>
      </c>
      <c r="D381" t="str">
        <f t="shared" si="10"/>
        <v>Repeat</v>
      </c>
      <c r="E381">
        <f>IF(COUNTIF($C$2:C381, C381)=1, 1, 0)</f>
        <v>0</v>
      </c>
      <c r="F381" t="s">
        <v>15</v>
      </c>
      <c r="G381" t="s">
        <v>13</v>
      </c>
      <c r="H381">
        <v>6</v>
      </c>
      <c r="I381">
        <v>583.16</v>
      </c>
      <c r="J381">
        <v>0.02</v>
      </c>
      <c r="K381" t="str" cm="1">
        <f t="array" ref="K381">_xlfn.IFS(J381&lt;0.1, "Rendah (&lt;10%)", J381&lt;0.2, "Sedang (10-20%)", TRUE, "Tinggi (≥20%)")</f>
        <v>Rendah (&lt;10%)</v>
      </c>
      <c r="L381" t="s">
        <v>18</v>
      </c>
      <c r="M381">
        <v>4</v>
      </c>
      <c r="N381">
        <v>2.6</v>
      </c>
      <c r="O381">
        <f t="shared" si="11"/>
        <v>3498.96</v>
      </c>
      <c r="P381">
        <v>3428.98</v>
      </c>
    </row>
    <row r="382" spans="1:16" x14ac:dyDescent="0.25">
      <c r="A382">
        <v>10381</v>
      </c>
      <c r="B382" s="1">
        <v>44942</v>
      </c>
      <c r="C382">
        <v>1207</v>
      </c>
      <c r="D382" t="str">
        <f t="shared" si="10"/>
        <v>Repeat</v>
      </c>
      <c r="E382">
        <f>IF(COUNTIF($C$2:C382, C382)=1, 1, 0)</f>
        <v>1</v>
      </c>
      <c r="F382" t="s">
        <v>12</v>
      </c>
      <c r="G382" t="s">
        <v>20</v>
      </c>
      <c r="H382">
        <v>7</v>
      </c>
      <c r="I382">
        <v>440.44</v>
      </c>
      <c r="J382">
        <v>0.34</v>
      </c>
      <c r="K382" t="str" cm="1">
        <f t="array" ref="K382">_xlfn.IFS(J382&lt;0.1, "Rendah (&lt;10%)", J382&lt;0.2, "Sedang (10-20%)", TRUE, "Tinggi (≥20%)")</f>
        <v>Tinggi (≥20%)</v>
      </c>
      <c r="L382" t="s">
        <v>16</v>
      </c>
      <c r="M382">
        <v>1</v>
      </c>
      <c r="N382">
        <v>1.2</v>
      </c>
      <c r="O382">
        <f t="shared" si="11"/>
        <v>3083.08</v>
      </c>
      <c r="P382">
        <v>2034.83</v>
      </c>
    </row>
    <row r="383" spans="1:16" x14ac:dyDescent="0.25">
      <c r="A383">
        <v>10382</v>
      </c>
      <c r="B383" s="1">
        <v>44943</v>
      </c>
      <c r="C383">
        <v>1130</v>
      </c>
      <c r="D383" t="str">
        <f t="shared" si="10"/>
        <v>Repeat</v>
      </c>
      <c r="E383">
        <f>IF(COUNTIF($C$2:C383, C383)=1, 1, 0)</f>
        <v>0</v>
      </c>
      <c r="F383" t="s">
        <v>22</v>
      </c>
      <c r="G383" t="s">
        <v>20</v>
      </c>
      <c r="H383">
        <v>4</v>
      </c>
      <c r="I383">
        <v>219.55</v>
      </c>
      <c r="J383">
        <v>0.05</v>
      </c>
      <c r="K383" t="str" cm="1">
        <f t="array" ref="K383">_xlfn.IFS(J383&lt;0.1, "Rendah (&lt;10%)", J383&lt;0.2, "Sedang (10-20%)", TRUE, "Tinggi (≥20%)")</f>
        <v>Rendah (&lt;10%)</v>
      </c>
      <c r="L383" t="s">
        <v>16</v>
      </c>
      <c r="M383">
        <v>5</v>
      </c>
      <c r="N383">
        <v>2.2000000000000002</v>
      </c>
      <c r="O383">
        <f t="shared" si="11"/>
        <v>878.2</v>
      </c>
      <c r="P383">
        <v>834.29</v>
      </c>
    </row>
    <row r="384" spans="1:16" x14ac:dyDescent="0.25">
      <c r="A384">
        <v>10383</v>
      </c>
      <c r="B384" s="1">
        <v>44944</v>
      </c>
      <c r="C384">
        <v>1403</v>
      </c>
      <c r="D384" t="str">
        <f t="shared" si="10"/>
        <v>Repeat</v>
      </c>
      <c r="E384">
        <f>IF(COUNTIF($C$2:C384, C384)=1, 1, 0)</f>
        <v>1</v>
      </c>
      <c r="F384" t="s">
        <v>22</v>
      </c>
      <c r="G384" t="s">
        <v>17</v>
      </c>
      <c r="H384">
        <v>6</v>
      </c>
      <c r="I384">
        <v>69.31</v>
      </c>
      <c r="J384">
        <v>0.26</v>
      </c>
      <c r="K384" t="str" cm="1">
        <f t="array" ref="K384">_xlfn.IFS(J384&lt;0.1, "Rendah (&lt;10%)", J384&lt;0.2, "Sedang (10-20%)", TRUE, "Tinggi (≥20%)")</f>
        <v>Tinggi (≥20%)</v>
      </c>
      <c r="L384" t="s">
        <v>16</v>
      </c>
      <c r="M384">
        <v>1</v>
      </c>
      <c r="N384">
        <v>1.7</v>
      </c>
      <c r="O384">
        <f t="shared" si="11"/>
        <v>415.86</v>
      </c>
      <c r="P384">
        <v>307.74</v>
      </c>
    </row>
    <row r="385" spans="1:16" x14ac:dyDescent="0.25">
      <c r="A385">
        <v>10384</v>
      </c>
      <c r="B385" s="1">
        <v>44945</v>
      </c>
      <c r="C385">
        <v>1151</v>
      </c>
      <c r="D385" t="str">
        <f t="shared" si="10"/>
        <v>Repeat</v>
      </c>
      <c r="E385">
        <f>IF(COUNTIF($C$2:C385, C385)=1, 1, 0)</f>
        <v>1</v>
      </c>
      <c r="F385" t="s">
        <v>22</v>
      </c>
      <c r="G385" t="s">
        <v>20</v>
      </c>
      <c r="H385">
        <v>6</v>
      </c>
      <c r="I385">
        <v>317.33</v>
      </c>
      <c r="J385">
        <v>0.22</v>
      </c>
      <c r="K385" t="str" cm="1">
        <f t="array" ref="K385">_xlfn.IFS(J385&lt;0.1, "Rendah (&lt;10%)", J385&lt;0.2, "Sedang (10-20%)", TRUE, "Tinggi (≥20%)")</f>
        <v>Tinggi (≥20%)</v>
      </c>
      <c r="L385" t="s">
        <v>16</v>
      </c>
      <c r="M385">
        <v>11</v>
      </c>
      <c r="N385">
        <v>3.5</v>
      </c>
      <c r="O385">
        <f t="shared" si="11"/>
        <v>1903.98</v>
      </c>
      <c r="P385">
        <v>1485.1</v>
      </c>
    </row>
    <row r="386" spans="1:16" x14ac:dyDescent="0.25">
      <c r="A386">
        <v>10385</v>
      </c>
      <c r="B386" s="1">
        <v>44946</v>
      </c>
      <c r="C386">
        <v>1053</v>
      </c>
      <c r="D386" t="str">
        <f t="shared" si="10"/>
        <v>Repeat</v>
      </c>
      <c r="E386">
        <f>IF(COUNTIF($C$2:C386, C386)=1, 1, 0)</f>
        <v>1</v>
      </c>
      <c r="F386" t="s">
        <v>15</v>
      </c>
      <c r="G386" t="s">
        <v>20</v>
      </c>
      <c r="H386">
        <v>6</v>
      </c>
      <c r="I386">
        <v>139.87</v>
      </c>
      <c r="J386">
        <v>7.0000000000000007E-2</v>
      </c>
      <c r="K386" t="str" cm="1">
        <f t="array" ref="K386">_xlfn.IFS(J386&lt;0.1, "Rendah (&lt;10%)", J386&lt;0.2, "Sedang (10-20%)", TRUE, "Tinggi (≥20%)")</f>
        <v>Rendah (&lt;10%)</v>
      </c>
      <c r="L386" t="s">
        <v>16</v>
      </c>
      <c r="M386">
        <v>11</v>
      </c>
      <c r="N386">
        <v>4.0999999999999996</v>
      </c>
      <c r="O386">
        <f t="shared" si="11"/>
        <v>839.22</v>
      </c>
      <c r="P386">
        <v>780.47</v>
      </c>
    </row>
    <row r="387" spans="1:16" x14ac:dyDescent="0.25">
      <c r="A387">
        <v>10386</v>
      </c>
      <c r="B387" s="1">
        <v>44947</v>
      </c>
      <c r="C387">
        <v>1119</v>
      </c>
      <c r="D387" t="str">
        <f t="shared" ref="D387:D450" si="12">IF(COUNTIF($C:$C,C387)&gt;1,"Repeat","One-time")</f>
        <v>Repeat</v>
      </c>
      <c r="E387">
        <f>IF(COUNTIF($C$2:C387, C387)=1, 1, 0)</f>
        <v>1</v>
      </c>
      <c r="F387" t="s">
        <v>12</v>
      </c>
      <c r="G387" t="s">
        <v>21</v>
      </c>
      <c r="H387">
        <v>7</v>
      </c>
      <c r="I387">
        <v>328.81</v>
      </c>
      <c r="J387">
        <v>0.06</v>
      </c>
      <c r="K387" t="str" cm="1">
        <f t="array" ref="K387">_xlfn.IFS(J387&lt;0.1, "Rendah (&lt;10%)", J387&lt;0.2, "Sedang (10-20%)", TRUE, "Tinggi (≥20%)")</f>
        <v>Rendah (&lt;10%)</v>
      </c>
      <c r="L387" t="s">
        <v>16</v>
      </c>
      <c r="M387">
        <v>8</v>
      </c>
      <c r="N387">
        <v>3.1</v>
      </c>
      <c r="O387">
        <f t="shared" ref="O387:O450" si="13">H387*I387</f>
        <v>2301.67</v>
      </c>
      <c r="P387">
        <v>2163.5700000000002</v>
      </c>
    </row>
    <row r="388" spans="1:16" x14ac:dyDescent="0.25">
      <c r="A388">
        <v>10387</v>
      </c>
      <c r="B388" s="1">
        <v>44948</v>
      </c>
      <c r="C388">
        <v>1672</v>
      </c>
      <c r="D388" t="str">
        <f t="shared" si="12"/>
        <v>Repeat</v>
      </c>
      <c r="E388">
        <f>IF(COUNTIF($C$2:C388, C388)=1, 1, 0)</f>
        <v>1</v>
      </c>
      <c r="F388" t="s">
        <v>22</v>
      </c>
      <c r="G388" t="s">
        <v>17</v>
      </c>
      <c r="H388">
        <v>3</v>
      </c>
      <c r="I388">
        <v>503.69</v>
      </c>
      <c r="J388">
        <v>0.3</v>
      </c>
      <c r="K388" t="str" cm="1">
        <f t="array" ref="K388">_xlfn.IFS(J388&lt;0.1, "Rendah (&lt;10%)", J388&lt;0.2, "Sedang (10-20%)", TRUE, "Tinggi (≥20%)")</f>
        <v>Tinggi (≥20%)</v>
      </c>
      <c r="L388" t="s">
        <v>14</v>
      </c>
      <c r="M388">
        <v>2</v>
      </c>
      <c r="N388">
        <v>4.2</v>
      </c>
      <c r="O388">
        <f t="shared" si="13"/>
        <v>1511.07</v>
      </c>
      <c r="P388">
        <v>1057.75</v>
      </c>
    </row>
    <row r="389" spans="1:16" x14ac:dyDescent="0.25">
      <c r="A389">
        <v>10388</v>
      </c>
      <c r="B389" s="1">
        <v>44949</v>
      </c>
      <c r="C389">
        <v>1919</v>
      </c>
      <c r="D389" t="str">
        <f t="shared" si="12"/>
        <v>Repeat</v>
      </c>
      <c r="E389">
        <f>IF(COUNTIF($C$2:C389, C389)=1, 1, 0)</f>
        <v>1</v>
      </c>
      <c r="F389" t="s">
        <v>22</v>
      </c>
      <c r="G389" t="s">
        <v>17</v>
      </c>
      <c r="H389">
        <v>7</v>
      </c>
      <c r="I389">
        <v>375.24</v>
      </c>
      <c r="J389">
        <v>0.15</v>
      </c>
      <c r="K389" t="str" cm="1">
        <f t="array" ref="K389">_xlfn.IFS(J389&lt;0.1, "Rendah (&lt;10%)", J389&lt;0.2, "Sedang (10-20%)", TRUE, "Tinggi (≥20%)")</f>
        <v>Sedang (10-20%)</v>
      </c>
      <c r="L389" t="s">
        <v>18</v>
      </c>
      <c r="M389">
        <v>9</v>
      </c>
      <c r="N389">
        <v>1.1000000000000001</v>
      </c>
      <c r="O389">
        <f t="shared" si="13"/>
        <v>2626.6800000000003</v>
      </c>
      <c r="P389">
        <v>2232.6799999999998</v>
      </c>
    </row>
    <row r="390" spans="1:16" x14ac:dyDescent="0.25">
      <c r="A390">
        <v>10389</v>
      </c>
      <c r="B390" s="1">
        <v>44950</v>
      </c>
      <c r="C390">
        <v>1627</v>
      </c>
      <c r="D390" t="str">
        <f t="shared" si="12"/>
        <v>Repeat</v>
      </c>
      <c r="E390">
        <f>IF(COUNTIF($C$2:C390, C390)=1, 1, 0)</f>
        <v>0</v>
      </c>
      <c r="F390" t="s">
        <v>12</v>
      </c>
      <c r="G390" t="s">
        <v>20</v>
      </c>
      <c r="H390">
        <v>6</v>
      </c>
      <c r="I390">
        <v>385.77</v>
      </c>
      <c r="J390">
        <v>0.23</v>
      </c>
      <c r="K390" t="str" cm="1">
        <f t="array" ref="K390">_xlfn.IFS(J390&lt;0.1, "Rendah (&lt;10%)", J390&lt;0.2, "Sedang (10-20%)", TRUE, "Tinggi (≥20%)")</f>
        <v>Tinggi (≥20%)</v>
      </c>
      <c r="L390" t="s">
        <v>16</v>
      </c>
      <c r="M390">
        <v>9</v>
      </c>
      <c r="N390">
        <v>4.3</v>
      </c>
      <c r="O390">
        <f t="shared" si="13"/>
        <v>2314.62</v>
      </c>
      <c r="P390">
        <v>1782.26</v>
      </c>
    </row>
    <row r="391" spans="1:16" x14ac:dyDescent="0.25">
      <c r="A391">
        <v>10390</v>
      </c>
      <c r="B391" s="1">
        <v>44951</v>
      </c>
      <c r="C391">
        <v>1586</v>
      </c>
      <c r="D391" t="str">
        <f t="shared" si="12"/>
        <v>Repeat</v>
      </c>
      <c r="E391">
        <f>IF(COUNTIF($C$2:C391, C391)=1, 1, 0)</f>
        <v>1</v>
      </c>
      <c r="F391" t="s">
        <v>19</v>
      </c>
      <c r="G391" t="s">
        <v>21</v>
      </c>
      <c r="H391">
        <v>3</v>
      </c>
      <c r="I391">
        <v>331.5</v>
      </c>
      <c r="J391">
        <v>0.18</v>
      </c>
      <c r="K391" t="str" cm="1">
        <f t="array" ref="K391">_xlfn.IFS(J391&lt;0.1, "Rendah (&lt;10%)", J391&lt;0.2, "Sedang (10-20%)", TRUE, "Tinggi (≥20%)")</f>
        <v>Sedang (10-20%)</v>
      </c>
      <c r="L391" t="s">
        <v>14</v>
      </c>
      <c r="M391">
        <v>3</v>
      </c>
      <c r="N391">
        <v>1.7</v>
      </c>
      <c r="O391">
        <f t="shared" si="13"/>
        <v>994.5</v>
      </c>
      <c r="P391">
        <v>815.49</v>
      </c>
    </row>
    <row r="392" spans="1:16" x14ac:dyDescent="0.25">
      <c r="A392">
        <v>10391</v>
      </c>
      <c r="B392" s="1">
        <v>44952</v>
      </c>
      <c r="C392">
        <v>1624</v>
      </c>
      <c r="D392" t="str">
        <f t="shared" si="12"/>
        <v>Repeat</v>
      </c>
      <c r="E392">
        <f>IF(COUNTIF($C$2:C392, C392)=1, 1, 0)</f>
        <v>0</v>
      </c>
      <c r="F392" t="s">
        <v>22</v>
      </c>
      <c r="G392" t="s">
        <v>21</v>
      </c>
      <c r="H392">
        <v>5</v>
      </c>
      <c r="I392">
        <v>557.45000000000005</v>
      </c>
      <c r="J392">
        <v>0.25</v>
      </c>
      <c r="K392" t="str" cm="1">
        <f t="array" ref="K392">_xlfn.IFS(J392&lt;0.1, "Rendah (&lt;10%)", J392&lt;0.2, "Sedang (10-20%)", TRUE, "Tinggi (≥20%)")</f>
        <v>Tinggi (≥20%)</v>
      </c>
      <c r="L392" t="s">
        <v>16</v>
      </c>
      <c r="M392">
        <v>6</v>
      </c>
      <c r="N392">
        <v>2.8</v>
      </c>
      <c r="O392">
        <f t="shared" si="13"/>
        <v>2787.25</v>
      </c>
      <c r="P392">
        <v>2090.44</v>
      </c>
    </row>
    <row r="393" spans="1:16" x14ac:dyDescent="0.25">
      <c r="A393">
        <v>10392</v>
      </c>
      <c r="B393" s="1">
        <v>44953</v>
      </c>
      <c r="C393">
        <v>1967</v>
      </c>
      <c r="D393" t="str">
        <f t="shared" si="12"/>
        <v>Repeat</v>
      </c>
      <c r="E393">
        <f>IF(COUNTIF($C$2:C393, C393)=1, 1, 0)</f>
        <v>1</v>
      </c>
      <c r="F393" t="s">
        <v>19</v>
      </c>
      <c r="G393" t="s">
        <v>17</v>
      </c>
      <c r="H393">
        <v>7</v>
      </c>
      <c r="I393">
        <v>560.16</v>
      </c>
      <c r="J393">
        <v>0.17</v>
      </c>
      <c r="K393" t="str" cm="1">
        <f t="array" ref="K393">_xlfn.IFS(J393&lt;0.1, "Rendah (&lt;10%)", J393&lt;0.2, "Sedang (10-20%)", TRUE, "Tinggi (≥20%)")</f>
        <v>Sedang (10-20%)</v>
      </c>
      <c r="L393" t="s">
        <v>18</v>
      </c>
      <c r="M393">
        <v>9</v>
      </c>
      <c r="N393">
        <v>2.8</v>
      </c>
      <c r="O393">
        <f t="shared" si="13"/>
        <v>3921.12</v>
      </c>
      <c r="P393">
        <v>3254.53</v>
      </c>
    </row>
    <row r="394" spans="1:16" x14ac:dyDescent="0.25">
      <c r="A394">
        <v>10393</v>
      </c>
      <c r="B394" s="1">
        <v>44954</v>
      </c>
      <c r="C394">
        <v>1419</v>
      </c>
      <c r="D394" t="str">
        <f t="shared" si="12"/>
        <v>Repeat</v>
      </c>
      <c r="E394">
        <f>IF(COUNTIF($C$2:C394, C394)=1, 1, 0)</f>
        <v>1</v>
      </c>
      <c r="F394" t="s">
        <v>19</v>
      </c>
      <c r="G394" t="s">
        <v>21</v>
      </c>
      <c r="H394">
        <v>4</v>
      </c>
      <c r="I394">
        <v>314.94</v>
      </c>
      <c r="J394">
        <v>0.1</v>
      </c>
      <c r="K394" t="str" cm="1">
        <f t="array" ref="K394">_xlfn.IFS(J394&lt;0.1, "Rendah (&lt;10%)", J394&lt;0.2, "Sedang (10-20%)", TRUE, "Tinggi (≥20%)")</f>
        <v>Sedang (10-20%)</v>
      </c>
      <c r="L394" t="s">
        <v>18</v>
      </c>
      <c r="M394">
        <v>7</v>
      </c>
      <c r="N394">
        <v>4.5</v>
      </c>
      <c r="O394">
        <f t="shared" si="13"/>
        <v>1259.76</v>
      </c>
      <c r="P394">
        <v>1133.78</v>
      </c>
    </row>
    <row r="395" spans="1:16" x14ac:dyDescent="0.25">
      <c r="A395">
        <v>10394</v>
      </c>
      <c r="B395" s="1">
        <v>44955</v>
      </c>
      <c r="C395">
        <v>1421</v>
      </c>
      <c r="D395" t="str">
        <f t="shared" si="12"/>
        <v>Repeat</v>
      </c>
      <c r="E395">
        <f>IF(COUNTIF($C$2:C395, C395)=1, 1, 0)</f>
        <v>1</v>
      </c>
      <c r="F395" t="s">
        <v>19</v>
      </c>
      <c r="G395" t="s">
        <v>13</v>
      </c>
      <c r="H395">
        <v>6</v>
      </c>
      <c r="I395">
        <v>193.87</v>
      </c>
      <c r="J395">
        <v>0.13</v>
      </c>
      <c r="K395" t="str" cm="1">
        <f t="array" ref="K395">_xlfn.IFS(J395&lt;0.1, "Rendah (&lt;10%)", J395&lt;0.2, "Sedang (10-20%)", TRUE, "Tinggi (≥20%)")</f>
        <v>Sedang (10-20%)</v>
      </c>
      <c r="L395" t="s">
        <v>16</v>
      </c>
      <c r="M395">
        <v>4</v>
      </c>
      <c r="N395">
        <v>4.9000000000000004</v>
      </c>
      <c r="O395">
        <f t="shared" si="13"/>
        <v>1163.22</v>
      </c>
      <c r="P395">
        <v>1012</v>
      </c>
    </row>
    <row r="396" spans="1:16" x14ac:dyDescent="0.25">
      <c r="A396">
        <v>10395</v>
      </c>
      <c r="B396" s="1">
        <v>44956</v>
      </c>
      <c r="C396">
        <v>1103</v>
      </c>
      <c r="D396" t="str">
        <f t="shared" si="12"/>
        <v>Repeat</v>
      </c>
      <c r="E396">
        <f>IF(COUNTIF($C$2:C396, C396)=1, 1, 0)</f>
        <v>1</v>
      </c>
      <c r="F396" t="s">
        <v>12</v>
      </c>
      <c r="G396" t="s">
        <v>20</v>
      </c>
      <c r="H396">
        <v>2</v>
      </c>
      <c r="I396">
        <v>283.86</v>
      </c>
      <c r="J396">
        <v>0.3</v>
      </c>
      <c r="K396" t="str" cm="1">
        <f t="array" ref="K396">_xlfn.IFS(J396&lt;0.1, "Rendah (&lt;10%)", J396&lt;0.2, "Sedang (10-20%)", TRUE, "Tinggi (≥20%)")</f>
        <v>Tinggi (≥20%)</v>
      </c>
      <c r="L396" t="s">
        <v>18</v>
      </c>
      <c r="M396">
        <v>3</v>
      </c>
      <c r="N396">
        <v>2</v>
      </c>
      <c r="O396">
        <f t="shared" si="13"/>
        <v>567.72</v>
      </c>
      <c r="P396">
        <v>397.4</v>
      </c>
    </row>
    <row r="397" spans="1:16" x14ac:dyDescent="0.25">
      <c r="A397">
        <v>10396</v>
      </c>
      <c r="B397" s="1">
        <v>44957</v>
      </c>
      <c r="C397">
        <v>1851</v>
      </c>
      <c r="D397" t="str">
        <f t="shared" si="12"/>
        <v>Repeat</v>
      </c>
      <c r="E397">
        <f>IF(COUNTIF($C$2:C397, C397)=1, 1, 0)</f>
        <v>1</v>
      </c>
      <c r="F397" t="s">
        <v>12</v>
      </c>
      <c r="G397" t="s">
        <v>13</v>
      </c>
      <c r="H397">
        <v>5</v>
      </c>
      <c r="I397">
        <v>124.14</v>
      </c>
      <c r="J397">
        <v>0.16</v>
      </c>
      <c r="K397" t="str" cm="1">
        <f t="array" ref="K397">_xlfn.IFS(J397&lt;0.1, "Rendah (&lt;10%)", J397&lt;0.2, "Sedang (10-20%)", TRUE, "Tinggi (≥20%)")</f>
        <v>Sedang (10-20%)</v>
      </c>
      <c r="L397" t="s">
        <v>16</v>
      </c>
      <c r="M397">
        <v>2</v>
      </c>
      <c r="N397">
        <v>1.3</v>
      </c>
      <c r="O397">
        <f t="shared" si="13"/>
        <v>620.70000000000005</v>
      </c>
      <c r="P397">
        <v>521.39</v>
      </c>
    </row>
    <row r="398" spans="1:16" x14ac:dyDescent="0.25">
      <c r="A398">
        <v>10397</v>
      </c>
      <c r="B398" s="1">
        <v>44958</v>
      </c>
      <c r="C398">
        <v>1253</v>
      </c>
      <c r="D398" t="str">
        <f t="shared" si="12"/>
        <v>Repeat</v>
      </c>
      <c r="E398">
        <f>IF(COUNTIF($C$2:C398, C398)=1, 1, 0)</f>
        <v>0</v>
      </c>
      <c r="F398" t="s">
        <v>22</v>
      </c>
      <c r="G398" t="s">
        <v>17</v>
      </c>
      <c r="H398">
        <v>3</v>
      </c>
      <c r="I398">
        <v>387.26</v>
      </c>
      <c r="J398">
        <v>7.0000000000000007E-2</v>
      </c>
      <c r="K398" t="str" cm="1">
        <f t="array" ref="K398">_xlfn.IFS(J398&lt;0.1, "Rendah (&lt;10%)", J398&lt;0.2, "Sedang (10-20%)", TRUE, "Tinggi (≥20%)")</f>
        <v>Rendah (&lt;10%)</v>
      </c>
      <c r="L398" t="s">
        <v>16</v>
      </c>
      <c r="M398">
        <v>10</v>
      </c>
      <c r="N398">
        <v>3.6</v>
      </c>
      <c r="O398">
        <f t="shared" si="13"/>
        <v>1161.78</v>
      </c>
      <c r="P398">
        <v>1080.46</v>
      </c>
    </row>
    <row r="399" spans="1:16" x14ac:dyDescent="0.25">
      <c r="A399">
        <v>10398</v>
      </c>
      <c r="B399" s="1">
        <v>44959</v>
      </c>
      <c r="C399">
        <v>1226</v>
      </c>
      <c r="D399" t="str">
        <f t="shared" si="12"/>
        <v>Repeat</v>
      </c>
      <c r="E399">
        <f>IF(COUNTIF($C$2:C399, C399)=1, 1, 0)</f>
        <v>1</v>
      </c>
      <c r="F399" t="s">
        <v>22</v>
      </c>
      <c r="G399" t="s">
        <v>17</v>
      </c>
      <c r="H399">
        <v>7</v>
      </c>
      <c r="I399">
        <v>307.55</v>
      </c>
      <c r="J399">
        <v>0.33</v>
      </c>
      <c r="K399" t="str" cm="1">
        <f t="array" ref="K399">_xlfn.IFS(J399&lt;0.1, "Rendah (&lt;10%)", J399&lt;0.2, "Sedang (10-20%)", TRUE, "Tinggi (≥20%)")</f>
        <v>Tinggi (≥20%)</v>
      </c>
      <c r="L399" t="s">
        <v>16</v>
      </c>
      <c r="M399">
        <v>10</v>
      </c>
      <c r="N399">
        <v>3</v>
      </c>
      <c r="O399">
        <f t="shared" si="13"/>
        <v>2152.85</v>
      </c>
      <c r="P399">
        <v>1442.41</v>
      </c>
    </row>
    <row r="400" spans="1:16" x14ac:dyDescent="0.25">
      <c r="A400">
        <v>10399</v>
      </c>
      <c r="B400" s="1">
        <v>44960</v>
      </c>
      <c r="C400">
        <v>1111</v>
      </c>
      <c r="D400" t="str">
        <f t="shared" si="12"/>
        <v>Repeat</v>
      </c>
      <c r="E400">
        <f>IF(COUNTIF($C$2:C400, C400)=1, 1, 0)</f>
        <v>1</v>
      </c>
      <c r="F400" t="s">
        <v>15</v>
      </c>
      <c r="G400" t="s">
        <v>21</v>
      </c>
      <c r="H400">
        <v>4</v>
      </c>
      <c r="I400">
        <v>75.430000000000007</v>
      </c>
      <c r="J400">
        <v>0.28000000000000003</v>
      </c>
      <c r="K400" t="str" cm="1">
        <f t="array" ref="K400">_xlfn.IFS(J400&lt;0.1, "Rendah (&lt;10%)", J400&lt;0.2, "Sedang (10-20%)", TRUE, "Tinggi (≥20%)")</f>
        <v>Tinggi (≥20%)</v>
      </c>
      <c r="L400" t="s">
        <v>14</v>
      </c>
      <c r="M400">
        <v>1</v>
      </c>
      <c r="N400">
        <v>3.3</v>
      </c>
      <c r="O400">
        <f t="shared" si="13"/>
        <v>301.72000000000003</v>
      </c>
      <c r="P400">
        <v>217.24</v>
      </c>
    </row>
    <row r="401" spans="1:16" x14ac:dyDescent="0.25">
      <c r="A401">
        <v>10400</v>
      </c>
      <c r="B401" s="1">
        <v>44961</v>
      </c>
      <c r="C401">
        <v>1509</v>
      </c>
      <c r="D401" t="str">
        <f t="shared" si="12"/>
        <v>Repeat</v>
      </c>
      <c r="E401">
        <f>IF(COUNTIF($C$2:C401, C401)=1, 1, 0)</f>
        <v>0</v>
      </c>
      <c r="F401" t="s">
        <v>12</v>
      </c>
      <c r="G401" t="s">
        <v>21</v>
      </c>
      <c r="H401">
        <v>1</v>
      </c>
      <c r="I401">
        <v>130.62</v>
      </c>
      <c r="J401">
        <v>0.02</v>
      </c>
      <c r="K401" t="str" cm="1">
        <f t="array" ref="K401">_xlfn.IFS(J401&lt;0.1, "Rendah (&lt;10%)", J401&lt;0.2, "Sedang (10-20%)", TRUE, "Tinggi (≥20%)")</f>
        <v>Rendah (&lt;10%)</v>
      </c>
      <c r="L401" t="s">
        <v>18</v>
      </c>
      <c r="M401">
        <v>11</v>
      </c>
      <c r="N401">
        <v>1.2</v>
      </c>
      <c r="O401">
        <f t="shared" si="13"/>
        <v>130.62</v>
      </c>
      <c r="P401">
        <v>128.01</v>
      </c>
    </row>
    <row r="402" spans="1:16" x14ac:dyDescent="0.25">
      <c r="A402">
        <v>10401</v>
      </c>
      <c r="B402" s="1">
        <v>44962</v>
      </c>
      <c r="C402">
        <v>1472</v>
      </c>
      <c r="D402" t="str">
        <f t="shared" si="12"/>
        <v>Repeat</v>
      </c>
      <c r="E402">
        <f>IF(COUNTIF($C$2:C402, C402)=1, 1, 0)</f>
        <v>0</v>
      </c>
      <c r="F402" t="s">
        <v>15</v>
      </c>
      <c r="G402" t="s">
        <v>17</v>
      </c>
      <c r="H402">
        <v>4</v>
      </c>
      <c r="I402">
        <v>295.58</v>
      </c>
      <c r="J402">
        <v>0.35</v>
      </c>
      <c r="K402" t="str" cm="1">
        <f t="array" ref="K402">_xlfn.IFS(J402&lt;0.1, "Rendah (&lt;10%)", J402&lt;0.2, "Sedang (10-20%)", TRUE, "Tinggi (≥20%)")</f>
        <v>Tinggi (≥20%)</v>
      </c>
      <c r="L402" t="s">
        <v>18</v>
      </c>
      <c r="M402">
        <v>10</v>
      </c>
      <c r="N402">
        <v>4.0999999999999996</v>
      </c>
      <c r="O402">
        <f t="shared" si="13"/>
        <v>1182.32</v>
      </c>
      <c r="P402">
        <v>768.51</v>
      </c>
    </row>
    <row r="403" spans="1:16" x14ac:dyDescent="0.25">
      <c r="A403">
        <v>10402</v>
      </c>
      <c r="B403" s="1">
        <v>44963</v>
      </c>
      <c r="C403">
        <v>1098</v>
      </c>
      <c r="D403" t="str">
        <f t="shared" si="12"/>
        <v>Repeat</v>
      </c>
      <c r="E403">
        <f>IF(COUNTIF($C$2:C403, C403)=1, 1, 0)</f>
        <v>0</v>
      </c>
      <c r="F403" t="s">
        <v>15</v>
      </c>
      <c r="G403" t="s">
        <v>17</v>
      </c>
      <c r="H403">
        <v>4</v>
      </c>
      <c r="I403">
        <v>534.24</v>
      </c>
      <c r="J403">
        <v>0.24</v>
      </c>
      <c r="K403" t="str" cm="1">
        <f t="array" ref="K403">_xlfn.IFS(J403&lt;0.1, "Rendah (&lt;10%)", J403&lt;0.2, "Sedang (10-20%)", TRUE, "Tinggi (≥20%)")</f>
        <v>Tinggi (≥20%)</v>
      </c>
      <c r="L403" t="s">
        <v>18</v>
      </c>
      <c r="M403">
        <v>11</v>
      </c>
      <c r="N403">
        <v>1.9</v>
      </c>
      <c r="O403">
        <f t="shared" si="13"/>
        <v>2136.96</v>
      </c>
      <c r="P403">
        <v>1624.09</v>
      </c>
    </row>
    <row r="404" spans="1:16" x14ac:dyDescent="0.25">
      <c r="A404">
        <v>10403</v>
      </c>
      <c r="B404" s="1">
        <v>44964</v>
      </c>
      <c r="C404">
        <v>1152</v>
      </c>
      <c r="D404" t="str">
        <f t="shared" si="12"/>
        <v>Repeat</v>
      </c>
      <c r="E404">
        <f>IF(COUNTIF($C$2:C404, C404)=1, 1, 0)</f>
        <v>1</v>
      </c>
      <c r="F404" t="s">
        <v>19</v>
      </c>
      <c r="G404" t="s">
        <v>13</v>
      </c>
      <c r="H404">
        <v>6</v>
      </c>
      <c r="I404">
        <v>346.34</v>
      </c>
      <c r="J404">
        <v>0.06</v>
      </c>
      <c r="K404" t="str" cm="1">
        <f t="array" ref="K404">_xlfn.IFS(J404&lt;0.1, "Rendah (&lt;10%)", J404&lt;0.2, "Sedang (10-20%)", TRUE, "Tinggi (≥20%)")</f>
        <v>Rendah (&lt;10%)</v>
      </c>
      <c r="L404" t="s">
        <v>16</v>
      </c>
      <c r="M404">
        <v>1</v>
      </c>
      <c r="N404">
        <v>2.2999999999999998</v>
      </c>
      <c r="O404">
        <f t="shared" si="13"/>
        <v>2078.04</v>
      </c>
      <c r="P404">
        <v>1953.36</v>
      </c>
    </row>
    <row r="405" spans="1:16" x14ac:dyDescent="0.25">
      <c r="A405">
        <v>10404</v>
      </c>
      <c r="B405" s="1">
        <v>44965</v>
      </c>
      <c r="C405">
        <v>1860</v>
      </c>
      <c r="D405" t="str">
        <f t="shared" si="12"/>
        <v>Repeat</v>
      </c>
      <c r="E405">
        <f>IF(COUNTIF($C$2:C405, C405)=1, 1, 0)</f>
        <v>0</v>
      </c>
      <c r="F405" t="s">
        <v>22</v>
      </c>
      <c r="G405" t="s">
        <v>13</v>
      </c>
      <c r="H405">
        <v>6</v>
      </c>
      <c r="I405">
        <v>413.7</v>
      </c>
      <c r="J405">
        <v>0.08</v>
      </c>
      <c r="K405" t="str" cm="1">
        <f t="array" ref="K405">_xlfn.IFS(J405&lt;0.1, "Rendah (&lt;10%)", J405&lt;0.2, "Sedang (10-20%)", TRUE, "Tinggi (≥20%)")</f>
        <v>Rendah (&lt;10%)</v>
      </c>
      <c r="L405" t="s">
        <v>18</v>
      </c>
      <c r="M405">
        <v>4</v>
      </c>
      <c r="N405">
        <v>1.9</v>
      </c>
      <c r="O405">
        <f t="shared" si="13"/>
        <v>2482.1999999999998</v>
      </c>
      <c r="P405">
        <v>2283.62</v>
      </c>
    </row>
    <row r="406" spans="1:16" x14ac:dyDescent="0.25">
      <c r="A406">
        <v>10405</v>
      </c>
      <c r="B406" s="1">
        <v>44966</v>
      </c>
      <c r="C406">
        <v>1913</v>
      </c>
      <c r="D406" t="str">
        <f t="shared" si="12"/>
        <v>Repeat</v>
      </c>
      <c r="E406">
        <f>IF(COUNTIF($C$2:C406, C406)=1, 1, 0)</f>
        <v>1</v>
      </c>
      <c r="F406" t="s">
        <v>22</v>
      </c>
      <c r="G406" t="s">
        <v>21</v>
      </c>
      <c r="H406">
        <v>7</v>
      </c>
      <c r="I406">
        <v>213.33</v>
      </c>
      <c r="J406">
        <v>0.24</v>
      </c>
      <c r="K406" t="str" cm="1">
        <f t="array" ref="K406">_xlfn.IFS(J406&lt;0.1, "Rendah (&lt;10%)", J406&lt;0.2, "Sedang (10-20%)", TRUE, "Tinggi (≥20%)")</f>
        <v>Tinggi (≥20%)</v>
      </c>
      <c r="L406" t="s">
        <v>16</v>
      </c>
      <c r="M406">
        <v>4</v>
      </c>
      <c r="N406">
        <v>4.8</v>
      </c>
      <c r="O406">
        <f t="shared" si="13"/>
        <v>1493.3100000000002</v>
      </c>
      <c r="P406">
        <v>1134.92</v>
      </c>
    </row>
    <row r="407" spans="1:16" x14ac:dyDescent="0.25">
      <c r="A407">
        <v>10406</v>
      </c>
      <c r="B407" s="1">
        <v>44967</v>
      </c>
      <c r="C407">
        <v>1895</v>
      </c>
      <c r="D407" t="str">
        <f t="shared" si="12"/>
        <v>Repeat</v>
      </c>
      <c r="E407">
        <f>IF(COUNTIF($C$2:C407, C407)=1, 1, 0)</f>
        <v>1</v>
      </c>
      <c r="F407" t="s">
        <v>15</v>
      </c>
      <c r="G407" t="s">
        <v>13</v>
      </c>
      <c r="H407">
        <v>7</v>
      </c>
      <c r="I407">
        <v>349.28</v>
      </c>
      <c r="J407">
        <v>0.27</v>
      </c>
      <c r="K407" t="str" cm="1">
        <f t="array" ref="K407">_xlfn.IFS(J407&lt;0.1, "Rendah (&lt;10%)", J407&lt;0.2, "Sedang (10-20%)", TRUE, "Tinggi (≥20%)")</f>
        <v>Tinggi (≥20%)</v>
      </c>
      <c r="L407" t="s">
        <v>16</v>
      </c>
      <c r="M407">
        <v>9</v>
      </c>
      <c r="N407">
        <v>1.7</v>
      </c>
      <c r="O407">
        <f t="shared" si="13"/>
        <v>2444.96</v>
      </c>
      <c r="P407">
        <v>1784.82</v>
      </c>
    </row>
    <row r="408" spans="1:16" x14ac:dyDescent="0.25">
      <c r="A408">
        <v>10407</v>
      </c>
      <c r="B408" s="1">
        <v>44968</v>
      </c>
      <c r="C408">
        <v>1877</v>
      </c>
      <c r="D408" t="str">
        <f t="shared" si="12"/>
        <v>Repeat</v>
      </c>
      <c r="E408">
        <f>IF(COUNTIF($C$2:C408, C408)=1, 1, 0)</f>
        <v>1</v>
      </c>
      <c r="F408" t="s">
        <v>19</v>
      </c>
      <c r="G408" t="s">
        <v>21</v>
      </c>
      <c r="H408">
        <v>3</v>
      </c>
      <c r="I408">
        <v>276.72000000000003</v>
      </c>
      <c r="J408">
        <v>0.08</v>
      </c>
      <c r="K408" t="str" cm="1">
        <f t="array" ref="K408">_xlfn.IFS(J408&lt;0.1, "Rendah (&lt;10%)", J408&lt;0.2, "Sedang (10-20%)", TRUE, "Tinggi (≥20%)")</f>
        <v>Rendah (&lt;10%)</v>
      </c>
      <c r="L408" t="s">
        <v>18</v>
      </c>
      <c r="M408">
        <v>10</v>
      </c>
      <c r="N408">
        <v>3.9</v>
      </c>
      <c r="O408">
        <f t="shared" si="13"/>
        <v>830.16000000000008</v>
      </c>
      <c r="P408">
        <v>763.75</v>
      </c>
    </row>
    <row r="409" spans="1:16" x14ac:dyDescent="0.25">
      <c r="A409">
        <v>10408</v>
      </c>
      <c r="B409" s="1">
        <v>44969</v>
      </c>
      <c r="C409">
        <v>1337</v>
      </c>
      <c r="D409" t="str">
        <f t="shared" si="12"/>
        <v>Repeat</v>
      </c>
      <c r="E409">
        <f>IF(COUNTIF($C$2:C409, C409)=1, 1, 0)</f>
        <v>0</v>
      </c>
      <c r="F409" t="s">
        <v>22</v>
      </c>
      <c r="G409" t="s">
        <v>21</v>
      </c>
      <c r="H409">
        <v>7</v>
      </c>
      <c r="I409">
        <v>400.59</v>
      </c>
      <c r="J409">
        <v>0.09</v>
      </c>
      <c r="K409" t="str" cm="1">
        <f t="array" ref="K409">_xlfn.IFS(J409&lt;0.1, "Rendah (&lt;10%)", J409&lt;0.2, "Sedang (10-20%)", TRUE, "Tinggi (≥20%)")</f>
        <v>Rendah (&lt;10%)</v>
      </c>
      <c r="L409" t="s">
        <v>16</v>
      </c>
      <c r="M409">
        <v>1</v>
      </c>
      <c r="N409">
        <v>2</v>
      </c>
      <c r="O409">
        <f t="shared" si="13"/>
        <v>2804.1299999999997</v>
      </c>
      <c r="P409">
        <v>2551.7600000000002</v>
      </c>
    </row>
    <row r="410" spans="1:16" x14ac:dyDescent="0.25">
      <c r="A410">
        <v>10409</v>
      </c>
      <c r="B410" s="1">
        <v>44970</v>
      </c>
      <c r="C410">
        <v>1705</v>
      </c>
      <c r="D410" t="str">
        <f t="shared" si="12"/>
        <v>One-time</v>
      </c>
      <c r="E410">
        <f>IF(COUNTIF($C$2:C410, C410)=1, 1, 0)</f>
        <v>1</v>
      </c>
      <c r="F410" t="s">
        <v>19</v>
      </c>
      <c r="G410" t="s">
        <v>20</v>
      </c>
      <c r="H410">
        <v>3</v>
      </c>
      <c r="I410">
        <v>44.59</v>
      </c>
      <c r="J410">
        <v>0.11</v>
      </c>
      <c r="K410" t="str" cm="1">
        <f t="array" ref="K410">_xlfn.IFS(J410&lt;0.1, "Rendah (&lt;10%)", J410&lt;0.2, "Sedang (10-20%)", TRUE, "Tinggi (≥20%)")</f>
        <v>Sedang (10-20%)</v>
      </c>
      <c r="L410" t="s">
        <v>16</v>
      </c>
      <c r="M410">
        <v>11</v>
      </c>
      <c r="N410">
        <v>2.7</v>
      </c>
      <c r="O410">
        <f t="shared" si="13"/>
        <v>133.77000000000001</v>
      </c>
      <c r="P410">
        <v>119.06</v>
      </c>
    </row>
    <row r="411" spans="1:16" x14ac:dyDescent="0.25">
      <c r="A411">
        <v>10410</v>
      </c>
      <c r="B411" s="1">
        <v>44971</v>
      </c>
      <c r="C411">
        <v>1821</v>
      </c>
      <c r="D411" t="str">
        <f t="shared" si="12"/>
        <v>Repeat</v>
      </c>
      <c r="E411">
        <f>IF(COUNTIF($C$2:C411, C411)=1, 1, 0)</f>
        <v>0</v>
      </c>
      <c r="F411" t="s">
        <v>22</v>
      </c>
      <c r="G411" t="s">
        <v>21</v>
      </c>
      <c r="H411">
        <v>6</v>
      </c>
      <c r="I411">
        <v>303.58</v>
      </c>
      <c r="J411">
        <v>0.21</v>
      </c>
      <c r="K411" t="str" cm="1">
        <f t="array" ref="K411">_xlfn.IFS(J411&lt;0.1, "Rendah (&lt;10%)", J411&lt;0.2, "Sedang (10-20%)", TRUE, "Tinggi (≥20%)")</f>
        <v>Tinggi (≥20%)</v>
      </c>
      <c r="L411" t="s">
        <v>14</v>
      </c>
      <c r="M411">
        <v>4</v>
      </c>
      <c r="N411">
        <v>5</v>
      </c>
      <c r="O411">
        <f t="shared" si="13"/>
        <v>1821.48</v>
      </c>
      <c r="P411">
        <v>1438.97</v>
      </c>
    </row>
    <row r="412" spans="1:16" x14ac:dyDescent="0.25">
      <c r="A412">
        <v>10411</v>
      </c>
      <c r="B412" s="1">
        <v>44972</v>
      </c>
      <c r="C412">
        <v>1162</v>
      </c>
      <c r="D412" t="str">
        <f t="shared" si="12"/>
        <v>Repeat</v>
      </c>
      <c r="E412">
        <f>IF(COUNTIF($C$2:C412, C412)=1, 1, 0)</f>
        <v>1</v>
      </c>
      <c r="F412" t="s">
        <v>12</v>
      </c>
      <c r="G412" t="s">
        <v>13</v>
      </c>
      <c r="H412">
        <v>6</v>
      </c>
      <c r="I412">
        <v>188.16</v>
      </c>
      <c r="J412">
        <v>0.06</v>
      </c>
      <c r="K412" t="str" cm="1">
        <f t="array" ref="K412">_xlfn.IFS(J412&lt;0.1, "Rendah (&lt;10%)", J412&lt;0.2, "Sedang (10-20%)", TRUE, "Tinggi (≥20%)")</f>
        <v>Rendah (&lt;10%)</v>
      </c>
      <c r="L412" t="s">
        <v>18</v>
      </c>
      <c r="M412">
        <v>3</v>
      </c>
      <c r="N412">
        <v>1.4</v>
      </c>
      <c r="O412">
        <f t="shared" si="13"/>
        <v>1128.96</v>
      </c>
      <c r="P412">
        <v>1061.22</v>
      </c>
    </row>
    <row r="413" spans="1:16" x14ac:dyDescent="0.25">
      <c r="A413">
        <v>10412</v>
      </c>
      <c r="B413" s="1">
        <v>44973</v>
      </c>
      <c r="C413">
        <v>1719</v>
      </c>
      <c r="D413" t="str">
        <f t="shared" si="12"/>
        <v>Repeat</v>
      </c>
      <c r="E413">
        <f>IF(COUNTIF($C$2:C413, C413)=1, 1, 0)</f>
        <v>0</v>
      </c>
      <c r="F413" t="s">
        <v>15</v>
      </c>
      <c r="G413" t="s">
        <v>17</v>
      </c>
      <c r="H413">
        <v>2</v>
      </c>
      <c r="I413">
        <v>205.82</v>
      </c>
      <c r="J413">
        <v>0.04</v>
      </c>
      <c r="K413" t="str" cm="1">
        <f t="array" ref="K413">_xlfn.IFS(J413&lt;0.1, "Rendah (&lt;10%)", J413&lt;0.2, "Sedang (10-20%)", TRUE, "Tinggi (≥20%)")</f>
        <v>Rendah (&lt;10%)</v>
      </c>
      <c r="L413" t="s">
        <v>18</v>
      </c>
      <c r="M413">
        <v>9</v>
      </c>
      <c r="N413">
        <v>4.5</v>
      </c>
      <c r="O413">
        <f t="shared" si="13"/>
        <v>411.64</v>
      </c>
      <c r="P413">
        <v>395.17</v>
      </c>
    </row>
    <row r="414" spans="1:16" x14ac:dyDescent="0.25">
      <c r="A414">
        <v>10413</v>
      </c>
      <c r="B414" s="1">
        <v>44974</v>
      </c>
      <c r="C414">
        <v>1956</v>
      </c>
      <c r="D414" t="str">
        <f t="shared" si="12"/>
        <v>Repeat</v>
      </c>
      <c r="E414">
        <f>IF(COUNTIF($C$2:C414, C414)=1, 1, 0)</f>
        <v>1</v>
      </c>
      <c r="F414" t="s">
        <v>19</v>
      </c>
      <c r="G414" t="s">
        <v>17</v>
      </c>
      <c r="H414">
        <v>2</v>
      </c>
      <c r="I414">
        <v>577.14</v>
      </c>
      <c r="J414">
        <v>0.24</v>
      </c>
      <c r="K414" t="str" cm="1">
        <f t="array" ref="K414">_xlfn.IFS(J414&lt;0.1, "Rendah (&lt;10%)", J414&lt;0.2, "Sedang (10-20%)", TRUE, "Tinggi (≥20%)")</f>
        <v>Tinggi (≥20%)</v>
      </c>
      <c r="L414" t="s">
        <v>16</v>
      </c>
      <c r="M414">
        <v>5</v>
      </c>
      <c r="N414">
        <v>4.8</v>
      </c>
      <c r="O414">
        <f t="shared" si="13"/>
        <v>1154.28</v>
      </c>
      <c r="P414">
        <v>877.25</v>
      </c>
    </row>
    <row r="415" spans="1:16" x14ac:dyDescent="0.25">
      <c r="A415">
        <v>10414</v>
      </c>
      <c r="B415" s="1">
        <v>44975</v>
      </c>
      <c r="C415">
        <v>1680</v>
      </c>
      <c r="D415" t="str">
        <f t="shared" si="12"/>
        <v>Repeat</v>
      </c>
      <c r="E415">
        <f>IF(COUNTIF($C$2:C415, C415)=1, 1, 0)</f>
        <v>1</v>
      </c>
      <c r="F415" t="s">
        <v>22</v>
      </c>
      <c r="G415" t="s">
        <v>13</v>
      </c>
      <c r="H415">
        <v>5</v>
      </c>
      <c r="I415">
        <v>121.88</v>
      </c>
      <c r="J415">
        <v>0.27</v>
      </c>
      <c r="K415" t="str" cm="1">
        <f t="array" ref="K415">_xlfn.IFS(J415&lt;0.1, "Rendah (&lt;10%)", J415&lt;0.2, "Sedang (10-20%)", TRUE, "Tinggi (≥20%)")</f>
        <v>Tinggi (≥20%)</v>
      </c>
      <c r="L415" t="s">
        <v>16</v>
      </c>
      <c r="M415">
        <v>9</v>
      </c>
      <c r="N415">
        <v>3.8</v>
      </c>
      <c r="O415">
        <f t="shared" si="13"/>
        <v>609.4</v>
      </c>
      <c r="P415">
        <v>444.86</v>
      </c>
    </row>
    <row r="416" spans="1:16" x14ac:dyDescent="0.25">
      <c r="A416">
        <v>10415</v>
      </c>
      <c r="B416" s="1">
        <v>44976</v>
      </c>
      <c r="C416">
        <v>1995</v>
      </c>
      <c r="D416" t="str">
        <f t="shared" si="12"/>
        <v>Repeat</v>
      </c>
      <c r="E416">
        <f>IF(COUNTIF($C$2:C416, C416)=1, 1, 0)</f>
        <v>0</v>
      </c>
      <c r="F416" t="s">
        <v>22</v>
      </c>
      <c r="G416" t="s">
        <v>17</v>
      </c>
      <c r="H416">
        <v>6</v>
      </c>
      <c r="I416">
        <v>197.08</v>
      </c>
      <c r="J416">
        <v>0.18</v>
      </c>
      <c r="K416" t="str" cm="1">
        <f t="array" ref="K416">_xlfn.IFS(J416&lt;0.1, "Rendah (&lt;10%)", J416&lt;0.2, "Sedang (10-20%)", TRUE, "Tinggi (≥20%)")</f>
        <v>Sedang (10-20%)</v>
      </c>
      <c r="L416" t="s">
        <v>18</v>
      </c>
      <c r="M416">
        <v>10</v>
      </c>
      <c r="N416">
        <v>1</v>
      </c>
      <c r="O416">
        <f t="shared" si="13"/>
        <v>1182.48</v>
      </c>
      <c r="P416">
        <v>969.63</v>
      </c>
    </row>
    <row r="417" spans="1:16" x14ac:dyDescent="0.25">
      <c r="A417">
        <v>10416</v>
      </c>
      <c r="B417" s="1">
        <v>44977</v>
      </c>
      <c r="C417">
        <v>1160</v>
      </c>
      <c r="D417" t="str">
        <f t="shared" si="12"/>
        <v>Repeat</v>
      </c>
      <c r="E417">
        <f>IF(COUNTIF($C$2:C417, C417)=1, 1, 0)</f>
        <v>0</v>
      </c>
      <c r="F417" t="s">
        <v>15</v>
      </c>
      <c r="G417" t="s">
        <v>21</v>
      </c>
      <c r="H417">
        <v>1</v>
      </c>
      <c r="I417">
        <v>313.29000000000002</v>
      </c>
      <c r="J417">
        <v>0.13</v>
      </c>
      <c r="K417" t="str" cm="1">
        <f t="array" ref="K417">_xlfn.IFS(J417&lt;0.1, "Rendah (&lt;10%)", J417&lt;0.2, "Sedang (10-20%)", TRUE, "Tinggi (≥20%)")</f>
        <v>Sedang (10-20%)</v>
      </c>
      <c r="L417" t="s">
        <v>18</v>
      </c>
      <c r="M417">
        <v>6</v>
      </c>
      <c r="N417">
        <v>4.3</v>
      </c>
      <c r="O417">
        <f t="shared" si="13"/>
        <v>313.29000000000002</v>
      </c>
      <c r="P417">
        <v>272.56</v>
      </c>
    </row>
    <row r="418" spans="1:16" x14ac:dyDescent="0.25">
      <c r="A418">
        <v>10417</v>
      </c>
      <c r="B418" s="1">
        <v>44978</v>
      </c>
      <c r="C418">
        <v>1579</v>
      </c>
      <c r="D418" t="str">
        <f t="shared" si="12"/>
        <v>Repeat</v>
      </c>
      <c r="E418">
        <f>IF(COUNTIF($C$2:C418, C418)=1, 1, 0)</f>
        <v>1</v>
      </c>
      <c r="F418" t="s">
        <v>12</v>
      </c>
      <c r="G418" t="s">
        <v>17</v>
      </c>
      <c r="H418">
        <v>2</v>
      </c>
      <c r="I418">
        <v>519.87</v>
      </c>
      <c r="J418">
        <v>0.15</v>
      </c>
      <c r="K418" t="str" cm="1">
        <f t="array" ref="K418">_xlfn.IFS(J418&lt;0.1, "Rendah (&lt;10%)", J418&lt;0.2, "Sedang (10-20%)", TRUE, "Tinggi (≥20%)")</f>
        <v>Sedang (10-20%)</v>
      </c>
      <c r="L418" t="s">
        <v>18</v>
      </c>
      <c r="M418">
        <v>11</v>
      </c>
      <c r="N418">
        <v>4.5</v>
      </c>
      <c r="O418">
        <f t="shared" si="13"/>
        <v>1039.74</v>
      </c>
      <c r="P418">
        <v>883.78</v>
      </c>
    </row>
    <row r="419" spans="1:16" x14ac:dyDescent="0.25">
      <c r="A419">
        <v>10418</v>
      </c>
      <c r="B419" s="1">
        <v>44979</v>
      </c>
      <c r="C419">
        <v>1800</v>
      </c>
      <c r="D419" t="str">
        <f t="shared" si="12"/>
        <v>Repeat</v>
      </c>
      <c r="E419">
        <f>IF(COUNTIF($C$2:C419, C419)=1, 1, 0)</f>
        <v>1</v>
      </c>
      <c r="F419" t="s">
        <v>19</v>
      </c>
      <c r="G419" t="s">
        <v>13</v>
      </c>
      <c r="H419">
        <v>3</v>
      </c>
      <c r="I419">
        <v>258.75</v>
      </c>
      <c r="J419">
        <v>0.14000000000000001</v>
      </c>
      <c r="K419" t="str" cm="1">
        <f t="array" ref="K419">_xlfn.IFS(J419&lt;0.1, "Rendah (&lt;10%)", J419&lt;0.2, "Sedang (10-20%)", TRUE, "Tinggi (≥20%)")</f>
        <v>Sedang (10-20%)</v>
      </c>
      <c r="L419" t="s">
        <v>14</v>
      </c>
      <c r="M419">
        <v>9</v>
      </c>
      <c r="N419">
        <v>4.9000000000000004</v>
      </c>
      <c r="O419">
        <f t="shared" si="13"/>
        <v>776.25</v>
      </c>
      <c r="P419">
        <v>667.58</v>
      </c>
    </row>
    <row r="420" spans="1:16" x14ac:dyDescent="0.25">
      <c r="A420">
        <v>10419</v>
      </c>
      <c r="B420" s="1">
        <v>44980</v>
      </c>
      <c r="C420">
        <v>1397</v>
      </c>
      <c r="D420" t="str">
        <f t="shared" si="12"/>
        <v>Repeat</v>
      </c>
      <c r="E420">
        <f>IF(COUNTIF($C$2:C420, C420)=1, 1, 0)</f>
        <v>0</v>
      </c>
      <c r="F420" t="s">
        <v>15</v>
      </c>
      <c r="G420" t="s">
        <v>17</v>
      </c>
      <c r="H420">
        <v>4</v>
      </c>
      <c r="I420">
        <v>450.16</v>
      </c>
      <c r="J420">
        <v>0.34</v>
      </c>
      <c r="K420" t="str" cm="1">
        <f t="array" ref="K420">_xlfn.IFS(J420&lt;0.1, "Rendah (&lt;10%)", J420&lt;0.2, "Sedang (10-20%)", TRUE, "Tinggi (≥20%)")</f>
        <v>Tinggi (≥20%)</v>
      </c>
      <c r="L420" t="s">
        <v>14</v>
      </c>
      <c r="M420">
        <v>1</v>
      </c>
      <c r="N420">
        <v>4.4000000000000004</v>
      </c>
      <c r="O420">
        <f t="shared" si="13"/>
        <v>1800.64</v>
      </c>
      <c r="P420">
        <v>1188.42</v>
      </c>
    </row>
    <row r="421" spans="1:16" x14ac:dyDescent="0.25">
      <c r="A421">
        <v>10420</v>
      </c>
      <c r="B421" s="1">
        <v>44981</v>
      </c>
      <c r="C421">
        <v>1276</v>
      </c>
      <c r="D421" t="str">
        <f t="shared" si="12"/>
        <v>Repeat</v>
      </c>
      <c r="E421">
        <f>IF(COUNTIF($C$2:C421, C421)=1, 1, 0)</f>
        <v>0</v>
      </c>
      <c r="F421" t="s">
        <v>22</v>
      </c>
      <c r="G421" t="s">
        <v>21</v>
      </c>
      <c r="H421">
        <v>7</v>
      </c>
      <c r="I421">
        <v>515.98</v>
      </c>
      <c r="J421">
        <v>0.27</v>
      </c>
      <c r="K421" t="str" cm="1">
        <f t="array" ref="K421">_xlfn.IFS(J421&lt;0.1, "Rendah (&lt;10%)", J421&lt;0.2, "Sedang (10-20%)", TRUE, "Tinggi (≥20%)")</f>
        <v>Tinggi (≥20%)</v>
      </c>
      <c r="L421" t="s">
        <v>16</v>
      </c>
      <c r="M421">
        <v>4</v>
      </c>
      <c r="N421">
        <v>2.8</v>
      </c>
      <c r="O421">
        <f t="shared" si="13"/>
        <v>3611.86</v>
      </c>
      <c r="P421">
        <v>2636.66</v>
      </c>
    </row>
    <row r="422" spans="1:16" x14ac:dyDescent="0.25">
      <c r="A422">
        <v>10421</v>
      </c>
      <c r="B422" s="1">
        <v>44982</v>
      </c>
      <c r="C422">
        <v>1815</v>
      </c>
      <c r="D422" t="str">
        <f t="shared" si="12"/>
        <v>Repeat</v>
      </c>
      <c r="E422">
        <f>IF(COUNTIF($C$2:C422, C422)=1, 1, 0)</f>
        <v>0</v>
      </c>
      <c r="F422" t="s">
        <v>12</v>
      </c>
      <c r="G422" t="s">
        <v>21</v>
      </c>
      <c r="H422">
        <v>7</v>
      </c>
      <c r="I422">
        <v>196.36</v>
      </c>
      <c r="J422">
        <v>7.0000000000000007E-2</v>
      </c>
      <c r="K422" t="str" cm="1">
        <f t="array" ref="K422">_xlfn.IFS(J422&lt;0.1, "Rendah (&lt;10%)", J422&lt;0.2, "Sedang (10-20%)", TRUE, "Tinggi (≥20%)")</f>
        <v>Rendah (&lt;10%)</v>
      </c>
      <c r="L422" t="s">
        <v>14</v>
      </c>
      <c r="M422">
        <v>4</v>
      </c>
      <c r="N422">
        <v>3.8</v>
      </c>
      <c r="O422">
        <f t="shared" si="13"/>
        <v>1374.52</v>
      </c>
      <c r="P422">
        <v>1278.3</v>
      </c>
    </row>
    <row r="423" spans="1:16" x14ac:dyDescent="0.25">
      <c r="A423">
        <v>10422</v>
      </c>
      <c r="B423" s="1">
        <v>44983</v>
      </c>
      <c r="C423">
        <v>1915</v>
      </c>
      <c r="D423" t="str">
        <f t="shared" si="12"/>
        <v>Repeat</v>
      </c>
      <c r="E423">
        <f>IF(COUNTIF($C$2:C423, C423)=1, 1, 0)</f>
        <v>1</v>
      </c>
      <c r="F423" t="s">
        <v>19</v>
      </c>
      <c r="G423" t="s">
        <v>13</v>
      </c>
      <c r="H423">
        <v>5</v>
      </c>
      <c r="I423">
        <v>244.76</v>
      </c>
      <c r="J423">
        <v>0.13</v>
      </c>
      <c r="K423" t="str" cm="1">
        <f t="array" ref="K423">_xlfn.IFS(J423&lt;0.1, "Rendah (&lt;10%)", J423&lt;0.2, "Sedang (10-20%)", TRUE, "Tinggi (≥20%)")</f>
        <v>Sedang (10-20%)</v>
      </c>
      <c r="L423" t="s">
        <v>18</v>
      </c>
      <c r="M423">
        <v>10</v>
      </c>
      <c r="N423">
        <v>2.9</v>
      </c>
      <c r="O423">
        <f t="shared" si="13"/>
        <v>1223.8</v>
      </c>
      <c r="P423">
        <v>1064.71</v>
      </c>
    </row>
    <row r="424" spans="1:16" x14ac:dyDescent="0.25">
      <c r="A424">
        <v>10423</v>
      </c>
      <c r="B424" s="1">
        <v>44984</v>
      </c>
      <c r="C424">
        <v>1503</v>
      </c>
      <c r="D424" t="str">
        <f t="shared" si="12"/>
        <v>Repeat</v>
      </c>
      <c r="E424">
        <f>IF(COUNTIF($C$2:C424, C424)=1, 1, 0)</f>
        <v>1</v>
      </c>
      <c r="F424" t="s">
        <v>22</v>
      </c>
      <c r="G424" t="s">
        <v>13</v>
      </c>
      <c r="H424">
        <v>2</v>
      </c>
      <c r="I424">
        <v>223.59</v>
      </c>
      <c r="J424">
        <v>0.19</v>
      </c>
      <c r="K424" t="str" cm="1">
        <f t="array" ref="K424">_xlfn.IFS(J424&lt;0.1, "Rendah (&lt;10%)", J424&lt;0.2, "Sedang (10-20%)", TRUE, "Tinggi (≥20%)")</f>
        <v>Sedang (10-20%)</v>
      </c>
      <c r="L424" t="s">
        <v>18</v>
      </c>
      <c r="M424">
        <v>10</v>
      </c>
      <c r="N424">
        <v>2.4</v>
      </c>
      <c r="O424">
        <f t="shared" si="13"/>
        <v>447.18</v>
      </c>
      <c r="P424">
        <v>362.22</v>
      </c>
    </row>
    <row r="425" spans="1:16" x14ac:dyDescent="0.25">
      <c r="A425">
        <v>10424</v>
      </c>
      <c r="B425" s="1">
        <v>44985</v>
      </c>
      <c r="C425">
        <v>1895</v>
      </c>
      <c r="D425" t="str">
        <f t="shared" si="12"/>
        <v>Repeat</v>
      </c>
      <c r="E425">
        <f>IF(COUNTIF($C$2:C425, C425)=1, 1, 0)</f>
        <v>0</v>
      </c>
      <c r="F425" t="s">
        <v>15</v>
      </c>
      <c r="G425" t="s">
        <v>13</v>
      </c>
      <c r="H425">
        <v>4</v>
      </c>
      <c r="I425">
        <v>502.22</v>
      </c>
      <c r="J425">
        <v>0.21</v>
      </c>
      <c r="K425" t="str" cm="1">
        <f t="array" ref="K425">_xlfn.IFS(J425&lt;0.1, "Rendah (&lt;10%)", J425&lt;0.2, "Sedang (10-20%)", TRUE, "Tinggi (≥20%)")</f>
        <v>Tinggi (≥20%)</v>
      </c>
      <c r="L425" t="s">
        <v>16</v>
      </c>
      <c r="M425">
        <v>6</v>
      </c>
      <c r="N425">
        <v>3.5</v>
      </c>
      <c r="O425">
        <f t="shared" si="13"/>
        <v>2008.88</v>
      </c>
      <c r="P425">
        <v>1587.02</v>
      </c>
    </row>
    <row r="426" spans="1:16" x14ac:dyDescent="0.25">
      <c r="A426">
        <v>10425</v>
      </c>
      <c r="B426" s="1">
        <v>44986</v>
      </c>
      <c r="C426">
        <v>1391</v>
      </c>
      <c r="D426" t="str">
        <f t="shared" si="12"/>
        <v>Repeat</v>
      </c>
      <c r="E426">
        <f>IF(COUNTIF($C$2:C426, C426)=1, 1, 0)</f>
        <v>0</v>
      </c>
      <c r="F426" t="s">
        <v>15</v>
      </c>
      <c r="G426" t="s">
        <v>20</v>
      </c>
      <c r="H426">
        <v>4</v>
      </c>
      <c r="I426">
        <v>40.94</v>
      </c>
      <c r="J426">
        <v>0.16</v>
      </c>
      <c r="K426" t="str" cm="1">
        <f t="array" ref="K426">_xlfn.IFS(J426&lt;0.1, "Rendah (&lt;10%)", J426&lt;0.2, "Sedang (10-20%)", TRUE, "Tinggi (≥20%)")</f>
        <v>Sedang (10-20%)</v>
      </c>
      <c r="L426" t="s">
        <v>18</v>
      </c>
      <c r="M426">
        <v>10</v>
      </c>
      <c r="N426">
        <v>4.0999999999999996</v>
      </c>
      <c r="O426">
        <f t="shared" si="13"/>
        <v>163.76</v>
      </c>
      <c r="P426">
        <v>137.56</v>
      </c>
    </row>
    <row r="427" spans="1:16" x14ac:dyDescent="0.25">
      <c r="A427">
        <v>10426</v>
      </c>
      <c r="B427" s="1">
        <v>44987</v>
      </c>
      <c r="C427">
        <v>1134</v>
      </c>
      <c r="D427" t="str">
        <f t="shared" si="12"/>
        <v>Repeat</v>
      </c>
      <c r="E427">
        <f>IF(COUNTIF($C$2:C427, C427)=1, 1, 0)</f>
        <v>0</v>
      </c>
      <c r="F427" t="s">
        <v>19</v>
      </c>
      <c r="G427" t="s">
        <v>20</v>
      </c>
      <c r="H427">
        <v>2</v>
      </c>
      <c r="I427">
        <v>195.43</v>
      </c>
      <c r="J427">
        <v>0.28000000000000003</v>
      </c>
      <c r="K427" t="str" cm="1">
        <f t="array" ref="K427">_xlfn.IFS(J427&lt;0.1, "Rendah (&lt;10%)", J427&lt;0.2, "Sedang (10-20%)", TRUE, "Tinggi (≥20%)")</f>
        <v>Tinggi (≥20%)</v>
      </c>
      <c r="L427" t="s">
        <v>14</v>
      </c>
      <c r="M427">
        <v>1</v>
      </c>
      <c r="N427">
        <v>3.5</v>
      </c>
      <c r="O427">
        <f t="shared" si="13"/>
        <v>390.86</v>
      </c>
      <c r="P427">
        <v>281.42</v>
      </c>
    </row>
    <row r="428" spans="1:16" x14ac:dyDescent="0.25">
      <c r="A428">
        <v>10427</v>
      </c>
      <c r="B428" s="1">
        <v>44988</v>
      </c>
      <c r="C428">
        <v>1194</v>
      </c>
      <c r="D428" t="str">
        <f t="shared" si="12"/>
        <v>Repeat</v>
      </c>
      <c r="E428">
        <f>IF(COUNTIF($C$2:C428, C428)=1, 1, 0)</f>
        <v>1</v>
      </c>
      <c r="F428" t="s">
        <v>12</v>
      </c>
      <c r="G428" t="s">
        <v>21</v>
      </c>
      <c r="H428">
        <v>1</v>
      </c>
      <c r="I428">
        <v>412.45</v>
      </c>
      <c r="J428">
        <v>0.27</v>
      </c>
      <c r="K428" t="str" cm="1">
        <f t="array" ref="K428">_xlfn.IFS(J428&lt;0.1, "Rendah (&lt;10%)", J428&lt;0.2, "Sedang (10-20%)", TRUE, "Tinggi (≥20%)")</f>
        <v>Tinggi (≥20%)</v>
      </c>
      <c r="L428" t="s">
        <v>18</v>
      </c>
      <c r="M428">
        <v>10</v>
      </c>
      <c r="N428">
        <v>4.3</v>
      </c>
      <c r="O428">
        <f t="shared" si="13"/>
        <v>412.45</v>
      </c>
      <c r="P428">
        <v>301.08999999999997</v>
      </c>
    </row>
    <row r="429" spans="1:16" x14ac:dyDescent="0.25">
      <c r="A429">
        <v>10428</v>
      </c>
      <c r="B429" s="1">
        <v>44989</v>
      </c>
      <c r="C429">
        <v>1400</v>
      </c>
      <c r="D429" t="str">
        <f t="shared" si="12"/>
        <v>Repeat</v>
      </c>
      <c r="E429">
        <f>IF(COUNTIF($C$2:C429, C429)=1, 1, 0)</f>
        <v>0</v>
      </c>
      <c r="F429" t="s">
        <v>19</v>
      </c>
      <c r="G429" t="s">
        <v>20</v>
      </c>
      <c r="H429">
        <v>1</v>
      </c>
      <c r="I429">
        <v>345.78</v>
      </c>
      <c r="J429">
        <v>0.18</v>
      </c>
      <c r="K429" t="str" cm="1">
        <f t="array" ref="K429">_xlfn.IFS(J429&lt;0.1, "Rendah (&lt;10%)", J429&lt;0.2, "Sedang (10-20%)", TRUE, "Tinggi (≥20%)")</f>
        <v>Sedang (10-20%)</v>
      </c>
      <c r="L429" t="s">
        <v>18</v>
      </c>
      <c r="M429">
        <v>5</v>
      </c>
      <c r="N429">
        <v>1.7</v>
      </c>
      <c r="O429">
        <f t="shared" si="13"/>
        <v>345.78</v>
      </c>
      <c r="P429">
        <v>283.54000000000002</v>
      </c>
    </row>
    <row r="430" spans="1:16" x14ac:dyDescent="0.25">
      <c r="A430">
        <v>10429</v>
      </c>
      <c r="B430" s="1">
        <v>44990</v>
      </c>
      <c r="C430">
        <v>1639</v>
      </c>
      <c r="D430" t="str">
        <f t="shared" si="12"/>
        <v>Repeat</v>
      </c>
      <c r="E430">
        <f>IF(COUNTIF($C$2:C430, C430)=1, 1, 0)</f>
        <v>0</v>
      </c>
      <c r="F430" t="s">
        <v>19</v>
      </c>
      <c r="G430" t="s">
        <v>20</v>
      </c>
      <c r="H430">
        <v>5</v>
      </c>
      <c r="I430">
        <v>270.23</v>
      </c>
      <c r="J430">
        <v>0.3</v>
      </c>
      <c r="K430" t="str" cm="1">
        <f t="array" ref="K430">_xlfn.IFS(J430&lt;0.1, "Rendah (&lt;10%)", J430&lt;0.2, "Sedang (10-20%)", TRUE, "Tinggi (≥20%)")</f>
        <v>Tinggi (≥20%)</v>
      </c>
      <c r="L430" t="s">
        <v>16</v>
      </c>
      <c r="M430">
        <v>3</v>
      </c>
      <c r="N430">
        <v>2.5</v>
      </c>
      <c r="O430">
        <f t="shared" si="13"/>
        <v>1351.15</v>
      </c>
      <c r="P430">
        <v>945.8</v>
      </c>
    </row>
    <row r="431" spans="1:16" x14ac:dyDescent="0.25">
      <c r="A431">
        <v>10430</v>
      </c>
      <c r="B431" s="1">
        <v>44991</v>
      </c>
      <c r="C431">
        <v>1032</v>
      </c>
      <c r="D431" t="str">
        <f t="shared" si="12"/>
        <v>Repeat</v>
      </c>
      <c r="E431">
        <f>IF(COUNTIF($C$2:C431, C431)=1, 1, 0)</f>
        <v>0</v>
      </c>
      <c r="F431" t="s">
        <v>19</v>
      </c>
      <c r="G431" t="s">
        <v>17</v>
      </c>
      <c r="H431">
        <v>1</v>
      </c>
      <c r="I431">
        <v>330.87</v>
      </c>
      <c r="J431">
        <v>0.26</v>
      </c>
      <c r="K431" t="str" cm="1">
        <f t="array" ref="K431">_xlfn.IFS(J431&lt;0.1, "Rendah (&lt;10%)", J431&lt;0.2, "Sedang (10-20%)", TRUE, "Tinggi (≥20%)")</f>
        <v>Tinggi (≥20%)</v>
      </c>
      <c r="L431" t="s">
        <v>16</v>
      </c>
      <c r="M431">
        <v>1</v>
      </c>
      <c r="N431">
        <v>2.2999999999999998</v>
      </c>
      <c r="O431">
        <f t="shared" si="13"/>
        <v>330.87</v>
      </c>
      <c r="P431">
        <v>244.84</v>
      </c>
    </row>
    <row r="432" spans="1:16" x14ac:dyDescent="0.25">
      <c r="A432">
        <v>10431</v>
      </c>
      <c r="B432" s="1">
        <v>44992</v>
      </c>
      <c r="C432">
        <v>1687</v>
      </c>
      <c r="D432" t="str">
        <f t="shared" si="12"/>
        <v>Repeat</v>
      </c>
      <c r="E432">
        <f>IF(COUNTIF($C$2:C432, C432)=1, 1, 0)</f>
        <v>1</v>
      </c>
      <c r="F432" t="s">
        <v>12</v>
      </c>
      <c r="G432" t="s">
        <v>20</v>
      </c>
      <c r="H432">
        <v>5</v>
      </c>
      <c r="I432">
        <v>130.59</v>
      </c>
      <c r="J432">
        <v>0.27</v>
      </c>
      <c r="K432" t="str" cm="1">
        <f t="array" ref="K432">_xlfn.IFS(J432&lt;0.1, "Rendah (&lt;10%)", J432&lt;0.2, "Sedang (10-20%)", TRUE, "Tinggi (≥20%)")</f>
        <v>Tinggi (≥20%)</v>
      </c>
      <c r="L432" t="s">
        <v>16</v>
      </c>
      <c r="M432">
        <v>6</v>
      </c>
      <c r="N432">
        <v>1.8</v>
      </c>
      <c r="O432">
        <f t="shared" si="13"/>
        <v>652.95000000000005</v>
      </c>
      <c r="P432">
        <v>476.65</v>
      </c>
    </row>
    <row r="433" spans="1:16" x14ac:dyDescent="0.25">
      <c r="A433">
        <v>10432</v>
      </c>
      <c r="B433" s="1">
        <v>44993</v>
      </c>
      <c r="C433">
        <v>1459</v>
      </c>
      <c r="D433" t="str">
        <f t="shared" si="12"/>
        <v>Repeat</v>
      </c>
      <c r="E433">
        <f>IF(COUNTIF($C$2:C433, C433)=1, 1, 0)</f>
        <v>0</v>
      </c>
      <c r="F433" t="s">
        <v>22</v>
      </c>
      <c r="G433" t="s">
        <v>17</v>
      </c>
      <c r="H433">
        <v>3</v>
      </c>
      <c r="I433">
        <v>266.97000000000003</v>
      </c>
      <c r="J433">
        <v>0.33</v>
      </c>
      <c r="K433" t="str" cm="1">
        <f t="array" ref="K433">_xlfn.IFS(J433&lt;0.1, "Rendah (&lt;10%)", J433&lt;0.2, "Sedang (10-20%)", TRUE, "Tinggi (≥20%)")</f>
        <v>Tinggi (≥20%)</v>
      </c>
      <c r="L433" t="s">
        <v>16</v>
      </c>
      <c r="M433">
        <v>3</v>
      </c>
      <c r="N433">
        <v>2.8</v>
      </c>
      <c r="O433">
        <f t="shared" si="13"/>
        <v>800.91000000000008</v>
      </c>
      <c r="P433">
        <v>536.61</v>
      </c>
    </row>
    <row r="434" spans="1:16" x14ac:dyDescent="0.25">
      <c r="A434">
        <v>10433</v>
      </c>
      <c r="B434" s="1">
        <v>44994</v>
      </c>
      <c r="C434">
        <v>1954</v>
      </c>
      <c r="D434" t="str">
        <f t="shared" si="12"/>
        <v>Repeat</v>
      </c>
      <c r="E434">
        <f>IF(COUNTIF($C$2:C434, C434)=1, 1, 0)</f>
        <v>0</v>
      </c>
      <c r="F434" t="s">
        <v>22</v>
      </c>
      <c r="G434" t="s">
        <v>13</v>
      </c>
      <c r="H434">
        <v>2</v>
      </c>
      <c r="I434">
        <v>308.5</v>
      </c>
      <c r="J434">
        <v>0.09</v>
      </c>
      <c r="K434" t="str" cm="1">
        <f t="array" ref="K434">_xlfn.IFS(J434&lt;0.1, "Rendah (&lt;10%)", J434&lt;0.2, "Sedang (10-20%)", TRUE, "Tinggi (≥20%)")</f>
        <v>Rendah (&lt;10%)</v>
      </c>
      <c r="L434" t="s">
        <v>18</v>
      </c>
      <c r="M434">
        <v>4</v>
      </c>
      <c r="N434">
        <v>4.8</v>
      </c>
      <c r="O434">
        <f t="shared" si="13"/>
        <v>617</v>
      </c>
      <c r="P434">
        <v>561.47</v>
      </c>
    </row>
    <row r="435" spans="1:16" x14ac:dyDescent="0.25">
      <c r="A435">
        <v>10434</v>
      </c>
      <c r="B435" s="1">
        <v>44995</v>
      </c>
      <c r="C435">
        <v>1882</v>
      </c>
      <c r="D435" t="str">
        <f t="shared" si="12"/>
        <v>Repeat</v>
      </c>
      <c r="E435">
        <f>IF(COUNTIF($C$2:C435, C435)=1, 1, 0)</f>
        <v>1</v>
      </c>
      <c r="F435" t="s">
        <v>19</v>
      </c>
      <c r="G435" t="s">
        <v>17</v>
      </c>
      <c r="H435">
        <v>4</v>
      </c>
      <c r="I435">
        <v>542.20000000000005</v>
      </c>
      <c r="J435">
        <v>0.09</v>
      </c>
      <c r="K435" t="str" cm="1">
        <f t="array" ref="K435">_xlfn.IFS(J435&lt;0.1, "Rendah (&lt;10%)", J435&lt;0.2, "Sedang (10-20%)", TRUE, "Tinggi (≥20%)")</f>
        <v>Rendah (&lt;10%)</v>
      </c>
      <c r="L435" t="s">
        <v>16</v>
      </c>
      <c r="M435">
        <v>9</v>
      </c>
      <c r="N435">
        <v>3.2</v>
      </c>
      <c r="O435">
        <f t="shared" si="13"/>
        <v>2168.8000000000002</v>
      </c>
      <c r="P435">
        <v>1973.61</v>
      </c>
    </row>
    <row r="436" spans="1:16" x14ac:dyDescent="0.25">
      <c r="A436">
        <v>10435</v>
      </c>
      <c r="B436" s="1">
        <v>44996</v>
      </c>
      <c r="C436">
        <v>1469</v>
      </c>
      <c r="D436" t="str">
        <f t="shared" si="12"/>
        <v>Repeat</v>
      </c>
      <c r="E436">
        <f>IF(COUNTIF($C$2:C436, C436)=1, 1, 0)</f>
        <v>1</v>
      </c>
      <c r="F436" t="s">
        <v>15</v>
      </c>
      <c r="G436" t="s">
        <v>17</v>
      </c>
      <c r="H436">
        <v>5</v>
      </c>
      <c r="I436">
        <v>167.59</v>
      </c>
      <c r="J436">
        <v>0.31</v>
      </c>
      <c r="K436" t="str" cm="1">
        <f t="array" ref="K436">_xlfn.IFS(J436&lt;0.1, "Rendah (&lt;10%)", J436&lt;0.2, "Sedang (10-20%)", TRUE, "Tinggi (≥20%)")</f>
        <v>Tinggi (≥20%)</v>
      </c>
      <c r="L436" t="s">
        <v>18</v>
      </c>
      <c r="M436">
        <v>2</v>
      </c>
      <c r="N436">
        <v>2.1</v>
      </c>
      <c r="O436">
        <f t="shared" si="13"/>
        <v>837.95</v>
      </c>
      <c r="P436">
        <v>578.19000000000005</v>
      </c>
    </row>
    <row r="437" spans="1:16" x14ac:dyDescent="0.25">
      <c r="A437">
        <v>10436</v>
      </c>
      <c r="B437" s="1">
        <v>44997</v>
      </c>
      <c r="C437">
        <v>1374</v>
      </c>
      <c r="D437" t="str">
        <f t="shared" si="12"/>
        <v>Repeat</v>
      </c>
      <c r="E437">
        <f>IF(COUNTIF($C$2:C437, C437)=1, 1, 0)</f>
        <v>1</v>
      </c>
      <c r="F437" t="s">
        <v>15</v>
      </c>
      <c r="G437" t="s">
        <v>13</v>
      </c>
      <c r="H437">
        <v>7</v>
      </c>
      <c r="I437">
        <v>522.67999999999995</v>
      </c>
      <c r="J437">
        <v>0.27</v>
      </c>
      <c r="K437" t="str" cm="1">
        <f t="array" ref="K437">_xlfn.IFS(J437&lt;0.1, "Rendah (&lt;10%)", J437&lt;0.2, "Sedang (10-20%)", TRUE, "Tinggi (≥20%)")</f>
        <v>Tinggi (≥20%)</v>
      </c>
      <c r="L437" t="s">
        <v>16</v>
      </c>
      <c r="M437">
        <v>1</v>
      </c>
      <c r="N437">
        <v>2.4</v>
      </c>
      <c r="O437">
        <f t="shared" si="13"/>
        <v>3658.7599999999998</v>
      </c>
      <c r="P437">
        <v>2670.89</v>
      </c>
    </row>
    <row r="438" spans="1:16" x14ac:dyDescent="0.25">
      <c r="A438">
        <v>10437</v>
      </c>
      <c r="B438" s="1">
        <v>44998</v>
      </c>
      <c r="C438">
        <v>1021</v>
      </c>
      <c r="D438" t="str">
        <f t="shared" si="12"/>
        <v>Repeat</v>
      </c>
      <c r="E438">
        <f>IF(COUNTIF($C$2:C438, C438)=1, 1, 0)</f>
        <v>0</v>
      </c>
      <c r="F438" t="s">
        <v>22</v>
      </c>
      <c r="G438" t="s">
        <v>13</v>
      </c>
      <c r="H438">
        <v>1</v>
      </c>
      <c r="I438">
        <v>391.88</v>
      </c>
      <c r="J438">
        <v>0.32</v>
      </c>
      <c r="K438" t="str" cm="1">
        <f t="array" ref="K438">_xlfn.IFS(J438&lt;0.1, "Rendah (&lt;10%)", J438&lt;0.2, "Sedang (10-20%)", TRUE, "Tinggi (≥20%)")</f>
        <v>Tinggi (≥20%)</v>
      </c>
      <c r="L438" t="s">
        <v>16</v>
      </c>
      <c r="M438">
        <v>10</v>
      </c>
      <c r="N438">
        <v>3.5</v>
      </c>
      <c r="O438">
        <f t="shared" si="13"/>
        <v>391.88</v>
      </c>
      <c r="P438">
        <v>266.48</v>
      </c>
    </row>
    <row r="439" spans="1:16" x14ac:dyDescent="0.25">
      <c r="A439">
        <v>10438</v>
      </c>
      <c r="B439" s="1">
        <v>44999</v>
      </c>
      <c r="C439">
        <v>1749</v>
      </c>
      <c r="D439" t="str">
        <f t="shared" si="12"/>
        <v>Repeat</v>
      </c>
      <c r="E439">
        <f>IF(COUNTIF($C$2:C439, C439)=1, 1, 0)</f>
        <v>1</v>
      </c>
      <c r="F439" t="s">
        <v>12</v>
      </c>
      <c r="G439" t="s">
        <v>21</v>
      </c>
      <c r="H439">
        <v>7</v>
      </c>
      <c r="I439">
        <v>26.9</v>
      </c>
      <c r="J439">
        <v>0.02</v>
      </c>
      <c r="K439" t="str" cm="1">
        <f t="array" ref="K439">_xlfn.IFS(J439&lt;0.1, "Rendah (&lt;10%)", J439&lt;0.2, "Sedang (10-20%)", TRUE, "Tinggi (≥20%)")</f>
        <v>Rendah (&lt;10%)</v>
      </c>
      <c r="L439" t="s">
        <v>16</v>
      </c>
      <c r="M439">
        <v>6</v>
      </c>
      <c r="N439">
        <v>2.4</v>
      </c>
      <c r="O439">
        <f t="shared" si="13"/>
        <v>188.29999999999998</v>
      </c>
      <c r="P439">
        <v>184.53</v>
      </c>
    </row>
    <row r="440" spans="1:16" x14ac:dyDescent="0.25">
      <c r="A440">
        <v>10439</v>
      </c>
      <c r="B440" s="1">
        <v>45000</v>
      </c>
      <c r="C440">
        <v>1669</v>
      </c>
      <c r="D440" t="str">
        <f t="shared" si="12"/>
        <v>Repeat</v>
      </c>
      <c r="E440">
        <f>IF(COUNTIF($C$2:C440, C440)=1, 1, 0)</f>
        <v>1</v>
      </c>
      <c r="F440" t="s">
        <v>19</v>
      </c>
      <c r="G440" t="s">
        <v>21</v>
      </c>
      <c r="H440">
        <v>5</v>
      </c>
      <c r="I440">
        <v>438.91</v>
      </c>
      <c r="J440">
        <v>0.22</v>
      </c>
      <c r="K440" t="str" cm="1">
        <f t="array" ref="K440">_xlfn.IFS(J440&lt;0.1, "Rendah (&lt;10%)", J440&lt;0.2, "Sedang (10-20%)", TRUE, "Tinggi (≥20%)")</f>
        <v>Tinggi (≥20%)</v>
      </c>
      <c r="L440" t="s">
        <v>14</v>
      </c>
      <c r="M440">
        <v>1</v>
      </c>
      <c r="N440">
        <v>3.2</v>
      </c>
      <c r="O440">
        <f t="shared" si="13"/>
        <v>2194.5500000000002</v>
      </c>
      <c r="P440">
        <v>1711.75</v>
      </c>
    </row>
    <row r="441" spans="1:16" x14ac:dyDescent="0.25">
      <c r="A441">
        <v>10440</v>
      </c>
      <c r="B441" s="1">
        <v>45001</v>
      </c>
      <c r="C441">
        <v>1037</v>
      </c>
      <c r="D441" t="str">
        <f t="shared" si="12"/>
        <v>Repeat</v>
      </c>
      <c r="E441">
        <f>IF(COUNTIF($C$2:C441, C441)=1, 1, 0)</f>
        <v>1</v>
      </c>
      <c r="F441" t="s">
        <v>22</v>
      </c>
      <c r="G441" t="s">
        <v>21</v>
      </c>
      <c r="H441">
        <v>6</v>
      </c>
      <c r="I441">
        <v>35.799999999999997</v>
      </c>
      <c r="J441">
        <v>0.05</v>
      </c>
      <c r="K441" t="str" cm="1">
        <f t="array" ref="K441">_xlfn.IFS(J441&lt;0.1, "Rendah (&lt;10%)", J441&lt;0.2, "Sedang (10-20%)", TRUE, "Tinggi (≥20%)")</f>
        <v>Rendah (&lt;10%)</v>
      </c>
      <c r="L441" t="s">
        <v>16</v>
      </c>
      <c r="M441">
        <v>1</v>
      </c>
      <c r="N441">
        <v>2.1</v>
      </c>
      <c r="O441">
        <f t="shared" si="13"/>
        <v>214.79999999999998</v>
      </c>
      <c r="P441">
        <v>204.06</v>
      </c>
    </row>
    <row r="442" spans="1:16" x14ac:dyDescent="0.25">
      <c r="A442">
        <v>10441</v>
      </c>
      <c r="B442" s="1">
        <v>45002</v>
      </c>
      <c r="C442">
        <v>1229</v>
      </c>
      <c r="D442" t="str">
        <f t="shared" si="12"/>
        <v>Repeat</v>
      </c>
      <c r="E442">
        <f>IF(COUNTIF($C$2:C442, C442)=1, 1, 0)</f>
        <v>1</v>
      </c>
      <c r="F442" t="s">
        <v>19</v>
      </c>
      <c r="G442" t="s">
        <v>21</v>
      </c>
      <c r="H442">
        <v>5</v>
      </c>
      <c r="I442">
        <v>598.47</v>
      </c>
      <c r="J442">
        <v>0.18</v>
      </c>
      <c r="K442" t="str" cm="1">
        <f t="array" ref="K442">_xlfn.IFS(J442&lt;0.1, "Rendah (&lt;10%)", J442&lt;0.2, "Sedang (10-20%)", TRUE, "Tinggi (≥20%)")</f>
        <v>Sedang (10-20%)</v>
      </c>
      <c r="L442" t="s">
        <v>16</v>
      </c>
      <c r="M442">
        <v>7</v>
      </c>
      <c r="N442">
        <v>2.4</v>
      </c>
      <c r="O442">
        <f t="shared" si="13"/>
        <v>2992.3500000000004</v>
      </c>
      <c r="P442">
        <v>2453.73</v>
      </c>
    </row>
    <row r="443" spans="1:16" x14ac:dyDescent="0.25">
      <c r="A443">
        <v>10442</v>
      </c>
      <c r="B443" s="1">
        <v>45003</v>
      </c>
      <c r="C443">
        <v>1364</v>
      </c>
      <c r="D443" t="str">
        <f t="shared" si="12"/>
        <v>Repeat</v>
      </c>
      <c r="E443">
        <f>IF(COUNTIF($C$2:C443, C443)=1, 1, 0)</f>
        <v>1</v>
      </c>
      <c r="F443" t="s">
        <v>15</v>
      </c>
      <c r="G443" t="s">
        <v>17</v>
      </c>
      <c r="H443">
        <v>1</v>
      </c>
      <c r="I443">
        <v>525.49</v>
      </c>
      <c r="J443">
        <v>0.05</v>
      </c>
      <c r="K443" t="str" cm="1">
        <f t="array" ref="K443">_xlfn.IFS(J443&lt;0.1, "Rendah (&lt;10%)", J443&lt;0.2, "Sedang (10-20%)", TRUE, "Tinggi (≥20%)")</f>
        <v>Rendah (&lt;10%)</v>
      </c>
      <c r="L443" t="s">
        <v>14</v>
      </c>
      <c r="M443">
        <v>2</v>
      </c>
      <c r="N443">
        <v>3.8</v>
      </c>
      <c r="O443">
        <f t="shared" si="13"/>
        <v>525.49</v>
      </c>
      <c r="P443">
        <v>499.22</v>
      </c>
    </row>
    <row r="444" spans="1:16" x14ac:dyDescent="0.25">
      <c r="A444">
        <v>10443</v>
      </c>
      <c r="B444" s="1">
        <v>45004</v>
      </c>
      <c r="C444">
        <v>1562</v>
      </c>
      <c r="D444" t="str">
        <f t="shared" si="12"/>
        <v>Repeat</v>
      </c>
      <c r="E444">
        <f>IF(COUNTIF($C$2:C444, C444)=1, 1, 0)</f>
        <v>0</v>
      </c>
      <c r="F444" t="s">
        <v>19</v>
      </c>
      <c r="G444" t="s">
        <v>17</v>
      </c>
      <c r="H444">
        <v>6</v>
      </c>
      <c r="I444">
        <v>188.95</v>
      </c>
      <c r="J444">
        <v>0.04</v>
      </c>
      <c r="K444" t="str" cm="1">
        <f t="array" ref="K444">_xlfn.IFS(J444&lt;0.1, "Rendah (&lt;10%)", J444&lt;0.2, "Sedang (10-20%)", TRUE, "Tinggi (≥20%)")</f>
        <v>Rendah (&lt;10%)</v>
      </c>
      <c r="L444" t="s">
        <v>14</v>
      </c>
      <c r="M444">
        <v>4</v>
      </c>
      <c r="N444">
        <v>3.3</v>
      </c>
      <c r="O444">
        <f t="shared" si="13"/>
        <v>1133.6999999999998</v>
      </c>
      <c r="P444">
        <v>1088.3499999999999</v>
      </c>
    </row>
    <row r="445" spans="1:16" x14ac:dyDescent="0.25">
      <c r="A445">
        <v>10444</v>
      </c>
      <c r="B445" s="1">
        <v>45005</v>
      </c>
      <c r="C445">
        <v>1437</v>
      </c>
      <c r="D445" t="str">
        <f t="shared" si="12"/>
        <v>Repeat</v>
      </c>
      <c r="E445">
        <f>IF(COUNTIF($C$2:C445, C445)=1, 1, 0)</f>
        <v>1</v>
      </c>
      <c r="F445" t="s">
        <v>19</v>
      </c>
      <c r="G445" t="s">
        <v>21</v>
      </c>
      <c r="H445">
        <v>6</v>
      </c>
      <c r="I445">
        <v>165.59</v>
      </c>
      <c r="J445">
        <v>0</v>
      </c>
      <c r="K445" t="str" cm="1">
        <f t="array" ref="K445">_xlfn.IFS(J445&lt;0.1, "Rendah (&lt;10%)", J445&lt;0.2, "Sedang (10-20%)", TRUE, "Tinggi (≥20%)")</f>
        <v>Rendah (&lt;10%)</v>
      </c>
      <c r="L445" t="s">
        <v>18</v>
      </c>
      <c r="M445">
        <v>4</v>
      </c>
      <c r="N445">
        <v>1.4</v>
      </c>
      <c r="O445">
        <f t="shared" si="13"/>
        <v>993.54</v>
      </c>
      <c r="P445">
        <v>993.54</v>
      </c>
    </row>
    <row r="446" spans="1:16" x14ac:dyDescent="0.25">
      <c r="A446">
        <v>10445</v>
      </c>
      <c r="B446" s="1">
        <v>45006</v>
      </c>
      <c r="C446">
        <v>1775</v>
      </c>
      <c r="D446" t="str">
        <f t="shared" si="12"/>
        <v>Repeat</v>
      </c>
      <c r="E446">
        <f>IF(COUNTIF($C$2:C446, C446)=1, 1, 0)</f>
        <v>0</v>
      </c>
      <c r="F446" t="s">
        <v>15</v>
      </c>
      <c r="G446" t="s">
        <v>20</v>
      </c>
      <c r="H446">
        <v>1</v>
      </c>
      <c r="I446">
        <v>238.14</v>
      </c>
      <c r="J446">
        <v>0.22</v>
      </c>
      <c r="K446" t="str" cm="1">
        <f t="array" ref="K446">_xlfn.IFS(J446&lt;0.1, "Rendah (&lt;10%)", J446&lt;0.2, "Sedang (10-20%)", TRUE, "Tinggi (≥20%)")</f>
        <v>Tinggi (≥20%)</v>
      </c>
      <c r="L446" t="s">
        <v>16</v>
      </c>
      <c r="M446">
        <v>2</v>
      </c>
      <c r="N446">
        <v>4.9000000000000004</v>
      </c>
      <c r="O446">
        <f t="shared" si="13"/>
        <v>238.14</v>
      </c>
      <c r="P446">
        <v>185.75</v>
      </c>
    </row>
    <row r="447" spans="1:16" x14ac:dyDescent="0.25">
      <c r="A447">
        <v>10446</v>
      </c>
      <c r="B447" s="1">
        <v>45007</v>
      </c>
      <c r="C447">
        <v>1282</v>
      </c>
      <c r="D447" t="str">
        <f t="shared" si="12"/>
        <v>Repeat</v>
      </c>
      <c r="E447">
        <f>IF(COUNTIF($C$2:C447, C447)=1, 1, 0)</f>
        <v>0</v>
      </c>
      <c r="F447" t="s">
        <v>15</v>
      </c>
      <c r="G447" t="s">
        <v>21</v>
      </c>
      <c r="H447">
        <v>6</v>
      </c>
      <c r="I447">
        <v>223.36</v>
      </c>
      <c r="J447">
        <v>0.13</v>
      </c>
      <c r="K447" t="str" cm="1">
        <f t="array" ref="K447">_xlfn.IFS(J447&lt;0.1, "Rendah (&lt;10%)", J447&lt;0.2, "Sedang (10-20%)", TRUE, "Tinggi (≥20%)")</f>
        <v>Sedang (10-20%)</v>
      </c>
      <c r="L447" t="s">
        <v>16</v>
      </c>
      <c r="M447">
        <v>6</v>
      </c>
      <c r="N447">
        <v>1.2</v>
      </c>
      <c r="O447">
        <f t="shared" si="13"/>
        <v>1340.16</v>
      </c>
      <c r="P447">
        <v>1165.94</v>
      </c>
    </row>
    <row r="448" spans="1:16" x14ac:dyDescent="0.25">
      <c r="A448">
        <v>10447</v>
      </c>
      <c r="B448" s="1">
        <v>45008</v>
      </c>
      <c r="C448">
        <v>1026</v>
      </c>
      <c r="D448" t="str">
        <f t="shared" si="12"/>
        <v>Repeat</v>
      </c>
      <c r="E448">
        <f>IF(COUNTIF($C$2:C448, C448)=1, 1, 0)</f>
        <v>1</v>
      </c>
      <c r="F448" t="s">
        <v>19</v>
      </c>
      <c r="G448" t="s">
        <v>20</v>
      </c>
      <c r="H448">
        <v>2</v>
      </c>
      <c r="I448">
        <v>232.82</v>
      </c>
      <c r="J448">
        <v>0.04</v>
      </c>
      <c r="K448" t="str" cm="1">
        <f t="array" ref="K448">_xlfn.IFS(J448&lt;0.1, "Rendah (&lt;10%)", J448&lt;0.2, "Sedang (10-20%)", TRUE, "Tinggi (≥20%)")</f>
        <v>Rendah (&lt;10%)</v>
      </c>
      <c r="L448" t="s">
        <v>14</v>
      </c>
      <c r="M448">
        <v>10</v>
      </c>
      <c r="N448">
        <v>1.3</v>
      </c>
      <c r="O448">
        <f t="shared" si="13"/>
        <v>465.64</v>
      </c>
      <c r="P448">
        <v>447.01</v>
      </c>
    </row>
    <row r="449" spans="1:16" x14ac:dyDescent="0.25">
      <c r="A449">
        <v>10448</v>
      </c>
      <c r="B449" s="1">
        <v>45009</v>
      </c>
      <c r="C449">
        <v>1225</v>
      </c>
      <c r="D449" t="str">
        <f t="shared" si="12"/>
        <v>Repeat</v>
      </c>
      <c r="E449">
        <f>IF(COUNTIF($C$2:C449, C449)=1, 1, 0)</f>
        <v>1</v>
      </c>
      <c r="F449" t="s">
        <v>22</v>
      </c>
      <c r="G449" t="s">
        <v>13</v>
      </c>
      <c r="H449">
        <v>4</v>
      </c>
      <c r="I449">
        <v>201.19</v>
      </c>
      <c r="J449">
        <v>0.11</v>
      </c>
      <c r="K449" t="str" cm="1">
        <f t="array" ref="K449">_xlfn.IFS(J449&lt;0.1, "Rendah (&lt;10%)", J449&lt;0.2, "Sedang (10-20%)", TRUE, "Tinggi (≥20%)")</f>
        <v>Sedang (10-20%)</v>
      </c>
      <c r="L449" t="s">
        <v>14</v>
      </c>
      <c r="M449">
        <v>2</v>
      </c>
      <c r="N449">
        <v>3.8</v>
      </c>
      <c r="O449">
        <f t="shared" si="13"/>
        <v>804.76</v>
      </c>
      <c r="P449">
        <v>716.24</v>
      </c>
    </row>
    <row r="450" spans="1:16" x14ac:dyDescent="0.25">
      <c r="A450">
        <v>10449</v>
      </c>
      <c r="B450" s="1">
        <v>45010</v>
      </c>
      <c r="C450">
        <v>1276</v>
      </c>
      <c r="D450" t="str">
        <f t="shared" si="12"/>
        <v>Repeat</v>
      </c>
      <c r="E450">
        <f>IF(COUNTIF($C$2:C450, C450)=1, 1, 0)</f>
        <v>0</v>
      </c>
      <c r="F450" t="s">
        <v>15</v>
      </c>
      <c r="G450" t="s">
        <v>17</v>
      </c>
      <c r="H450">
        <v>7</v>
      </c>
      <c r="I450">
        <v>378.36</v>
      </c>
      <c r="J450">
        <v>0.06</v>
      </c>
      <c r="K450" t="str" cm="1">
        <f t="array" ref="K450">_xlfn.IFS(J450&lt;0.1, "Rendah (&lt;10%)", J450&lt;0.2, "Sedang (10-20%)", TRUE, "Tinggi (≥20%)")</f>
        <v>Rendah (&lt;10%)</v>
      </c>
      <c r="L450" t="s">
        <v>18</v>
      </c>
      <c r="M450">
        <v>8</v>
      </c>
      <c r="N450">
        <v>3.8</v>
      </c>
      <c r="O450">
        <f t="shared" si="13"/>
        <v>2648.52</v>
      </c>
      <c r="P450">
        <v>2489.61</v>
      </c>
    </row>
    <row r="451" spans="1:16" x14ac:dyDescent="0.25">
      <c r="A451">
        <v>10450</v>
      </c>
      <c r="B451" s="1">
        <v>45011</v>
      </c>
      <c r="C451">
        <v>1797</v>
      </c>
      <c r="D451" t="str">
        <f t="shared" ref="D451:D514" si="14">IF(COUNTIF($C:$C,C451)&gt;1,"Repeat","One-time")</f>
        <v>Repeat</v>
      </c>
      <c r="E451">
        <f>IF(COUNTIF($C$2:C451, C451)=1, 1, 0)</f>
        <v>0</v>
      </c>
      <c r="F451" t="s">
        <v>19</v>
      </c>
      <c r="G451" t="s">
        <v>17</v>
      </c>
      <c r="H451">
        <v>2</v>
      </c>
      <c r="I451">
        <v>111.09</v>
      </c>
      <c r="J451">
        <v>0.33</v>
      </c>
      <c r="K451" t="str" cm="1">
        <f t="array" ref="K451">_xlfn.IFS(J451&lt;0.1, "Rendah (&lt;10%)", J451&lt;0.2, "Sedang (10-20%)", TRUE, "Tinggi (≥20%)")</f>
        <v>Tinggi (≥20%)</v>
      </c>
      <c r="L451" t="s">
        <v>16</v>
      </c>
      <c r="M451">
        <v>4</v>
      </c>
      <c r="N451">
        <v>1.1000000000000001</v>
      </c>
      <c r="O451">
        <f t="shared" ref="O451:O514" si="15">H451*I451</f>
        <v>222.18</v>
      </c>
      <c r="P451">
        <v>148.86000000000001</v>
      </c>
    </row>
    <row r="452" spans="1:16" x14ac:dyDescent="0.25">
      <c r="A452">
        <v>10451</v>
      </c>
      <c r="B452" s="1">
        <v>45012</v>
      </c>
      <c r="C452">
        <v>1608</v>
      </c>
      <c r="D452" t="str">
        <f t="shared" si="14"/>
        <v>Repeat</v>
      </c>
      <c r="E452">
        <f>IF(COUNTIF($C$2:C452, C452)=1, 1, 0)</f>
        <v>0</v>
      </c>
      <c r="F452" t="s">
        <v>22</v>
      </c>
      <c r="G452" t="s">
        <v>20</v>
      </c>
      <c r="H452">
        <v>2</v>
      </c>
      <c r="I452">
        <v>509.9</v>
      </c>
      <c r="J452">
        <v>0.11</v>
      </c>
      <c r="K452" t="str" cm="1">
        <f t="array" ref="K452">_xlfn.IFS(J452&lt;0.1, "Rendah (&lt;10%)", J452&lt;0.2, "Sedang (10-20%)", TRUE, "Tinggi (≥20%)")</f>
        <v>Sedang (10-20%)</v>
      </c>
      <c r="L452" t="s">
        <v>16</v>
      </c>
      <c r="M452">
        <v>1</v>
      </c>
      <c r="N452">
        <v>3.6</v>
      </c>
      <c r="O452">
        <f t="shared" si="15"/>
        <v>1019.8</v>
      </c>
      <c r="P452">
        <v>907.62</v>
      </c>
    </row>
    <row r="453" spans="1:16" x14ac:dyDescent="0.25">
      <c r="A453">
        <v>10452</v>
      </c>
      <c r="B453" s="1">
        <v>45013</v>
      </c>
      <c r="C453">
        <v>1283</v>
      </c>
      <c r="D453" t="str">
        <f t="shared" si="14"/>
        <v>Repeat</v>
      </c>
      <c r="E453">
        <f>IF(COUNTIF($C$2:C453, C453)=1, 1, 0)</f>
        <v>1</v>
      </c>
      <c r="F453" t="s">
        <v>19</v>
      </c>
      <c r="G453" t="s">
        <v>21</v>
      </c>
      <c r="H453">
        <v>1</v>
      </c>
      <c r="I453">
        <v>490.26</v>
      </c>
      <c r="J453">
        <v>0.12</v>
      </c>
      <c r="K453" t="str" cm="1">
        <f t="array" ref="K453">_xlfn.IFS(J453&lt;0.1, "Rendah (&lt;10%)", J453&lt;0.2, "Sedang (10-20%)", TRUE, "Tinggi (≥20%)")</f>
        <v>Sedang (10-20%)</v>
      </c>
      <c r="L453" t="s">
        <v>16</v>
      </c>
      <c r="M453">
        <v>7</v>
      </c>
      <c r="N453">
        <v>1.1000000000000001</v>
      </c>
      <c r="O453">
        <f t="shared" si="15"/>
        <v>490.26</v>
      </c>
      <c r="P453">
        <v>431.43</v>
      </c>
    </row>
    <row r="454" spans="1:16" x14ac:dyDescent="0.25">
      <c r="A454">
        <v>10453</v>
      </c>
      <c r="B454" s="1">
        <v>45014</v>
      </c>
      <c r="C454">
        <v>1878</v>
      </c>
      <c r="D454" t="str">
        <f t="shared" si="14"/>
        <v>Repeat</v>
      </c>
      <c r="E454">
        <f>IF(COUNTIF($C$2:C454, C454)=1, 1, 0)</f>
        <v>0</v>
      </c>
      <c r="F454" t="s">
        <v>15</v>
      </c>
      <c r="G454" t="s">
        <v>17</v>
      </c>
      <c r="H454">
        <v>1</v>
      </c>
      <c r="I454">
        <v>293.74</v>
      </c>
      <c r="J454">
        <v>0.28999999999999998</v>
      </c>
      <c r="K454" t="str" cm="1">
        <f t="array" ref="K454">_xlfn.IFS(J454&lt;0.1, "Rendah (&lt;10%)", J454&lt;0.2, "Sedang (10-20%)", TRUE, "Tinggi (≥20%)")</f>
        <v>Tinggi (≥20%)</v>
      </c>
      <c r="L454" t="s">
        <v>18</v>
      </c>
      <c r="M454">
        <v>6</v>
      </c>
      <c r="N454">
        <v>4.8</v>
      </c>
      <c r="O454">
        <f t="shared" si="15"/>
        <v>293.74</v>
      </c>
      <c r="P454">
        <v>208.56</v>
      </c>
    </row>
    <row r="455" spans="1:16" x14ac:dyDescent="0.25">
      <c r="A455">
        <v>10454</v>
      </c>
      <c r="B455" s="1">
        <v>45015</v>
      </c>
      <c r="C455">
        <v>1959</v>
      </c>
      <c r="D455" t="str">
        <f t="shared" si="14"/>
        <v>Repeat</v>
      </c>
      <c r="E455">
        <f>IF(COUNTIF($C$2:C455, C455)=1, 1, 0)</f>
        <v>1</v>
      </c>
      <c r="F455" t="s">
        <v>22</v>
      </c>
      <c r="G455" t="s">
        <v>20</v>
      </c>
      <c r="H455">
        <v>7</v>
      </c>
      <c r="I455">
        <v>513.85</v>
      </c>
      <c r="J455">
        <v>0.23</v>
      </c>
      <c r="K455" t="str" cm="1">
        <f t="array" ref="K455">_xlfn.IFS(J455&lt;0.1, "Rendah (&lt;10%)", J455&lt;0.2, "Sedang (10-20%)", TRUE, "Tinggi (≥20%)")</f>
        <v>Tinggi (≥20%)</v>
      </c>
      <c r="L455" t="s">
        <v>16</v>
      </c>
      <c r="M455">
        <v>6</v>
      </c>
      <c r="N455">
        <v>3.8</v>
      </c>
      <c r="O455">
        <f t="shared" si="15"/>
        <v>3596.9500000000003</v>
      </c>
      <c r="P455">
        <v>2769.65</v>
      </c>
    </row>
    <row r="456" spans="1:16" x14ac:dyDescent="0.25">
      <c r="A456">
        <v>10455</v>
      </c>
      <c r="B456" s="1">
        <v>45016</v>
      </c>
      <c r="C456">
        <v>1480</v>
      </c>
      <c r="D456" t="str">
        <f t="shared" si="14"/>
        <v>Repeat</v>
      </c>
      <c r="E456">
        <f>IF(COUNTIF($C$2:C456, C456)=1, 1, 0)</f>
        <v>1</v>
      </c>
      <c r="F456" t="s">
        <v>19</v>
      </c>
      <c r="G456" t="s">
        <v>13</v>
      </c>
      <c r="H456">
        <v>4</v>
      </c>
      <c r="I456">
        <v>159.58000000000001</v>
      </c>
      <c r="J456">
        <v>0.25</v>
      </c>
      <c r="K456" t="str" cm="1">
        <f t="array" ref="K456">_xlfn.IFS(J456&lt;0.1, "Rendah (&lt;10%)", J456&lt;0.2, "Sedang (10-20%)", TRUE, "Tinggi (≥20%)")</f>
        <v>Tinggi (≥20%)</v>
      </c>
      <c r="L456" t="s">
        <v>14</v>
      </c>
      <c r="M456">
        <v>11</v>
      </c>
      <c r="N456">
        <v>1.7</v>
      </c>
      <c r="O456">
        <f t="shared" si="15"/>
        <v>638.32000000000005</v>
      </c>
      <c r="P456">
        <v>478.74</v>
      </c>
    </row>
    <row r="457" spans="1:16" x14ac:dyDescent="0.25">
      <c r="A457">
        <v>10456</v>
      </c>
      <c r="B457" s="1">
        <v>45017</v>
      </c>
      <c r="C457">
        <v>1452</v>
      </c>
      <c r="D457" t="str">
        <f t="shared" si="14"/>
        <v>Repeat</v>
      </c>
      <c r="E457">
        <f>IF(COUNTIF($C$2:C457, C457)=1, 1, 0)</f>
        <v>0</v>
      </c>
      <c r="F457" t="s">
        <v>19</v>
      </c>
      <c r="G457" t="s">
        <v>13</v>
      </c>
      <c r="H457">
        <v>5</v>
      </c>
      <c r="I457">
        <v>25.28</v>
      </c>
      <c r="J457">
        <v>0.22</v>
      </c>
      <c r="K457" t="str" cm="1">
        <f t="array" ref="K457">_xlfn.IFS(J457&lt;0.1, "Rendah (&lt;10%)", J457&lt;0.2, "Sedang (10-20%)", TRUE, "Tinggi (≥20%)")</f>
        <v>Tinggi (≥20%)</v>
      </c>
      <c r="L457" t="s">
        <v>16</v>
      </c>
      <c r="M457">
        <v>3</v>
      </c>
      <c r="N457">
        <v>1.6</v>
      </c>
      <c r="O457">
        <f t="shared" si="15"/>
        <v>126.4</v>
      </c>
      <c r="P457">
        <v>98.59</v>
      </c>
    </row>
    <row r="458" spans="1:16" x14ac:dyDescent="0.25">
      <c r="A458">
        <v>10457</v>
      </c>
      <c r="B458" s="1">
        <v>45018</v>
      </c>
      <c r="C458">
        <v>1828</v>
      </c>
      <c r="D458" t="str">
        <f t="shared" si="14"/>
        <v>Repeat</v>
      </c>
      <c r="E458">
        <f>IF(COUNTIF($C$2:C458, C458)=1, 1, 0)</f>
        <v>1</v>
      </c>
      <c r="F458" t="s">
        <v>15</v>
      </c>
      <c r="G458" t="s">
        <v>17</v>
      </c>
      <c r="H458">
        <v>2</v>
      </c>
      <c r="I458">
        <v>377.24</v>
      </c>
      <c r="J458">
        <v>0.33</v>
      </c>
      <c r="K458" t="str" cm="1">
        <f t="array" ref="K458">_xlfn.IFS(J458&lt;0.1, "Rendah (&lt;10%)", J458&lt;0.2, "Sedang (10-20%)", TRUE, "Tinggi (≥20%)")</f>
        <v>Tinggi (≥20%)</v>
      </c>
      <c r="L458" t="s">
        <v>18</v>
      </c>
      <c r="M458">
        <v>10</v>
      </c>
      <c r="N458">
        <v>3.3</v>
      </c>
      <c r="O458">
        <f t="shared" si="15"/>
        <v>754.48</v>
      </c>
      <c r="P458">
        <v>505.5</v>
      </c>
    </row>
    <row r="459" spans="1:16" x14ac:dyDescent="0.25">
      <c r="A459">
        <v>10458</v>
      </c>
      <c r="B459" s="1">
        <v>45019</v>
      </c>
      <c r="C459">
        <v>1815</v>
      </c>
      <c r="D459" t="str">
        <f t="shared" si="14"/>
        <v>Repeat</v>
      </c>
      <c r="E459">
        <f>IF(COUNTIF($C$2:C459, C459)=1, 1, 0)</f>
        <v>0</v>
      </c>
      <c r="F459" t="s">
        <v>12</v>
      </c>
      <c r="G459" t="s">
        <v>21</v>
      </c>
      <c r="H459">
        <v>6</v>
      </c>
      <c r="I459">
        <v>282.88</v>
      </c>
      <c r="J459">
        <v>7.0000000000000007E-2</v>
      </c>
      <c r="K459" t="str" cm="1">
        <f t="array" ref="K459">_xlfn.IFS(J459&lt;0.1, "Rendah (&lt;10%)", J459&lt;0.2, "Sedang (10-20%)", TRUE, "Tinggi (≥20%)")</f>
        <v>Rendah (&lt;10%)</v>
      </c>
      <c r="L459" t="s">
        <v>16</v>
      </c>
      <c r="M459">
        <v>7</v>
      </c>
      <c r="N459">
        <v>3.5</v>
      </c>
      <c r="O459">
        <f t="shared" si="15"/>
        <v>1697.28</v>
      </c>
      <c r="P459">
        <v>1578.47</v>
      </c>
    </row>
    <row r="460" spans="1:16" x14ac:dyDescent="0.25">
      <c r="A460">
        <v>10459</v>
      </c>
      <c r="B460" s="1">
        <v>45020</v>
      </c>
      <c r="C460">
        <v>1658</v>
      </c>
      <c r="D460" t="str">
        <f t="shared" si="14"/>
        <v>Repeat</v>
      </c>
      <c r="E460">
        <f>IF(COUNTIF($C$2:C460, C460)=1, 1, 0)</f>
        <v>0</v>
      </c>
      <c r="F460" t="s">
        <v>15</v>
      </c>
      <c r="G460" t="s">
        <v>20</v>
      </c>
      <c r="H460">
        <v>4</v>
      </c>
      <c r="I460">
        <v>346.79</v>
      </c>
      <c r="J460">
        <v>0.35</v>
      </c>
      <c r="K460" t="str" cm="1">
        <f t="array" ref="K460">_xlfn.IFS(J460&lt;0.1, "Rendah (&lt;10%)", J460&lt;0.2, "Sedang (10-20%)", TRUE, "Tinggi (≥20%)")</f>
        <v>Tinggi (≥20%)</v>
      </c>
      <c r="L460" t="s">
        <v>18</v>
      </c>
      <c r="M460">
        <v>6</v>
      </c>
      <c r="N460">
        <v>4.3</v>
      </c>
      <c r="O460">
        <f t="shared" si="15"/>
        <v>1387.16</v>
      </c>
      <c r="P460">
        <v>901.65</v>
      </c>
    </row>
    <row r="461" spans="1:16" x14ac:dyDescent="0.25">
      <c r="A461">
        <v>10460</v>
      </c>
      <c r="B461" s="1">
        <v>45021</v>
      </c>
      <c r="C461">
        <v>1515</v>
      </c>
      <c r="D461" t="str">
        <f t="shared" si="14"/>
        <v>Repeat</v>
      </c>
      <c r="E461">
        <f>IF(COUNTIF($C$2:C461, C461)=1, 1, 0)</f>
        <v>1</v>
      </c>
      <c r="F461" t="s">
        <v>22</v>
      </c>
      <c r="G461" t="s">
        <v>17</v>
      </c>
      <c r="H461">
        <v>2</v>
      </c>
      <c r="I461">
        <v>541.11</v>
      </c>
      <c r="J461">
        <v>0.28999999999999998</v>
      </c>
      <c r="K461" t="str" cm="1">
        <f t="array" ref="K461">_xlfn.IFS(J461&lt;0.1, "Rendah (&lt;10%)", J461&lt;0.2, "Sedang (10-20%)", TRUE, "Tinggi (≥20%)")</f>
        <v>Tinggi (≥20%)</v>
      </c>
      <c r="L461" t="s">
        <v>16</v>
      </c>
      <c r="M461">
        <v>10</v>
      </c>
      <c r="N461">
        <v>4.5999999999999996</v>
      </c>
      <c r="O461">
        <f t="shared" si="15"/>
        <v>1082.22</v>
      </c>
      <c r="P461">
        <v>768.38</v>
      </c>
    </row>
    <row r="462" spans="1:16" x14ac:dyDescent="0.25">
      <c r="A462">
        <v>10461</v>
      </c>
      <c r="B462" s="1">
        <v>45022</v>
      </c>
      <c r="C462">
        <v>1546</v>
      </c>
      <c r="D462" t="str">
        <f t="shared" si="14"/>
        <v>Repeat</v>
      </c>
      <c r="E462">
        <f>IF(COUNTIF($C$2:C462, C462)=1, 1, 0)</f>
        <v>0</v>
      </c>
      <c r="F462" t="s">
        <v>15</v>
      </c>
      <c r="G462" t="s">
        <v>13</v>
      </c>
      <c r="H462">
        <v>5</v>
      </c>
      <c r="I462">
        <v>582.41</v>
      </c>
      <c r="J462">
        <v>0.21</v>
      </c>
      <c r="K462" t="str" cm="1">
        <f t="array" ref="K462">_xlfn.IFS(J462&lt;0.1, "Rendah (&lt;10%)", J462&lt;0.2, "Sedang (10-20%)", TRUE, "Tinggi (≥20%)")</f>
        <v>Tinggi (≥20%)</v>
      </c>
      <c r="L462" t="s">
        <v>18</v>
      </c>
      <c r="M462">
        <v>10</v>
      </c>
      <c r="N462">
        <v>2.6</v>
      </c>
      <c r="O462">
        <f t="shared" si="15"/>
        <v>2912.0499999999997</v>
      </c>
      <c r="P462">
        <v>2300.52</v>
      </c>
    </row>
    <row r="463" spans="1:16" x14ac:dyDescent="0.25">
      <c r="A463">
        <v>10462</v>
      </c>
      <c r="B463" s="1">
        <v>45023</v>
      </c>
      <c r="C463">
        <v>1191</v>
      </c>
      <c r="D463" t="str">
        <f t="shared" si="14"/>
        <v>Repeat</v>
      </c>
      <c r="E463">
        <f>IF(COUNTIF($C$2:C463, C463)=1, 1, 0)</f>
        <v>0</v>
      </c>
      <c r="F463" t="s">
        <v>19</v>
      </c>
      <c r="G463" t="s">
        <v>21</v>
      </c>
      <c r="H463">
        <v>6</v>
      </c>
      <c r="I463">
        <v>386.16</v>
      </c>
      <c r="J463">
        <v>0.23</v>
      </c>
      <c r="K463" t="str" cm="1">
        <f t="array" ref="K463">_xlfn.IFS(J463&lt;0.1, "Rendah (&lt;10%)", J463&lt;0.2, "Sedang (10-20%)", TRUE, "Tinggi (≥20%)")</f>
        <v>Tinggi (≥20%)</v>
      </c>
      <c r="L463" t="s">
        <v>18</v>
      </c>
      <c r="M463">
        <v>9</v>
      </c>
      <c r="N463">
        <v>4.4000000000000004</v>
      </c>
      <c r="O463">
        <f t="shared" si="15"/>
        <v>2316.96</v>
      </c>
      <c r="P463">
        <v>1784.06</v>
      </c>
    </row>
    <row r="464" spans="1:16" x14ac:dyDescent="0.25">
      <c r="A464">
        <v>10463</v>
      </c>
      <c r="B464" s="1">
        <v>45024</v>
      </c>
      <c r="C464">
        <v>1048</v>
      </c>
      <c r="D464" t="str">
        <f t="shared" si="14"/>
        <v>Repeat</v>
      </c>
      <c r="E464">
        <f>IF(COUNTIF($C$2:C464, C464)=1, 1, 0)</f>
        <v>1</v>
      </c>
      <c r="F464" t="s">
        <v>15</v>
      </c>
      <c r="G464" t="s">
        <v>20</v>
      </c>
      <c r="H464">
        <v>2</v>
      </c>
      <c r="I464">
        <v>461.97</v>
      </c>
      <c r="J464">
        <v>0.23</v>
      </c>
      <c r="K464" t="str" cm="1">
        <f t="array" ref="K464">_xlfn.IFS(J464&lt;0.1, "Rendah (&lt;10%)", J464&lt;0.2, "Sedang (10-20%)", TRUE, "Tinggi (≥20%)")</f>
        <v>Tinggi (≥20%)</v>
      </c>
      <c r="L464" t="s">
        <v>16</v>
      </c>
      <c r="M464">
        <v>3</v>
      </c>
      <c r="N464">
        <v>3.2</v>
      </c>
      <c r="O464">
        <f t="shared" si="15"/>
        <v>923.94</v>
      </c>
      <c r="P464">
        <v>711.43</v>
      </c>
    </row>
    <row r="465" spans="1:16" x14ac:dyDescent="0.25">
      <c r="A465">
        <v>10464</v>
      </c>
      <c r="B465" s="1">
        <v>45025</v>
      </c>
      <c r="C465">
        <v>1511</v>
      </c>
      <c r="D465" t="str">
        <f t="shared" si="14"/>
        <v>Repeat</v>
      </c>
      <c r="E465">
        <f>IF(COUNTIF($C$2:C465, C465)=1, 1, 0)</f>
        <v>1</v>
      </c>
      <c r="F465" t="s">
        <v>22</v>
      </c>
      <c r="G465" t="s">
        <v>17</v>
      </c>
      <c r="H465">
        <v>3</v>
      </c>
      <c r="I465">
        <v>64.03</v>
      </c>
      <c r="J465">
        <v>0.02</v>
      </c>
      <c r="K465" t="str" cm="1">
        <f t="array" ref="K465">_xlfn.IFS(J465&lt;0.1, "Rendah (&lt;10%)", J465&lt;0.2, "Sedang (10-20%)", TRUE, "Tinggi (≥20%)")</f>
        <v>Rendah (&lt;10%)</v>
      </c>
      <c r="L465" t="s">
        <v>14</v>
      </c>
      <c r="M465">
        <v>3</v>
      </c>
      <c r="N465">
        <v>2.9</v>
      </c>
      <c r="O465">
        <f t="shared" si="15"/>
        <v>192.09</v>
      </c>
      <c r="P465">
        <v>188.25</v>
      </c>
    </row>
    <row r="466" spans="1:16" x14ac:dyDescent="0.25">
      <c r="A466">
        <v>10465</v>
      </c>
      <c r="B466" s="1">
        <v>45026</v>
      </c>
      <c r="C466">
        <v>1016</v>
      </c>
      <c r="D466" t="str">
        <f t="shared" si="14"/>
        <v>Repeat</v>
      </c>
      <c r="E466">
        <f>IF(COUNTIF($C$2:C466, C466)=1, 1, 0)</f>
        <v>1</v>
      </c>
      <c r="F466" t="s">
        <v>19</v>
      </c>
      <c r="G466" t="s">
        <v>20</v>
      </c>
      <c r="H466">
        <v>7</v>
      </c>
      <c r="I466">
        <v>109.02</v>
      </c>
      <c r="J466">
        <v>0.08</v>
      </c>
      <c r="K466" t="str" cm="1">
        <f t="array" ref="K466">_xlfn.IFS(J466&lt;0.1, "Rendah (&lt;10%)", J466&lt;0.2, "Sedang (10-20%)", TRUE, "Tinggi (≥20%)")</f>
        <v>Rendah (&lt;10%)</v>
      </c>
      <c r="L466" t="s">
        <v>18</v>
      </c>
      <c r="M466">
        <v>4</v>
      </c>
      <c r="N466">
        <v>3.8</v>
      </c>
      <c r="O466">
        <f t="shared" si="15"/>
        <v>763.14</v>
      </c>
      <c r="P466">
        <v>702.09</v>
      </c>
    </row>
    <row r="467" spans="1:16" x14ac:dyDescent="0.25">
      <c r="A467">
        <v>10466</v>
      </c>
      <c r="B467" s="1">
        <v>45027</v>
      </c>
      <c r="C467">
        <v>1171</v>
      </c>
      <c r="D467" t="str">
        <f t="shared" si="14"/>
        <v>Repeat</v>
      </c>
      <c r="E467">
        <f>IF(COUNTIF($C$2:C467, C467)=1, 1, 0)</f>
        <v>1</v>
      </c>
      <c r="F467" t="s">
        <v>19</v>
      </c>
      <c r="G467" t="s">
        <v>21</v>
      </c>
      <c r="H467">
        <v>4</v>
      </c>
      <c r="I467">
        <v>443.92</v>
      </c>
      <c r="J467">
        <v>0.34</v>
      </c>
      <c r="K467" t="str" cm="1">
        <f t="array" ref="K467">_xlfn.IFS(J467&lt;0.1, "Rendah (&lt;10%)", J467&lt;0.2, "Sedang (10-20%)", TRUE, "Tinggi (≥20%)")</f>
        <v>Tinggi (≥20%)</v>
      </c>
      <c r="L467" t="s">
        <v>14</v>
      </c>
      <c r="M467">
        <v>3</v>
      </c>
      <c r="N467">
        <v>1.4</v>
      </c>
      <c r="O467">
        <f t="shared" si="15"/>
        <v>1775.68</v>
      </c>
      <c r="P467">
        <v>1171.95</v>
      </c>
    </row>
    <row r="468" spans="1:16" x14ac:dyDescent="0.25">
      <c r="A468">
        <v>10467</v>
      </c>
      <c r="B468" s="1">
        <v>45028</v>
      </c>
      <c r="C468">
        <v>1219</v>
      </c>
      <c r="D468" t="str">
        <f t="shared" si="14"/>
        <v>Repeat</v>
      </c>
      <c r="E468">
        <f>IF(COUNTIF($C$2:C468, C468)=1, 1, 0)</f>
        <v>0</v>
      </c>
      <c r="F468" t="s">
        <v>19</v>
      </c>
      <c r="G468" t="s">
        <v>21</v>
      </c>
      <c r="H468">
        <v>7</v>
      </c>
      <c r="I468">
        <v>267.35000000000002</v>
      </c>
      <c r="J468">
        <v>0.19</v>
      </c>
      <c r="K468" t="str" cm="1">
        <f t="array" ref="K468">_xlfn.IFS(J468&lt;0.1, "Rendah (&lt;10%)", J468&lt;0.2, "Sedang (10-20%)", TRUE, "Tinggi (≥20%)")</f>
        <v>Sedang (10-20%)</v>
      </c>
      <c r="L468" t="s">
        <v>14</v>
      </c>
      <c r="M468">
        <v>4</v>
      </c>
      <c r="N468">
        <v>2.1</v>
      </c>
      <c r="O468">
        <f t="shared" si="15"/>
        <v>1871.4500000000003</v>
      </c>
      <c r="P468">
        <v>1515.87</v>
      </c>
    </row>
    <row r="469" spans="1:16" x14ac:dyDescent="0.25">
      <c r="A469">
        <v>10468</v>
      </c>
      <c r="B469" s="1">
        <v>45029</v>
      </c>
      <c r="C469">
        <v>1157</v>
      </c>
      <c r="D469" t="str">
        <f t="shared" si="14"/>
        <v>Repeat</v>
      </c>
      <c r="E469">
        <f>IF(COUNTIF($C$2:C469, C469)=1, 1, 0)</f>
        <v>1</v>
      </c>
      <c r="F469" t="s">
        <v>15</v>
      </c>
      <c r="G469" t="s">
        <v>13</v>
      </c>
      <c r="H469">
        <v>1</v>
      </c>
      <c r="I469">
        <v>275.89</v>
      </c>
      <c r="J469">
        <v>0.13</v>
      </c>
      <c r="K469" t="str" cm="1">
        <f t="array" ref="K469">_xlfn.IFS(J469&lt;0.1, "Rendah (&lt;10%)", J469&lt;0.2, "Sedang (10-20%)", TRUE, "Tinggi (≥20%)")</f>
        <v>Sedang (10-20%)</v>
      </c>
      <c r="L469" t="s">
        <v>14</v>
      </c>
      <c r="M469">
        <v>6</v>
      </c>
      <c r="N469">
        <v>4.3</v>
      </c>
      <c r="O469">
        <f t="shared" si="15"/>
        <v>275.89</v>
      </c>
      <c r="P469">
        <v>240.02</v>
      </c>
    </row>
    <row r="470" spans="1:16" x14ac:dyDescent="0.25">
      <c r="A470">
        <v>10469</v>
      </c>
      <c r="B470" s="1">
        <v>45030</v>
      </c>
      <c r="C470">
        <v>1476</v>
      </c>
      <c r="D470" t="str">
        <f t="shared" si="14"/>
        <v>Repeat</v>
      </c>
      <c r="E470">
        <f>IF(COUNTIF($C$2:C470, C470)=1, 1, 0)</f>
        <v>0</v>
      </c>
      <c r="F470" t="s">
        <v>12</v>
      </c>
      <c r="G470" t="s">
        <v>21</v>
      </c>
      <c r="H470">
        <v>2</v>
      </c>
      <c r="I470">
        <v>195.54</v>
      </c>
      <c r="J470">
        <v>0.27</v>
      </c>
      <c r="K470" t="str" cm="1">
        <f t="array" ref="K470">_xlfn.IFS(J470&lt;0.1, "Rendah (&lt;10%)", J470&lt;0.2, "Sedang (10-20%)", TRUE, "Tinggi (≥20%)")</f>
        <v>Tinggi (≥20%)</v>
      </c>
      <c r="L470" t="s">
        <v>16</v>
      </c>
      <c r="M470">
        <v>1</v>
      </c>
      <c r="N470">
        <v>3</v>
      </c>
      <c r="O470">
        <f t="shared" si="15"/>
        <v>391.08</v>
      </c>
      <c r="P470">
        <v>285.49</v>
      </c>
    </row>
    <row r="471" spans="1:16" x14ac:dyDescent="0.25">
      <c r="A471">
        <v>10470</v>
      </c>
      <c r="B471" s="1">
        <v>45031</v>
      </c>
      <c r="C471">
        <v>1045</v>
      </c>
      <c r="D471" t="str">
        <f t="shared" si="14"/>
        <v>Repeat</v>
      </c>
      <c r="E471">
        <f>IF(COUNTIF($C$2:C471, C471)=1, 1, 0)</f>
        <v>1</v>
      </c>
      <c r="F471" t="s">
        <v>19</v>
      </c>
      <c r="G471" t="s">
        <v>17</v>
      </c>
      <c r="H471">
        <v>6</v>
      </c>
      <c r="I471">
        <v>370.3</v>
      </c>
      <c r="J471">
        <v>0.18</v>
      </c>
      <c r="K471" t="str" cm="1">
        <f t="array" ref="K471">_xlfn.IFS(J471&lt;0.1, "Rendah (&lt;10%)", J471&lt;0.2, "Sedang (10-20%)", TRUE, "Tinggi (≥20%)")</f>
        <v>Sedang (10-20%)</v>
      </c>
      <c r="L471" t="s">
        <v>16</v>
      </c>
      <c r="M471">
        <v>2</v>
      </c>
      <c r="N471">
        <v>4.5999999999999996</v>
      </c>
      <c r="O471">
        <f t="shared" si="15"/>
        <v>2221.8000000000002</v>
      </c>
      <c r="P471">
        <v>1821.88</v>
      </c>
    </row>
    <row r="472" spans="1:16" x14ac:dyDescent="0.25">
      <c r="A472">
        <v>10471</v>
      </c>
      <c r="B472" s="1">
        <v>45032</v>
      </c>
      <c r="C472">
        <v>1372</v>
      </c>
      <c r="D472" t="str">
        <f t="shared" si="14"/>
        <v>Repeat</v>
      </c>
      <c r="E472">
        <f>IF(COUNTIF($C$2:C472, C472)=1, 1, 0)</f>
        <v>0</v>
      </c>
      <c r="F472" t="s">
        <v>15</v>
      </c>
      <c r="G472" t="s">
        <v>20</v>
      </c>
      <c r="H472">
        <v>6</v>
      </c>
      <c r="I472">
        <v>123.32</v>
      </c>
      <c r="J472">
        <v>0</v>
      </c>
      <c r="K472" t="str" cm="1">
        <f t="array" ref="K472">_xlfn.IFS(J472&lt;0.1, "Rendah (&lt;10%)", J472&lt;0.2, "Sedang (10-20%)", TRUE, "Tinggi (≥20%)")</f>
        <v>Rendah (&lt;10%)</v>
      </c>
      <c r="L472" t="s">
        <v>14</v>
      </c>
      <c r="M472">
        <v>10</v>
      </c>
      <c r="N472">
        <v>1.4</v>
      </c>
      <c r="O472">
        <f t="shared" si="15"/>
        <v>739.92</v>
      </c>
      <c r="P472">
        <v>739.92</v>
      </c>
    </row>
    <row r="473" spans="1:16" x14ac:dyDescent="0.25">
      <c r="A473">
        <v>10472</v>
      </c>
      <c r="B473" s="1">
        <v>45033</v>
      </c>
      <c r="C473">
        <v>1517</v>
      </c>
      <c r="D473" t="str">
        <f t="shared" si="14"/>
        <v>Repeat</v>
      </c>
      <c r="E473">
        <f>IF(COUNTIF($C$2:C473, C473)=1, 1, 0)</f>
        <v>1</v>
      </c>
      <c r="F473" t="s">
        <v>19</v>
      </c>
      <c r="G473" t="s">
        <v>21</v>
      </c>
      <c r="H473">
        <v>4</v>
      </c>
      <c r="I473">
        <v>381.75</v>
      </c>
      <c r="J473">
        <v>0.26</v>
      </c>
      <c r="K473" t="str" cm="1">
        <f t="array" ref="K473">_xlfn.IFS(J473&lt;0.1, "Rendah (&lt;10%)", J473&lt;0.2, "Sedang (10-20%)", TRUE, "Tinggi (≥20%)")</f>
        <v>Tinggi (≥20%)</v>
      </c>
      <c r="L473" t="s">
        <v>18</v>
      </c>
      <c r="M473">
        <v>6</v>
      </c>
      <c r="N473">
        <v>2.2999999999999998</v>
      </c>
      <c r="O473">
        <f t="shared" si="15"/>
        <v>1527</v>
      </c>
      <c r="P473">
        <v>1129.98</v>
      </c>
    </row>
    <row r="474" spans="1:16" x14ac:dyDescent="0.25">
      <c r="A474">
        <v>10473</v>
      </c>
      <c r="B474" s="1">
        <v>45034</v>
      </c>
      <c r="C474">
        <v>1098</v>
      </c>
      <c r="D474" t="str">
        <f t="shared" si="14"/>
        <v>Repeat</v>
      </c>
      <c r="E474">
        <f>IF(COUNTIF($C$2:C474, C474)=1, 1, 0)</f>
        <v>0</v>
      </c>
      <c r="F474" t="s">
        <v>12</v>
      </c>
      <c r="G474" t="s">
        <v>21</v>
      </c>
      <c r="H474">
        <v>4</v>
      </c>
      <c r="I474">
        <v>116.67</v>
      </c>
      <c r="J474">
        <v>0.26</v>
      </c>
      <c r="K474" t="str" cm="1">
        <f t="array" ref="K474">_xlfn.IFS(J474&lt;0.1, "Rendah (&lt;10%)", J474&lt;0.2, "Sedang (10-20%)", TRUE, "Tinggi (≥20%)")</f>
        <v>Tinggi (≥20%)</v>
      </c>
      <c r="L474" t="s">
        <v>16</v>
      </c>
      <c r="M474">
        <v>6</v>
      </c>
      <c r="N474">
        <v>2.4</v>
      </c>
      <c r="O474">
        <f t="shared" si="15"/>
        <v>466.68</v>
      </c>
      <c r="P474">
        <v>345.34</v>
      </c>
    </row>
    <row r="475" spans="1:16" x14ac:dyDescent="0.25">
      <c r="A475">
        <v>10474</v>
      </c>
      <c r="B475" s="1">
        <v>45035</v>
      </c>
      <c r="C475">
        <v>1891</v>
      </c>
      <c r="D475" t="str">
        <f t="shared" si="14"/>
        <v>Repeat</v>
      </c>
      <c r="E475">
        <f>IF(COUNTIF($C$2:C475, C475)=1, 1, 0)</f>
        <v>0</v>
      </c>
      <c r="F475" t="s">
        <v>19</v>
      </c>
      <c r="G475" t="s">
        <v>17</v>
      </c>
      <c r="H475">
        <v>7</v>
      </c>
      <c r="I475">
        <v>52.34</v>
      </c>
      <c r="J475">
        <v>0.06</v>
      </c>
      <c r="K475" t="str" cm="1">
        <f t="array" ref="K475">_xlfn.IFS(J475&lt;0.1, "Rendah (&lt;10%)", J475&lt;0.2, "Sedang (10-20%)", TRUE, "Tinggi (≥20%)")</f>
        <v>Rendah (&lt;10%)</v>
      </c>
      <c r="L475" t="s">
        <v>18</v>
      </c>
      <c r="M475">
        <v>1</v>
      </c>
      <c r="N475">
        <v>2.7</v>
      </c>
      <c r="O475">
        <f t="shared" si="15"/>
        <v>366.38</v>
      </c>
      <c r="P475">
        <v>344.4</v>
      </c>
    </row>
    <row r="476" spans="1:16" x14ac:dyDescent="0.25">
      <c r="A476">
        <v>10475</v>
      </c>
      <c r="B476" s="1">
        <v>45036</v>
      </c>
      <c r="C476">
        <v>1744</v>
      </c>
      <c r="D476" t="str">
        <f t="shared" si="14"/>
        <v>Repeat</v>
      </c>
      <c r="E476">
        <f>IF(COUNTIF($C$2:C476, C476)=1, 1, 0)</f>
        <v>0</v>
      </c>
      <c r="F476" t="s">
        <v>15</v>
      </c>
      <c r="G476" t="s">
        <v>20</v>
      </c>
      <c r="H476">
        <v>6</v>
      </c>
      <c r="I476">
        <v>208.26</v>
      </c>
      <c r="J476">
        <v>0.33</v>
      </c>
      <c r="K476" t="str" cm="1">
        <f t="array" ref="K476">_xlfn.IFS(J476&lt;0.1, "Rendah (&lt;10%)", J476&lt;0.2, "Sedang (10-20%)", TRUE, "Tinggi (≥20%)")</f>
        <v>Tinggi (≥20%)</v>
      </c>
      <c r="L476" t="s">
        <v>16</v>
      </c>
      <c r="M476">
        <v>6</v>
      </c>
      <c r="N476">
        <v>4.9000000000000004</v>
      </c>
      <c r="O476">
        <f t="shared" si="15"/>
        <v>1249.56</v>
      </c>
      <c r="P476">
        <v>837.21</v>
      </c>
    </row>
    <row r="477" spans="1:16" x14ac:dyDescent="0.25">
      <c r="A477">
        <v>10476</v>
      </c>
      <c r="B477" s="1">
        <v>45037</v>
      </c>
      <c r="C477">
        <v>1036</v>
      </c>
      <c r="D477" t="str">
        <f t="shared" si="14"/>
        <v>Repeat</v>
      </c>
      <c r="E477">
        <f>IF(COUNTIF($C$2:C477, C477)=1, 1, 0)</f>
        <v>0</v>
      </c>
      <c r="F477" t="s">
        <v>22</v>
      </c>
      <c r="G477" t="s">
        <v>20</v>
      </c>
      <c r="H477">
        <v>6</v>
      </c>
      <c r="I477">
        <v>150.22</v>
      </c>
      <c r="J477">
        <v>0.08</v>
      </c>
      <c r="K477" t="str" cm="1">
        <f t="array" ref="K477">_xlfn.IFS(J477&lt;0.1, "Rendah (&lt;10%)", J477&lt;0.2, "Sedang (10-20%)", TRUE, "Tinggi (≥20%)")</f>
        <v>Rendah (&lt;10%)</v>
      </c>
      <c r="L477" t="s">
        <v>18</v>
      </c>
      <c r="M477">
        <v>11</v>
      </c>
      <c r="N477">
        <v>2.2000000000000002</v>
      </c>
      <c r="O477">
        <f t="shared" si="15"/>
        <v>901.31999999999994</v>
      </c>
      <c r="P477">
        <v>829.21</v>
      </c>
    </row>
    <row r="478" spans="1:16" x14ac:dyDescent="0.25">
      <c r="A478">
        <v>10477</v>
      </c>
      <c r="B478" s="1">
        <v>45038</v>
      </c>
      <c r="C478">
        <v>1279</v>
      </c>
      <c r="D478" t="str">
        <f t="shared" si="14"/>
        <v>Repeat</v>
      </c>
      <c r="E478">
        <f>IF(COUNTIF($C$2:C478, C478)=1, 1, 0)</f>
        <v>0</v>
      </c>
      <c r="F478" t="s">
        <v>22</v>
      </c>
      <c r="G478" t="s">
        <v>13</v>
      </c>
      <c r="H478">
        <v>6</v>
      </c>
      <c r="I478">
        <v>535.05999999999995</v>
      </c>
      <c r="J478">
        <v>0.16</v>
      </c>
      <c r="K478" t="str" cm="1">
        <f t="array" ref="K478">_xlfn.IFS(J478&lt;0.1, "Rendah (&lt;10%)", J478&lt;0.2, "Sedang (10-20%)", TRUE, "Tinggi (≥20%)")</f>
        <v>Sedang (10-20%)</v>
      </c>
      <c r="L478" t="s">
        <v>14</v>
      </c>
      <c r="M478">
        <v>9</v>
      </c>
      <c r="N478">
        <v>3.1</v>
      </c>
      <c r="O478">
        <f t="shared" si="15"/>
        <v>3210.3599999999997</v>
      </c>
      <c r="P478">
        <v>2696.7</v>
      </c>
    </row>
    <row r="479" spans="1:16" x14ac:dyDescent="0.25">
      <c r="A479">
        <v>10478</v>
      </c>
      <c r="B479" s="1">
        <v>45039</v>
      </c>
      <c r="C479">
        <v>1348</v>
      </c>
      <c r="D479" t="str">
        <f t="shared" si="14"/>
        <v>Repeat</v>
      </c>
      <c r="E479">
        <f>IF(COUNTIF($C$2:C479, C479)=1, 1, 0)</f>
        <v>0</v>
      </c>
      <c r="F479" t="s">
        <v>15</v>
      </c>
      <c r="G479" t="s">
        <v>13</v>
      </c>
      <c r="H479">
        <v>2</v>
      </c>
      <c r="I479">
        <v>47.15</v>
      </c>
      <c r="J479">
        <v>0.04</v>
      </c>
      <c r="K479" t="str" cm="1">
        <f t="array" ref="K479">_xlfn.IFS(J479&lt;0.1, "Rendah (&lt;10%)", J479&lt;0.2, "Sedang (10-20%)", TRUE, "Tinggi (≥20%)")</f>
        <v>Rendah (&lt;10%)</v>
      </c>
      <c r="L479" t="s">
        <v>18</v>
      </c>
      <c r="M479">
        <v>8</v>
      </c>
      <c r="N479">
        <v>3.1</v>
      </c>
      <c r="O479">
        <f t="shared" si="15"/>
        <v>94.3</v>
      </c>
      <c r="P479">
        <v>90.53</v>
      </c>
    </row>
    <row r="480" spans="1:16" x14ac:dyDescent="0.25">
      <c r="A480">
        <v>10479</v>
      </c>
      <c r="B480" s="1">
        <v>45040</v>
      </c>
      <c r="C480">
        <v>1496</v>
      </c>
      <c r="D480" t="str">
        <f t="shared" si="14"/>
        <v>Repeat</v>
      </c>
      <c r="E480">
        <f>IF(COUNTIF($C$2:C480, C480)=1, 1, 0)</f>
        <v>0</v>
      </c>
      <c r="F480" t="s">
        <v>19</v>
      </c>
      <c r="G480" t="s">
        <v>20</v>
      </c>
      <c r="H480">
        <v>6</v>
      </c>
      <c r="I480">
        <v>118.32</v>
      </c>
      <c r="J480">
        <v>0.21</v>
      </c>
      <c r="K480" t="str" cm="1">
        <f t="array" ref="K480">_xlfn.IFS(J480&lt;0.1, "Rendah (&lt;10%)", J480&lt;0.2, "Sedang (10-20%)", TRUE, "Tinggi (≥20%)")</f>
        <v>Tinggi (≥20%)</v>
      </c>
      <c r="L480" t="s">
        <v>16</v>
      </c>
      <c r="M480">
        <v>10</v>
      </c>
      <c r="N480">
        <v>4.0999999999999996</v>
      </c>
      <c r="O480">
        <f t="shared" si="15"/>
        <v>709.92</v>
      </c>
      <c r="P480">
        <v>560.84</v>
      </c>
    </row>
    <row r="481" spans="1:16" x14ac:dyDescent="0.25">
      <c r="A481">
        <v>10480</v>
      </c>
      <c r="B481" s="1">
        <v>45041</v>
      </c>
      <c r="C481">
        <v>1301</v>
      </c>
      <c r="D481" t="str">
        <f t="shared" si="14"/>
        <v>Repeat</v>
      </c>
      <c r="E481">
        <f>IF(COUNTIF($C$2:C481, C481)=1, 1, 0)</f>
        <v>1</v>
      </c>
      <c r="F481" t="s">
        <v>15</v>
      </c>
      <c r="G481" t="s">
        <v>17</v>
      </c>
      <c r="H481">
        <v>1</v>
      </c>
      <c r="I481">
        <v>336</v>
      </c>
      <c r="J481">
        <v>0.13</v>
      </c>
      <c r="K481" t="str" cm="1">
        <f t="array" ref="K481">_xlfn.IFS(J481&lt;0.1, "Rendah (&lt;10%)", J481&lt;0.2, "Sedang (10-20%)", TRUE, "Tinggi (≥20%)")</f>
        <v>Sedang (10-20%)</v>
      </c>
      <c r="L481" t="s">
        <v>16</v>
      </c>
      <c r="M481">
        <v>5</v>
      </c>
      <c r="N481">
        <v>3.1</v>
      </c>
      <c r="O481">
        <f t="shared" si="15"/>
        <v>336</v>
      </c>
      <c r="P481">
        <v>292.32</v>
      </c>
    </row>
    <row r="482" spans="1:16" x14ac:dyDescent="0.25">
      <c r="A482">
        <v>10481</v>
      </c>
      <c r="B482" s="1">
        <v>45042</v>
      </c>
      <c r="C482">
        <v>1180</v>
      </c>
      <c r="D482" t="str">
        <f t="shared" si="14"/>
        <v>One-time</v>
      </c>
      <c r="E482">
        <f>IF(COUNTIF($C$2:C482, C482)=1, 1, 0)</f>
        <v>1</v>
      </c>
      <c r="F482" t="s">
        <v>19</v>
      </c>
      <c r="G482" t="s">
        <v>17</v>
      </c>
      <c r="H482">
        <v>6</v>
      </c>
      <c r="I482">
        <v>296.42</v>
      </c>
      <c r="J482">
        <v>0.12</v>
      </c>
      <c r="K482" t="str" cm="1">
        <f t="array" ref="K482">_xlfn.IFS(J482&lt;0.1, "Rendah (&lt;10%)", J482&lt;0.2, "Sedang (10-20%)", TRUE, "Tinggi (≥20%)")</f>
        <v>Sedang (10-20%)</v>
      </c>
      <c r="L482" t="s">
        <v>16</v>
      </c>
      <c r="M482">
        <v>4</v>
      </c>
      <c r="N482">
        <v>3.4</v>
      </c>
      <c r="O482">
        <f t="shared" si="15"/>
        <v>1778.52</v>
      </c>
      <c r="P482">
        <v>1565.1</v>
      </c>
    </row>
    <row r="483" spans="1:16" x14ac:dyDescent="0.25">
      <c r="A483">
        <v>10482</v>
      </c>
      <c r="B483" s="1">
        <v>45043</v>
      </c>
      <c r="C483">
        <v>1606</v>
      </c>
      <c r="D483" t="str">
        <f t="shared" si="14"/>
        <v>Repeat</v>
      </c>
      <c r="E483">
        <f>IF(COUNTIF($C$2:C483, C483)=1, 1, 0)</f>
        <v>1</v>
      </c>
      <c r="F483" t="s">
        <v>19</v>
      </c>
      <c r="G483" t="s">
        <v>13</v>
      </c>
      <c r="H483">
        <v>1</v>
      </c>
      <c r="I483">
        <v>41.82</v>
      </c>
      <c r="J483">
        <v>0.28999999999999998</v>
      </c>
      <c r="K483" t="str" cm="1">
        <f t="array" ref="K483">_xlfn.IFS(J483&lt;0.1, "Rendah (&lt;10%)", J483&lt;0.2, "Sedang (10-20%)", TRUE, "Tinggi (≥20%)")</f>
        <v>Tinggi (≥20%)</v>
      </c>
      <c r="L483" t="s">
        <v>18</v>
      </c>
      <c r="M483">
        <v>6</v>
      </c>
      <c r="N483">
        <v>4</v>
      </c>
      <c r="O483">
        <f t="shared" si="15"/>
        <v>41.82</v>
      </c>
      <c r="P483">
        <v>29.69</v>
      </c>
    </row>
    <row r="484" spans="1:16" x14ac:dyDescent="0.25">
      <c r="A484">
        <v>10483</v>
      </c>
      <c r="B484" s="1">
        <v>45044</v>
      </c>
      <c r="C484">
        <v>1098</v>
      </c>
      <c r="D484" t="str">
        <f t="shared" si="14"/>
        <v>Repeat</v>
      </c>
      <c r="E484">
        <f>IF(COUNTIF($C$2:C484, C484)=1, 1, 0)</f>
        <v>0</v>
      </c>
      <c r="F484" t="s">
        <v>15</v>
      </c>
      <c r="G484" t="s">
        <v>21</v>
      </c>
      <c r="H484">
        <v>2</v>
      </c>
      <c r="I484">
        <v>19.239999999999998</v>
      </c>
      <c r="J484">
        <v>0</v>
      </c>
      <c r="K484" t="str" cm="1">
        <f t="array" ref="K484">_xlfn.IFS(J484&lt;0.1, "Rendah (&lt;10%)", J484&lt;0.2, "Sedang (10-20%)", TRUE, "Tinggi (≥20%)")</f>
        <v>Rendah (&lt;10%)</v>
      </c>
      <c r="L484" t="s">
        <v>16</v>
      </c>
      <c r="M484">
        <v>11</v>
      </c>
      <c r="N484">
        <v>1.4</v>
      </c>
      <c r="O484">
        <f t="shared" si="15"/>
        <v>38.479999999999997</v>
      </c>
      <c r="P484">
        <v>38.479999999999997</v>
      </c>
    </row>
    <row r="485" spans="1:16" x14ac:dyDescent="0.25">
      <c r="A485">
        <v>10484</v>
      </c>
      <c r="B485" s="1">
        <v>45045</v>
      </c>
      <c r="C485">
        <v>1699</v>
      </c>
      <c r="D485" t="str">
        <f t="shared" si="14"/>
        <v>Repeat</v>
      </c>
      <c r="E485">
        <f>IF(COUNTIF($C$2:C485, C485)=1, 1, 0)</f>
        <v>0</v>
      </c>
      <c r="F485" t="s">
        <v>19</v>
      </c>
      <c r="G485" t="s">
        <v>17</v>
      </c>
      <c r="H485">
        <v>4</v>
      </c>
      <c r="I485">
        <v>593.02</v>
      </c>
      <c r="J485">
        <v>0.28000000000000003</v>
      </c>
      <c r="K485" t="str" cm="1">
        <f t="array" ref="K485">_xlfn.IFS(J485&lt;0.1, "Rendah (&lt;10%)", J485&lt;0.2, "Sedang (10-20%)", TRUE, "Tinggi (≥20%)")</f>
        <v>Tinggi (≥20%)</v>
      </c>
      <c r="L485" t="s">
        <v>18</v>
      </c>
      <c r="M485">
        <v>5</v>
      </c>
      <c r="N485">
        <v>4.9000000000000004</v>
      </c>
      <c r="O485">
        <f t="shared" si="15"/>
        <v>2372.08</v>
      </c>
      <c r="P485">
        <v>1707.9</v>
      </c>
    </row>
    <row r="486" spans="1:16" x14ac:dyDescent="0.25">
      <c r="A486">
        <v>10485</v>
      </c>
      <c r="B486" s="1">
        <v>45046</v>
      </c>
      <c r="C486">
        <v>1992</v>
      </c>
      <c r="D486" t="str">
        <f t="shared" si="14"/>
        <v>Repeat</v>
      </c>
      <c r="E486">
        <f>IF(COUNTIF($C$2:C486, C486)=1, 1, 0)</f>
        <v>1</v>
      </c>
      <c r="F486" t="s">
        <v>19</v>
      </c>
      <c r="G486" t="s">
        <v>21</v>
      </c>
      <c r="H486">
        <v>1</v>
      </c>
      <c r="I486">
        <v>400.42</v>
      </c>
      <c r="J486">
        <v>0.2</v>
      </c>
      <c r="K486" t="str" cm="1">
        <f t="array" ref="K486">_xlfn.IFS(J486&lt;0.1, "Rendah (&lt;10%)", J486&lt;0.2, "Sedang (10-20%)", TRUE, "Tinggi (≥20%)")</f>
        <v>Tinggi (≥20%)</v>
      </c>
      <c r="L486" t="s">
        <v>18</v>
      </c>
      <c r="M486">
        <v>6</v>
      </c>
      <c r="N486">
        <v>4.4000000000000004</v>
      </c>
      <c r="O486">
        <f t="shared" si="15"/>
        <v>400.42</v>
      </c>
      <c r="P486">
        <v>320.33999999999997</v>
      </c>
    </row>
    <row r="487" spans="1:16" x14ac:dyDescent="0.25">
      <c r="A487">
        <v>10486</v>
      </c>
      <c r="B487" s="1">
        <v>45047</v>
      </c>
      <c r="C487">
        <v>1115</v>
      </c>
      <c r="D487" t="str">
        <f t="shared" si="14"/>
        <v>Repeat</v>
      </c>
      <c r="E487">
        <f>IF(COUNTIF($C$2:C487, C487)=1, 1, 0)</f>
        <v>1</v>
      </c>
      <c r="F487" t="s">
        <v>22</v>
      </c>
      <c r="G487" t="s">
        <v>17</v>
      </c>
      <c r="H487">
        <v>2</v>
      </c>
      <c r="I487">
        <v>228.76</v>
      </c>
      <c r="J487">
        <v>0.35</v>
      </c>
      <c r="K487" t="str" cm="1">
        <f t="array" ref="K487">_xlfn.IFS(J487&lt;0.1, "Rendah (&lt;10%)", J487&lt;0.2, "Sedang (10-20%)", TRUE, "Tinggi (≥20%)")</f>
        <v>Tinggi (≥20%)</v>
      </c>
      <c r="L487" t="s">
        <v>18</v>
      </c>
      <c r="M487">
        <v>10</v>
      </c>
      <c r="N487">
        <v>2.6</v>
      </c>
      <c r="O487">
        <f t="shared" si="15"/>
        <v>457.52</v>
      </c>
      <c r="P487">
        <v>297.39</v>
      </c>
    </row>
    <row r="488" spans="1:16" x14ac:dyDescent="0.25">
      <c r="A488">
        <v>10487</v>
      </c>
      <c r="B488" s="1">
        <v>45048</v>
      </c>
      <c r="C488">
        <v>1190</v>
      </c>
      <c r="D488" t="str">
        <f t="shared" si="14"/>
        <v>Repeat</v>
      </c>
      <c r="E488">
        <f>IF(COUNTIF($C$2:C488, C488)=1, 1, 0)</f>
        <v>1</v>
      </c>
      <c r="F488" t="s">
        <v>12</v>
      </c>
      <c r="G488" t="s">
        <v>20</v>
      </c>
      <c r="H488">
        <v>6</v>
      </c>
      <c r="I488">
        <v>290.2</v>
      </c>
      <c r="J488">
        <v>0.21</v>
      </c>
      <c r="K488" t="str" cm="1">
        <f t="array" ref="K488">_xlfn.IFS(J488&lt;0.1, "Rendah (&lt;10%)", J488&lt;0.2, "Sedang (10-20%)", TRUE, "Tinggi (≥20%)")</f>
        <v>Tinggi (≥20%)</v>
      </c>
      <c r="L488" t="s">
        <v>14</v>
      </c>
      <c r="M488">
        <v>11</v>
      </c>
      <c r="N488">
        <v>3.9</v>
      </c>
      <c r="O488">
        <f t="shared" si="15"/>
        <v>1741.1999999999998</v>
      </c>
      <c r="P488">
        <v>1375.55</v>
      </c>
    </row>
    <row r="489" spans="1:16" x14ac:dyDescent="0.25">
      <c r="A489">
        <v>10488</v>
      </c>
      <c r="B489" s="1">
        <v>45049</v>
      </c>
      <c r="C489">
        <v>1252</v>
      </c>
      <c r="D489" t="str">
        <f t="shared" si="14"/>
        <v>Repeat</v>
      </c>
      <c r="E489">
        <f>IF(COUNTIF($C$2:C489, C489)=1, 1, 0)</f>
        <v>0</v>
      </c>
      <c r="F489" t="s">
        <v>15</v>
      </c>
      <c r="G489" t="s">
        <v>13</v>
      </c>
      <c r="H489">
        <v>2</v>
      </c>
      <c r="I489">
        <v>170.93</v>
      </c>
      <c r="J489">
        <v>0.02</v>
      </c>
      <c r="K489" t="str" cm="1">
        <f t="array" ref="K489">_xlfn.IFS(J489&lt;0.1, "Rendah (&lt;10%)", J489&lt;0.2, "Sedang (10-20%)", TRUE, "Tinggi (≥20%)")</f>
        <v>Rendah (&lt;10%)</v>
      </c>
      <c r="L489" t="s">
        <v>18</v>
      </c>
      <c r="M489">
        <v>3</v>
      </c>
      <c r="N489">
        <v>4</v>
      </c>
      <c r="O489">
        <f t="shared" si="15"/>
        <v>341.86</v>
      </c>
      <c r="P489">
        <v>335.02</v>
      </c>
    </row>
    <row r="490" spans="1:16" x14ac:dyDescent="0.25">
      <c r="A490">
        <v>10489</v>
      </c>
      <c r="B490" s="1">
        <v>45050</v>
      </c>
      <c r="C490">
        <v>1980</v>
      </c>
      <c r="D490" t="str">
        <f t="shared" si="14"/>
        <v>Repeat</v>
      </c>
      <c r="E490">
        <f>IF(COUNTIF($C$2:C490, C490)=1, 1, 0)</f>
        <v>1</v>
      </c>
      <c r="F490" t="s">
        <v>19</v>
      </c>
      <c r="G490" t="s">
        <v>21</v>
      </c>
      <c r="H490">
        <v>6</v>
      </c>
      <c r="I490">
        <v>216.75</v>
      </c>
      <c r="J490">
        <v>0.02</v>
      </c>
      <c r="K490" t="str" cm="1">
        <f t="array" ref="K490">_xlfn.IFS(J490&lt;0.1, "Rendah (&lt;10%)", J490&lt;0.2, "Sedang (10-20%)", TRUE, "Tinggi (≥20%)")</f>
        <v>Rendah (&lt;10%)</v>
      </c>
      <c r="L490" t="s">
        <v>16</v>
      </c>
      <c r="M490">
        <v>7</v>
      </c>
      <c r="N490">
        <v>4.4000000000000004</v>
      </c>
      <c r="O490">
        <f t="shared" si="15"/>
        <v>1300.5</v>
      </c>
      <c r="P490">
        <v>1274.49</v>
      </c>
    </row>
    <row r="491" spans="1:16" x14ac:dyDescent="0.25">
      <c r="A491">
        <v>10490</v>
      </c>
      <c r="B491" s="1">
        <v>45051</v>
      </c>
      <c r="C491">
        <v>1927</v>
      </c>
      <c r="D491" t="str">
        <f t="shared" si="14"/>
        <v>Repeat</v>
      </c>
      <c r="E491">
        <f>IF(COUNTIF($C$2:C491, C491)=1, 1, 0)</f>
        <v>1</v>
      </c>
      <c r="F491" t="s">
        <v>19</v>
      </c>
      <c r="G491" t="s">
        <v>21</v>
      </c>
      <c r="H491">
        <v>7</v>
      </c>
      <c r="I491">
        <v>394.69</v>
      </c>
      <c r="J491">
        <v>0.31</v>
      </c>
      <c r="K491" t="str" cm="1">
        <f t="array" ref="K491">_xlfn.IFS(J491&lt;0.1, "Rendah (&lt;10%)", J491&lt;0.2, "Sedang (10-20%)", TRUE, "Tinggi (≥20%)")</f>
        <v>Tinggi (≥20%)</v>
      </c>
      <c r="L491" t="s">
        <v>18</v>
      </c>
      <c r="M491">
        <v>8</v>
      </c>
      <c r="N491">
        <v>1.8</v>
      </c>
      <c r="O491">
        <f t="shared" si="15"/>
        <v>2762.83</v>
      </c>
      <c r="P491">
        <v>1906.35</v>
      </c>
    </row>
    <row r="492" spans="1:16" x14ac:dyDescent="0.25">
      <c r="A492">
        <v>10491</v>
      </c>
      <c r="B492" s="1">
        <v>45052</v>
      </c>
      <c r="C492">
        <v>1982</v>
      </c>
      <c r="D492" t="str">
        <f t="shared" si="14"/>
        <v>Repeat</v>
      </c>
      <c r="E492">
        <f>IF(COUNTIF($C$2:C492, C492)=1, 1, 0)</f>
        <v>1</v>
      </c>
      <c r="F492" t="s">
        <v>12</v>
      </c>
      <c r="G492" t="s">
        <v>20</v>
      </c>
      <c r="H492">
        <v>2</v>
      </c>
      <c r="I492">
        <v>531.44000000000005</v>
      </c>
      <c r="J492">
        <v>0.28999999999999998</v>
      </c>
      <c r="K492" t="str" cm="1">
        <f t="array" ref="K492">_xlfn.IFS(J492&lt;0.1, "Rendah (&lt;10%)", J492&lt;0.2, "Sedang (10-20%)", TRUE, "Tinggi (≥20%)")</f>
        <v>Tinggi (≥20%)</v>
      </c>
      <c r="L492" t="s">
        <v>18</v>
      </c>
      <c r="M492">
        <v>5</v>
      </c>
      <c r="N492">
        <v>3.8</v>
      </c>
      <c r="O492">
        <f t="shared" si="15"/>
        <v>1062.8800000000001</v>
      </c>
      <c r="P492">
        <v>754.64</v>
      </c>
    </row>
    <row r="493" spans="1:16" x14ac:dyDescent="0.25">
      <c r="A493">
        <v>10492</v>
      </c>
      <c r="B493" s="1">
        <v>45053</v>
      </c>
      <c r="C493">
        <v>1160</v>
      </c>
      <c r="D493" t="str">
        <f t="shared" si="14"/>
        <v>Repeat</v>
      </c>
      <c r="E493">
        <f>IF(COUNTIF($C$2:C493, C493)=1, 1, 0)</f>
        <v>0</v>
      </c>
      <c r="F493" t="s">
        <v>19</v>
      </c>
      <c r="G493" t="s">
        <v>17</v>
      </c>
      <c r="H493">
        <v>4</v>
      </c>
      <c r="I493">
        <v>122.72</v>
      </c>
      <c r="J493">
        <v>0.12</v>
      </c>
      <c r="K493" t="str" cm="1">
        <f t="array" ref="K493">_xlfn.IFS(J493&lt;0.1, "Rendah (&lt;10%)", J493&lt;0.2, "Sedang (10-20%)", TRUE, "Tinggi (≥20%)")</f>
        <v>Sedang (10-20%)</v>
      </c>
      <c r="L493" t="s">
        <v>16</v>
      </c>
      <c r="M493">
        <v>5</v>
      </c>
      <c r="N493">
        <v>1.1000000000000001</v>
      </c>
      <c r="O493">
        <f t="shared" si="15"/>
        <v>490.88</v>
      </c>
      <c r="P493">
        <v>431.97</v>
      </c>
    </row>
    <row r="494" spans="1:16" x14ac:dyDescent="0.25">
      <c r="A494">
        <v>10493</v>
      </c>
      <c r="B494" s="1">
        <v>45054</v>
      </c>
      <c r="C494">
        <v>1255</v>
      </c>
      <c r="D494" t="str">
        <f t="shared" si="14"/>
        <v>Repeat</v>
      </c>
      <c r="E494">
        <f>IF(COUNTIF($C$2:C494, C494)=1, 1, 0)</f>
        <v>1</v>
      </c>
      <c r="F494" t="s">
        <v>19</v>
      </c>
      <c r="G494" t="s">
        <v>21</v>
      </c>
      <c r="H494">
        <v>1</v>
      </c>
      <c r="I494">
        <v>506.61</v>
      </c>
      <c r="J494">
        <v>0.22</v>
      </c>
      <c r="K494" t="str" cm="1">
        <f t="array" ref="K494">_xlfn.IFS(J494&lt;0.1, "Rendah (&lt;10%)", J494&lt;0.2, "Sedang (10-20%)", TRUE, "Tinggi (≥20%)")</f>
        <v>Tinggi (≥20%)</v>
      </c>
      <c r="L494" t="s">
        <v>18</v>
      </c>
      <c r="M494">
        <v>4</v>
      </c>
      <c r="N494">
        <v>1.5</v>
      </c>
      <c r="O494">
        <f t="shared" si="15"/>
        <v>506.61</v>
      </c>
      <c r="P494">
        <v>395.16</v>
      </c>
    </row>
    <row r="495" spans="1:16" x14ac:dyDescent="0.25">
      <c r="A495">
        <v>10494</v>
      </c>
      <c r="B495" s="1">
        <v>45055</v>
      </c>
      <c r="C495">
        <v>1322</v>
      </c>
      <c r="D495" t="str">
        <f t="shared" si="14"/>
        <v>Repeat</v>
      </c>
      <c r="E495">
        <f>IF(COUNTIF($C$2:C495, C495)=1, 1, 0)</f>
        <v>1</v>
      </c>
      <c r="F495" t="s">
        <v>15</v>
      </c>
      <c r="G495" t="s">
        <v>17</v>
      </c>
      <c r="H495">
        <v>7</v>
      </c>
      <c r="I495">
        <v>86.11</v>
      </c>
      <c r="J495">
        <v>0.17</v>
      </c>
      <c r="K495" t="str" cm="1">
        <f t="array" ref="K495">_xlfn.IFS(J495&lt;0.1, "Rendah (&lt;10%)", J495&lt;0.2, "Sedang (10-20%)", TRUE, "Tinggi (≥20%)")</f>
        <v>Sedang (10-20%)</v>
      </c>
      <c r="L495" t="s">
        <v>16</v>
      </c>
      <c r="M495">
        <v>10</v>
      </c>
      <c r="N495">
        <v>4.0999999999999996</v>
      </c>
      <c r="O495">
        <f t="shared" si="15"/>
        <v>602.77</v>
      </c>
      <c r="P495">
        <v>500.3</v>
      </c>
    </row>
    <row r="496" spans="1:16" x14ac:dyDescent="0.25">
      <c r="A496">
        <v>10495</v>
      </c>
      <c r="B496" s="1">
        <v>45056</v>
      </c>
      <c r="C496">
        <v>1127</v>
      </c>
      <c r="D496" t="str">
        <f t="shared" si="14"/>
        <v>Repeat</v>
      </c>
      <c r="E496">
        <f>IF(COUNTIF($C$2:C496, C496)=1, 1, 0)</f>
        <v>1</v>
      </c>
      <c r="F496" t="s">
        <v>15</v>
      </c>
      <c r="G496" t="s">
        <v>20</v>
      </c>
      <c r="H496">
        <v>4</v>
      </c>
      <c r="I496">
        <v>140.77000000000001</v>
      </c>
      <c r="J496">
        <v>0.34</v>
      </c>
      <c r="K496" t="str" cm="1">
        <f t="array" ref="K496">_xlfn.IFS(J496&lt;0.1, "Rendah (&lt;10%)", J496&lt;0.2, "Sedang (10-20%)", TRUE, "Tinggi (≥20%)")</f>
        <v>Tinggi (≥20%)</v>
      </c>
      <c r="L496" t="s">
        <v>16</v>
      </c>
      <c r="M496">
        <v>5</v>
      </c>
      <c r="N496">
        <v>4.3</v>
      </c>
      <c r="O496">
        <f t="shared" si="15"/>
        <v>563.08000000000004</v>
      </c>
      <c r="P496">
        <v>371.63</v>
      </c>
    </row>
    <row r="497" spans="1:16" x14ac:dyDescent="0.25">
      <c r="A497">
        <v>10496</v>
      </c>
      <c r="B497" s="1">
        <v>45057</v>
      </c>
      <c r="C497">
        <v>1017</v>
      </c>
      <c r="D497" t="str">
        <f t="shared" si="14"/>
        <v>Repeat</v>
      </c>
      <c r="E497">
        <f>IF(COUNTIF($C$2:C497, C497)=1, 1, 0)</f>
        <v>1</v>
      </c>
      <c r="F497" t="s">
        <v>15</v>
      </c>
      <c r="G497" t="s">
        <v>13</v>
      </c>
      <c r="H497">
        <v>3</v>
      </c>
      <c r="I497">
        <v>36.75</v>
      </c>
      <c r="J497">
        <v>0.33</v>
      </c>
      <c r="K497" t="str" cm="1">
        <f t="array" ref="K497">_xlfn.IFS(J497&lt;0.1, "Rendah (&lt;10%)", J497&lt;0.2, "Sedang (10-20%)", TRUE, "Tinggi (≥20%)")</f>
        <v>Tinggi (≥20%)</v>
      </c>
      <c r="L497" t="s">
        <v>14</v>
      </c>
      <c r="M497">
        <v>10</v>
      </c>
      <c r="N497">
        <v>3.4</v>
      </c>
      <c r="O497">
        <f t="shared" si="15"/>
        <v>110.25</v>
      </c>
      <c r="P497">
        <v>73.87</v>
      </c>
    </row>
    <row r="498" spans="1:16" x14ac:dyDescent="0.25">
      <c r="A498">
        <v>10497</v>
      </c>
      <c r="B498" s="1">
        <v>45058</v>
      </c>
      <c r="C498">
        <v>1792</v>
      </c>
      <c r="D498" t="str">
        <f t="shared" si="14"/>
        <v>Repeat</v>
      </c>
      <c r="E498">
        <f>IF(COUNTIF($C$2:C498, C498)=1, 1, 0)</f>
        <v>1</v>
      </c>
      <c r="F498" t="s">
        <v>19</v>
      </c>
      <c r="G498" t="s">
        <v>21</v>
      </c>
      <c r="H498">
        <v>6</v>
      </c>
      <c r="I498">
        <v>97.37</v>
      </c>
      <c r="J498">
        <v>0.34</v>
      </c>
      <c r="K498" t="str" cm="1">
        <f t="array" ref="K498">_xlfn.IFS(J498&lt;0.1, "Rendah (&lt;10%)", J498&lt;0.2, "Sedang (10-20%)", TRUE, "Tinggi (≥20%)")</f>
        <v>Tinggi (≥20%)</v>
      </c>
      <c r="L498" t="s">
        <v>14</v>
      </c>
      <c r="M498">
        <v>11</v>
      </c>
      <c r="N498">
        <v>3.3</v>
      </c>
      <c r="O498">
        <f t="shared" si="15"/>
        <v>584.22</v>
      </c>
      <c r="P498">
        <v>385.59</v>
      </c>
    </row>
    <row r="499" spans="1:16" x14ac:dyDescent="0.25">
      <c r="A499">
        <v>10498</v>
      </c>
      <c r="B499" s="1">
        <v>45059</v>
      </c>
      <c r="C499">
        <v>1734</v>
      </c>
      <c r="D499" t="str">
        <f t="shared" si="14"/>
        <v>Repeat</v>
      </c>
      <c r="E499">
        <f>IF(COUNTIF($C$2:C499, C499)=1, 1, 0)</f>
        <v>1</v>
      </c>
      <c r="F499" t="s">
        <v>19</v>
      </c>
      <c r="G499" t="s">
        <v>17</v>
      </c>
      <c r="H499">
        <v>1</v>
      </c>
      <c r="I499">
        <v>551.62</v>
      </c>
      <c r="J499">
        <v>0.3</v>
      </c>
      <c r="K499" t="str" cm="1">
        <f t="array" ref="K499">_xlfn.IFS(J499&lt;0.1, "Rendah (&lt;10%)", J499&lt;0.2, "Sedang (10-20%)", TRUE, "Tinggi (≥20%)")</f>
        <v>Tinggi (≥20%)</v>
      </c>
      <c r="L499" t="s">
        <v>18</v>
      </c>
      <c r="M499">
        <v>8</v>
      </c>
      <c r="N499">
        <v>4</v>
      </c>
      <c r="O499">
        <f t="shared" si="15"/>
        <v>551.62</v>
      </c>
      <c r="P499">
        <v>386.13</v>
      </c>
    </row>
    <row r="500" spans="1:16" x14ac:dyDescent="0.25">
      <c r="A500">
        <v>10499</v>
      </c>
      <c r="B500" s="1">
        <v>45060</v>
      </c>
      <c r="C500">
        <v>1565</v>
      </c>
      <c r="D500" t="str">
        <f t="shared" si="14"/>
        <v>Repeat</v>
      </c>
      <c r="E500">
        <f>IF(COUNTIF($C$2:C500, C500)=1, 1, 0)</f>
        <v>0</v>
      </c>
      <c r="F500" t="s">
        <v>12</v>
      </c>
      <c r="G500" t="s">
        <v>21</v>
      </c>
      <c r="H500">
        <v>4</v>
      </c>
      <c r="I500">
        <v>283.77</v>
      </c>
      <c r="J500">
        <v>0.32</v>
      </c>
      <c r="K500" t="str" cm="1">
        <f t="array" ref="K500">_xlfn.IFS(J500&lt;0.1, "Rendah (&lt;10%)", J500&lt;0.2, "Sedang (10-20%)", TRUE, "Tinggi (≥20%)")</f>
        <v>Tinggi (≥20%)</v>
      </c>
      <c r="L500" t="s">
        <v>18</v>
      </c>
      <c r="M500">
        <v>5</v>
      </c>
      <c r="N500">
        <v>4.5999999999999996</v>
      </c>
      <c r="O500">
        <f t="shared" si="15"/>
        <v>1135.08</v>
      </c>
      <c r="P500">
        <v>771.85</v>
      </c>
    </row>
    <row r="501" spans="1:16" x14ac:dyDescent="0.25">
      <c r="A501">
        <v>10500</v>
      </c>
      <c r="B501" s="1">
        <v>45061</v>
      </c>
      <c r="C501">
        <v>1569</v>
      </c>
      <c r="D501" t="str">
        <f t="shared" si="14"/>
        <v>Repeat</v>
      </c>
      <c r="E501">
        <f>IF(COUNTIF($C$2:C501, C501)=1, 1, 0)</f>
        <v>1</v>
      </c>
      <c r="F501" t="s">
        <v>19</v>
      </c>
      <c r="G501" t="s">
        <v>17</v>
      </c>
      <c r="H501">
        <v>1</v>
      </c>
      <c r="I501">
        <v>60.43</v>
      </c>
      <c r="J501">
        <v>0.08</v>
      </c>
      <c r="K501" t="str" cm="1">
        <f t="array" ref="K501">_xlfn.IFS(J501&lt;0.1, "Rendah (&lt;10%)", J501&lt;0.2, "Sedang (10-20%)", TRUE, "Tinggi (≥20%)")</f>
        <v>Rendah (&lt;10%)</v>
      </c>
      <c r="L501" t="s">
        <v>14</v>
      </c>
      <c r="M501">
        <v>9</v>
      </c>
      <c r="N501">
        <v>2.7</v>
      </c>
      <c r="O501">
        <f t="shared" si="15"/>
        <v>60.43</v>
      </c>
      <c r="P501">
        <v>55.6</v>
      </c>
    </row>
    <row r="502" spans="1:16" x14ac:dyDescent="0.25">
      <c r="A502">
        <v>10501</v>
      </c>
      <c r="B502" s="1">
        <v>45062</v>
      </c>
      <c r="C502">
        <v>1322</v>
      </c>
      <c r="D502" t="str">
        <f t="shared" si="14"/>
        <v>Repeat</v>
      </c>
      <c r="E502">
        <f>IF(COUNTIF($C$2:C502, C502)=1, 1, 0)</f>
        <v>0</v>
      </c>
      <c r="F502" t="s">
        <v>22</v>
      </c>
      <c r="G502" t="s">
        <v>17</v>
      </c>
      <c r="H502">
        <v>3</v>
      </c>
      <c r="I502">
        <v>576.44000000000005</v>
      </c>
      <c r="J502">
        <v>0.28999999999999998</v>
      </c>
      <c r="K502" t="str" cm="1">
        <f t="array" ref="K502">_xlfn.IFS(J502&lt;0.1, "Rendah (&lt;10%)", J502&lt;0.2, "Sedang (10-20%)", TRUE, "Tinggi (≥20%)")</f>
        <v>Tinggi (≥20%)</v>
      </c>
      <c r="L502" t="s">
        <v>14</v>
      </c>
      <c r="M502">
        <v>1</v>
      </c>
      <c r="N502">
        <v>1.5</v>
      </c>
      <c r="O502">
        <f t="shared" si="15"/>
        <v>1729.3200000000002</v>
      </c>
      <c r="P502">
        <v>1227.82</v>
      </c>
    </row>
    <row r="503" spans="1:16" x14ac:dyDescent="0.25">
      <c r="A503">
        <v>10502</v>
      </c>
      <c r="B503" s="1">
        <v>45063</v>
      </c>
      <c r="C503">
        <v>1871</v>
      </c>
      <c r="D503" t="str">
        <f t="shared" si="14"/>
        <v>Repeat</v>
      </c>
      <c r="E503">
        <f>IF(COUNTIF($C$2:C503, C503)=1, 1, 0)</f>
        <v>0</v>
      </c>
      <c r="F503" t="s">
        <v>22</v>
      </c>
      <c r="G503" t="s">
        <v>17</v>
      </c>
      <c r="H503">
        <v>5</v>
      </c>
      <c r="I503">
        <v>529.21</v>
      </c>
      <c r="J503">
        <v>0.25</v>
      </c>
      <c r="K503" t="str" cm="1">
        <f t="array" ref="K503">_xlfn.IFS(J503&lt;0.1, "Rendah (&lt;10%)", J503&lt;0.2, "Sedang (10-20%)", TRUE, "Tinggi (≥20%)")</f>
        <v>Tinggi (≥20%)</v>
      </c>
      <c r="L503" t="s">
        <v>18</v>
      </c>
      <c r="M503">
        <v>7</v>
      </c>
      <c r="N503">
        <v>4.4000000000000004</v>
      </c>
      <c r="O503">
        <f t="shared" si="15"/>
        <v>2646.05</v>
      </c>
      <c r="P503">
        <v>1984.54</v>
      </c>
    </row>
    <row r="504" spans="1:16" x14ac:dyDescent="0.25">
      <c r="A504">
        <v>10503</v>
      </c>
      <c r="B504" s="1">
        <v>45064</v>
      </c>
      <c r="C504">
        <v>1685</v>
      </c>
      <c r="D504" t="str">
        <f t="shared" si="14"/>
        <v>Repeat</v>
      </c>
      <c r="E504">
        <f>IF(COUNTIF($C$2:C504, C504)=1, 1, 0)</f>
        <v>1</v>
      </c>
      <c r="F504" t="s">
        <v>15</v>
      </c>
      <c r="G504" t="s">
        <v>20</v>
      </c>
      <c r="H504">
        <v>6</v>
      </c>
      <c r="I504">
        <v>456.49</v>
      </c>
      <c r="J504">
        <v>0.34</v>
      </c>
      <c r="K504" t="str" cm="1">
        <f t="array" ref="K504">_xlfn.IFS(J504&lt;0.1, "Rendah (&lt;10%)", J504&lt;0.2, "Sedang (10-20%)", TRUE, "Tinggi (≥20%)")</f>
        <v>Tinggi (≥20%)</v>
      </c>
      <c r="L504" t="s">
        <v>18</v>
      </c>
      <c r="M504">
        <v>5</v>
      </c>
      <c r="N504">
        <v>2.4</v>
      </c>
      <c r="O504">
        <f t="shared" si="15"/>
        <v>2738.94</v>
      </c>
      <c r="P504">
        <v>1807.7</v>
      </c>
    </row>
    <row r="505" spans="1:16" x14ac:dyDescent="0.25">
      <c r="A505">
        <v>10504</v>
      </c>
      <c r="B505" s="1">
        <v>45065</v>
      </c>
      <c r="C505">
        <v>1791</v>
      </c>
      <c r="D505" t="str">
        <f t="shared" si="14"/>
        <v>Repeat</v>
      </c>
      <c r="E505">
        <f>IF(COUNTIF($C$2:C505, C505)=1, 1, 0)</f>
        <v>0</v>
      </c>
      <c r="F505" t="s">
        <v>19</v>
      </c>
      <c r="G505" t="s">
        <v>13</v>
      </c>
      <c r="H505">
        <v>6</v>
      </c>
      <c r="I505">
        <v>561.08000000000004</v>
      </c>
      <c r="J505">
        <v>0.2</v>
      </c>
      <c r="K505" t="str" cm="1">
        <f t="array" ref="K505">_xlfn.IFS(J505&lt;0.1, "Rendah (&lt;10%)", J505&lt;0.2, "Sedang (10-20%)", TRUE, "Tinggi (≥20%)")</f>
        <v>Tinggi (≥20%)</v>
      </c>
      <c r="L505" t="s">
        <v>16</v>
      </c>
      <c r="M505">
        <v>4</v>
      </c>
      <c r="N505">
        <v>1.5</v>
      </c>
      <c r="O505">
        <f t="shared" si="15"/>
        <v>3366.4800000000005</v>
      </c>
      <c r="P505">
        <v>2693.18</v>
      </c>
    </row>
    <row r="506" spans="1:16" x14ac:dyDescent="0.25">
      <c r="A506">
        <v>10505</v>
      </c>
      <c r="B506" s="1">
        <v>45066</v>
      </c>
      <c r="C506">
        <v>1625</v>
      </c>
      <c r="D506" t="str">
        <f t="shared" si="14"/>
        <v>Repeat</v>
      </c>
      <c r="E506">
        <f>IF(COUNTIF($C$2:C506, C506)=1, 1, 0)</f>
        <v>1</v>
      </c>
      <c r="F506" t="s">
        <v>19</v>
      </c>
      <c r="G506" t="s">
        <v>21</v>
      </c>
      <c r="H506">
        <v>2</v>
      </c>
      <c r="I506">
        <v>143.78</v>
      </c>
      <c r="J506">
        <v>0.03</v>
      </c>
      <c r="K506" t="str" cm="1">
        <f t="array" ref="K506">_xlfn.IFS(J506&lt;0.1, "Rendah (&lt;10%)", J506&lt;0.2, "Sedang (10-20%)", TRUE, "Tinggi (≥20%)")</f>
        <v>Rendah (&lt;10%)</v>
      </c>
      <c r="L506" t="s">
        <v>16</v>
      </c>
      <c r="M506">
        <v>3</v>
      </c>
      <c r="N506">
        <v>3.5</v>
      </c>
      <c r="O506">
        <f t="shared" si="15"/>
        <v>287.56</v>
      </c>
      <c r="P506">
        <v>278.93</v>
      </c>
    </row>
    <row r="507" spans="1:16" x14ac:dyDescent="0.25">
      <c r="A507">
        <v>10506</v>
      </c>
      <c r="B507" s="1">
        <v>45067</v>
      </c>
      <c r="C507">
        <v>1287</v>
      </c>
      <c r="D507" t="str">
        <f t="shared" si="14"/>
        <v>Repeat</v>
      </c>
      <c r="E507">
        <f>IF(COUNTIF($C$2:C507, C507)=1, 1, 0)</f>
        <v>1</v>
      </c>
      <c r="F507" t="s">
        <v>15</v>
      </c>
      <c r="G507" t="s">
        <v>13</v>
      </c>
      <c r="H507">
        <v>6</v>
      </c>
      <c r="I507">
        <v>504.28</v>
      </c>
      <c r="J507">
        <v>0.21</v>
      </c>
      <c r="K507" t="str" cm="1">
        <f t="array" ref="K507">_xlfn.IFS(J507&lt;0.1, "Rendah (&lt;10%)", J507&lt;0.2, "Sedang (10-20%)", TRUE, "Tinggi (≥20%)")</f>
        <v>Tinggi (≥20%)</v>
      </c>
      <c r="L507" t="s">
        <v>16</v>
      </c>
      <c r="M507">
        <v>10</v>
      </c>
      <c r="N507">
        <v>3.3</v>
      </c>
      <c r="O507">
        <f t="shared" si="15"/>
        <v>3025.68</v>
      </c>
      <c r="P507">
        <v>2390.29</v>
      </c>
    </row>
    <row r="508" spans="1:16" x14ac:dyDescent="0.25">
      <c r="A508">
        <v>10507</v>
      </c>
      <c r="B508" s="1">
        <v>45068</v>
      </c>
      <c r="C508">
        <v>1942</v>
      </c>
      <c r="D508" t="str">
        <f t="shared" si="14"/>
        <v>Repeat</v>
      </c>
      <c r="E508">
        <f>IF(COUNTIF($C$2:C508, C508)=1, 1, 0)</f>
        <v>0</v>
      </c>
      <c r="F508" t="s">
        <v>12</v>
      </c>
      <c r="G508" t="s">
        <v>17</v>
      </c>
      <c r="H508">
        <v>6</v>
      </c>
      <c r="I508">
        <v>418.64</v>
      </c>
      <c r="J508">
        <v>0.24</v>
      </c>
      <c r="K508" t="str" cm="1">
        <f t="array" ref="K508">_xlfn.IFS(J508&lt;0.1, "Rendah (&lt;10%)", J508&lt;0.2, "Sedang (10-20%)", TRUE, "Tinggi (≥20%)")</f>
        <v>Tinggi (≥20%)</v>
      </c>
      <c r="L508" t="s">
        <v>18</v>
      </c>
      <c r="M508">
        <v>7</v>
      </c>
      <c r="N508">
        <v>2.9</v>
      </c>
      <c r="O508">
        <f t="shared" si="15"/>
        <v>2511.84</v>
      </c>
      <c r="P508">
        <v>1909</v>
      </c>
    </row>
    <row r="509" spans="1:16" x14ac:dyDescent="0.25">
      <c r="A509">
        <v>10508</v>
      </c>
      <c r="B509" s="1">
        <v>45069</v>
      </c>
      <c r="C509">
        <v>1853</v>
      </c>
      <c r="D509" t="str">
        <f t="shared" si="14"/>
        <v>Repeat</v>
      </c>
      <c r="E509">
        <f>IF(COUNTIF($C$2:C509, C509)=1, 1, 0)</f>
        <v>1</v>
      </c>
      <c r="F509" t="s">
        <v>12</v>
      </c>
      <c r="G509" t="s">
        <v>17</v>
      </c>
      <c r="H509">
        <v>4</v>
      </c>
      <c r="I509">
        <v>523.80999999999995</v>
      </c>
      <c r="J509">
        <v>0.08</v>
      </c>
      <c r="K509" t="str" cm="1">
        <f t="array" ref="K509">_xlfn.IFS(J509&lt;0.1, "Rendah (&lt;10%)", J509&lt;0.2, "Sedang (10-20%)", TRUE, "Tinggi (≥20%)")</f>
        <v>Rendah (&lt;10%)</v>
      </c>
      <c r="L509" t="s">
        <v>14</v>
      </c>
      <c r="M509">
        <v>2</v>
      </c>
      <c r="N509">
        <v>4.4000000000000004</v>
      </c>
      <c r="O509">
        <f t="shared" si="15"/>
        <v>2095.2399999999998</v>
      </c>
      <c r="P509">
        <v>1927.62</v>
      </c>
    </row>
    <row r="510" spans="1:16" x14ac:dyDescent="0.25">
      <c r="A510">
        <v>10509</v>
      </c>
      <c r="B510" s="1">
        <v>45070</v>
      </c>
      <c r="C510">
        <v>1662</v>
      </c>
      <c r="D510" t="str">
        <f t="shared" si="14"/>
        <v>Repeat</v>
      </c>
      <c r="E510">
        <f>IF(COUNTIF($C$2:C510, C510)=1, 1, 0)</f>
        <v>1</v>
      </c>
      <c r="F510" t="s">
        <v>19</v>
      </c>
      <c r="G510" t="s">
        <v>13</v>
      </c>
      <c r="H510">
        <v>7</v>
      </c>
      <c r="I510">
        <v>481.19</v>
      </c>
      <c r="J510">
        <v>0.14000000000000001</v>
      </c>
      <c r="K510" t="str" cm="1">
        <f t="array" ref="K510">_xlfn.IFS(J510&lt;0.1, "Rendah (&lt;10%)", J510&lt;0.2, "Sedang (10-20%)", TRUE, "Tinggi (≥20%)")</f>
        <v>Sedang (10-20%)</v>
      </c>
      <c r="L510" t="s">
        <v>14</v>
      </c>
      <c r="M510">
        <v>5</v>
      </c>
      <c r="N510">
        <v>2.1</v>
      </c>
      <c r="O510">
        <f t="shared" si="15"/>
        <v>3368.33</v>
      </c>
      <c r="P510">
        <v>2896.76</v>
      </c>
    </row>
    <row r="511" spans="1:16" x14ac:dyDescent="0.25">
      <c r="A511">
        <v>10510</v>
      </c>
      <c r="B511" s="1">
        <v>45071</v>
      </c>
      <c r="C511">
        <v>1961</v>
      </c>
      <c r="D511" t="str">
        <f t="shared" si="14"/>
        <v>Repeat</v>
      </c>
      <c r="E511">
        <f>IF(COUNTIF($C$2:C511, C511)=1, 1, 0)</f>
        <v>1</v>
      </c>
      <c r="F511" t="s">
        <v>19</v>
      </c>
      <c r="G511" t="s">
        <v>13</v>
      </c>
      <c r="H511">
        <v>6</v>
      </c>
      <c r="I511">
        <v>217.7</v>
      </c>
      <c r="J511">
        <v>0.21</v>
      </c>
      <c r="K511" t="str" cm="1">
        <f t="array" ref="K511">_xlfn.IFS(J511&lt;0.1, "Rendah (&lt;10%)", J511&lt;0.2, "Sedang (10-20%)", TRUE, "Tinggi (≥20%)")</f>
        <v>Tinggi (≥20%)</v>
      </c>
      <c r="L511" t="s">
        <v>16</v>
      </c>
      <c r="M511">
        <v>2</v>
      </c>
      <c r="N511">
        <v>1.1000000000000001</v>
      </c>
      <c r="O511">
        <f t="shared" si="15"/>
        <v>1306.1999999999998</v>
      </c>
      <c r="P511">
        <v>1031.9000000000001</v>
      </c>
    </row>
    <row r="512" spans="1:16" x14ac:dyDescent="0.25">
      <c r="A512">
        <v>10511</v>
      </c>
      <c r="B512" s="1">
        <v>45072</v>
      </c>
      <c r="C512">
        <v>1638</v>
      </c>
      <c r="D512" t="str">
        <f t="shared" si="14"/>
        <v>Repeat</v>
      </c>
      <c r="E512">
        <f>IF(COUNTIF($C$2:C512, C512)=1, 1, 0)</f>
        <v>1</v>
      </c>
      <c r="F512" t="s">
        <v>12</v>
      </c>
      <c r="G512" t="s">
        <v>21</v>
      </c>
      <c r="H512">
        <v>6</v>
      </c>
      <c r="I512">
        <v>468.02</v>
      </c>
      <c r="J512">
        <v>0.13</v>
      </c>
      <c r="K512" t="str" cm="1">
        <f t="array" ref="K512">_xlfn.IFS(J512&lt;0.1, "Rendah (&lt;10%)", J512&lt;0.2, "Sedang (10-20%)", TRUE, "Tinggi (≥20%)")</f>
        <v>Sedang (10-20%)</v>
      </c>
      <c r="L512" t="s">
        <v>18</v>
      </c>
      <c r="M512">
        <v>7</v>
      </c>
      <c r="N512">
        <v>2.2999999999999998</v>
      </c>
      <c r="O512">
        <f t="shared" si="15"/>
        <v>2808.12</v>
      </c>
      <c r="P512">
        <v>2443.06</v>
      </c>
    </row>
    <row r="513" spans="1:16" x14ac:dyDescent="0.25">
      <c r="A513">
        <v>10512</v>
      </c>
      <c r="B513" s="1">
        <v>45073</v>
      </c>
      <c r="C513">
        <v>1154</v>
      </c>
      <c r="D513" t="str">
        <f t="shared" si="14"/>
        <v>Repeat</v>
      </c>
      <c r="E513">
        <f>IF(COUNTIF($C$2:C513, C513)=1, 1, 0)</f>
        <v>1</v>
      </c>
      <c r="F513" t="s">
        <v>22</v>
      </c>
      <c r="G513" t="s">
        <v>17</v>
      </c>
      <c r="H513">
        <v>3</v>
      </c>
      <c r="I513">
        <v>168.54</v>
      </c>
      <c r="J513">
        <v>0.13</v>
      </c>
      <c r="K513" t="str" cm="1">
        <f t="array" ref="K513">_xlfn.IFS(J513&lt;0.1, "Rendah (&lt;10%)", J513&lt;0.2, "Sedang (10-20%)", TRUE, "Tinggi (≥20%)")</f>
        <v>Sedang (10-20%)</v>
      </c>
      <c r="L513" t="s">
        <v>16</v>
      </c>
      <c r="M513">
        <v>6</v>
      </c>
      <c r="N513">
        <v>1</v>
      </c>
      <c r="O513">
        <f t="shared" si="15"/>
        <v>505.62</v>
      </c>
      <c r="P513">
        <v>439.89</v>
      </c>
    </row>
    <row r="514" spans="1:16" x14ac:dyDescent="0.25">
      <c r="A514">
        <v>10513</v>
      </c>
      <c r="B514" s="1">
        <v>45074</v>
      </c>
      <c r="C514">
        <v>1489</v>
      </c>
      <c r="D514" t="str">
        <f t="shared" si="14"/>
        <v>Repeat</v>
      </c>
      <c r="E514">
        <f>IF(COUNTIF($C$2:C514, C514)=1, 1, 0)</f>
        <v>0</v>
      </c>
      <c r="F514" t="s">
        <v>12</v>
      </c>
      <c r="G514" t="s">
        <v>13</v>
      </c>
      <c r="H514">
        <v>7</v>
      </c>
      <c r="I514">
        <v>207.23</v>
      </c>
      <c r="J514">
        <v>0.05</v>
      </c>
      <c r="K514" t="str" cm="1">
        <f t="array" ref="K514">_xlfn.IFS(J514&lt;0.1, "Rendah (&lt;10%)", J514&lt;0.2, "Sedang (10-20%)", TRUE, "Tinggi (≥20%)")</f>
        <v>Rendah (&lt;10%)</v>
      </c>
      <c r="L514" t="s">
        <v>16</v>
      </c>
      <c r="M514">
        <v>10</v>
      </c>
      <c r="N514">
        <v>3.2</v>
      </c>
      <c r="O514">
        <f t="shared" si="15"/>
        <v>1450.61</v>
      </c>
      <c r="P514">
        <v>1378.08</v>
      </c>
    </row>
    <row r="515" spans="1:16" x14ac:dyDescent="0.25">
      <c r="A515">
        <v>10514</v>
      </c>
      <c r="B515" s="1">
        <v>45075</v>
      </c>
      <c r="C515">
        <v>1385</v>
      </c>
      <c r="D515" t="str">
        <f t="shared" ref="D515:D578" si="16">IF(COUNTIF($C:$C,C515)&gt;1,"Repeat","One-time")</f>
        <v>Repeat</v>
      </c>
      <c r="E515">
        <f>IF(COUNTIF($C$2:C515, C515)=1, 1, 0)</f>
        <v>0</v>
      </c>
      <c r="F515" t="s">
        <v>19</v>
      </c>
      <c r="G515" t="s">
        <v>20</v>
      </c>
      <c r="H515">
        <v>3</v>
      </c>
      <c r="I515">
        <v>78.12</v>
      </c>
      <c r="J515">
        <v>0.33</v>
      </c>
      <c r="K515" t="str" cm="1">
        <f t="array" ref="K515">_xlfn.IFS(J515&lt;0.1, "Rendah (&lt;10%)", J515&lt;0.2, "Sedang (10-20%)", TRUE, "Tinggi (≥20%)")</f>
        <v>Tinggi (≥20%)</v>
      </c>
      <c r="L515" t="s">
        <v>14</v>
      </c>
      <c r="M515">
        <v>7</v>
      </c>
      <c r="N515">
        <v>2.5</v>
      </c>
      <c r="O515">
        <f t="shared" ref="O515:O578" si="17">H515*I515</f>
        <v>234.36</v>
      </c>
      <c r="P515">
        <v>157.02000000000001</v>
      </c>
    </row>
    <row r="516" spans="1:16" x14ac:dyDescent="0.25">
      <c r="A516">
        <v>10515</v>
      </c>
      <c r="B516" s="1">
        <v>45076</v>
      </c>
      <c r="C516">
        <v>1985</v>
      </c>
      <c r="D516" t="str">
        <f t="shared" si="16"/>
        <v>Repeat</v>
      </c>
      <c r="E516">
        <f>IF(COUNTIF($C$2:C516, C516)=1, 1, 0)</f>
        <v>1</v>
      </c>
      <c r="F516" t="s">
        <v>15</v>
      </c>
      <c r="G516" t="s">
        <v>17</v>
      </c>
      <c r="H516">
        <v>1</v>
      </c>
      <c r="I516">
        <v>562.02</v>
      </c>
      <c r="J516">
        <v>0.26</v>
      </c>
      <c r="K516" t="str" cm="1">
        <f t="array" ref="K516">_xlfn.IFS(J516&lt;0.1, "Rendah (&lt;10%)", J516&lt;0.2, "Sedang (10-20%)", TRUE, "Tinggi (≥20%)")</f>
        <v>Tinggi (≥20%)</v>
      </c>
      <c r="L516" t="s">
        <v>18</v>
      </c>
      <c r="M516">
        <v>9</v>
      </c>
      <c r="N516">
        <v>4.3</v>
      </c>
      <c r="O516">
        <f t="shared" si="17"/>
        <v>562.02</v>
      </c>
      <c r="P516">
        <v>415.89</v>
      </c>
    </row>
    <row r="517" spans="1:16" x14ac:dyDescent="0.25">
      <c r="A517">
        <v>10516</v>
      </c>
      <c r="B517" s="1">
        <v>45077</v>
      </c>
      <c r="C517">
        <v>1784</v>
      </c>
      <c r="D517" t="str">
        <f t="shared" si="16"/>
        <v>Repeat</v>
      </c>
      <c r="E517">
        <f>IF(COUNTIF($C$2:C517, C517)=1, 1, 0)</f>
        <v>1</v>
      </c>
      <c r="F517" t="s">
        <v>22</v>
      </c>
      <c r="G517" t="s">
        <v>17</v>
      </c>
      <c r="H517">
        <v>1</v>
      </c>
      <c r="I517">
        <v>185.24</v>
      </c>
      <c r="J517">
        <v>0</v>
      </c>
      <c r="K517" t="str" cm="1">
        <f t="array" ref="K517">_xlfn.IFS(J517&lt;0.1, "Rendah (&lt;10%)", J517&lt;0.2, "Sedang (10-20%)", TRUE, "Tinggi (≥20%)")</f>
        <v>Rendah (&lt;10%)</v>
      </c>
      <c r="L517" t="s">
        <v>18</v>
      </c>
      <c r="M517">
        <v>2</v>
      </c>
      <c r="N517">
        <v>4.2</v>
      </c>
      <c r="O517">
        <f t="shared" si="17"/>
        <v>185.24</v>
      </c>
      <c r="P517">
        <v>185.24</v>
      </c>
    </row>
    <row r="518" spans="1:16" x14ac:dyDescent="0.25">
      <c r="A518">
        <v>10517</v>
      </c>
      <c r="B518" s="1">
        <v>45078</v>
      </c>
      <c r="C518">
        <v>1103</v>
      </c>
      <c r="D518" t="str">
        <f t="shared" si="16"/>
        <v>Repeat</v>
      </c>
      <c r="E518">
        <f>IF(COUNTIF($C$2:C518, C518)=1, 1, 0)</f>
        <v>0</v>
      </c>
      <c r="F518" t="s">
        <v>22</v>
      </c>
      <c r="G518" t="s">
        <v>21</v>
      </c>
      <c r="H518">
        <v>6</v>
      </c>
      <c r="I518">
        <v>319.56</v>
      </c>
      <c r="J518">
        <v>0.27</v>
      </c>
      <c r="K518" t="str" cm="1">
        <f t="array" ref="K518">_xlfn.IFS(J518&lt;0.1, "Rendah (&lt;10%)", J518&lt;0.2, "Sedang (10-20%)", TRUE, "Tinggi (≥20%)")</f>
        <v>Tinggi (≥20%)</v>
      </c>
      <c r="L518" t="s">
        <v>16</v>
      </c>
      <c r="M518">
        <v>9</v>
      </c>
      <c r="N518">
        <v>2.7</v>
      </c>
      <c r="O518">
        <f t="shared" si="17"/>
        <v>1917.3600000000001</v>
      </c>
      <c r="P518">
        <v>1399.67</v>
      </c>
    </row>
    <row r="519" spans="1:16" x14ac:dyDescent="0.25">
      <c r="A519">
        <v>10518</v>
      </c>
      <c r="B519" s="1">
        <v>45079</v>
      </c>
      <c r="C519">
        <v>1928</v>
      </c>
      <c r="D519" t="str">
        <f t="shared" si="16"/>
        <v>Repeat</v>
      </c>
      <c r="E519">
        <f>IF(COUNTIF($C$2:C519, C519)=1, 1, 0)</f>
        <v>0</v>
      </c>
      <c r="F519" t="s">
        <v>15</v>
      </c>
      <c r="G519" t="s">
        <v>20</v>
      </c>
      <c r="H519">
        <v>6</v>
      </c>
      <c r="I519">
        <v>243.93</v>
      </c>
      <c r="J519">
        <v>0.26</v>
      </c>
      <c r="K519" t="str" cm="1">
        <f t="array" ref="K519">_xlfn.IFS(J519&lt;0.1, "Rendah (&lt;10%)", J519&lt;0.2, "Sedang (10-20%)", TRUE, "Tinggi (≥20%)")</f>
        <v>Tinggi (≥20%)</v>
      </c>
      <c r="L519" t="s">
        <v>16</v>
      </c>
      <c r="M519">
        <v>7</v>
      </c>
      <c r="N519">
        <v>1.9</v>
      </c>
      <c r="O519">
        <f t="shared" si="17"/>
        <v>1463.58</v>
      </c>
      <c r="P519">
        <v>1083.05</v>
      </c>
    </row>
    <row r="520" spans="1:16" x14ac:dyDescent="0.25">
      <c r="A520">
        <v>10519</v>
      </c>
      <c r="B520" s="1">
        <v>45080</v>
      </c>
      <c r="C520">
        <v>1392</v>
      </c>
      <c r="D520" t="str">
        <f t="shared" si="16"/>
        <v>Repeat</v>
      </c>
      <c r="E520">
        <f>IF(COUNTIF($C$2:C520, C520)=1, 1, 0)</f>
        <v>0</v>
      </c>
      <c r="F520" t="s">
        <v>19</v>
      </c>
      <c r="G520" t="s">
        <v>21</v>
      </c>
      <c r="H520">
        <v>2</v>
      </c>
      <c r="I520">
        <v>576.55999999999995</v>
      </c>
      <c r="J520">
        <v>0</v>
      </c>
      <c r="K520" t="str" cm="1">
        <f t="array" ref="K520">_xlfn.IFS(J520&lt;0.1, "Rendah (&lt;10%)", J520&lt;0.2, "Sedang (10-20%)", TRUE, "Tinggi (≥20%)")</f>
        <v>Rendah (&lt;10%)</v>
      </c>
      <c r="L520" t="s">
        <v>18</v>
      </c>
      <c r="M520">
        <v>2</v>
      </c>
      <c r="N520">
        <v>2.7</v>
      </c>
      <c r="O520">
        <f t="shared" si="17"/>
        <v>1153.1199999999999</v>
      </c>
      <c r="P520">
        <v>1153.1199999999999</v>
      </c>
    </row>
    <row r="521" spans="1:16" x14ac:dyDescent="0.25">
      <c r="A521">
        <v>10520</v>
      </c>
      <c r="B521" s="1">
        <v>45081</v>
      </c>
      <c r="C521">
        <v>1810</v>
      </c>
      <c r="D521" t="str">
        <f t="shared" si="16"/>
        <v>Repeat</v>
      </c>
      <c r="E521">
        <f>IF(COUNTIF($C$2:C521, C521)=1, 1, 0)</f>
        <v>1</v>
      </c>
      <c r="F521" t="s">
        <v>15</v>
      </c>
      <c r="G521" t="s">
        <v>20</v>
      </c>
      <c r="H521">
        <v>1</v>
      </c>
      <c r="I521">
        <v>211</v>
      </c>
      <c r="J521">
        <v>0.13</v>
      </c>
      <c r="K521" t="str" cm="1">
        <f t="array" ref="K521">_xlfn.IFS(J521&lt;0.1, "Rendah (&lt;10%)", J521&lt;0.2, "Sedang (10-20%)", TRUE, "Tinggi (≥20%)")</f>
        <v>Sedang (10-20%)</v>
      </c>
      <c r="L521" t="s">
        <v>16</v>
      </c>
      <c r="M521">
        <v>10</v>
      </c>
      <c r="N521">
        <v>3.6</v>
      </c>
      <c r="O521">
        <f t="shared" si="17"/>
        <v>211</v>
      </c>
      <c r="P521">
        <v>183.57</v>
      </c>
    </row>
    <row r="522" spans="1:16" x14ac:dyDescent="0.25">
      <c r="A522">
        <v>10521</v>
      </c>
      <c r="B522" s="1">
        <v>45082</v>
      </c>
      <c r="C522">
        <v>1245</v>
      </c>
      <c r="D522" t="str">
        <f t="shared" si="16"/>
        <v>Repeat</v>
      </c>
      <c r="E522">
        <f>IF(COUNTIF($C$2:C522, C522)=1, 1, 0)</f>
        <v>1</v>
      </c>
      <c r="F522" t="s">
        <v>19</v>
      </c>
      <c r="G522" t="s">
        <v>21</v>
      </c>
      <c r="H522">
        <v>4</v>
      </c>
      <c r="I522">
        <v>470.45</v>
      </c>
      <c r="J522">
        <v>0.21</v>
      </c>
      <c r="K522" t="str" cm="1">
        <f t="array" ref="K522">_xlfn.IFS(J522&lt;0.1, "Rendah (&lt;10%)", J522&lt;0.2, "Sedang (10-20%)", TRUE, "Tinggi (≥20%)")</f>
        <v>Tinggi (≥20%)</v>
      </c>
      <c r="L522" t="s">
        <v>16</v>
      </c>
      <c r="M522">
        <v>2</v>
      </c>
      <c r="N522">
        <v>1.8</v>
      </c>
      <c r="O522">
        <f t="shared" si="17"/>
        <v>1881.8</v>
      </c>
      <c r="P522">
        <v>1486.62</v>
      </c>
    </row>
    <row r="523" spans="1:16" x14ac:dyDescent="0.25">
      <c r="A523">
        <v>10522</v>
      </c>
      <c r="B523" s="1">
        <v>45083</v>
      </c>
      <c r="C523">
        <v>1175</v>
      </c>
      <c r="D523" t="str">
        <f t="shared" si="16"/>
        <v>Repeat</v>
      </c>
      <c r="E523">
        <f>IF(COUNTIF($C$2:C523, C523)=1, 1, 0)</f>
        <v>1</v>
      </c>
      <c r="F523" t="s">
        <v>15</v>
      </c>
      <c r="G523" t="s">
        <v>20</v>
      </c>
      <c r="H523">
        <v>6</v>
      </c>
      <c r="I523">
        <v>515.41999999999996</v>
      </c>
      <c r="J523">
        <v>0.16</v>
      </c>
      <c r="K523" t="str" cm="1">
        <f t="array" ref="K523">_xlfn.IFS(J523&lt;0.1, "Rendah (&lt;10%)", J523&lt;0.2, "Sedang (10-20%)", TRUE, "Tinggi (≥20%)")</f>
        <v>Sedang (10-20%)</v>
      </c>
      <c r="L523" t="s">
        <v>16</v>
      </c>
      <c r="M523">
        <v>4</v>
      </c>
      <c r="N523">
        <v>4.0999999999999996</v>
      </c>
      <c r="O523">
        <f t="shared" si="17"/>
        <v>3092.5199999999995</v>
      </c>
      <c r="P523">
        <v>2597.7199999999998</v>
      </c>
    </row>
    <row r="524" spans="1:16" x14ac:dyDescent="0.25">
      <c r="A524">
        <v>10523</v>
      </c>
      <c r="B524" s="1">
        <v>45084</v>
      </c>
      <c r="C524">
        <v>1038</v>
      </c>
      <c r="D524" t="str">
        <f t="shared" si="16"/>
        <v>Repeat</v>
      </c>
      <c r="E524">
        <f>IF(COUNTIF($C$2:C524, C524)=1, 1, 0)</f>
        <v>1</v>
      </c>
      <c r="F524" t="s">
        <v>12</v>
      </c>
      <c r="G524" t="s">
        <v>20</v>
      </c>
      <c r="H524">
        <v>4</v>
      </c>
      <c r="I524">
        <v>269.83</v>
      </c>
      <c r="J524">
        <v>0.27</v>
      </c>
      <c r="K524" t="str" cm="1">
        <f t="array" ref="K524">_xlfn.IFS(J524&lt;0.1, "Rendah (&lt;10%)", J524&lt;0.2, "Sedang (10-20%)", TRUE, "Tinggi (≥20%)")</f>
        <v>Tinggi (≥20%)</v>
      </c>
      <c r="L524" t="s">
        <v>18</v>
      </c>
      <c r="M524">
        <v>2</v>
      </c>
      <c r="N524">
        <v>2.2999999999999998</v>
      </c>
      <c r="O524">
        <f t="shared" si="17"/>
        <v>1079.32</v>
      </c>
      <c r="P524">
        <v>787.9</v>
      </c>
    </row>
    <row r="525" spans="1:16" x14ac:dyDescent="0.25">
      <c r="A525">
        <v>10524</v>
      </c>
      <c r="B525" s="1">
        <v>45085</v>
      </c>
      <c r="C525">
        <v>1476</v>
      </c>
      <c r="D525" t="str">
        <f t="shared" si="16"/>
        <v>Repeat</v>
      </c>
      <c r="E525">
        <f>IF(COUNTIF($C$2:C525, C525)=1, 1, 0)</f>
        <v>0</v>
      </c>
      <c r="F525" t="s">
        <v>15</v>
      </c>
      <c r="G525" t="s">
        <v>20</v>
      </c>
      <c r="H525">
        <v>6</v>
      </c>
      <c r="I525">
        <v>236.23</v>
      </c>
      <c r="J525">
        <v>0.15</v>
      </c>
      <c r="K525" t="str" cm="1">
        <f t="array" ref="K525">_xlfn.IFS(J525&lt;0.1, "Rendah (&lt;10%)", J525&lt;0.2, "Sedang (10-20%)", TRUE, "Tinggi (≥20%)")</f>
        <v>Sedang (10-20%)</v>
      </c>
      <c r="L525" t="s">
        <v>14</v>
      </c>
      <c r="M525">
        <v>1</v>
      </c>
      <c r="N525">
        <v>4.7</v>
      </c>
      <c r="O525">
        <f t="shared" si="17"/>
        <v>1417.3799999999999</v>
      </c>
      <c r="P525">
        <v>1204.77</v>
      </c>
    </row>
    <row r="526" spans="1:16" x14ac:dyDescent="0.25">
      <c r="A526">
        <v>10525</v>
      </c>
      <c r="B526" s="1">
        <v>45086</v>
      </c>
      <c r="C526">
        <v>1681</v>
      </c>
      <c r="D526" t="str">
        <f t="shared" si="16"/>
        <v>Repeat</v>
      </c>
      <c r="E526">
        <f>IF(COUNTIF($C$2:C526, C526)=1, 1, 0)</f>
        <v>0</v>
      </c>
      <c r="F526" t="s">
        <v>22</v>
      </c>
      <c r="G526" t="s">
        <v>13</v>
      </c>
      <c r="H526">
        <v>4</v>
      </c>
      <c r="I526">
        <v>452.43</v>
      </c>
      <c r="J526">
        <v>0.05</v>
      </c>
      <c r="K526" t="str" cm="1">
        <f t="array" ref="K526">_xlfn.IFS(J526&lt;0.1, "Rendah (&lt;10%)", J526&lt;0.2, "Sedang (10-20%)", TRUE, "Tinggi (≥20%)")</f>
        <v>Rendah (&lt;10%)</v>
      </c>
      <c r="L526" t="s">
        <v>14</v>
      </c>
      <c r="M526">
        <v>6</v>
      </c>
      <c r="N526">
        <v>3</v>
      </c>
      <c r="O526">
        <f t="shared" si="17"/>
        <v>1809.72</v>
      </c>
      <c r="P526">
        <v>1719.23</v>
      </c>
    </row>
    <row r="527" spans="1:16" x14ac:dyDescent="0.25">
      <c r="A527">
        <v>10526</v>
      </c>
      <c r="B527" s="1">
        <v>45087</v>
      </c>
      <c r="C527">
        <v>1758</v>
      </c>
      <c r="D527" t="str">
        <f t="shared" si="16"/>
        <v>Repeat</v>
      </c>
      <c r="E527">
        <f>IF(COUNTIF($C$2:C527, C527)=1, 1, 0)</f>
        <v>1</v>
      </c>
      <c r="F527" t="s">
        <v>19</v>
      </c>
      <c r="G527" t="s">
        <v>17</v>
      </c>
      <c r="H527">
        <v>5</v>
      </c>
      <c r="I527">
        <v>549.04</v>
      </c>
      <c r="J527">
        <v>0.34</v>
      </c>
      <c r="K527" t="str" cm="1">
        <f t="array" ref="K527">_xlfn.IFS(J527&lt;0.1, "Rendah (&lt;10%)", J527&lt;0.2, "Sedang (10-20%)", TRUE, "Tinggi (≥20%)")</f>
        <v>Tinggi (≥20%)</v>
      </c>
      <c r="L527" t="s">
        <v>14</v>
      </c>
      <c r="M527">
        <v>10</v>
      </c>
      <c r="N527">
        <v>4.4000000000000004</v>
      </c>
      <c r="O527">
        <f t="shared" si="17"/>
        <v>2745.2</v>
      </c>
      <c r="P527">
        <v>1811.83</v>
      </c>
    </row>
    <row r="528" spans="1:16" x14ac:dyDescent="0.25">
      <c r="A528">
        <v>10527</v>
      </c>
      <c r="B528" s="1">
        <v>45088</v>
      </c>
      <c r="C528">
        <v>1537</v>
      </c>
      <c r="D528" t="str">
        <f t="shared" si="16"/>
        <v>Repeat</v>
      </c>
      <c r="E528">
        <f>IF(COUNTIF($C$2:C528, C528)=1, 1, 0)</f>
        <v>1</v>
      </c>
      <c r="F528" t="s">
        <v>22</v>
      </c>
      <c r="G528" t="s">
        <v>20</v>
      </c>
      <c r="H528">
        <v>4</v>
      </c>
      <c r="I528">
        <v>456.64</v>
      </c>
      <c r="J528">
        <v>0.08</v>
      </c>
      <c r="K528" t="str" cm="1">
        <f t="array" ref="K528">_xlfn.IFS(J528&lt;0.1, "Rendah (&lt;10%)", J528&lt;0.2, "Sedang (10-20%)", TRUE, "Tinggi (≥20%)")</f>
        <v>Rendah (&lt;10%)</v>
      </c>
      <c r="L528" t="s">
        <v>14</v>
      </c>
      <c r="M528">
        <v>11</v>
      </c>
      <c r="N528">
        <v>3.5</v>
      </c>
      <c r="O528">
        <f t="shared" si="17"/>
        <v>1826.56</v>
      </c>
      <c r="P528">
        <v>1680.44</v>
      </c>
    </row>
    <row r="529" spans="1:16" x14ac:dyDescent="0.25">
      <c r="A529">
        <v>10528</v>
      </c>
      <c r="B529" s="1">
        <v>45089</v>
      </c>
      <c r="C529">
        <v>1866</v>
      </c>
      <c r="D529" t="str">
        <f t="shared" si="16"/>
        <v>Repeat</v>
      </c>
      <c r="E529">
        <f>IF(COUNTIF($C$2:C529, C529)=1, 1, 0)</f>
        <v>1</v>
      </c>
      <c r="F529" t="s">
        <v>12</v>
      </c>
      <c r="G529" t="s">
        <v>13</v>
      </c>
      <c r="H529">
        <v>7</v>
      </c>
      <c r="I529">
        <v>147.87</v>
      </c>
      <c r="J529">
        <v>0.25</v>
      </c>
      <c r="K529" t="str" cm="1">
        <f t="array" ref="K529">_xlfn.IFS(J529&lt;0.1, "Rendah (&lt;10%)", J529&lt;0.2, "Sedang (10-20%)", TRUE, "Tinggi (≥20%)")</f>
        <v>Tinggi (≥20%)</v>
      </c>
      <c r="L529" t="s">
        <v>14</v>
      </c>
      <c r="M529">
        <v>5</v>
      </c>
      <c r="N529">
        <v>3.2</v>
      </c>
      <c r="O529">
        <f t="shared" si="17"/>
        <v>1035.0900000000001</v>
      </c>
      <c r="P529">
        <v>776.32</v>
      </c>
    </row>
    <row r="530" spans="1:16" x14ac:dyDescent="0.25">
      <c r="A530">
        <v>10529</v>
      </c>
      <c r="B530" s="1">
        <v>45090</v>
      </c>
      <c r="C530">
        <v>1817</v>
      </c>
      <c r="D530" t="str">
        <f t="shared" si="16"/>
        <v>Repeat</v>
      </c>
      <c r="E530">
        <f>IF(COUNTIF($C$2:C530, C530)=1, 1, 0)</f>
        <v>1</v>
      </c>
      <c r="F530" t="s">
        <v>19</v>
      </c>
      <c r="G530" t="s">
        <v>13</v>
      </c>
      <c r="H530">
        <v>1</v>
      </c>
      <c r="I530">
        <v>534.66</v>
      </c>
      <c r="J530">
        <v>0.05</v>
      </c>
      <c r="K530" t="str" cm="1">
        <f t="array" ref="K530">_xlfn.IFS(J530&lt;0.1, "Rendah (&lt;10%)", J530&lt;0.2, "Sedang (10-20%)", TRUE, "Tinggi (≥20%)")</f>
        <v>Rendah (&lt;10%)</v>
      </c>
      <c r="L530" t="s">
        <v>18</v>
      </c>
      <c r="M530">
        <v>3</v>
      </c>
      <c r="N530">
        <v>3.7</v>
      </c>
      <c r="O530">
        <f t="shared" si="17"/>
        <v>534.66</v>
      </c>
      <c r="P530">
        <v>507.93</v>
      </c>
    </row>
    <row r="531" spans="1:16" x14ac:dyDescent="0.25">
      <c r="A531">
        <v>10530</v>
      </c>
      <c r="B531" s="1">
        <v>45091</v>
      </c>
      <c r="C531">
        <v>1920</v>
      </c>
      <c r="D531" t="str">
        <f t="shared" si="16"/>
        <v>Repeat</v>
      </c>
      <c r="E531">
        <f>IF(COUNTIF($C$2:C531, C531)=1, 1, 0)</f>
        <v>1</v>
      </c>
      <c r="F531" t="s">
        <v>19</v>
      </c>
      <c r="G531" t="s">
        <v>21</v>
      </c>
      <c r="H531">
        <v>6</v>
      </c>
      <c r="I531">
        <v>241.74</v>
      </c>
      <c r="J531">
        <v>0.12</v>
      </c>
      <c r="K531" t="str" cm="1">
        <f t="array" ref="K531">_xlfn.IFS(J531&lt;0.1, "Rendah (&lt;10%)", J531&lt;0.2, "Sedang (10-20%)", TRUE, "Tinggi (≥20%)")</f>
        <v>Sedang (10-20%)</v>
      </c>
      <c r="L531" t="s">
        <v>18</v>
      </c>
      <c r="M531">
        <v>11</v>
      </c>
      <c r="N531">
        <v>4.2</v>
      </c>
      <c r="O531">
        <f t="shared" si="17"/>
        <v>1450.44</v>
      </c>
      <c r="P531">
        <v>1276.3900000000001</v>
      </c>
    </row>
    <row r="532" spans="1:16" x14ac:dyDescent="0.25">
      <c r="A532">
        <v>10531</v>
      </c>
      <c r="B532" s="1">
        <v>45092</v>
      </c>
      <c r="C532">
        <v>1407</v>
      </c>
      <c r="D532" t="str">
        <f t="shared" si="16"/>
        <v>Repeat</v>
      </c>
      <c r="E532">
        <f>IF(COUNTIF($C$2:C532, C532)=1, 1, 0)</f>
        <v>1</v>
      </c>
      <c r="F532" t="s">
        <v>15</v>
      </c>
      <c r="G532" t="s">
        <v>17</v>
      </c>
      <c r="H532">
        <v>1</v>
      </c>
      <c r="I532">
        <v>352.09</v>
      </c>
      <c r="J532">
        <v>0.15</v>
      </c>
      <c r="K532" t="str" cm="1">
        <f t="array" ref="K532">_xlfn.IFS(J532&lt;0.1, "Rendah (&lt;10%)", J532&lt;0.2, "Sedang (10-20%)", TRUE, "Tinggi (≥20%)")</f>
        <v>Sedang (10-20%)</v>
      </c>
      <c r="L532" t="s">
        <v>16</v>
      </c>
      <c r="M532">
        <v>1</v>
      </c>
      <c r="N532">
        <v>3.6</v>
      </c>
      <c r="O532">
        <f t="shared" si="17"/>
        <v>352.09</v>
      </c>
      <c r="P532">
        <v>299.27999999999997</v>
      </c>
    </row>
    <row r="533" spans="1:16" x14ac:dyDescent="0.25">
      <c r="A533">
        <v>10532</v>
      </c>
      <c r="B533" s="1">
        <v>45093</v>
      </c>
      <c r="C533">
        <v>1524</v>
      </c>
      <c r="D533" t="str">
        <f t="shared" si="16"/>
        <v>Repeat</v>
      </c>
      <c r="E533">
        <f>IF(COUNTIF($C$2:C533, C533)=1, 1, 0)</f>
        <v>0</v>
      </c>
      <c r="F533" t="s">
        <v>19</v>
      </c>
      <c r="G533" t="s">
        <v>17</v>
      </c>
      <c r="H533">
        <v>7</v>
      </c>
      <c r="I533">
        <v>501.39</v>
      </c>
      <c r="J533">
        <v>7.0000000000000007E-2</v>
      </c>
      <c r="K533" t="str" cm="1">
        <f t="array" ref="K533">_xlfn.IFS(J533&lt;0.1, "Rendah (&lt;10%)", J533&lt;0.2, "Sedang (10-20%)", TRUE, "Tinggi (≥20%)")</f>
        <v>Rendah (&lt;10%)</v>
      </c>
      <c r="L533" t="s">
        <v>14</v>
      </c>
      <c r="M533">
        <v>9</v>
      </c>
      <c r="N533">
        <v>4.2</v>
      </c>
      <c r="O533">
        <f t="shared" si="17"/>
        <v>3509.73</v>
      </c>
      <c r="P533">
        <v>3264.05</v>
      </c>
    </row>
    <row r="534" spans="1:16" x14ac:dyDescent="0.25">
      <c r="A534">
        <v>10533</v>
      </c>
      <c r="B534" s="1">
        <v>45094</v>
      </c>
      <c r="C534">
        <v>1827</v>
      </c>
      <c r="D534" t="str">
        <f t="shared" si="16"/>
        <v>Repeat</v>
      </c>
      <c r="E534">
        <f>IF(COUNTIF($C$2:C534, C534)=1, 1, 0)</f>
        <v>1</v>
      </c>
      <c r="F534" t="s">
        <v>22</v>
      </c>
      <c r="G534" t="s">
        <v>21</v>
      </c>
      <c r="H534">
        <v>7</v>
      </c>
      <c r="I534">
        <v>125.21</v>
      </c>
      <c r="J534">
        <v>0.16</v>
      </c>
      <c r="K534" t="str" cm="1">
        <f t="array" ref="K534">_xlfn.IFS(J534&lt;0.1, "Rendah (&lt;10%)", J534&lt;0.2, "Sedang (10-20%)", TRUE, "Tinggi (≥20%)")</f>
        <v>Sedang (10-20%)</v>
      </c>
      <c r="L534" t="s">
        <v>16</v>
      </c>
      <c r="M534">
        <v>8</v>
      </c>
      <c r="N534">
        <v>1.8</v>
      </c>
      <c r="O534">
        <f t="shared" si="17"/>
        <v>876.46999999999991</v>
      </c>
      <c r="P534">
        <v>736.23</v>
      </c>
    </row>
    <row r="535" spans="1:16" x14ac:dyDescent="0.25">
      <c r="A535">
        <v>10534</v>
      </c>
      <c r="B535" s="1">
        <v>45095</v>
      </c>
      <c r="C535">
        <v>1505</v>
      </c>
      <c r="D535" t="str">
        <f t="shared" si="16"/>
        <v>Repeat</v>
      </c>
      <c r="E535">
        <f>IF(COUNTIF($C$2:C535, C535)=1, 1, 0)</f>
        <v>0</v>
      </c>
      <c r="F535" t="s">
        <v>12</v>
      </c>
      <c r="G535" t="s">
        <v>17</v>
      </c>
      <c r="H535">
        <v>4</v>
      </c>
      <c r="I535">
        <v>473.94</v>
      </c>
      <c r="J535">
        <v>0.06</v>
      </c>
      <c r="K535" t="str" cm="1">
        <f t="array" ref="K535">_xlfn.IFS(J535&lt;0.1, "Rendah (&lt;10%)", J535&lt;0.2, "Sedang (10-20%)", TRUE, "Tinggi (≥20%)")</f>
        <v>Rendah (&lt;10%)</v>
      </c>
      <c r="L535" t="s">
        <v>16</v>
      </c>
      <c r="M535">
        <v>6</v>
      </c>
      <c r="N535">
        <v>2.1</v>
      </c>
      <c r="O535">
        <f t="shared" si="17"/>
        <v>1895.76</v>
      </c>
      <c r="P535">
        <v>1782.01</v>
      </c>
    </row>
    <row r="536" spans="1:16" x14ac:dyDescent="0.25">
      <c r="A536">
        <v>10535</v>
      </c>
      <c r="B536" s="1">
        <v>45096</v>
      </c>
      <c r="C536">
        <v>1902</v>
      </c>
      <c r="D536" t="str">
        <f t="shared" si="16"/>
        <v>Repeat</v>
      </c>
      <c r="E536">
        <f>IF(COUNTIF($C$2:C536, C536)=1, 1, 0)</f>
        <v>1</v>
      </c>
      <c r="F536" t="s">
        <v>15</v>
      </c>
      <c r="G536" t="s">
        <v>21</v>
      </c>
      <c r="H536">
        <v>3</v>
      </c>
      <c r="I536">
        <v>363.76</v>
      </c>
      <c r="J536">
        <v>0.2</v>
      </c>
      <c r="K536" t="str" cm="1">
        <f t="array" ref="K536">_xlfn.IFS(J536&lt;0.1, "Rendah (&lt;10%)", J536&lt;0.2, "Sedang (10-20%)", TRUE, "Tinggi (≥20%)")</f>
        <v>Tinggi (≥20%)</v>
      </c>
      <c r="L536" t="s">
        <v>14</v>
      </c>
      <c r="M536">
        <v>6</v>
      </c>
      <c r="N536">
        <v>1.9</v>
      </c>
      <c r="O536">
        <f t="shared" si="17"/>
        <v>1091.28</v>
      </c>
      <c r="P536">
        <v>873.02</v>
      </c>
    </row>
    <row r="537" spans="1:16" x14ac:dyDescent="0.25">
      <c r="A537">
        <v>10536</v>
      </c>
      <c r="B537" s="1">
        <v>45097</v>
      </c>
      <c r="C537">
        <v>1824</v>
      </c>
      <c r="D537" t="str">
        <f t="shared" si="16"/>
        <v>Repeat</v>
      </c>
      <c r="E537">
        <f>IF(COUNTIF($C$2:C537, C537)=1, 1, 0)</f>
        <v>1</v>
      </c>
      <c r="F537" t="s">
        <v>19</v>
      </c>
      <c r="G537" t="s">
        <v>13</v>
      </c>
      <c r="H537">
        <v>3</v>
      </c>
      <c r="I537">
        <v>537.6</v>
      </c>
      <c r="J537">
        <v>0.23</v>
      </c>
      <c r="K537" t="str" cm="1">
        <f t="array" ref="K537">_xlfn.IFS(J537&lt;0.1, "Rendah (&lt;10%)", J537&lt;0.2, "Sedang (10-20%)", TRUE, "Tinggi (≥20%)")</f>
        <v>Tinggi (≥20%)</v>
      </c>
      <c r="L537" t="s">
        <v>16</v>
      </c>
      <c r="M537">
        <v>4</v>
      </c>
      <c r="N537">
        <v>4.2</v>
      </c>
      <c r="O537">
        <f t="shared" si="17"/>
        <v>1612.8000000000002</v>
      </c>
      <c r="P537">
        <v>1241.8599999999999</v>
      </c>
    </row>
    <row r="538" spans="1:16" x14ac:dyDescent="0.25">
      <c r="A538">
        <v>10537</v>
      </c>
      <c r="B538" s="1">
        <v>45098</v>
      </c>
      <c r="C538">
        <v>1035</v>
      </c>
      <c r="D538" t="str">
        <f t="shared" si="16"/>
        <v>Repeat</v>
      </c>
      <c r="E538">
        <f>IF(COUNTIF($C$2:C538, C538)=1, 1, 0)</f>
        <v>0</v>
      </c>
      <c r="F538" t="s">
        <v>15</v>
      </c>
      <c r="G538" t="s">
        <v>13</v>
      </c>
      <c r="H538">
        <v>7</v>
      </c>
      <c r="I538">
        <v>115.6</v>
      </c>
      <c r="J538">
        <v>0.02</v>
      </c>
      <c r="K538" t="str" cm="1">
        <f t="array" ref="K538">_xlfn.IFS(J538&lt;0.1, "Rendah (&lt;10%)", J538&lt;0.2, "Sedang (10-20%)", TRUE, "Tinggi (≥20%)")</f>
        <v>Rendah (&lt;10%)</v>
      </c>
      <c r="L538" t="s">
        <v>14</v>
      </c>
      <c r="M538">
        <v>2</v>
      </c>
      <c r="N538">
        <v>1.3</v>
      </c>
      <c r="O538">
        <f t="shared" si="17"/>
        <v>809.19999999999993</v>
      </c>
      <c r="P538">
        <v>793.02</v>
      </c>
    </row>
    <row r="539" spans="1:16" x14ac:dyDescent="0.25">
      <c r="A539">
        <v>10538</v>
      </c>
      <c r="B539" s="1">
        <v>45099</v>
      </c>
      <c r="C539">
        <v>1684</v>
      </c>
      <c r="D539" t="str">
        <f t="shared" si="16"/>
        <v>Repeat</v>
      </c>
      <c r="E539">
        <f>IF(COUNTIF($C$2:C539, C539)=1, 1, 0)</f>
        <v>1</v>
      </c>
      <c r="F539" t="s">
        <v>22</v>
      </c>
      <c r="G539" t="s">
        <v>20</v>
      </c>
      <c r="H539">
        <v>3</v>
      </c>
      <c r="I539">
        <v>261.10000000000002</v>
      </c>
      <c r="J539">
        <v>0.3</v>
      </c>
      <c r="K539" t="str" cm="1">
        <f t="array" ref="K539">_xlfn.IFS(J539&lt;0.1, "Rendah (&lt;10%)", J539&lt;0.2, "Sedang (10-20%)", TRUE, "Tinggi (≥20%)")</f>
        <v>Tinggi (≥20%)</v>
      </c>
      <c r="L539" t="s">
        <v>18</v>
      </c>
      <c r="M539">
        <v>4</v>
      </c>
      <c r="N539">
        <v>4.2</v>
      </c>
      <c r="O539">
        <f t="shared" si="17"/>
        <v>783.30000000000007</v>
      </c>
      <c r="P539">
        <v>548.30999999999995</v>
      </c>
    </row>
    <row r="540" spans="1:16" x14ac:dyDescent="0.25">
      <c r="A540">
        <v>10539</v>
      </c>
      <c r="B540" s="1">
        <v>45100</v>
      </c>
      <c r="C540">
        <v>1019</v>
      </c>
      <c r="D540" t="str">
        <f t="shared" si="16"/>
        <v>Repeat</v>
      </c>
      <c r="E540">
        <f>IF(COUNTIF($C$2:C540, C540)=1, 1, 0)</f>
        <v>1</v>
      </c>
      <c r="F540" t="s">
        <v>19</v>
      </c>
      <c r="G540" t="s">
        <v>21</v>
      </c>
      <c r="H540">
        <v>6</v>
      </c>
      <c r="I540">
        <v>502.21</v>
      </c>
      <c r="J540">
        <v>0.06</v>
      </c>
      <c r="K540" t="str" cm="1">
        <f t="array" ref="K540">_xlfn.IFS(J540&lt;0.1, "Rendah (&lt;10%)", J540&lt;0.2, "Sedang (10-20%)", TRUE, "Tinggi (≥20%)")</f>
        <v>Rendah (&lt;10%)</v>
      </c>
      <c r="L540" t="s">
        <v>16</v>
      </c>
      <c r="M540">
        <v>2</v>
      </c>
      <c r="N540">
        <v>2.6</v>
      </c>
      <c r="O540">
        <f t="shared" si="17"/>
        <v>3013.2599999999998</v>
      </c>
      <c r="P540">
        <v>2832.46</v>
      </c>
    </row>
    <row r="541" spans="1:16" x14ac:dyDescent="0.25">
      <c r="A541">
        <v>10540</v>
      </c>
      <c r="B541" s="1">
        <v>45101</v>
      </c>
      <c r="C541">
        <v>1320</v>
      </c>
      <c r="D541" t="str">
        <f t="shared" si="16"/>
        <v>Repeat</v>
      </c>
      <c r="E541">
        <f>IF(COUNTIF($C$2:C541, C541)=1, 1, 0)</f>
        <v>1</v>
      </c>
      <c r="F541" t="s">
        <v>15</v>
      </c>
      <c r="G541" t="s">
        <v>13</v>
      </c>
      <c r="H541">
        <v>2</v>
      </c>
      <c r="I541">
        <v>26.25</v>
      </c>
      <c r="J541">
        <v>0.08</v>
      </c>
      <c r="K541" t="str" cm="1">
        <f t="array" ref="K541">_xlfn.IFS(J541&lt;0.1, "Rendah (&lt;10%)", J541&lt;0.2, "Sedang (10-20%)", TRUE, "Tinggi (≥20%)")</f>
        <v>Rendah (&lt;10%)</v>
      </c>
      <c r="L541" t="s">
        <v>18</v>
      </c>
      <c r="M541">
        <v>7</v>
      </c>
      <c r="N541">
        <v>1.3</v>
      </c>
      <c r="O541">
        <f t="shared" si="17"/>
        <v>52.5</v>
      </c>
      <c r="P541">
        <v>48.3</v>
      </c>
    </row>
    <row r="542" spans="1:16" x14ac:dyDescent="0.25">
      <c r="A542">
        <v>10541</v>
      </c>
      <c r="B542" s="1">
        <v>45102</v>
      </c>
      <c r="C542">
        <v>1775</v>
      </c>
      <c r="D542" t="str">
        <f t="shared" si="16"/>
        <v>Repeat</v>
      </c>
      <c r="E542">
        <f>IF(COUNTIF($C$2:C542, C542)=1, 1, 0)</f>
        <v>0</v>
      </c>
      <c r="F542" t="s">
        <v>15</v>
      </c>
      <c r="G542" t="s">
        <v>13</v>
      </c>
      <c r="H542">
        <v>5</v>
      </c>
      <c r="I542">
        <v>80.64</v>
      </c>
      <c r="J542">
        <v>0.23</v>
      </c>
      <c r="K542" t="str" cm="1">
        <f t="array" ref="K542">_xlfn.IFS(J542&lt;0.1, "Rendah (&lt;10%)", J542&lt;0.2, "Sedang (10-20%)", TRUE, "Tinggi (≥20%)")</f>
        <v>Tinggi (≥20%)</v>
      </c>
      <c r="L542" t="s">
        <v>14</v>
      </c>
      <c r="M542">
        <v>9</v>
      </c>
      <c r="N542">
        <v>2.7</v>
      </c>
      <c r="O542">
        <f t="shared" si="17"/>
        <v>403.2</v>
      </c>
      <c r="P542">
        <v>310.45999999999998</v>
      </c>
    </row>
    <row r="543" spans="1:16" x14ac:dyDescent="0.25">
      <c r="A543">
        <v>10542</v>
      </c>
      <c r="B543" s="1">
        <v>45103</v>
      </c>
      <c r="C543">
        <v>1511</v>
      </c>
      <c r="D543" t="str">
        <f t="shared" si="16"/>
        <v>Repeat</v>
      </c>
      <c r="E543">
        <f>IF(COUNTIF($C$2:C543, C543)=1, 1, 0)</f>
        <v>0</v>
      </c>
      <c r="F543" t="s">
        <v>15</v>
      </c>
      <c r="G543" t="s">
        <v>21</v>
      </c>
      <c r="H543">
        <v>4</v>
      </c>
      <c r="I543">
        <v>594.48</v>
      </c>
      <c r="J543">
        <v>0.16</v>
      </c>
      <c r="K543" t="str" cm="1">
        <f t="array" ref="K543">_xlfn.IFS(J543&lt;0.1, "Rendah (&lt;10%)", J543&lt;0.2, "Sedang (10-20%)", TRUE, "Tinggi (≥20%)")</f>
        <v>Sedang (10-20%)</v>
      </c>
      <c r="L543" t="s">
        <v>16</v>
      </c>
      <c r="M543">
        <v>2</v>
      </c>
      <c r="N543">
        <v>2.2000000000000002</v>
      </c>
      <c r="O543">
        <f t="shared" si="17"/>
        <v>2377.92</v>
      </c>
      <c r="P543">
        <v>1997.45</v>
      </c>
    </row>
    <row r="544" spans="1:16" x14ac:dyDescent="0.25">
      <c r="A544">
        <v>10543</v>
      </c>
      <c r="B544" s="1">
        <v>45104</v>
      </c>
      <c r="C544">
        <v>1399</v>
      </c>
      <c r="D544" t="str">
        <f t="shared" si="16"/>
        <v>Repeat</v>
      </c>
      <c r="E544">
        <f>IF(COUNTIF($C$2:C544, C544)=1, 1, 0)</f>
        <v>1</v>
      </c>
      <c r="F544" t="s">
        <v>19</v>
      </c>
      <c r="G544" t="s">
        <v>13</v>
      </c>
      <c r="H544">
        <v>2</v>
      </c>
      <c r="I544">
        <v>179.03</v>
      </c>
      <c r="J544">
        <v>0.17</v>
      </c>
      <c r="K544" t="str" cm="1">
        <f t="array" ref="K544">_xlfn.IFS(J544&lt;0.1, "Rendah (&lt;10%)", J544&lt;0.2, "Sedang (10-20%)", TRUE, "Tinggi (≥20%)")</f>
        <v>Sedang (10-20%)</v>
      </c>
      <c r="L544" t="s">
        <v>18</v>
      </c>
      <c r="M544">
        <v>9</v>
      </c>
      <c r="N544">
        <v>3.4</v>
      </c>
      <c r="O544">
        <f t="shared" si="17"/>
        <v>358.06</v>
      </c>
      <c r="P544">
        <v>297.19</v>
      </c>
    </row>
    <row r="545" spans="1:16" x14ac:dyDescent="0.25">
      <c r="A545">
        <v>10544</v>
      </c>
      <c r="B545" s="1">
        <v>45105</v>
      </c>
      <c r="C545">
        <v>1653</v>
      </c>
      <c r="D545" t="str">
        <f t="shared" si="16"/>
        <v>Repeat</v>
      </c>
      <c r="E545">
        <f>IF(COUNTIF($C$2:C545, C545)=1, 1, 0)</f>
        <v>1</v>
      </c>
      <c r="F545" t="s">
        <v>22</v>
      </c>
      <c r="G545" t="s">
        <v>17</v>
      </c>
      <c r="H545">
        <v>3</v>
      </c>
      <c r="I545">
        <v>585.69000000000005</v>
      </c>
      <c r="J545">
        <v>0.04</v>
      </c>
      <c r="K545" t="str" cm="1">
        <f t="array" ref="K545">_xlfn.IFS(J545&lt;0.1, "Rendah (&lt;10%)", J545&lt;0.2, "Sedang (10-20%)", TRUE, "Tinggi (≥20%)")</f>
        <v>Rendah (&lt;10%)</v>
      </c>
      <c r="L545" t="s">
        <v>14</v>
      </c>
      <c r="M545">
        <v>9</v>
      </c>
      <c r="N545">
        <v>2.9</v>
      </c>
      <c r="O545">
        <f t="shared" si="17"/>
        <v>1757.0700000000002</v>
      </c>
      <c r="P545">
        <v>1686.79</v>
      </c>
    </row>
    <row r="546" spans="1:16" x14ac:dyDescent="0.25">
      <c r="A546">
        <v>10545</v>
      </c>
      <c r="B546" s="1">
        <v>45106</v>
      </c>
      <c r="C546">
        <v>1971</v>
      </c>
      <c r="D546" t="str">
        <f t="shared" si="16"/>
        <v>Repeat</v>
      </c>
      <c r="E546">
        <f>IF(COUNTIF($C$2:C546, C546)=1, 1, 0)</f>
        <v>1</v>
      </c>
      <c r="F546" t="s">
        <v>19</v>
      </c>
      <c r="G546" t="s">
        <v>13</v>
      </c>
      <c r="H546">
        <v>4</v>
      </c>
      <c r="I546">
        <v>121.78</v>
      </c>
      <c r="J546">
        <v>0.28000000000000003</v>
      </c>
      <c r="K546" t="str" cm="1">
        <f t="array" ref="K546">_xlfn.IFS(J546&lt;0.1, "Rendah (&lt;10%)", J546&lt;0.2, "Sedang (10-20%)", TRUE, "Tinggi (≥20%)")</f>
        <v>Tinggi (≥20%)</v>
      </c>
      <c r="L546" t="s">
        <v>16</v>
      </c>
      <c r="M546">
        <v>8</v>
      </c>
      <c r="N546">
        <v>2.2000000000000002</v>
      </c>
      <c r="O546">
        <f t="shared" si="17"/>
        <v>487.12</v>
      </c>
      <c r="P546">
        <v>350.73</v>
      </c>
    </row>
    <row r="547" spans="1:16" x14ac:dyDescent="0.25">
      <c r="A547">
        <v>10546</v>
      </c>
      <c r="B547" s="1">
        <v>45107</v>
      </c>
      <c r="C547">
        <v>1882</v>
      </c>
      <c r="D547" t="str">
        <f t="shared" si="16"/>
        <v>Repeat</v>
      </c>
      <c r="E547">
        <f>IF(COUNTIF($C$2:C547, C547)=1, 1, 0)</f>
        <v>0</v>
      </c>
      <c r="F547" t="s">
        <v>19</v>
      </c>
      <c r="G547" t="s">
        <v>21</v>
      </c>
      <c r="H547">
        <v>2</v>
      </c>
      <c r="I547">
        <v>226.24</v>
      </c>
      <c r="J547">
        <v>0.22</v>
      </c>
      <c r="K547" t="str" cm="1">
        <f t="array" ref="K547">_xlfn.IFS(J547&lt;0.1, "Rendah (&lt;10%)", J547&lt;0.2, "Sedang (10-20%)", TRUE, "Tinggi (≥20%)")</f>
        <v>Tinggi (≥20%)</v>
      </c>
      <c r="L547" t="s">
        <v>16</v>
      </c>
      <c r="M547">
        <v>1</v>
      </c>
      <c r="N547">
        <v>4.4000000000000004</v>
      </c>
      <c r="O547">
        <f t="shared" si="17"/>
        <v>452.48</v>
      </c>
      <c r="P547">
        <v>352.93</v>
      </c>
    </row>
    <row r="548" spans="1:16" x14ac:dyDescent="0.25">
      <c r="A548">
        <v>10547</v>
      </c>
      <c r="B548" s="1">
        <v>45108</v>
      </c>
      <c r="C548">
        <v>1470</v>
      </c>
      <c r="D548" t="str">
        <f t="shared" si="16"/>
        <v>Repeat</v>
      </c>
      <c r="E548">
        <f>IF(COUNTIF($C$2:C548, C548)=1, 1, 0)</f>
        <v>1</v>
      </c>
      <c r="F548" t="s">
        <v>12</v>
      </c>
      <c r="G548" t="s">
        <v>17</v>
      </c>
      <c r="H548">
        <v>1</v>
      </c>
      <c r="I548">
        <v>455.43</v>
      </c>
      <c r="J548">
        <v>0.05</v>
      </c>
      <c r="K548" t="str" cm="1">
        <f t="array" ref="K548">_xlfn.IFS(J548&lt;0.1, "Rendah (&lt;10%)", J548&lt;0.2, "Sedang (10-20%)", TRUE, "Tinggi (≥20%)")</f>
        <v>Rendah (&lt;10%)</v>
      </c>
      <c r="L548" t="s">
        <v>16</v>
      </c>
      <c r="M548">
        <v>5</v>
      </c>
      <c r="N548">
        <v>2.6</v>
      </c>
      <c r="O548">
        <f t="shared" si="17"/>
        <v>455.43</v>
      </c>
      <c r="P548">
        <v>432.66</v>
      </c>
    </row>
    <row r="549" spans="1:16" x14ac:dyDescent="0.25">
      <c r="A549">
        <v>10548</v>
      </c>
      <c r="B549" s="1">
        <v>45109</v>
      </c>
      <c r="C549">
        <v>1142</v>
      </c>
      <c r="D549" t="str">
        <f t="shared" si="16"/>
        <v>Repeat</v>
      </c>
      <c r="E549">
        <f>IF(COUNTIF($C$2:C549, C549)=1, 1, 0)</f>
        <v>1</v>
      </c>
      <c r="F549" t="s">
        <v>22</v>
      </c>
      <c r="G549" t="s">
        <v>17</v>
      </c>
      <c r="H549">
        <v>3</v>
      </c>
      <c r="I549">
        <v>399.8</v>
      </c>
      <c r="J549">
        <v>0.13</v>
      </c>
      <c r="K549" t="str" cm="1">
        <f t="array" ref="K549">_xlfn.IFS(J549&lt;0.1, "Rendah (&lt;10%)", J549&lt;0.2, "Sedang (10-20%)", TRUE, "Tinggi (≥20%)")</f>
        <v>Sedang (10-20%)</v>
      </c>
      <c r="L549" t="s">
        <v>16</v>
      </c>
      <c r="M549">
        <v>10</v>
      </c>
      <c r="N549">
        <v>2.9</v>
      </c>
      <c r="O549">
        <f t="shared" si="17"/>
        <v>1199.4000000000001</v>
      </c>
      <c r="P549">
        <v>1043.48</v>
      </c>
    </row>
    <row r="550" spans="1:16" x14ac:dyDescent="0.25">
      <c r="A550">
        <v>10549</v>
      </c>
      <c r="B550" s="1">
        <v>45110</v>
      </c>
      <c r="C550">
        <v>1091</v>
      </c>
      <c r="D550" t="str">
        <f t="shared" si="16"/>
        <v>Repeat</v>
      </c>
      <c r="E550">
        <f>IF(COUNTIF($C$2:C550, C550)=1, 1, 0)</f>
        <v>0</v>
      </c>
      <c r="F550" t="s">
        <v>19</v>
      </c>
      <c r="G550" t="s">
        <v>13</v>
      </c>
      <c r="H550">
        <v>2</v>
      </c>
      <c r="I550">
        <v>354.96</v>
      </c>
      <c r="J550">
        <v>0.28000000000000003</v>
      </c>
      <c r="K550" t="str" cm="1">
        <f t="array" ref="K550">_xlfn.IFS(J550&lt;0.1, "Rendah (&lt;10%)", J550&lt;0.2, "Sedang (10-20%)", TRUE, "Tinggi (≥20%)")</f>
        <v>Tinggi (≥20%)</v>
      </c>
      <c r="L550" t="s">
        <v>16</v>
      </c>
      <c r="M550">
        <v>11</v>
      </c>
      <c r="N550">
        <v>4.4000000000000004</v>
      </c>
      <c r="O550">
        <f t="shared" si="17"/>
        <v>709.92</v>
      </c>
      <c r="P550">
        <v>511.14</v>
      </c>
    </row>
    <row r="551" spans="1:16" x14ac:dyDescent="0.25">
      <c r="A551">
        <v>10550</v>
      </c>
      <c r="B551" s="1">
        <v>45111</v>
      </c>
      <c r="C551">
        <v>1353</v>
      </c>
      <c r="D551" t="str">
        <f t="shared" si="16"/>
        <v>Repeat</v>
      </c>
      <c r="E551">
        <f>IF(COUNTIF($C$2:C551, C551)=1, 1, 0)</f>
        <v>1</v>
      </c>
      <c r="F551" t="s">
        <v>19</v>
      </c>
      <c r="G551" t="s">
        <v>20</v>
      </c>
      <c r="H551">
        <v>6</v>
      </c>
      <c r="I551">
        <v>324.99</v>
      </c>
      <c r="J551">
        <v>0.2</v>
      </c>
      <c r="K551" t="str" cm="1">
        <f t="array" ref="K551">_xlfn.IFS(J551&lt;0.1, "Rendah (&lt;10%)", J551&lt;0.2, "Sedang (10-20%)", TRUE, "Tinggi (≥20%)")</f>
        <v>Tinggi (≥20%)</v>
      </c>
      <c r="L551" t="s">
        <v>18</v>
      </c>
      <c r="M551">
        <v>4</v>
      </c>
      <c r="N551">
        <v>1.4</v>
      </c>
      <c r="O551">
        <f t="shared" si="17"/>
        <v>1949.94</v>
      </c>
      <c r="P551">
        <v>1559.95</v>
      </c>
    </row>
    <row r="552" spans="1:16" x14ac:dyDescent="0.25">
      <c r="A552">
        <v>10551</v>
      </c>
      <c r="B552" s="1">
        <v>45112</v>
      </c>
      <c r="C552">
        <v>1833</v>
      </c>
      <c r="D552" t="str">
        <f t="shared" si="16"/>
        <v>Repeat</v>
      </c>
      <c r="E552">
        <f>IF(COUNTIF($C$2:C552, C552)=1, 1, 0)</f>
        <v>1</v>
      </c>
      <c r="F552" t="s">
        <v>19</v>
      </c>
      <c r="G552" t="s">
        <v>17</v>
      </c>
      <c r="H552">
        <v>1</v>
      </c>
      <c r="I552">
        <v>508.41</v>
      </c>
      <c r="J552">
        <v>0.04</v>
      </c>
      <c r="K552" t="str" cm="1">
        <f t="array" ref="K552">_xlfn.IFS(J552&lt;0.1, "Rendah (&lt;10%)", J552&lt;0.2, "Sedang (10-20%)", TRUE, "Tinggi (≥20%)")</f>
        <v>Rendah (&lt;10%)</v>
      </c>
      <c r="L552" t="s">
        <v>16</v>
      </c>
      <c r="M552">
        <v>7</v>
      </c>
      <c r="N552">
        <v>2.6</v>
      </c>
      <c r="O552">
        <f t="shared" si="17"/>
        <v>508.41</v>
      </c>
      <c r="P552">
        <v>488.07</v>
      </c>
    </row>
    <row r="553" spans="1:16" x14ac:dyDescent="0.25">
      <c r="A553">
        <v>10552</v>
      </c>
      <c r="B553" s="1">
        <v>45113</v>
      </c>
      <c r="C553">
        <v>1799</v>
      </c>
      <c r="D553" t="str">
        <f t="shared" si="16"/>
        <v>Repeat</v>
      </c>
      <c r="E553">
        <f>IF(COUNTIF($C$2:C553, C553)=1, 1, 0)</f>
        <v>1</v>
      </c>
      <c r="F553" t="s">
        <v>19</v>
      </c>
      <c r="G553" t="s">
        <v>21</v>
      </c>
      <c r="H553">
        <v>3</v>
      </c>
      <c r="I553">
        <v>152.44</v>
      </c>
      <c r="J553">
        <v>0.13</v>
      </c>
      <c r="K553" t="str" cm="1">
        <f t="array" ref="K553">_xlfn.IFS(J553&lt;0.1, "Rendah (&lt;10%)", J553&lt;0.2, "Sedang (10-20%)", TRUE, "Tinggi (≥20%)")</f>
        <v>Sedang (10-20%)</v>
      </c>
      <c r="L553" t="s">
        <v>14</v>
      </c>
      <c r="M553">
        <v>11</v>
      </c>
      <c r="N553">
        <v>2.6</v>
      </c>
      <c r="O553">
        <f t="shared" si="17"/>
        <v>457.32</v>
      </c>
      <c r="P553">
        <v>397.87</v>
      </c>
    </row>
    <row r="554" spans="1:16" x14ac:dyDescent="0.25">
      <c r="A554">
        <v>10553</v>
      </c>
      <c r="B554" s="1">
        <v>45114</v>
      </c>
      <c r="C554">
        <v>1726</v>
      </c>
      <c r="D554" t="str">
        <f t="shared" si="16"/>
        <v>Repeat</v>
      </c>
      <c r="E554">
        <f>IF(COUNTIF($C$2:C554, C554)=1, 1, 0)</f>
        <v>0</v>
      </c>
      <c r="F554" t="s">
        <v>19</v>
      </c>
      <c r="G554" t="s">
        <v>20</v>
      </c>
      <c r="H554">
        <v>5</v>
      </c>
      <c r="I554">
        <v>273.85000000000002</v>
      </c>
      <c r="J554">
        <v>0.08</v>
      </c>
      <c r="K554" t="str" cm="1">
        <f t="array" ref="K554">_xlfn.IFS(J554&lt;0.1, "Rendah (&lt;10%)", J554&lt;0.2, "Sedang (10-20%)", TRUE, "Tinggi (≥20%)")</f>
        <v>Rendah (&lt;10%)</v>
      </c>
      <c r="L554" t="s">
        <v>16</v>
      </c>
      <c r="M554">
        <v>8</v>
      </c>
      <c r="N554">
        <v>3</v>
      </c>
      <c r="O554">
        <f t="shared" si="17"/>
        <v>1369.25</v>
      </c>
      <c r="P554">
        <v>1259.71</v>
      </c>
    </row>
    <row r="555" spans="1:16" x14ac:dyDescent="0.25">
      <c r="A555">
        <v>10554</v>
      </c>
      <c r="B555" s="1">
        <v>45115</v>
      </c>
      <c r="C555">
        <v>1958</v>
      </c>
      <c r="D555" t="str">
        <f t="shared" si="16"/>
        <v>Repeat</v>
      </c>
      <c r="E555">
        <f>IF(COUNTIF($C$2:C555, C555)=1, 1, 0)</f>
        <v>1</v>
      </c>
      <c r="F555" t="s">
        <v>19</v>
      </c>
      <c r="G555" t="s">
        <v>20</v>
      </c>
      <c r="H555">
        <v>7</v>
      </c>
      <c r="I555">
        <v>105.94</v>
      </c>
      <c r="J555">
        <v>0.18</v>
      </c>
      <c r="K555" t="str" cm="1">
        <f t="array" ref="K555">_xlfn.IFS(J555&lt;0.1, "Rendah (&lt;10%)", J555&lt;0.2, "Sedang (10-20%)", TRUE, "Tinggi (≥20%)")</f>
        <v>Sedang (10-20%)</v>
      </c>
      <c r="L555" t="s">
        <v>18</v>
      </c>
      <c r="M555">
        <v>10</v>
      </c>
      <c r="N555">
        <v>1.4</v>
      </c>
      <c r="O555">
        <f t="shared" si="17"/>
        <v>741.57999999999993</v>
      </c>
      <c r="P555">
        <v>608.1</v>
      </c>
    </row>
    <row r="556" spans="1:16" x14ac:dyDescent="0.25">
      <c r="A556">
        <v>10555</v>
      </c>
      <c r="B556" s="1">
        <v>45116</v>
      </c>
      <c r="C556">
        <v>1853</v>
      </c>
      <c r="D556" t="str">
        <f t="shared" si="16"/>
        <v>Repeat</v>
      </c>
      <c r="E556">
        <f>IF(COUNTIF($C$2:C556, C556)=1, 1, 0)</f>
        <v>0</v>
      </c>
      <c r="F556" t="s">
        <v>15</v>
      </c>
      <c r="G556" t="s">
        <v>17</v>
      </c>
      <c r="H556">
        <v>3</v>
      </c>
      <c r="I556">
        <v>363.63</v>
      </c>
      <c r="J556">
        <v>0.3</v>
      </c>
      <c r="K556" t="str" cm="1">
        <f t="array" ref="K556">_xlfn.IFS(J556&lt;0.1, "Rendah (&lt;10%)", J556&lt;0.2, "Sedang (10-20%)", TRUE, "Tinggi (≥20%)")</f>
        <v>Tinggi (≥20%)</v>
      </c>
      <c r="L556" t="s">
        <v>18</v>
      </c>
      <c r="M556">
        <v>11</v>
      </c>
      <c r="N556">
        <v>1.4</v>
      </c>
      <c r="O556">
        <f t="shared" si="17"/>
        <v>1090.8899999999999</v>
      </c>
      <c r="P556">
        <v>763.62</v>
      </c>
    </row>
    <row r="557" spans="1:16" x14ac:dyDescent="0.25">
      <c r="A557">
        <v>10556</v>
      </c>
      <c r="B557" s="1">
        <v>45117</v>
      </c>
      <c r="C557">
        <v>1050</v>
      </c>
      <c r="D557" t="str">
        <f t="shared" si="16"/>
        <v>Repeat</v>
      </c>
      <c r="E557">
        <f>IF(COUNTIF($C$2:C557, C557)=1, 1, 0)</f>
        <v>1</v>
      </c>
      <c r="F557" t="s">
        <v>22</v>
      </c>
      <c r="G557" t="s">
        <v>13</v>
      </c>
      <c r="H557">
        <v>6</v>
      </c>
      <c r="I557">
        <v>161.57</v>
      </c>
      <c r="J557">
        <v>0.15</v>
      </c>
      <c r="K557" t="str" cm="1">
        <f t="array" ref="K557">_xlfn.IFS(J557&lt;0.1, "Rendah (&lt;10%)", J557&lt;0.2, "Sedang (10-20%)", TRUE, "Tinggi (≥20%)")</f>
        <v>Sedang (10-20%)</v>
      </c>
      <c r="L557" t="s">
        <v>14</v>
      </c>
      <c r="M557">
        <v>8</v>
      </c>
      <c r="N557">
        <v>2.7</v>
      </c>
      <c r="O557">
        <f t="shared" si="17"/>
        <v>969.42</v>
      </c>
      <c r="P557">
        <v>824.01</v>
      </c>
    </row>
    <row r="558" spans="1:16" x14ac:dyDescent="0.25">
      <c r="A558">
        <v>10557</v>
      </c>
      <c r="B558" s="1">
        <v>45118</v>
      </c>
      <c r="C558">
        <v>1664</v>
      </c>
      <c r="D558" t="str">
        <f t="shared" si="16"/>
        <v>Repeat</v>
      </c>
      <c r="E558">
        <f>IF(COUNTIF($C$2:C558, C558)=1, 1, 0)</f>
        <v>1</v>
      </c>
      <c r="F558" t="s">
        <v>15</v>
      </c>
      <c r="G558" t="s">
        <v>20</v>
      </c>
      <c r="H558">
        <v>5</v>
      </c>
      <c r="I558">
        <v>210.3</v>
      </c>
      <c r="J558">
        <v>0.15</v>
      </c>
      <c r="K558" t="str" cm="1">
        <f t="array" ref="K558">_xlfn.IFS(J558&lt;0.1, "Rendah (&lt;10%)", J558&lt;0.2, "Sedang (10-20%)", TRUE, "Tinggi (≥20%)")</f>
        <v>Sedang (10-20%)</v>
      </c>
      <c r="L558" t="s">
        <v>18</v>
      </c>
      <c r="M558">
        <v>2</v>
      </c>
      <c r="N558">
        <v>1.1000000000000001</v>
      </c>
      <c r="O558">
        <f t="shared" si="17"/>
        <v>1051.5</v>
      </c>
      <c r="P558">
        <v>893.78</v>
      </c>
    </row>
    <row r="559" spans="1:16" x14ac:dyDescent="0.25">
      <c r="A559">
        <v>10558</v>
      </c>
      <c r="B559" s="1">
        <v>45119</v>
      </c>
      <c r="C559">
        <v>1697</v>
      </c>
      <c r="D559" t="str">
        <f t="shared" si="16"/>
        <v>Repeat</v>
      </c>
      <c r="E559">
        <f>IF(COUNTIF($C$2:C559, C559)=1, 1, 0)</f>
        <v>1</v>
      </c>
      <c r="F559" t="s">
        <v>22</v>
      </c>
      <c r="G559" t="s">
        <v>13</v>
      </c>
      <c r="H559">
        <v>5</v>
      </c>
      <c r="I559">
        <v>290.68</v>
      </c>
      <c r="J559">
        <v>0.32</v>
      </c>
      <c r="K559" t="str" cm="1">
        <f t="array" ref="K559">_xlfn.IFS(J559&lt;0.1, "Rendah (&lt;10%)", J559&lt;0.2, "Sedang (10-20%)", TRUE, "Tinggi (≥20%)")</f>
        <v>Tinggi (≥20%)</v>
      </c>
      <c r="L559" t="s">
        <v>16</v>
      </c>
      <c r="M559">
        <v>3</v>
      </c>
      <c r="N559">
        <v>2</v>
      </c>
      <c r="O559">
        <f t="shared" si="17"/>
        <v>1453.4</v>
      </c>
      <c r="P559">
        <v>988.31</v>
      </c>
    </row>
    <row r="560" spans="1:16" x14ac:dyDescent="0.25">
      <c r="A560">
        <v>10559</v>
      </c>
      <c r="B560" s="1">
        <v>45120</v>
      </c>
      <c r="C560">
        <v>1574</v>
      </c>
      <c r="D560" t="str">
        <f t="shared" si="16"/>
        <v>Repeat</v>
      </c>
      <c r="E560">
        <f>IF(COUNTIF($C$2:C560, C560)=1, 1, 0)</f>
        <v>0</v>
      </c>
      <c r="F560" t="s">
        <v>19</v>
      </c>
      <c r="G560" t="s">
        <v>17</v>
      </c>
      <c r="H560">
        <v>5</v>
      </c>
      <c r="I560">
        <v>30.66</v>
      </c>
      <c r="J560">
        <v>0.2</v>
      </c>
      <c r="K560" t="str" cm="1">
        <f t="array" ref="K560">_xlfn.IFS(J560&lt;0.1, "Rendah (&lt;10%)", J560&lt;0.2, "Sedang (10-20%)", TRUE, "Tinggi (≥20%)")</f>
        <v>Tinggi (≥20%)</v>
      </c>
      <c r="L560" t="s">
        <v>14</v>
      </c>
      <c r="M560">
        <v>10</v>
      </c>
      <c r="N560">
        <v>1.8</v>
      </c>
      <c r="O560">
        <f t="shared" si="17"/>
        <v>153.30000000000001</v>
      </c>
      <c r="P560">
        <v>122.64</v>
      </c>
    </row>
    <row r="561" spans="1:16" x14ac:dyDescent="0.25">
      <c r="A561">
        <v>10560</v>
      </c>
      <c r="B561" s="1">
        <v>45121</v>
      </c>
      <c r="C561">
        <v>1189</v>
      </c>
      <c r="D561" t="str">
        <f t="shared" si="16"/>
        <v>Repeat</v>
      </c>
      <c r="E561">
        <f>IF(COUNTIF($C$2:C561, C561)=1, 1, 0)</f>
        <v>0</v>
      </c>
      <c r="F561" t="s">
        <v>12</v>
      </c>
      <c r="G561" t="s">
        <v>21</v>
      </c>
      <c r="H561">
        <v>4</v>
      </c>
      <c r="I561">
        <v>68.78</v>
      </c>
      <c r="J561">
        <v>0.2</v>
      </c>
      <c r="K561" t="str" cm="1">
        <f t="array" ref="K561">_xlfn.IFS(J561&lt;0.1, "Rendah (&lt;10%)", J561&lt;0.2, "Sedang (10-20%)", TRUE, "Tinggi (≥20%)")</f>
        <v>Tinggi (≥20%)</v>
      </c>
      <c r="L561" t="s">
        <v>16</v>
      </c>
      <c r="M561">
        <v>10</v>
      </c>
      <c r="N561">
        <v>3</v>
      </c>
      <c r="O561">
        <f t="shared" si="17"/>
        <v>275.12</v>
      </c>
      <c r="P561">
        <v>220.1</v>
      </c>
    </row>
    <row r="562" spans="1:16" x14ac:dyDescent="0.25">
      <c r="A562">
        <v>10561</v>
      </c>
      <c r="B562" s="1">
        <v>45122</v>
      </c>
      <c r="C562">
        <v>1124</v>
      </c>
      <c r="D562" t="str">
        <f t="shared" si="16"/>
        <v>Repeat</v>
      </c>
      <c r="E562">
        <f>IF(COUNTIF($C$2:C562, C562)=1, 1, 0)</f>
        <v>1</v>
      </c>
      <c r="F562" t="s">
        <v>22</v>
      </c>
      <c r="G562" t="s">
        <v>20</v>
      </c>
      <c r="H562">
        <v>4</v>
      </c>
      <c r="I562">
        <v>416.27</v>
      </c>
      <c r="J562">
        <v>0.09</v>
      </c>
      <c r="K562" t="str" cm="1">
        <f t="array" ref="K562">_xlfn.IFS(J562&lt;0.1, "Rendah (&lt;10%)", J562&lt;0.2, "Sedang (10-20%)", TRUE, "Tinggi (≥20%)")</f>
        <v>Rendah (&lt;10%)</v>
      </c>
      <c r="L562" t="s">
        <v>16</v>
      </c>
      <c r="M562">
        <v>7</v>
      </c>
      <c r="N562">
        <v>1</v>
      </c>
      <c r="O562">
        <f t="shared" si="17"/>
        <v>1665.08</v>
      </c>
      <c r="P562">
        <v>1515.22</v>
      </c>
    </row>
    <row r="563" spans="1:16" x14ac:dyDescent="0.25">
      <c r="A563">
        <v>10562</v>
      </c>
      <c r="B563" s="1">
        <v>45123</v>
      </c>
      <c r="C563">
        <v>1149</v>
      </c>
      <c r="D563" t="str">
        <f t="shared" si="16"/>
        <v>One-time</v>
      </c>
      <c r="E563">
        <f>IF(COUNTIF($C$2:C563, C563)=1, 1, 0)</f>
        <v>1</v>
      </c>
      <c r="F563" t="s">
        <v>22</v>
      </c>
      <c r="G563" t="s">
        <v>21</v>
      </c>
      <c r="H563">
        <v>7</v>
      </c>
      <c r="I563">
        <v>265.95</v>
      </c>
      <c r="J563">
        <v>0.21</v>
      </c>
      <c r="K563" t="str" cm="1">
        <f t="array" ref="K563">_xlfn.IFS(J563&lt;0.1, "Rendah (&lt;10%)", J563&lt;0.2, "Sedang (10-20%)", TRUE, "Tinggi (≥20%)")</f>
        <v>Tinggi (≥20%)</v>
      </c>
      <c r="L563" t="s">
        <v>16</v>
      </c>
      <c r="M563">
        <v>4</v>
      </c>
      <c r="N563">
        <v>3.7</v>
      </c>
      <c r="O563">
        <f t="shared" si="17"/>
        <v>1861.6499999999999</v>
      </c>
      <c r="P563">
        <v>1470.7</v>
      </c>
    </row>
    <row r="564" spans="1:16" x14ac:dyDescent="0.25">
      <c r="A564">
        <v>10563</v>
      </c>
      <c r="B564" s="1">
        <v>45124</v>
      </c>
      <c r="C564">
        <v>1313</v>
      </c>
      <c r="D564" t="str">
        <f t="shared" si="16"/>
        <v>Repeat</v>
      </c>
      <c r="E564">
        <f>IF(COUNTIF($C$2:C564, C564)=1, 1, 0)</f>
        <v>0</v>
      </c>
      <c r="F564" t="s">
        <v>22</v>
      </c>
      <c r="G564" t="s">
        <v>13</v>
      </c>
      <c r="H564">
        <v>5</v>
      </c>
      <c r="I564">
        <v>520.9</v>
      </c>
      <c r="J564">
        <v>0.2</v>
      </c>
      <c r="K564" t="str" cm="1">
        <f t="array" ref="K564">_xlfn.IFS(J564&lt;0.1, "Rendah (&lt;10%)", J564&lt;0.2, "Sedang (10-20%)", TRUE, "Tinggi (≥20%)")</f>
        <v>Tinggi (≥20%)</v>
      </c>
      <c r="L564" t="s">
        <v>18</v>
      </c>
      <c r="M564">
        <v>6</v>
      </c>
      <c r="N564">
        <v>4.4000000000000004</v>
      </c>
      <c r="O564">
        <f t="shared" si="17"/>
        <v>2604.5</v>
      </c>
      <c r="P564">
        <v>2083.6</v>
      </c>
    </row>
    <row r="565" spans="1:16" x14ac:dyDescent="0.25">
      <c r="A565">
        <v>10564</v>
      </c>
      <c r="B565" s="1">
        <v>45125</v>
      </c>
      <c r="C565">
        <v>1569</v>
      </c>
      <c r="D565" t="str">
        <f t="shared" si="16"/>
        <v>Repeat</v>
      </c>
      <c r="E565">
        <f>IF(COUNTIF($C$2:C565, C565)=1, 1, 0)</f>
        <v>0</v>
      </c>
      <c r="F565" t="s">
        <v>12</v>
      </c>
      <c r="G565" t="s">
        <v>13</v>
      </c>
      <c r="H565">
        <v>7</v>
      </c>
      <c r="I565">
        <v>421.38</v>
      </c>
      <c r="J565">
        <v>0.14000000000000001</v>
      </c>
      <c r="K565" t="str" cm="1">
        <f t="array" ref="K565">_xlfn.IFS(J565&lt;0.1, "Rendah (&lt;10%)", J565&lt;0.2, "Sedang (10-20%)", TRUE, "Tinggi (≥20%)")</f>
        <v>Sedang (10-20%)</v>
      </c>
      <c r="L565" t="s">
        <v>16</v>
      </c>
      <c r="M565">
        <v>8</v>
      </c>
      <c r="N565">
        <v>3.8</v>
      </c>
      <c r="O565">
        <f t="shared" si="17"/>
        <v>2949.66</v>
      </c>
      <c r="P565">
        <v>2536.71</v>
      </c>
    </row>
    <row r="566" spans="1:16" x14ac:dyDescent="0.25">
      <c r="A566">
        <v>10565</v>
      </c>
      <c r="B566" s="1">
        <v>45126</v>
      </c>
      <c r="C566">
        <v>1341</v>
      </c>
      <c r="D566" t="str">
        <f t="shared" si="16"/>
        <v>Repeat</v>
      </c>
      <c r="E566">
        <f>IF(COUNTIF($C$2:C566, C566)=1, 1, 0)</f>
        <v>1</v>
      </c>
      <c r="F566" t="s">
        <v>15</v>
      </c>
      <c r="G566" t="s">
        <v>21</v>
      </c>
      <c r="H566">
        <v>1</v>
      </c>
      <c r="I566">
        <v>19.739999999999998</v>
      </c>
      <c r="J566">
        <v>0.35</v>
      </c>
      <c r="K566" t="str" cm="1">
        <f t="array" ref="K566">_xlfn.IFS(J566&lt;0.1, "Rendah (&lt;10%)", J566&lt;0.2, "Sedang (10-20%)", TRUE, "Tinggi (≥20%)")</f>
        <v>Tinggi (≥20%)</v>
      </c>
      <c r="L566" t="s">
        <v>18</v>
      </c>
      <c r="M566">
        <v>8</v>
      </c>
      <c r="N566">
        <v>4.3</v>
      </c>
      <c r="O566">
        <f t="shared" si="17"/>
        <v>19.739999999999998</v>
      </c>
      <c r="P566">
        <v>12.83</v>
      </c>
    </row>
    <row r="567" spans="1:16" x14ac:dyDescent="0.25">
      <c r="A567">
        <v>10566</v>
      </c>
      <c r="B567" s="1">
        <v>45127</v>
      </c>
      <c r="C567">
        <v>1304</v>
      </c>
      <c r="D567" t="str">
        <f t="shared" si="16"/>
        <v>Repeat</v>
      </c>
      <c r="E567">
        <f>IF(COUNTIF($C$2:C567, C567)=1, 1, 0)</f>
        <v>1</v>
      </c>
      <c r="F567" t="s">
        <v>19</v>
      </c>
      <c r="G567" t="s">
        <v>17</v>
      </c>
      <c r="H567">
        <v>5</v>
      </c>
      <c r="I567">
        <v>375.78</v>
      </c>
      <c r="J567">
        <v>0.31</v>
      </c>
      <c r="K567" t="str" cm="1">
        <f t="array" ref="K567">_xlfn.IFS(J567&lt;0.1, "Rendah (&lt;10%)", J567&lt;0.2, "Sedang (10-20%)", TRUE, "Tinggi (≥20%)")</f>
        <v>Tinggi (≥20%)</v>
      </c>
      <c r="L567" t="s">
        <v>18</v>
      </c>
      <c r="M567">
        <v>7</v>
      </c>
      <c r="N567">
        <v>3.6</v>
      </c>
      <c r="O567">
        <f t="shared" si="17"/>
        <v>1878.8999999999999</v>
      </c>
      <c r="P567">
        <v>1296.44</v>
      </c>
    </row>
    <row r="568" spans="1:16" x14ac:dyDescent="0.25">
      <c r="A568">
        <v>10567</v>
      </c>
      <c r="B568" s="1">
        <v>45128</v>
      </c>
      <c r="C568">
        <v>1691</v>
      </c>
      <c r="D568" t="str">
        <f t="shared" si="16"/>
        <v>Repeat</v>
      </c>
      <c r="E568">
        <f>IF(COUNTIF($C$2:C568, C568)=1, 1, 0)</f>
        <v>0</v>
      </c>
      <c r="F568" t="s">
        <v>15</v>
      </c>
      <c r="G568" t="s">
        <v>17</v>
      </c>
      <c r="H568">
        <v>2</v>
      </c>
      <c r="I568">
        <v>69.83</v>
      </c>
      <c r="J568">
        <v>0.26</v>
      </c>
      <c r="K568" t="str" cm="1">
        <f t="array" ref="K568">_xlfn.IFS(J568&lt;0.1, "Rendah (&lt;10%)", J568&lt;0.2, "Sedang (10-20%)", TRUE, "Tinggi (≥20%)")</f>
        <v>Tinggi (≥20%)</v>
      </c>
      <c r="L568" t="s">
        <v>14</v>
      </c>
      <c r="M568">
        <v>2</v>
      </c>
      <c r="N568">
        <v>3</v>
      </c>
      <c r="O568">
        <f t="shared" si="17"/>
        <v>139.66</v>
      </c>
      <c r="P568">
        <v>103.35</v>
      </c>
    </row>
    <row r="569" spans="1:16" x14ac:dyDescent="0.25">
      <c r="A569">
        <v>10568</v>
      </c>
      <c r="B569" s="1">
        <v>45129</v>
      </c>
      <c r="C569">
        <v>1681</v>
      </c>
      <c r="D569" t="str">
        <f t="shared" si="16"/>
        <v>Repeat</v>
      </c>
      <c r="E569">
        <f>IF(COUNTIF($C$2:C569, C569)=1, 1, 0)</f>
        <v>0</v>
      </c>
      <c r="F569" t="s">
        <v>22</v>
      </c>
      <c r="G569" t="s">
        <v>20</v>
      </c>
      <c r="H569">
        <v>5</v>
      </c>
      <c r="I569">
        <v>471.85</v>
      </c>
      <c r="J569">
        <v>0.19</v>
      </c>
      <c r="K569" t="str" cm="1">
        <f t="array" ref="K569">_xlfn.IFS(J569&lt;0.1, "Rendah (&lt;10%)", J569&lt;0.2, "Sedang (10-20%)", TRUE, "Tinggi (≥20%)")</f>
        <v>Sedang (10-20%)</v>
      </c>
      <c r="L569" t="s">
        <v>16</v>
      </c>
      <c r="M569">
        <v>2</v>
      </c>
      <c r="N569">
        <v>1.9</v>
      </c>
      <c r="O569">
        <f t="shared" si="17"/>
        <v>2359.25</v>
      </c>
      <c r="P569">
        <v>1910.99</v>
      </c>
    </row>
    <row r="570" spans="1:16" x14ac:dyDescent="0.25">
      <c r="A570">
        <v>10569</v>
      </c>
      <c r="B570" s="1">
        <v>45130</v>
      </c>
      <c r="C570">
        <v>1837</v>
      </c>
      <c r="D570" t="str">
        <f t="shared" si="16"/>
        <v>Repeat</v>
      </c>
      <c r="E570">
        <f>IF(COUNTIF($C$2:C570, C570)=1, 1, 0)</f>
        <v>1</v>
      </c>
      <c r="F570" t="s">
        <v>22</v>
      </c>
      <c r="G570" t="s">
        <v>20</v>
      </c>
      <c r="H570">
        <v>4</v>
      </c>
      <c r="I570">
        <v>595.03</v>
      </c>
      <c r="J570">
        <v>0.16</v>
      </c>
      <c r="K570" t="str" cm="1">
        <f t="array" ref="K570">_xlfn.IFS(J570&lt;0.1, "Rendah (&lt;10%)", J570&lt;0.2, "Sedang (10-20%)", TRUE, "Tinggi (≥20%)")</f>
        <v>Sedang (10-20%)</v>
      </c>
      <c r="L570" t="s">
        <v>16</v>
      </c>
      <c r="M570">
        <v>3</v>
      </c>
      <c r="N570">
        <v>2.1</v>
      </c>
      <c r="O570">
        <f t="shared" si="17"/>
        <v>2380.12</v>
      </c>
      <c r="P570">
        <v>1999.3</v>
      </c>
    </row>
    <row r="571" spans="1:16" x14ac:dyDescent="0.25">
      <c r="A571">
        <v>10570</v>
      </c>
      <c r="B571" s="1">
        <v>45131</v>
      </c>
      <c r="C571">
        <v>1782</v>
      </c>
      <c r="D571" t="str">
        <f t="shared" si="16"/>
        <v>Repeat</v>
      </c>
      <c r="E571">
        <f>IF(COUNTIF($C$2:C571, C571)=1, 1, 0)</f>
        <v>0</v>
      </c>
      <c r="F571" t="s">
        <v>15</v>
      </c>
      <c r="G571" t="s">
        <v>17</v>
      </c>
      <c r="H571">
        <v>4</v>
      </c>
      <c r="I571">
        <v>325.75</v>
      </c>
      <c r="J571">
        <v>0.06</v>
      </c>
      <c r="K571" t="str" cm="1">
        <f t="array" ref="K571">_xlfn.IFS(J571&lt;0.1, "Rendah (&lt;10%)", J571&lt;0.2, "Sedang (10-20%)", TRUE, "Tinggi (≥20%)")</f>
        <v>Rendah (&lt;10%)</v>
      </c>
      <c r="L571" t="s">
        <v>16</v>
      </c>
      <c r="M571">
        <v>4</v>
      </c>
      <c r="N571">
        <v>2.2999999999999998</v>
      </c>
      <c r="O571">
        <f t="shared" si="17"/>
        <v>1303</v>
      </c>
      <c r="P571">
        <v>1224.82</v>
      </c>
    </row>
    <row r="572" spans="1:16" x14ac:dyDescent="0.25">
      <c r="A572">
        <v>10571</v>
      </c>
      <c r="B572" s="1">
        <v>45132</v>
      </c>
      <c r="C572">
        <v>1053</v>
      </c>
      <c r="D572" t="str">
        <f t="shared" si="16"/>
        <v>Repeat</v>
      </c>
      <c r="E572">
        <f>IF(COUNTIF($C$2:C572, C572)=1, 1, 0)</f>
        <v>0</v>
      </c>
      <c r="F572" t="s">
        <v>19</v>
      </c>
      <c r="G572" t="s">
        <v>17</v>
      </c>
      <c r="H572">
        <v>2</v>
      </c>
      <c r="I572">
        <v>414.43</v>
      </c>
      <c r="J572">
        <v>0.11</v>
      </c>
      <c r="K572" t="str" cm="1">
        <f t="array" ref="K572">_xlfn.IFS(J572&lt;0.1, "Rendah (&lt;10%)", J572&lt;0.2, "Sedang (10-20%)", TRUE, "Tinggi (≥20%)")</f>
        <v>Sedang (10-20%)</v>
      </c>
      <c r="L572" t="s">
        <v>16</v>
      </c>
      <c r="M572">
        <v>1</v>
      </c>
      <c r="N572">
        <v>1.2</v>
      </c>
      <c r="O572">
        <f t="shared" si="17"/>
        <v>828.86</v>
      </c>
      <c r="P572">
        <v>737.69</v>
      </c>
    </row>
    <row r="573" spans="1:16" x14ac:dyDescent="0.25">
      <c r="A573">
        <v>10572</v>
      </c>
      <c r="B573" s="1">
        <v>45133</v>
      </c>
      <c r="C573">
        <v>1443</v>
      </c>
      <c r="D573" t="str">
        <f t="shared" si="16"/>
        <v>Repeat</v>
      </c>
      <c r="E573">
        <f>IF(COUNTIF($C$2:C573, C573)=1, 1, 0)</f>
        <v>1</v>
      </c>
      <c r="F573" t="s">
        <v>15</v>
      </c>
      <c r="G573" t="s">
        <v>21</v>
      </c>
      <c r="H573">
        <v>2</v>
      </c>
      <c r="I573">
        <v>153.83000000000001</v>
      </c>
      <c r="J573">
        <v>0.27</v>
      </c>
      <c r="K573" t="str" cm="1">
        <f t="array" ref="K573">_xlfn.IFS(J573&lt;0.1, "Rendah (&lt;10%)", J573&lt;0.2, "Sedang (10-20%)", TRUE, "Tinggi (≥20%)")</f>
        <v>Tinggi (≥20%)</v>
      </c>
      <c r="L573" t="s">
        <v>18</v>
      </c>
      <c r="M573">
        <v>5</v>
      </c>
      <c r="N573">
        <v>4.7</v>
      </c>
      <c r="O573">
        <f t="shared" si="17"/>
        <v>307.66000000000003</v>
      </c>
      <c r="P573">
        <v>224.59</v>
      </c>
    </row>
    <row r="574" spans="1:16" x14ac:dyDescent="0.25">
      <c r="A574">
        <v>10573</v>
      </c>
      <c r="B574" s="1">
        <v>45134</v>
      </c>
      <c r="C574">
        <v>1612</v>
      </c>
      <c r="D574" t="str">
        <f t="shared" si="16"/>
        <v>Repeat</v>
      </c>
      <c r="E574">
        <f>IF(COUNTIF($C$2:C574, C574)=1, 1, 0)</f>
        <v>0</v>
      </c>
      <c r="F574" t="s">
        <v>12</v>
      </c>
      <c r="G574" t="s">
        <v>13</v>
      </c>
      <c r="H574">
        <v>3</v>
      </c>
      <c r="I574">
        <v>270.99</v>
      </c>
      <c r="J574">
        <v>0.16</v>
      </c>
      <c r="K574" t="str" cm="1">
        <f t="array" ref="K574">_xlfn.IFS(J574&lt;0.1, "Rendah (&lt;10%)", J574&lt;0.2, "Sedang (10-20%)", TRUE, "Tinggi (≥20%)")</f>
        <v>Sedang (10-20%)</v>
      </c>
      <c r="L574" t="s">
        <v>18</v>
      </c>
      <c r="M574">
        <v>7</v>
      </c>
      <c r="N574">
        <v>4.5999999999999996</v>
      </c>
      <c r="O574">
        <f t="shared" si="17"/>
        <v>812.97</v>
      </c>
      <c r="P574">
        <v>682.89</v>
      </c>
    </row>
    <row r="575" spans="1:16" x14ac:dyDescent="0.25">
      <c r="A575">
        <v>10574</v>
      </c>
      <c r="B575" s="1">
        <v>45135</v>
      </c>
      <c r="C575">
        <v>1992</v>
      </c>
      <c r="D575" t="str">
        <f t="shared" si="16"/>
        <v>Repeat</v>
      </c>
      <c r="E575">
        <f>IF(COUNTIF($C$2:C575, C575)=1, 1, 0)</f>
        <v>0</v>
      </c>
      <c r="F575" t="s">
        <v>15</v>
      </c>
      <c r="G575" t="s">
        <v>13</v>
      </c>
      <c r="H575">
        <v>1</v>
      </c>
      <c r="I575">
        <v>515.82000000000005</v>
      </c>
      <c r="J575">
        <v>0.31</v>
      </c>
      <c r="K575" t="str" cm="1">
        <f t="array" ref="K575">_xlfn.IFS(J575&lt;0.1, "Rendah (&lt;10%)", J575&lt;0.2, "Sedang (10-20%)", TRUE, "Tinggi (≥20%)")</f>
        <v>Tinggi (≥20%)</v>
      </c>
      <c r="L575" t="s">
        <v>18</v>
      </c>
      <c r="M575">
        <v>10</v>
      </c>
      <c r="N575">
        <v>1.4</v>
      </c>
      <c r="O575">
        <f t="shared" si="17"/>
        <v>515.82000000000005</v>
      </c>
      <c r="P575">
        <v>355.92</v>
      </c>
    </row>
    <row r="576" spans="1:16" x14ac:dyDescent="0.25">
      <c r="A576">
        <v>10575</v>
      </c>
      <c r="B576" s="1">
        <v>45136</v>
      </c>
      <c r="C576">
        <v>1263</v>
      </c>
      <c r="D576" t="str">
        <f t="shared" si="16"/>
        <v>Repeat</v>
      </c>
      <c r="E576">
        <f>IF(COUNTIF($C$2:C576, C576)=1, 1, 0)</f>
        <v>1</v>
      </c>
      <c r="F576" t="s">
        <v>15</v>
      </c>
      <c r="G576" t="s">
        <v>20</v>
      </c>
      <c r="H576">
        <v>1</v>
      </c>
      <c r="I576">
        <v>112.94</v>
      </c>
      <c r="J576">
        <v>0.05</v>
      </c>
      <c r="K576" t="str" cm="1">
        <f t="array" ref="K576">_xlfn.IFS(J576&lt;0.1, "Rendah (&lt;10%)", J576&lt;0.2, "Sedang (10-20%)", TRUE, "Tinggi (≥20%)")</f>
        <v>Rendah (&lt;10%)</v>
      </c>
      <c r="L576" t="s">
        <v>14</v>
      </c>
      <c r="M576">
        <v>11</v>
      </c>
      <c r="N576">
        <v>3.2</v>
      </c>
      <c r="O576">
        <f t="shared" si="17"/>
        <v>112.94</v>
      </c>
      <c r="P576">
        <v>107.29</v>
      </c>
    </row>
    <row r="577" spans="1:16" x14ac:dyDescent="0.25">
      <c r="A577">
        <v>10576</v>
      </c>
      <c r="B577" s="1">
        <v>45137</v>
      </c>
      <c r="C577">
        <v>1052</v>
      </c>
      <c r="D577" t="str">
        <f t="shared" si="16"/>
        <v>Repeat</v>
      </c>
      <c r="E577">
        <f>IF(COUNTIF($C$2:C577, C577)=1, 1, 0)</f>
        <v>0</v>
      </c>
      <c r="F577" t="s">
        <v>19</v>
      </c>
      <c r="G577" t="s">
        <v>17</v>
      </c>
      <c r="H577">
        <v>1</v>
      </c>
      <c r="I577">
        <v>170.34</v>
      </c>
      <c r="J577">
        <v>0.18</v>
      </c>
      <c r="K577" t="str" cm="1">
        <f t="array" ref="K577">_xlfn.IFS(J577&lt;0.1, "Rendah (&lt;10%)", J577&lt;0.2, "Sedang (10-20%)", TRUE, "Tinggi (≥20%)")</f>
        <v>Sedang (10-20%)</v>
      </c>
      <c r="L577" t="s">
        <v>14</v>
      </c>
      <c r="M577">
        <v>5</v>
      </c>
      <c r="N577">
        <v>2.9</v>
      </c>
      <c r="O577">
        <f t="shared" si="17"/>
        <v>170.34</v>
      </c>
      <c r="P577">
        <v>139.68</v>
      </c>
    </row>
    <row r="578" spans="1:16" x14ac:dyDescent="0.25">
      <c r="A578">
        <v>10577</v>
      </c>
      <c r="B578" s="1">
        <v>45138</v>
      </c>
      <c r="C578">
        <v>1571</v>
      </c>
      <c r="D578" t="str">
        <f t="shared" si="16"/>
        <v>Repeat</v>
      </c>
      <c r="E578">
        <f>IF(COUNTIF($C$2:C578, C578)=1, 1, 0)</f>
        <v>0</v>
      </c>
      <c r="F578" t="s">
        <v>15</v>
      </c>
      <c r="G578" t="s">
        <v>21</v>
      </c>
      <c r="H578">
        <v>6</v>
      </c>
      <c r="I578">
        <v>275.58</v>
      </c>
      <c r="J578">
        <v>0.23</v>
      </c>
      <c r="K578" t="str" cm="1">
        <f t="array" ref="K578">_xlfn.IFS(J578&lt;0.1, "Rendah (&lt;10%)", J578&lt;0.2, "Sedang (10-20%)", TRUE, "Tinggi (≥20%)")</f>
        <v>Tinggi (≥20%)</v>
      </c>
      <c r="L578" t="s">
        <v>16</v>
      </c>
      <c r="M578">
        <v>7</v>
      </c>
      <c r="N578">
        <v>3.7</v>
      </c>
      <c r="O578">
        <f t="shared" si="17"/>
        <v>1653.48</v>
      </c>
      <c r="P578">
        <v>1273.18</v>
      </c>
    </row>
    <row r="579" spans="1:16" x14ac:dyDescent="0.25">
      <c r="A579">
        <v>10578</v>
      </c>
      <c r="B579" s="1">
        <v>45139</v>
      </c>
      <c r="C579">
        <v>1619</v>
      </c>
      <c r="D579" t="str">
        <f t="shared" ref="D579:D642" si="18">IF(COUNTIF($C:$C,C579)&gt;1,"Repeat","One-time")</f>
        <v>Repeat</v>
      </c>
      <c r="E579">
        <f>IF(COUNTIF($C$2:C579, C579)=1, 1, 0)</f>
        <v>0</v>
      </c>
      <c r="F579" t="s">
        <v>12</v>
      </c>
      <c r="G579" t="s">
        <v>20</v>
      </c>
      <c r="H579">
        <v>4</v>
      </c>
      <c r="I579">
        <v>431.67</v>
      </c>
      <c r="J579">
        <v>0.18</v>
      </c>
      <c r="K579" t="str" cm="1">
        <f t="array" ref="K579">_xlfn.IFS(J579&lt;0.1, "Rendah (&lt;10%)", J579&lt;0.2, "Sedang (10-20%)", TRUE, "Tinggi (≥20%)")</f>
        <v>Sedang (10-20%)</v>
      </c>
      <c r="L579" t="s">
        <v>14</v>
      </c>
      <c r="M579">
        <v>5</v>
      </c>
      <c r="N579">
        <v>3.4</v>
      </c>
      <c r="O579">
        <f t="shared" ref="O579:O642" si="19">H579*I579</f>
        <v>1726.68</v>
      </c>
      <c r="P579">
        <v>1415.88</v>
      </c>
    </row>
    <row r="580" spans="1:16" x14ac:dyDescent="0.25">
      <c r="A580">
        <v>10579</v>
      </c>
      <c r="B580" s="1">
        <v>45140</v>
      </c>
      <c r="C580">
        <v>1004</v>
      </c>
      <c r="D580" t="str">
        <f t="shared" si="18"/>
        <v>Repeat</v>
      </c>
      <c r="E580">
        <f>IF(COUNTIF($C$2:C580, C580)=1, 1, 0)</f>
        <v>0</v>
      </c>
      <c r="F580" t="s">
        <v>22</v>
      </c>
      <c r="G580" t="s">
        <v>21</v>
      </c>
      <c r="H580">
        <v>1</v>
      </c>
      <c r="I580">
        <v>234.89</v>
      </c>
      <c r="J580">
        <v>0.31</v>
      </c>
      <c r="K580" t="str" cm="1">
        <f t="array" ref="K580">_xlfn.IFS(J580&lt;0.1, "Rendah (&lt;10%)", J580&lt;0.2, "Sedang (10-20%)", TRUE, "Tinggi (≥20%)")</f>
        <v>Tinggi (≥20%)</v>
      </c>
      <c r="L580" t="s">
        <v>16</v>
      </c>
      <c r="M580">
        <v>11</v>
      </c>
      <c r="N580">
        <v>1.5</v>
      </c>
      <c r="O580">
        <f t="shared" si="19"/>
        <v>234.89</v>
      </c>
      <c r="P580">
        <v>162.07</v>
      </c>
    </row>
    <row r="581" spans="1:16" x14ac:dyDescent="0.25">
      <c r="A581">
        <v>10580</v>
      </c>
      <c r="B581" s="1">
        <v>45141</v>
      </c>
      <c r="C581">
        <v>1102</v>
      </c>
      <c r="D581" t="str">
        <f t="shared" si="18"/>
        <v>Repeat</v>
      </c>
      <c r="E581">
        <f>IF(COUNTIF($C$2:C581, C581)=1, 1, 0)</f>
        <v>0</v>
      </c>
      <c r="F581" t="s">
        <v>22</v>
      </c>
      <c r="G581" t="s">
        <v>17</v>
      </c>
      <c r="H581">
        <v>3</v>
      </c>
      <c r="I581">
        <v>557.72</v>
      </c>
      <c r="J581">
        <v>0.35</v>
      </c>
      <c r="K581" t="str" cm="1">
        <f t="array" ref="K581">_xlfn.IFS(J581&lt;0.1, "Rendah (&lt;10%)", J581&lt;0.2, "Sedang (10-20%)", TRUE, "Tinggi (≥20%)")</f>
        <v>Tinggi (≥20%)</v>
      </c>
      <c r="L581" t="s">
        <v>18</v>
      </c>
      <c r="M581">
        <v>10</v>
      </c>
      <c r="N581">
        <v>3.6</v>
      </c>
      <c r="O581">
        <f t="shared" si="19"/>
        <v>1673.16</v>
      </c>
      <c r="P581">
        <v>1087.55</v>
      </c>
    </row>
    <row r="582" spans="1:16" x14ac:dyDescent="0.25">
      <c r="A582">
        <v>10581</v>
      </c>
      <c r="B582" s="1">
        <v>45142</v>
      </c>
      <c r="C582">
        <v>1195</v>
      </c>
      <c r="D582" t="str">
        <f t="shared" si="18"/>
        <v>Repeat</v>
      </c>
      <c r="E582">
        <f>IF(COUNTIF($C$2:C582, C582)=1, 1, 0)</f>
        <v>1</v>
      </c>
      <c r="F582" t="s">
        <v>15</v>
      </c>
      <c r="G582" t="s">
        <v>17</v>
      </c>
      <c r="H582">
        <v>3</v>
      </c>
      <c r="I582">
        <v>70.260000000000005</v>
      </c>
      <c r="J582">
        <v>0.04</v>
      </c>
      <c r="K582" t="str" cm="1">
        <f t="array" ref="K582">_xlfn.IFS(J582&lt;0.1, "Rendah (&lt;10%)", J582&lt;0.2, "Sedang (10-20%)", TRUE, "Tinggi (≥20%)")</f>
        <v>Rendah (&lt;10%)</v>
      </c>
      <c r="L582" t="s">
        <v>18</v>
      </c>
      <c r="M582">
        <v>8</v>
      </c>
      <c r="N582">
        <v>3.4</v>
      </c>
      <c r="O582">
        <f t="shared" si="19"/>
        <v>210.78000000000003</v>
      </c>
      <c r="P582">
        <v>202.35</v>
      </c>
    </row>
    <row r="583" spans="1:16" x14ac:dyDescent="0.25">
      <c r="A583">
        <v>10582</v>
      </c>
      <c r="B583" s="1">
        <v>45143</v>
      </c>
      <c r="C583">
        <v>1773</v>
      </c>
      <c r="D583" t="str">
        <f t="shared" si="18"/>
        <v>Repeat</v>
      </c>
      <c r="E583">
        <f>IF(COUNTIF($C$2:C583, C583)=1, 1, 0)</f>
        <v>1</v>
      </c>
      <c r="F583" t="s">
        <v>15</v>
      </c>
      <c r="G583" t="s">
        <v>17</v>
      </c>
      <c r="H583">
        <v>1</v>
      </c>
      <c r="I583">
        <v>231.92</v>
      </c>
      <c r="J583">
        <v>0.05</v>
      </c>
      <c r="K583" t="str" cm="1">
        <f t="array" ref="K583">_xlfn.IFS(J583&lt;0.1, "Rendah (&lt;10%)", J583&lt;0.2, "Sedang (10-20%)", TRUE, "Tinggi (≥20%)")</f>
        <v>Rendah (&lt;10%)</v>
      </c>
      <c r="L583" t="s">
        <v>14</v>
      </c>
      <c r="M583">
        <v>7</v>
      </c>
      <c r="N583">
        <v>3.1</v>
      </c>
      <c r="O583">
        <f t="shared" si="19"/>
        <v>231.92</v>
      </c>
      <c r="P583">
        <v>220.32</v>
      </c>
    </row>
    <row r="584" spans="1:16" x14ac:dyDescent="0.25">
      <c r="A584">
        <v>10583</v>
      </c>
      <c r="B584" s="1">
        <v>45144</v>
      </c>
      <c r="C584">
        <v>1876</v>
      </c>
      <c r="D584" t="str">
        <f t="shared" si="18"/>
        <v>Repeat</v>
      </c>
      <c r="E584">
        <f>IF(COUNTIF($C$2:C584, C584)=1, 1, 0)</f>
        <v>1</v>
      </c>
      <c r="F584" t="s">
        <v>19</v>
      </c>
      <c r="G584" t="s">
        <v>13</v>
      </c>
      <c r="H584">
        <v>2</v>
      </c>
      <c r="I584">
        <v>429.74</v>
      </c>
      <c r="J584">
        <v>0.05</v>
      </c>
      <c r="K584" t="str" cm="1">
        <f t="array" ref="K584">_xlfn.IFS(J584&lt;0.1, "Rendah (&lt;10%)", J584&lt;0.2, "Sedang (10-20%)", TRUE, "Tinggi (≥20%)")</f>
        <v>Rendah (&lt;10%)</v>
      </c>
      <c r="L584" t="s">
        <v>18</v>
      </c>
      <c r="M584">
        <v>1</v>
      </c>
      <c r="N584">
        <v>2.6</v>
      </c>
      <c r="O584">
        <f t="shared" si="19"/>
        <v>859.48</v>
      </c>
      <c r="P584">
        <v>816.51</v>
      </c>
    </row>
    <row r="585" spans="1:16" x14ac:dyDescent="0.25">
      <c r="A585">
        <v>10584</v>
      </c>
      <c r="B585" s="1">
        <v>45145</v>
      </c>
      <c r="C585">
        <v>1991</v>
      </c>
      <c r="D585" t="str">
        <f t="shared" si="18"/>
        <v>Repeat</v>
      </c>
      <c r="E585">
        <f>IF(COUNTIF($C$2:C585, C585)=1, 1, 0)</f>
        <v>1</v>
      </c>
      <c r="F585" t="s">
        <v>22</v>
      </c>
      <c r="G585" t="s">
        <v>17</v>
      </c>
      <c r="H585">
        <v>3</v>
      </c>
      <c r="I585">
        <v>147.19999999999999</v>
      </c>
      <c r="J585">
        <v>0.24</v>
      </c>
      <c r="K585" t="str" cm="1">
        <f t="array" ref="K585">_xlfn.IFS(J585&lt;0.1, "Rendah (&lt;10%)", J585&lt;0.2, "Sedang (10-20%)", TRUE, "Tinggi (≥20%)")</f>
        <v>Tinggi (≥20%)</v>
      </c>
      <c r="L585" t="s">
        <v>18</v>
      </c>
      <c r="M585">
        <v>11</v>
      </c>
      <c r="N585">
        <v>4.8</v>
      </c>
      <c r="O585">
        <f t="shared" si="19"/>
        <v>441.59999999999997</v>
      </c>
      <c r="P585">
        <v>335.62</v>
      </c>
    </row>
    <row r="586" spans="1:16" x14ac:dyDescent="0.25">
      <c r="A586">
        <v>10585</v>
      </c>
      <c r="B586" s="1">
        <v>45146</v>
      </c>
      <c r="C586">
        <v>1883</v>
      </c>
      <c r="D586" t="str">
        <f t="shared" si="18"/>
        <v>Repeat</v>
      </c>
      <c r="E586">
        <f>IF(COUNTIF($C$2:C586, C586)=1, 1, 0)</f>
        <v>0</v>
      </c>
      <c r="F586" t="s">
        <v>15</v>
      </c>
      <c r="G586" t="s">
        <v>20</v>
      </c>
      <c r="H586">
        <v>7</v>
      </c>
      <c r="I586">
        <v>399</v>
      </c>
      <c r="J586">
        <v>0.13</v>
      </c>
      <c r="K586" t="str" cm="1">
        <f t="array" ref="K586">_xlfn.IFS(J586&lt;0.1, "Rendah (&lt;10%)", J586&lt;0.2, "Sedang (10-20%)", TRUE, "Tinggi (≥20%)")</f>
        <v>Sedang (10-20%)</v>
      </c>
      <c r="L586" t="s">
        <v>14</v>
      </c>
      <c r="M586">
        <v>1</v>
      </c>
      <c r="N586">
        <v>4.4000000000000004</v>
      </c>
      <c r="O586">
        <f t="shared" si="19"/>
        <v>2793</v>
      </c>
      <c r="P586">
        <v>2429.91</v>
      </c>
    </row>
    <row r="587" spans="1:16" x14ac:dyDescent="0.25">
      <c r="A587">
        <v>10586</v>
      </c>
      <c r="B587" s="1">
        <v>45147</v>
      </c>
      <c r="C587">
        <v>1349</v>
      </c>
      <c r="D587" t="str">
        <f t="shared" si="18"/>
        <v>Repeat</v>
      </c>
      <c r="E587">
        <f>IF(COUNTIF($C$2:C587, C587)=1, 1, 0)</f>
        <v>1</v>
      </c>
      <c r="F587" t="s">
        <v>15</v>
      </c>
      <c r="G587" t="s">
        <v>13</v>
      </c>
      <c r="H587">
        <v>2</v>
      </c>
      <c r="I587">
        <v>111.07</v>
      </c>
      <c r="J587">
        <v>0.26</v>
      </c>
      <c r="K587" t="str" cm="1">
        <f t="array" ref="K587">_xlfn.IFS(J587&lt;0.1, "Rendah (&lt;10%)", J587&lt;0.2, "Sedang (10-20%)", TRUE, "Tinggi (≥20%)")</f>
        <v>Tinggi (≥20%)</v>
      </c>
      <c r="L587" t="s">
        <v>18</v>
      </c>
      <c r="M587">
        <v>5</v>
      </c>
      <c r="N587">
        <v>3.3</v>
      </c>
      <c r="O587">
        <f t="shared" si="19"/>
        <v>222.14</v>
      </c>
      <c r="P587">
        <v>164.38</v>
      </c>
    </row>
    <row r="588" spans="1:16" x14ac:dyDescent="0.25">
      <c r="A588">
        <v>10587</v>
      </c>
      <c r="B588" s="1">
        <v>45148</v>
      </c>
      <c r="C588">
        <v>1046</v>
      </c>
      <c r="D588" t="str">
        <f t="shared" si="18"/>
        <v>Repeat</v>
      </c>
      <c r="E588">
        <f>IF(COUNTIF($C$2:C588, C588)=1, 1, 0)</f>
        <v>1</v>
      </c>
      <c r="F588" t="s">
        <v>15</v>
      </c>
      <c r="G588" t="s">
        <v>21</v>
      </c>
      <c r="H588">
        <v>7</v>
      </c>
      <c r="I588">
        <v>47.75</v>
      </c>
      <c r="J588">
        <v>0.14000000000000001</v>
      </c>
      <c r="K588" t="str" cm="1">
        <f t="array" ref="K588">_xlfn.IFS(J588&lt;0.1, "Rendah (&lt;10%)", J588&lt;0.2, "Sedang (10-20%)", TRUE, "Tinggi (≥20%)")</f>
        <v>Sedang (10-20%)</v>
      </c>
      <c r="L588" t="s">
        <v>18</v>
      </c>
      <c r="M588">
        <v>2</v>
      </c>
      <c r="N588">
        <v>1</v>
      </c>
      <c r="O588">
        <f t="shared" si="19"/>
        <v>334.25</v>
      </c>
      <c r="P588">
        <v>287.45999999999998</v>
      </c>
    </row>
    <row r="589" spans="1:16" x14ac:dyDescent="0.25">
      <c r="A589">
        <v>10588</v>
      </c>
      <c r="B589" s="1">
        <v>45149</v>
      </c>
      <c r="C589">
        <v>1866</v>
      </c>
      <c r="D589" t="str">
        <f t="shared" si="18"/>
        <v>Repeat</v>
      </c>
      <c r="E589">
        <f>IF(COUNTIF($C$2:C589, C589)=1, 1, 0)</f>
        <v>0</v>
      </c>
      <c r="F589" t="s">
        <v>12</v>
      </c>
      <c r="G589" t="s">
        <v>20</v>
      </c>
      <c r="H589">
        <v>4</v>
      </c>
      <c r="I589">
        <v>85.79</v>
      </c>
      <c r="J589">
        <v>0.22</v>
      </c>
      <c r="K589" t="str" cm="1">
        <f t="array" ref="K589">_xlfn.IFS(J589&lt;0.1, "Rendah (&lt;10%)", J589&lt;0.2, "Sedang (10-20%)", TRUE, "Tinggi (≥20%)")</f>
        <v>Tinggi (≥20%)</v>
      </c>
      <c r="L589" t="s">
        <v>16</v>
      </c>
      <c r="M589">
        <v>9</v>
      </c>
      <c r="N589">
        <v>2.7</v>
      </c>
      <c r="O589">
        <f t="shared" si="19"/>
        <v>343.16</v>
      </c>
      <c r="P589">
        <v>267.66000000000003</v>
      </c>
    </row>
    <row r="590" spans="1:16" x14ac:dyDescent="0.25">
      <c r="A590">
        <v>10589</v>
      </c>
      <c r="B590" s="1">
        <v>45150</v>
      </c>
      <c r="C590">
        <v>1822</v>
      </c>
      <c r="D590" t="str">
        <f t="shared" si="18"/>
        <v>Repeat</v>
      </c>
      <c r="E590">
        <f>IF(COUNTIF($C$2:C590, C590)=1, 1, 0)</f>
        <v>1</v>
      </c>
      <c r="F590" t="s">
        <v>19</v>
      </c>
      <c r="G590" t="s">
        <v>20</v>
      </c>
      <c r="H590">
        <v>6</v>
      </c>
      <c r="I590">
        <v>559.04</v>
      </c>
      <c r="J590">
        <v>0.27</v>
      </c>
      <c r="K590" t="str" cm="1">
        <f t="array" ref="K590">_xlfn.IFS(J590&lt;0.1, "Rendah (&lt;10%)", J590&lt;0.2, "Sedang (10-20%)", TRUE, "Tinggi (≥20%)")</f>
        <v>Tinggi (≥20%)</v>
      </c>
      <c r="L590" t="s">
        <v>16</v>
      </c>
      <c r="M590">
        <v>2</v>
      </c>
      <c r="N590">
        <v>3.8</v>
      </c>
      <c r="O590">
        <f t="shared" si="19"/>
        <v>3354.24</v>
      </c>
      <c r="P590">
        <v>2448.6</v>
      </c>
    </row>
    <row r="591" spans="1:16" x14ac:dyDescent="0.25">
      <c r="A591">
        <v>10590</v>
      </c>
      <c r="B591" s="1">
        <v>45151</v>
      </c>
      <c r="C591">
        <v>1935</v>
      </c>
      <c r="D591" t="str">
        <f t="shared" si="18"/>
        <v>Repeat</v>
      </c>
      <c r="E591">
        <f>IF(COUNTIF($C$2:C591, C591)=1, 1, 0)</f>
        <v>0</v>
      </c>
      <c r="F591" t="s">
        <v>22</v>
      </c>
      <c r="G591" t="s">
        <v>21</v>
      </c>
      <c r="H591">
        <v>3</v>
      </c>
      <c r="I591">
        <v>337.77</v>
      </c>
      <c r="J591">
        <v>0.19</v>
      </c>
      <c r="K591" t="str" cm="1">
        <f t="array" ref="K591">_xlfn.IFS(J591&lt;0.1, "Rendah (&lt;10%)", J591&lt;0.2, "Sedang (10-20%)", TRUE, "Tinggi (≥20%)")</f>
        <v>Sedang (10-20%)</v>
      </c>
      <c r="L591" t="s">
        <v>14</v>
      </c>
      <c r="M591">
        <v>9</v>
      </c>
      <c r="N591">
        <v>1.5</v>
      </c>
      <c r="O591">
        <f t="shared" si="19"/>
        <v>1013.31</v>
      </c>
      <c r="P591">
        <v>820.78</v>
      </c>
    </row>
    <row r="592" spans="1:16" x14ac:dyDescent="0.25">
      <c r="A592">
        <v>10591</v>
      </c>
      <c r="B592" s="1">
        <v>45152</v>
      </c>
      <c r="C592">
        <v>1819</v>
      </c>
      <c r="D592" t="str">
        <f t="shared" si="18"/>
        <v>Repeat</v>
      </c>
      <c r="E592">
        <f>IF(COUNTIF($C$2:C592, C592)=1, 1, 0)</f>
        <v>0</v>
      </c>
      <c r="F592" t="s">
        <v>19</v>
      </c>
      <c r="G592" t="s">
        <v>13</v>
      </c>
      <c r="H592">
        <v>2</v>
      </c>
      <c r="I592">
        <v>480.86</v>
      </c>
      <c r="J592">
        <v>0.19</v>
      </c>
      <c r="K592" t="str" cm="1">
        <f t="array" ref="K592">_xlfn.IFS(J592&lt;0.1, "Rendah (&lt;10%)", J592&lt;0.2, "Sedang (10-20%)", TRUE, "Tinggi (≥20%)")</f>
        <v>Sedang (10-20%)</v>
      </c>
      <c r="L592" t="s">
        <v>18</v>
      </c>
      <c r="M592">
        <v>10</v>
      </c>
      <c r="N592">
        <v>2.6</v>
      </c>
      <c r="O592">
        <f t="shared" si="19"/>
        <v>961.72</v>
      </c>
      <c r="P592">
        <v>778.99</v>
      </c>
    </row>
    <row r="593" spans="1:16" x14ac:dyDescent="0.25">
      <c r="A593">
        <v>10592</v>
      </c>
      <c r="B593" s="1">
        <v>45153</v>
      </c>
      <c r="C593">
        <v>1655</v>
      </c>
      <c r="D593" t="str">
        <f t="shared" si="18"/>
        <v>Repeat</v>
      </c>
      <c r="E593">
        <f>IF(COUNTIF($C$2:C593, C593)=1, 1, 0)</f>
        <v>1</v>
      </c>
      <c r="F593" t="s">
        <v>15</v>
      </c>
      <c r="G593" t="s">
        <v>20</v>
      </c>
      <c r="H593">
        <v>7</v>
      </c>
      <c r="I593">
        <v>209.6</v>
      </c>
      <c r="J593">
        <v>0.03</v>
      </c>
      <c r="K593" t="str" cm="1">
        <f t="array" ref="K593">_xlfn.IFS(J593&lt;0.1, "Rendah (&lt;10%)", J593&lt;0.2, "Sedang (10-20%)", TRUE, "Tinggi (≥20%)")</f>
        <v>Rendah (&lt;10%)</v>
      </c>
      <c r="L593" t="s">
        <v>18</v>
      </c>
      <c r="M593">
        <v>2</v>
      </c>
      <c r="N593">
        <v>1.8</v>
      </c>
      <c r="O593">
        <f t="shared" si="19"/>
        <v>1467.2</v>
      </c>
      <c r="P593">
        <v>1423.18</v>
      </c>
    </row>
    <row r="594" spans="1:16" x14ac:dyDescent="0.25">
      <c r="A594">
        <v>10593</v>
      </c>
      <c r="B594" s="1">
        <v>45154</v>
      </c>
      <c r="C594">
        <v>1268</v>
      </c>
      <c r="D594" t="str">
        <f t="shared" si="18"/>
        <v>Repeat</v>
      </c>
      <c r="E594">
        <f>IF(COUNTIF($C$2:C594, C594)=1, 1, 0)</f>
        <v>1</v>
      </c>
      <c r="F594" t="s">
        <v>19</v>
      </c>
      <c r="G594" t="s">
        <v>20</v>
      </c>
      <c r="H594">
        <v>1</v>
      </c>
      <c r="I594">
        <v>361.71</v>
      </c>
      <c r="J594">
        <v>0.14000000000000001</v>
      </c>
      <c r="K594" t="str" cm="1">
        <f t="array" ref="K594">_xlfn.IFS(J594&lt;0.1, "Rendah (&lt;10%)", J594&lt;0.2, "Sedang (10-20%)", TRUE, "Tinggi (≥20%)")</f>
        <v>Sedang (10-20%)</v>
      </c>
      <c r="L594" t="s">
        <v>16</v>
      </c>
      <c r="M594">
        <v>4</v>
      </c>
      <c r="N594">
        <v>2.4</v>
      </c>
      <c r="O594">
        <f t="shared" si="19"/>
        <v>361.71</v>
      </c>
      <c r="P594">
        <v>311.07</v>
      </c>
    </row>
    <row r="595" spans="1:16" x14ac:dyDescent="0.25">
      <c r="A595">
        <v>10594</v>
      </c>
      <c r="B595" s="1">
        <v>45155</v>
      </c>
      <c r="C595">
        <v>1369</v>
      </c>
      <c r="D595" t="str">
        <f t="shared" si="18"/>
        <v>Repeat</v>
      </c>
      <c r="E595">
        <f>IF(COUNTIF($C$2:C595, C595)=1, 1, 0)</f>
        <v>1</v>
      </c>
      <c r="F595" t="s">
        <v>19</v>
      </c>
      <c r="G595" t="s">
        <v>20</v>
      </c>
      <c r="H595">
        <v>7</v>
      </c>
      <c r="I595">
        <v>304.55</v>
      </c>
      <c r="J595">
        <v>0.19</v>
      </c>
      <c r="K595" t="str" cm="1">
        <f t="array" ref="K595">_xlfn.IFS(J595&lt;0.1, "Rendah (&lt;10%)", J595&lt;0.2, "Sedang (10-20%)", TRUE, "Tinggi (≥20%)")</f>
        <v>Sedang (10-20%)</v>
      </c>
      <c r="L595" t="s">
        <v>16</v>
      </c>
      <c r="M595">
        <v>3</v>
      </c>
      <c r="N595">
        <v>1.1000000000000001</v>
      </c>
      <c r="O595">
        <f t="shared" si="19"/>
        <v>2131.85</v>
      </c>
      <c r="P595">
        <v>1726.8</v>
      </c>
    </row>
    <row r="596" spans="1:16" x14ac:dyDescent="0.25">
      <c r="A596">
        <v>10595</v>
      </c>
      <c r="B596" s="1">
        <v>45156</v>
      </c>
      <c r="C596">
        <v>1635</v>
      </c>
      <c r="D596" t="str">
        <f t="shared" si="18"/>
        <v>Repeat</v>
      </c>
      <c r="E596">
        <f>IF(COUNTIF($C$2:C596, C596)=1, 1, 0)</f>
        <v>1</v>
      </c>
      <c r="F596" t="s">
        <v>15</v>
      </c>
      <c r="G596" t="s">
        <v>13</v>
      </c>
      <c r="H596">
        <v>7</v>
      </c>
      <c r="I596">
        <v>568.26</v>
      </c>
      <c r="J596">
        <v>0.16</v>
      </c>
      <c r="K596" t="str" cm="1">
        <f t="array" ref="K596">_xlfn.IFS(J596&lt;0.1, "Rendah (&lt;10%)", J596&lt;0.2, "Sedang (10-20%)", TRUE, "Tinggi (≥20%)")</f>
        <v>Sedang (10-20%)</v>
      </c>
      <c r="L596" t="s">
        <v>16</v>
      </c>
      <c r="M596">
        <v>6</v>
      </c>
      <c r="N596">
        <v>1.5</v>
      </c>
      <c r="O596">
        <f t="shared" si="19"/>
        <v>3977.8199999999997</v>
      </c>
      <c r="P596">
        <v>3341.37</v>
      </c>
    </row>
    <row r="597" spans="1:16" x14ac:dyDescent="0.25">
      <c r="A597">
        <v>10596</v>
      </c>
      <c r="B597" s="1">
        <v>45157</v>
      </c>
      <c r="C597">
        <v>1105</v>
      </c>
      <c r="D597" t="str">
        <f t="shared" si="18"/>
        <v>Repeat</v>
      </c>
      <c r="E597">
        <f>IF(COUNTIF($C$2:C597, C597)=1, 1, 0)</f>
        <v>0</v>
      </c>
      <c r="F597" t="s">
        <v>19</v>
      </c>
      <c r="G597" t="s">
        <v>13</v>
      </c>
      <c r="H597">
        <v>4</v>
      </c>
      <c r="I597">
        <v>452.33</v>
      </c>
      <c r="J597">
        <v>0.32</v>
      </c>
      <c r="K597" t="str" cm="1">
        <f t="array" ref="K597">_xlfn.IFS(J597&lt;0.1, "Rendah (&lt;10%)", J597&lt;0.2, "Sedang (10-20%)", TRUE, "Tinggi (≥20%)")</f>
        <v>Tinggi (≥20%)</v>
      </c>
      <c r="L597" t="s">
        <v>18</v>
      </c>
      <c r="M597">
        <v>4</v>
      </c>
      <c r="N597">
        <v>2.8</v>
      </c>
      <c r="O597">
        <f t="shared" si="19"/>
        <v>1809.32</v>
      </c>
      <c r="P597">
        <v>1230.3399999999999</v>
      </c>
    </row>
    <row r="598" spans="1:16" x14ac:dyDescent="0.25">
      <c r="A598">
        <v>10597</v>
      </c>
      <c r="B598" s="1">
        <v>45158</v>
      </c>
      <c r="C598">
        <v>1669</v>
      </c>
      <c r="D598" t="str">
        <f t="shared" si="18"/>
        <v>Repeat</v>
      </c>
      <c r="E598">
        <f>IF(COUNTIF($C$2:C598, C598)=1, 1, 0)</f>
        <v>0</v>
      </c>
      <c r="F598" t="s">
        <v>15</v>
      </c>
      <c r="G598" t="s">
        <v>13</v>
      </c>
      <c r="H598">
        <v>5</v>
      </c>
      <c r="I598">
        <v>442.37</v>
      </c>
      <c r="J598">
        <v>0.32</v>
      </c>
      <c r="K598" t="str" cm="1">
        <f t="array" ref="K598">_xlfn.IFS(J598&lt;0.1, "Rendah (&lt;10%)", J598&lt;0.2, "Sedang (10-20%)", TRUE, "Tinggi (≥20%)")</f>
        <v>Tinggi (≥20%)</v>
      </c>
      <c r="L598" t="s">
        <v>16</v>
      </c>
      <c r="M598">
        <v>9</v>
      </c>
      <c r="N598">
        <v>4.5999999999999996</v>
      </c>
      <c r="O598">
        <f t="shared" si="19"/>
        <v>2211.85</v>
      </c>
      <c r="P598">
        <v>1504.06</v>
      </c>
    </row>
    <row r="599" spans="1:16" x14ac:dyDescent="0.25">
      <c r="A599">
        <v>10598</v>
      </c>
      <c r="B599" s="1">
        <v>45159</v>
      </c>
      <c r="C599">
        <v>1658</v>
      </c>
      <c r="D599" t="str">
        <f t="shared" si="18"/>
        <v>Repeat</v>
      </c>
      <c r="E599">
        <f>IF(COUNTIF($C$2:C599, C599)=1, 1, 0)</f>
        <v>0</v>
      </c>
      <c r="F599" t="s">
        <v>12</v>
      </c>
      <c r="G599" t="s">
        <v>20</v>
      </c>
      <c r="H599">
        <v>5</v>
      </c>
      <c r="I599">
        <v>42.12</v>
      </c>
      <c r="J599">
        <v>0.28999999999999998</v>
      </c>
      <c r="K599" t="str" cm="1">
        <f t="array" ref="K599">_xlfn.IFS(J599&lt;0.1, "Rendah (&lt;10%)", J599&lt;0.2, "Sedang (10-20%)", TRUE, "Tinggi (≥20%)")</f>
        <v>Tinggi (≥20%)</v>
      </c>
      <c r="L599" t="s">
        <v>16</v>
      </c>
      <c r="M599">
        <v>9</v>
      </c>
      <c r="N599">
        <v>3</v>
      </c>
      <c r="O599">
        <f t="shared" si="19"/>
        <v>210.6</v>
      </c>
      <c r="P599">
        <v>149.53</v>
      </c>
    </row>
    <row r="600" spans="1:16" x14ac:dyDescent="0.25">
      <c r="A600">
        <v>10599</v>
      </c>
      <c r="B600" s="1">
        <v>45160</v>
      </c>
      <c r="C600">
        <v>1656</v>
      </c>
      <c r="D600" t="str">
        <f t="shared" si="18"/>
        <v>Repeat</v>
      </c>
      <c r="E600">
        <f>IF(COUNTIF($C$2:C600, C600)=1, 1, 0)</f>
        <v>1</v>
      </c>
      <c r="F600" t="s">
        <v>19</v>
      </c>
      <c r="G600" t="s">
        <v>17</v>
      </c>
      <c r="H600">
        <v>1</v>
      </c>
      <c r="I600">
        <v>336.56</v>
      </c>
      <c r="J600">
        <v>0.13</v>
      </c>
      <c r="K600" t="str" cm="1">
        <f t="array" ref="K600">_xlfn.IFS(J600&lt;0.1, "Rendah (&lt;10%)", J600&lt;0.2, "Sedang (10-20%)", TRUE, "Tinggi (≥20%)")</f>
        <v>Sedang (10-20%)</v>
      </c>
      <c r="L600" t="s">
        <v>18</v>
      </c>
      <c r="M600">
        <v>10</v>
      </c>
      <c r="N600">
        <v>2.8</v>
      </c>
      <c r="O600">
        <f t="shared" si="19"/>
        <v>336.56</v>
      </c>
      <c r="P600">
        <v>292.81</v>
      </c>
    </row>
    <row r="601" spans="1:16" x14ac:dyDescent="0.25">
      <c r="A601">
        <v>10600</v>
      </c>
      <c r="B601" s="1">
        <v>45161</v>
      </c>
      <c r="C601">
        <v>1119</v>
      </c>
      <c r="D601" t="str">
        <f t="shared" si="18"/>
        <v>Repeat</v>
      </c>
      <c r="E601">
        <f>IF(COUNTIF($C$2:C601, C601)=1, 1, 0)</f>
        <v>0</v>
      </c>
      <c r="F601" t="s">
        <v>22</v>
      </c>
      <c r="G601" t="s">
        <v>21</v>
      </c>
      <c r="H601">
        <v>4</v>
      </c>
      <c r="I601">
        <v>288.19</v>
      </c>
      <c r="J601">
        <v>0.25</v>
      </c>
      <c r="K601" t="str" cm="1">
        <f t="array" ref="K601">_xlfn.IFS(J601&lt;0.1, "Rendah (&lt;10%)", J601&lt;0.2, "Sedang (10-20%)", TRUE, "Tinggi (≥20%)")</f>
        <v>Tinggi (≥20%)</v>
      </c>
      <c r="L601" t="s">
        <v>18</v>
      </c>
      <c r="M601">
        <v>9</v>
      </c>
      <c r="N601">
        <v>4.2</v>
      </c>
      <c r="O601">
        <f t="shared" si="19"/>
        <v>1152.76</v>
      </c>
      <c r="P601">
        <v>864.57</v>
      </c>
    </row>
    <row r="602" spans="1:16" x14ac:dyDescent="0.25">
      <c r="A602">
        <v>10601</v>
      </c>
      <c r="B602" s="1">
        <v>45162</v>
      </c>
      <c r="C602">
        <v>1830</v>
      </c>
      <c r="D602" t="str">
        <f t="shared" si="18"/>
        <v>Repeat</v>
      </c>
      <c r="E602">
        <f>IF(COUNTIF($C$2:C602, C602)=1, 1, 0)</f>
        <v>1</v>
      </c>
      <c r="F602" t="s">
        <v>15</v>
      </c>
      <c r="G602" t="s">
        <v>17</v>
      </c>
      <c r="H602">
        <v>4</v>
      </c>
      <c r="I602">
        <v>557.79</v>
      </c>
      <c r="J602">
        <v>0.14000000000000001</v>
      </c>
      <c r="K602" t="str" cm="1">
        <f t="array" ref="K602">_xlfn.IFS(J602&lt;0.1, "Rendah (&lt;10%)", J602&lt;0.2, "Sedang (10-20%)", TRUE, "Tinggi (≥20%)")</f>
        <v>Sedang (10-20%)</v>
      </c>
      <c r="L602" t="s">
        <v>16</v>
      </c>
      <c r="M602">
        <v>3</v>
      </c>
      <c r="N602">
        <v>2.1</v>
      </c>
      <c r="O602">
        <f t="shared" si="19"/>
        <v>2231.16</v>
      </c>
      <c r="P602">
        <v>1918.8</v>
      </c>
    </row>
    <row r="603" spans="1:16" x14ac:dyDescent="0.25">
      <c r="A603">
        <v>10602</v>
      </c>
      <c r="B603" s="1">
        <v>45163</v>
      </c>
      <c r="C603">
        <v>1786</v>
      </c>
      <c r="D603" t="str">
        <f t="shared" si="18"/>
        <v>Repeat</v>
      </c>
      <c r="E603">
        <f>IF(COUNTIF($C$2:C603, C603)=1, 1, 0)</f>
        <v>1</v>
      </c>
      <c r="F603" t="s">
        <v>22</v>
      </c>
      <c r="G603" t="s">
        <v>13</v>
      </c>
      <c r="H603">
        <v>4</v>
      </c>
      <c r="I603">
        <v>165.55</v>
      </c>
      <c r="J603">
        <v>0.08</v>
      </c>
      <c r="K603" t="str" cm="1">
        <f t="array" ref="K603">_xlfn.IFS(J603&lt;0.1, "Rendah (&lt;10%)", J603&lt;0.2, "Sedang (10-20%)", TRUE, "Tinggi (≥20%)")</f>
        <v>Rendah (&lt;10%)</v>
      </c>
      <c r="L603" t="s">
        <v>18</v>
      </c>
      <c r="M603">
        <v>3</v>
      </c>
      <c r="N603">
        <v>1.4</v>
      </c>
      <c r="O603">
        <f t="shared" si="19"/>
        <v>662.2</v>
      </c>
      <c r="P603">
        <v>609.22</v>
      </c>
    </row>
    <row r="604" spans="1:16" x14ac:dyDescent="0.25">
      <c r="A604">
        <v>10603</v>
      </c>
      <c r="B604" s="1">
        <v>45164</v>
      </c>
      <c r="C604">
        <v>1603</v>
      </c>
      <c r="D604" t="str">
        <f t="shared" si="18"/>
        <v>Repeat</v>
      </c>
      <c r="E604">
        <f>IF(COUNTIF($C$2:C604, C604)=1, 1, 0)</f>
        <v>1</v>
      </c>
      <c r="F604" t="s">
        <v>19</v>
      </c>
      <c r="G604" t="s">
        <v>20</v>
      </c>
      <c r="H604">
        <v>4</v>
      </c>
      <c r="I604">
        <v>172.85</v>
      </c>
      <c r="J604">
        <v>0.12</v>
      </c>
      <c r="K604" t="str" cm="1">
        <f t="array" ref="K604">_xlfn.IFS(J604&lt;0.1, "Rendah (&lt;10%)", J604&lt;0.2, "Sedang (10-20%)", TRUE, "Tinggi (≥20%)")</f>
        <v>Sedang (10-20%)</v>
      </c>
      <c r="L604" t="s">
        <v>14</v>
      </c>
      <c r="M604">
        <v>4</v>
      </c>
      <c r="N604">
        <v>1.8</v>
      </c>
      <c r="O604">
        <f t="shared" si="19"/>
        <v>691.4</v>
      </c>
      <c r="P604">
        <v>608.42999999999995</v>
      </c>
    </row>
    <row r="605" spans="1:16" x14ac:dyDescent="0.25">
      <c r="A605">
        <v>10604</v>
      </c>
      <c r="B605" s="1">
        <v>45165</v>
      </c>
      <c r="C605">
        <v>1057</v>
      </c>
      <c r="D605" t="str">
        <f t="shared" si="18"/>
        <v>Repeat</v>
      </c>
      <c r="E605">
        <f>IF(COUNTIF($C$2:C605, C605)=1, 1, 0)</f>
        <v>1</v>
      </c>
      <c r="F605" t="s">
        <v>19</v>
      </c>
      <c r="G605" t="s">
        <v>20</v>
      </c>
      <c r="H605">
        <v>5</v>
      </c>
      <c r="I605">
        <v>255.64</v>
      </c>
      <c r="J605">
        <v>0.02</v>
      </c>
      <c r="K605" t="str" cm="1">
        <f t="array" ref="K605">_xlfn.IFS(J605&lt;0.1, "Rendah (&lt;10%)", J605&lt;0.2, "Sedang (10-20%)", TRUE, "Tinggi (≥20%)")</f>
        <v>Rendah (&lt;10%)</v>
      </c>
      <c r="L605" t="s">
        <v>18</v>
      </c>
      <c r="M605">
        <v>9</v>
      </c>
      <c r="N605">
        <v>4.2</v>
      </c>
      <c r="O605">
        <f t="shared" si="19"/>
        <v>1278.1999999999998</v>
      </c>
      <c r="P605">
        <v>1252.6400000000001</v>
      </c>
    </row>
    <row r="606" spans="1:16" x14ac:dyDescent="0.25">
      <c r="A606">
        <v>10605</v>
      </c>
      <c r="B606" s="1">
        <v>45166</v>
      </c>
      <c r="C606">
        <v>1950</v>
      </c>
      <c r="D606" t="str">
        <f t="shared" si="18"/>
        <v>Repeat</v>
      </c>
      <c r="E606">
        <f>IF(COUNTIF($C$2:C606, C606)=1, 1, 0)</f>
        <v>1</v>
      </c>
      <c r="F606" t="s">
        <v>19</v>
      </c>
      <c r="G606" t="s">
        <v>17</v>
      </c>
      <c r="H606">
        <v>2</v>
      </c>
      <c r="I606">
        <v>157.37</v>
      </c>
      <c r="J606">
        <v>0.12</v>
      </c>
      <c r="K606" t="str" cm="1">
        <f t="array" ref="K606">_xlfn.IFS(J606&lt;0.1, "Rendah (&lt;10%)", J606&lt;0.2, "Sedang (10-20%)", TRUE, "Tinggi (≥20%)")</f>
        <v>Sedang (10-20%)</v>
      </c>
      <c r="L606" t="s">
        <v>14</v>
      </c>
      <c r="M606">
        <v>6</v>
      </c>
      <c r="N606">
        <v>3.7</v>
      </c>
      <c r="O606">
        <f t="shared" si="19"/>
        <v>314.74</v>
      </c>
      <c r="P606">
        <v>276.97000000000003</v>
      </c>
    </row>
    <row r="607" spans="1:16" x14ac:dyDescent="0.25">
      <c r="A607">
        <v>10606</v>
      </c>
      <c r="B607" s="1">
        <v>45167</v>
      </c>
      <c r="C607">
        <v>1345</v>
      </c>
      <c r="D607" t="str">
        <f t="shared" si="18"/>
        <v>Repeat</v>
      </c>
      <c r="E607">
        <f>IF(COUNTIF($C$2:C607, C607)=1, 1, 0)</f>
        <v>0</v>
      </c>
      <c r="F607" t="s">
        <v>19</v>
      </c>
      <c r="G607" t="s">
        <v>17</v>
      </c>
      <c r="H607">
        <v>4</v>
      </c>
      <c r="I607">
        <v>90.57</v>
      </c>
      <c r="J607">
        <v>0.16</v>
      </c>
      <c r="K607" t="str" cm="1">
        <f t="array" ref="K607">_xlfn.IFS(J607&lt;0.1, "Rendah (&lt;10%)", J607&lt;0.2, "Sedang (10-20%)", TRUE, "Tinggi (≥20%)")</f>
        <v>Sedang (10-20%)</v>
      </c>
      <c r="L607" t="s">
        <v>14</v>
      </c>
      <c r="M607">
        <v>9</v>
      </c>
      <c r="N607">
        <v>1.4</v>
      </c>
      <c r="O607">
        <f t="shared" si="19"/>
        <v>362.28</v>
      </c>
      <c r="P607">
        <v>304.32</v>
      </c>
    </row>
    <row r="608" spans="1:16" x14ac:dyDescent="0.25">
      <c r="A608">
        <v>10607</v>
      </c>
      <c r="B608" s="1">
        <v>45168</v>
      </c>
      <c r="C608">
        <v>1740</v>
      </c>
      <c r="D608" t="str">
        <f t="shared" si="18"/>
        <v>Repeat</v>
      </c>
      <c r="E608">
        <f>IF(COUNTIF($C$2:C608, C608)=1, 1, 0)</f>
        <v>1</v>
      </c>
      <c r="F608" t="s">
        <v>19</v>
      </c>
      <c r="G608" t="s">
        <v>21</v>
      </c>
      <c r="H608">
        <v>2</v>
      </c>
      <c r="I608">
        <v>516.59</v>
      </c>
      <c r="J608">
        <v>0.33</v>
      </c>
      <c r="K608" t="str" cm="1">
        <f t="array" ref="K608">_xlfn.IFS(J608&lt;0.1, "Rendah (&lt;10%)", J608&lt;0.2, "Sedang (10-20%)", TRUE, "Tinggi (≥20%)")</f>
        <v>Tinggi (≥20%)</v>
      </c>
      <c r="L608" t="s">
        <v>16</v>
      </c>
      <c r="M608">
        <v>8</v>
      </c>
      <c r="N608">
        <v>3.7</v>
      </c>
      <c r="O608">
        <f t="shared" si="19"/>
        <v>1033.18</v>
      </c>
      <c r="P608">
        <v>692.23</v>
      </c>
    </row>
    <row r="609" spans="1:16" x14ac:dyDescent="0.25">
      <c r="A609">
        <v>10608</v>
      </c>
      <c r="B609" s="1">
        <v>45169</v>
      </c>
      <c r="C609">
        <v>1473</v>
      </c>
      <c r="D609" t="str">
        <f t="shared" si="18"/>
        <v>Repeat</v>
      </c>
      <c r="E609">
        <f>IF(COUNTIF($C$2:C609, C609)=1, 1, 0)</f>
        <v>1</v>
      </c>
      <c r="F609" t="s">
        <v>22</v>
      </c>
      <c r="G609" t="s">
        <v>20</v>
      </c>
      <c r="H609">
        <v>7</v>
      </c>
      <c r="I609">
        <v>341.59</v>
      </c>
      <c r="J609">
        <v>0.11</v>
      </c>
      <c r="K609" t="str" cm="1">
        <f t="array" ref="K609">_xlfn.IFS(J609&lt;0.1, "Rendah (&lt;10%)", J609&lt;0.2, "Sedang (10-20%)", TRUE, "Tinggi (≥20%)")</f>
        <v>Sedang (10-20%)</v>
      </c>
      <c r="L609" t="s">
        <v>16</v>
      </c>
      <c r="M609">
        <v>7</v>
      </c>
      <c r="N609">
        <v>4.7</v>
      </c>
      <c r="O609">
        <f t="shared" si="19"/>
        <v>2391.1299999999997</v>
      </c>
      <c r="P609">
        <v>2128.11</v>
      </c>
    </row>
    <row r="610" spans="1:16" x14ac:dyDescent="0.25">
      <c r="A610">
        <v>10609</v>
      </c>
      <c r="B610" s="1">
        <v>45170</v>
      </c>
      <c r="C610">
        <v>1116</v>
      </c>
      <c r="D610" t="str">
        <f t="shared" si="18"/>
        <v>Repeat</v>
      </c>
      <c r="E610">
        <f>IF(COUNTIF($C$2:C610, C610)=1, 1, 0)</f>
        <v>1</v>
      </c>
      <c r="F610" t="s">
        <v>12</v>
      </c>
      <c r="G610" t="s">
        <v>17</v>
      </c>
      <c r="H610">
        <v>7</v>
      </c>
      <c r="I610">
        <v>518.9</v>
      </c>
      <c r="J610">
        <v>0.32</v>
      </c>
      <c r="K610" t="str" cm="1">
        <f t="array" ref="K610">_xlfn.IFS(J610&lt;0.1, "Rendah (&lt;10%)", J610&lt;0.2, "Sedang (10-20%)", TRUE, "Tinggi (≥20%)")</f>
        <v>Tinggi (≥20%)</v>
      </c>
      <c r="L610" t="s">
        <v>18</v>
      </c>
      <c r="M610">
        <v>5</v>
      </c>
      <c r="N610">
        <v>1.2</v>
      </c>
      <c r="O610">
        <f t="shared" si="19"/>
        <v>3632.2999999999997</v>
      </c>
      <c r="P610">
        <v>2469.96</v>
      </c>
    </row>
    <row r="611" spans="1:16" x14ac:dyDescent="0.25">
      <c r="A611">
        <v>10610</v>
      </c>
      <c r="B611" s="1">
        <v>45171</v>
      </c>
      <c r="C611">
        <v>1829</v>
      </c>
      <c r="D611" t="str">
        <f t="shared" si="18"/>
        <v>Repeat</v>
      </c>
      <c r="E611">
        <f>IF(COUNTIF($C$2:C611, C611)=1, 1, 0)</f>
        <v>0</v>
      </c>
      <c r="F611" t="s">
        <v>22</v>
      </c>
      <c r="G611" t="s">
        <v>21</v>
      </c>
      <c r="H611">
        <v>4</v>
      </c>
      <c r="I611">
        <v>501.21</v>
      </c>
      <c r="J611">
        <v>0.08</v>
      </c>
      <c r="K611" t="str" cm="1">
        <f t="array" ref="K611">_xlfn.IFS(J611&lt;0.1, "Rendah (&lt;10%)", J611&lt;0.2, "Sedang (10-20%)", TRUE, "Tinggi (≥20%)")</f>
        <v>Rendah (&lt;10%)</v>
      </c>
      <c r="L611" t="s">
        <v>18</v>
      </c>
      <c r="M611">
        <v>9</v>
      </c>
      <c r="N611">
        <v>3.5</v>
      </c>
      <c r="O611">
        <f t="shared" si="19"/>
        <v>2004.84</v>
      </c>
      <c r="P611">
        <v>1844.45</v>
      </c>
    </row>
    <row r="612" spans="1:16" x14ac:dyDescent="0.25">
      <c r="A612">
        <v>10611</v>
      </c>
      <c r="B612" s="1">
        <v>45172</v>
      </c>
      <c r="C612">
        <v>1790</v>
      </c>
      <c r="D612" t="str">
        <f t="shared" si="18"/>
        <v>Repeat</v>
      </c>
      <c r="E612">
        <f>IF(COUNTIF($C$2:C612, C612)=1, 1, 0)</f>
        <v>1</v>
      </c>
      <c r="F612" t="s">
        <v>22</v>
      </c>
      <c r="G612" t="s">
        <v>13</v>
      </c>
      <c r="H612">
        <v>3</v>
      </c>
      <c r="I612">
        <v>179.99</v>
      </c>
      <c r="J612">
        <v>7.0000000000000007E-2</v>
      </c>
      <c r="K612" t="str" cm="1">
        <f t="array" ref="K612">_xlfn.IFS(J612&lt;0.1, "Rendah (&lt;10%)", J612&lt;0.2, "Sedang (10-20%)", TRUE, "Tinggi (≥20%)")</f>
        <v>Rendah (&lt;10%)</v>
      </c>
      <c r="L612" t="s">
        <v>16</v>
      </c>
      <c r="M612">
        <v>4</v>
      </c>
      <c r="N612">
        <v>2.5</v>
      </c>
      <c r="O612">
        <f t="shared" si="19"/>
        <v>539.97</v>
      </c>
      <c r="P612">
        <v>502.17</v>
      </c>
    </row>
    <row r="613" spans="1:16" x14ac:dyDescent="0.25">
      <c r="A613">
        <v>10612</v>
      </c>
      <c r="B613" s="1">
        <v>45173</v>
      </c>
      <c r="C613">
        <v>1126</v>
      </c>
      <c r="D613" t="str">
        <f t="shared" si="18"/>
        <v>Repeat</v>
      </c>
      <c r="E613">
        <f>IF(COUNTIF($C$2:C613, C613)=1, 1, 0)</f>
        <v>1</v>
      </c>
      <c r="F613" t="s">
        <v>19</v>
      </c>
      <c r="G613" t="s">
        <v>17</v>
      </c>
      <c r="H613">
        <v>6</v>
      </c>
      <c r="I613">
        <v>335.43</v>
      </c>
      <c r="J613">
        <v>0.18</v>
      </c>
      <c r="K613" t="str" cm="1">
        <f t="array" ref="K613">_xlfn.IFS(J613&lt;0.1, "Rendah (&lt;10%)", J613&lt;0.2, "Sedang (10-20%)", TRUE, "Tinggi (≥20%)")</f>
        <v>Sedang (10-20%)</v>
      </c>
      <c r="L613" t="s">
        <v>16</v>
      </c>
      <c r="M613">
        <v>4</v>
      </c>
      <c r="N613">
        <v>3</v>
      </c>
      <c r="O613">
        <f t="shared" si="19"/>
        <v>2012.58</v>
      </c>
      <c r="P613">
        <v>1650.32</v>
      </c>
    </row>
    <row r="614" spans="1:16" x14ac:dyDescent="0.25">
      <c r="A614">
        <v>10613</v>
      </c>
      <c r="B614" s="1">
        <v>45174</v>
      </c>
      <c r="C614">
        <v>1392</v>
      </c>
      <c r="D614" t="str">
        <f t="shared" si="18"/>
        <v>Repeat</v>
      </c>
      <c r="E614">
        <f>IF(COUNTIF($C$2:C614, C614)=1, 1, 0)</f>
        <v>0</v>
      </c>
      <c r="F614" t="s">
        <v>19</v>
      </c>
      <c r="G614" t="s">
        <v>13</v>
      </c>
      <c r="H614">
        <v>3</v>
      </c>
      <c r="I614">
        <v>63.68</v>
      </c>
      <c r="J614">
        <v>0.24</v>
      </c>
      <c r="K614" t="str" cm="1">
        <f t="array" ref="K614">_xlfn.IFS(J614&lt;0.1, "Rendah (&lt;10%)", J614&lt;0.2, "Sedang (10-20%)", TRUE, "Tinggi (≥20%)")</f>
        <v>Tinggi (≥20%)</v>
      </c>
      <c r="L614" t="s">
        <v>18</v>
      </c>
      <c r="M614">
        <v>8</v>
      </c>
      <c r="N614">
        <v>3.1</v>
      </c>
      <c r="O614">
        <f t="shared" si="19"/>
        <v>191.04</v>
      </c>
      <c r="P614">
        <v>145.19</v>
      </c>
    </row>
    <row r="615" spans="1:16" x14ac:dyDescent="0.25">
      <c r="A615">
        <v>10614</v>
      </c>
      <c r="B615" s="1">
        <v>45175</v>
      </c>
      <c r="C615">
        <v>1907</v>
      </c>
      <c r="D615" t="str">
        <f t="shared" si="18"/>
        <v>Repeat</v>
      </c>
      <c r="E615">
        <f>IF(COUNTIF($C$2:C615, C615)=1, 1, 0)</f>
        <v>1</v>
      </c>
      <c r="F615" t="s">
        <v>19</v>
      </c>
      <c r="G615" t="s">
        <v>21</v>
      </c>
      <c r="H615">
        <v>7</v>
      </c>
      <c r="I615">
        <v>550.41999999999996</v>
      </c>
      <c r="J615">
        <v>0.02</v>
      </c>
      <c r="K615" t="str" cm="1">
        <f t="array" ref="K615">_xlfn.IFS(J615&lt;0.1, "Rendah (&lt;10%)", J615&lt;0.2, "Sedang (10-20%)", TRUE, "Tinggi (≥20%)")</f>
        <v>Rendah (&lt;10%)</v>
      </c>
      <c r="L615" t="s">
        <v>16</v>
      </c>
      <c r="M615">
        <v>4</v>
      </c>
      <c r="N615">
        <v>4.0999999999999996</v>
      </c>
      <c r="O615">
        <f t="shared" si="19"/>
        <v>3852.9399999999996</v>
      </c>
      <c r="P615">
        <v>3775.88</v>
      </c>
    </row>
    <row r="616" spans="1:16" x14ac:dyDescent="0.25">
      <c r="A616">
        <v>10615</v>
      </c>
      <c r="B616" s="1">
        <v>45176</v>
      </c>
      <c r="C616">
        <v>1640</v>
      </c>
      <c r="D616" t="str">
        <f t="shared" si="18"/>
        <v>Repeat</v>
      </c>
      <c r="E616">
        <f>IF(COUNTIF($C$2:C616, C616)=1, 1, 0)</f>
        <v>0</v>
      </c>
      <c r="F616" t="s">
        <v>19</v>
      </c>
      <c r="G616" t="s">
        <v>13</v>
      </c>
      <c r="H616">
        <v>6</v>
      </c>
      <c r="I616">
        <v>251.49</v>
      </c>
      <c r="J616">
        <v>0.08</v>
      </c>
      <c r="K616" t="str" cm="1">
        <f t="array" ref="K616">_xlfn.IFS(J616&lt;0.1, "Rendah (&lt;10%)", J616&lt;0.2, "Sedang (10-20%)", TRUE, "Tinggi (≥20%)")</f>
        <v>Rendah (&lt;10%)</v>
      </c>
      <c r="L616" t="s">
        <v>14</v>
      </c>
      <c r="M616">
        <v>7</v>
      </c>
      <c r="N616">
        <v>3.2</v>
      </c>
      <c r="O616">
        <f t="shared" si="19"/>
        <v>1508.94</v>
      </c>
      <c r="P616">
        <v>1388.22</v>
      </c>
    </row>
    <row r="617" spans="1:16" x14ac:dyDescent="0.25">
      <c r="A617">
        <v>10616</v>
      </c>
      <c r="B617" s="1">
        <v>45177</v>
      </c>
      <c r="C617">
        <v>1057</v>
      </c>
      <c r="D617" t="str">
        <f t="shared" si="18"/>
        <v>Repeat</v>
      </c>
      <c r="E617">
        <f>IF(COUNTIF($C$2:C617, C617)=1, 1, 0)</f>
        <v>0</v>
      </c>
      <c r="F617" t="s">
        <v>15</v>
      </c>
      <c r="G617" t="s">
        <v>20</v>
      </c>
      <c r="H617">
        <v>3</v>
      </c>
      <c r="I617">
        <v>245.3</v>
      </c>
      <c r="J617">
        <v>0.16</v>
      </c>
      <c r="K617" t="str" cm="1">
        <f t="array" ref="K617">_xlfn.IFS(J617&lt;0.1, "Rendah (&lt;10%)", J617&lt;0.2, "Sedang (10-20%)", TRUE, "Tinggi (≥20%)")</f>
        <v>Sedang (10-20%)</v>
      </c>
      <c r="L617" t="s">
        <v>16</v>
      </c>
      <c r="M617">
        <v>4</v>
      </c>
      <c r="N617">
        <v>3.4</v>
      </c>
      <c r="O617">
        <f t="shared" si="19"/>
        <v>735.90000000000009</v>
      </c>
      <c r="P617">
        <v>618.16</v>
      </c>
    </row>
    <row r="618" spans="1:16" x14ac:dyDescent="0.25">
      <c r="A618">
        <v>10617</v>
      </c>
      <c r="B618" s="1">
        <v>45178</v>
      </c>
      <c r="C618">
        <v>1633</v>
      </c>
      <c r="D618" t="str">
        <f t="shared" si="18"/>
        <v>Repeat</v>
      </c>
      <c r="E618">
        <f>IF(COUNTIF($C$2:C618, C618)=1, 1, 0)</f>
        <v>1</v>
      </c>
      <c r="F618" t="s">
        <v>15</v>
      </c>
      <c r="G618" t="s">
        <v>20</v>
      </c>
      <c r="H618">
        <v>4</v>
      </c>
      <c r="I618">
        <v>192.11</v>
      </c>
      <c r="J618">
        <v>0.12</v>
      </c>
      <c r="K618" t="str" cm="1">
        <f t="array" ref="K618">_xlfn.IFS(J618&lt;0.1, "Rendah (&lt;10%)", J618&lt;0.2, "Sedang (10-20%)", TRUE, "Tinggi (≥20%)")</f>
        <v>Sedang (10-20%)</v>
      </c>
      <c r="L618" t="s">
        <v>14</v>
      </c>
      <c r="M618">
        <v>11</v>
      </c>
      <c r="N618">
        <v>2.2999999999999998</v>
      </c>
      <c r="O618">
        <f t="shared" si="19"/>
        <v>768.44</v>
      </c>
      <c r="P618">
        <v>676.23</v>
      </c>
    </row>
    <row r="619" spans="1:16" x14ac:dyDescent="0.25">
      <c r="A619">
        <v>10618</v>
      </c>
      <c r="B619" s="1">
        <v>45179</v>
      </c>
      <c r="C619">
        <v>1512</v>
      </c>
      <c r="D619" t="str">
        <f t="shared" si="18"/>
        <v>Repeat</v>
      </c>
      <c r="E619">
        <f>IF(COUNTIF($C$2:C619, C619)=1, 1, 0)</f>
        <v>1</v>
      </c>
      <c r="F619" t="s">
        <v>15</v>
      </c>
      <c r="G619" t="s">
        <v>13</v>
      </c>
      <c r="H619">
        <v>2</v>
      </c>
      <c r="I619">
        <v>284.49</v>
      </c>
      <c r="J619">
        <v>0.25</v>
      </c>
      <c r="K619" t="str" cm="1">
        <f t="array" ref="K619">_xlfn.IFS(J619&lt;0.1, "Rendah (&lt;10%)", J619&lt;0.2, "Sedang (10-20%)", TRUE, "Tinggi (≥20%)")</f>
        <v>Tinggi (≥20%)</v>
      </c>
      <c r="L619" t="s">
        <v>16</v>
      </c>
      <c r="M619">
        <v>1</v>
      </c>
      <c r="N619">
        <v>1.5</v>
      </c>
      <c r="O619">
        <f t="shared" si="19"/>
        <v>568.98</v>
      </c>
      <c r="P619">
        <v>426.74</v>
      </c>
    </row>
    <row r="620" spans="1:16" x14ac:dyDescent="0.25">
      <c r="A620">
        <v>10619</v>
      </c>
      <c r="B620" s="1">
        <v>45180</v>
      </c>
      <c r="C620">
        <v>1750</v>
      </c>
      <c r="D620" t="str">
        <f t="shared" si="18"/>
        <v>Repeat</v>
      </c>
      <c r="E620">
        <f>IF(COUNTIF($C$2:C620, C620)=1, 1, 0)</f>
        <v>1</v>
      </c>
      <c r="F620" t="s">
        <v>15</v>
      </c>
      <c r="G620" t="s">
        <v>20</v>
      </c>
      <c r="H620">
        <v>6</v>
      </c>
      <c r="I620">
        <v>162.28</v>
      </c>
      <c r="J620">
        <v>0.18</v>
      </c>
      <c r="K620" t="str" cm="1">
        <f t="array" ref="K620">_xlfn.IFS(J620&lt;0.1, "Rendah (&lt;10%)", J620&lt;0.2, "Sedang (10-20%)", TRUE, "Tinggi (≥20%)")</f>
        <v>Sedang (10-20%)</v>
      </c>
      <c r="L620" t="s">
        <v>16</v>
      </c>
      <c r="M620">
        <v>10</v>
      </c>
      <c r="N620">
        <v>3.7</v>
      </c>
      <c r="O620">
        <f t="shared" si="19"/>
        <v>973.68000000000006</v>
      </c>
      <c r="P620">
        <v>798.42</v>
      </c>
    </row>
    <row r="621" spans="1:16" x14ac:dyDescent="0.25">
      <c r="A621">
        <v>10620</v>
      </c>
      <c r="B621" s="1">
        <v>45181</v>
      </c>
      <c r="C621">
        <v>1801</v>
      </c>
      <c r="D621" t="str">
        <f t="shared" si="18"/>
        <v>Repeat</v>
      </c>
      <c r="E621">
        <f>IF(COUNTIF($C$2:C621, C621)=1, 1, 0)</f>
        <v>1</v>
      </c>
      <c r="F621" t="s">
        <v>22</v>
      </c>
      <c r="G621" t="s">
        <v>21</v>
      </c>
      <c r="H621">
        <v>5</v>
      </c>
      <c r="I621">
        <v>234.29</v>
      </c>
      <c r="J621">
        <v>0.06</v>
      </c>
      <c r="K621" t="str" cm="1">
        <f t="array" ref="K621">_xlfn.IFS(J621&lt;0.1, "Rendah (&lt;10%)", J621&lt;0.2, "Sedang (10-20%)", TRUE, "Tinggi (≥20%)")</f>
        <v>Rendah (&lt;10%)</v>
      </c>
      <c r="L621" t="s">
        <v>16</v>
      </c>
      <c r="M621">
        <v>9</v>
      </c>
      <c r="N621">
        <v>1</v>
      </c>
      <c r="O621">
        <f t="shared" si="19"/>
        <v>1171.45</v>
      </c>
      <c r="P621">
        <v>1101.1600000000001</v>
      </c>
    </row>
    <row r="622" spans="1:16" x14ac:dyDescent="0.25">
      <c r="A622">
        <v>10621</v>
      </c>
      <c r="B622" s="1">
        <v>45182</v>
      </c>
      <c r="C622">
        <v>1095</v>
      </c>
      <c r="D622" t="str">
        <f t="shared" si="18"/>
        <v>Repeat</v>
      </c>
      <c r="E622">
        <f>IF(COUNTIF($C$2:C622, C622)=1, 1, 0)</f>
        <v>0</v>
      </c>
      <c r="F622" t="s">
        <v>22</v>
      </c>
      <c r="G622" t="s">
        <v>20</v>
      </c>
      <c r="H622">
        <v>1</v>
      </c>
      <c r="I622">
        <v>482.97</v>
      </c>
      <c r="J622">
        <v>0.31</v>
      </c>
      <c r="K622" t="str" cm="1">
        <f t="array" ref="K622">_xlfn.IFS(J622&lt;0.1, "Rendah (&lt;10%)", J622&lt;0.2, "Sedang (10-20%)", TRUE, "Tinggi (≥20%)")</f>
        <v>Tinggi (≥20%)</v>
      </c>
      <c r="L622" t="s">
        <v>14</v>
      </c>
      <c r="M622">
        <v>4</v>
      </c>
      <c r="N622">
        <v>2.2999999999999998</v>
      </c>
      <c r="O622">
        <f t="shared" si="19"/>
        <v>482.97</v>
      </c>
      <c r="P622">
        <v>333.25</v>
      </c>
    </row>
    <row r="623" spans="1:16" x14ac:dyDescent="0.25">
      <c r="A623">
        <v>10622</v>
      </c>
      <c r="B623" s="1">
        <v>45183</v>
      </c>
      <c r="C623">
        <v>1637</v>
      </c>
      <c r="D623" t="str">
        <f t="shared" si="18"/>
        <v>Repeat</v>
      </c>
      <c r="E623">
        <f>IF(COUNTIF($C$2:C623, C623)=1, 1, 0)</f>
        <v>0</v>
      </c>
      <c r="F623" t="s">
        <v>19</v>
      </c>
      <c r="G623" t="s">
        <v>13</v>
      </c>
      <c r="H623">
        <v>6</v>
      </c>
      <c r="I623">
        <v>503.04</v>
      </c>
      <c r="J623">
        <v>0.1</v>
      </c>
      <c r="K623" t="str" cm="1">
        <f t="array" ref="K623">_xlfn.IFS(J623&lt;0.1, "Rendah (&lt;10%)", J623&lt;0.2, "Sedang (10-20%)", TRUE, "Tinggi (≥20%)")</f>
        <v>Sedang (10-20%)</v>
      </c>
      <c r="L623" t="s">
        <v>16</v>
      </c>
      <c r="M623">
        <v>3</v>
      </c>
      <c r="N623">
        <v>1.9</v>
      </c>
      <c r="O623">
        <f t="shared" si="19"/>
        <v>3018.2400000000002</v>
      </c>
      <c r="P623">
        <v>2716.42</v>
      </c>
    </row>
    <row r="624" spans="1:16" x14ac:dyDescent="0.25">
      <c r="A624">
        <v>10623</v>
      </c>
      <c r="B624" s="1">
        <v>45184</v>
      </c>
      <c r="C624">
        <v>1117</v>
      </c>
      <c r="D624" t="str">
        <f t="shared" si="18"/>
        <v>Repeat</v>
      </c>
      <c r="E624">
        <f>IF(COUNTIF($C$2:C624, C624)=1, 1, 0)</f>
        <v>1</v>
      </c>
      <c r="F624" t="s">
        <v>12</v>
      </c>
      <c r="G624" t="s">
        <v>13</v>
      </c>
      <c r="H624">
        <v>6</v>
      </c>
      <c r="I624">
        <v>192.95</v>
      </c>
      <c r="J624">
        <v>0.26</v>
      </c>
      <c r="K624" t="str" cm="1">
        <f t="array" ref="K624">_xlfn.IFS(J624&lt;0.1, "Rendah (&lt;10%)", J624&lt;0.2, "Sedang (10-20%)", TRUE, "Tinggi (≥20%)")</f>
        <v>Tinggi (≥20%)</v>
      </c>
      <c r="L624" t="s">
        <v>18</v>
      </c>
      <c r="M624">
        <v>3</v>
      </c>
      <c r="N624">
        <v>2.6</v>
      </c>
      <c r="O624">
        <f t="shared" si="19"/>
        <v>1157.6999999999998</v>
      </c>
      <c r="P624">
        <v>856.7</v>
      </c>
    </row>
    <row r="625" spans="1:16" x14ac:dyDescent="0.25">
      <c r="A625">
        <v>10624</v>
      </c>
      <c r="B625" s="1">
        <v>45185</v>
      </c>
      <c r="C625">
        <v>1559</v>
      </c>
      <c r="D625" t="str">
        <f t="shared" si="18"/>
        <v>Repeat</v>
      </c>
      <c r="E625">
        <f>IF(COUNTIF($C$2:C625, C625)=1, 1, 0)</f>
        <v>1</v>
      </c>
      <c r="F625" t="s">
        <v>12</v>
      </c>
      <c r="G625" t="s">
        <v>13</v>
      </c>
      <c r="H625">
        <v>5</v>
      </c>
      <c r="I625">
        <v>289.37</v>
      </c>
      <c r="J625">
        <v>0.27</v>
      </c>
      <c r="K625" t="str" cm="1">
        <f t="array" ref="K625">_xlfn.IFS(J625&lt;0.1, "Rendah (&lt;10%)", J625&lt;0.2, "Sedang (10-20%)", TRUE, "Tinggi (≥20%)")</f>
        <v>Tinggi (≥20%)</v>
      </c>
      <c r="L625" t="s">
        <v>14</v>
      </c>
      <c r="M625">
        <v>9</v>
      </c>
      <c r="N625">
        <v>2.2000000000000002</v>
      </c>
      <c r="O625">
        <f t="shared" si="19"/>
        <v>1446.85</v>
      </c>
      <c r="P625">
        <v>1056.2</v>
      </c>
    </row>
    <row r="626" spans="1:16" x14ac:dyDescent="0.25">
      <c r="A626">
        <v>10625</v>
      </c>
      <c r="B626" s="1">
        <v>45186</v>
      </c>
      <c r="C626">
        <v>1600</v>
      </c>
      <c r="D626" t="str">
        <f t="shared" si="18"/>
        <v>Repeat</v>
      </c>
      <c r="E626">
        <f>IF(COUNTIF($C$2:C626, C626)=1, 1, 0)</f>
        <v>0</v>
      </c>
      <c r="F626" t="s">
        <v>19</v>
      </c>
      <c r="G626" t="s">
        <v>17</v>
      </c>
      <c r="H626">
        <v>4</v>
      </c>
      <c r="I626">
        <v>526.17999999999995</v>
      </c>
      <c r="J626">
        <v>0.34</v>
      </c>
      <c r="K626" t="str" cm="1">
        <f t="array" ref="K626">_xlfn.IFS(J626&lt;0.1, "Rendah (&lt;10%)", J626&lt;0.2, "Sedang (10-20%)", TRUE, "Tinggi (≥20%)")</f>
        <v>Tinggi (≥20%)</v>
      </c>
      <c r="L626" t="s">
        <v>18</v>
      </c>
      <c r="M626">
        <v>8</v>
      </c>
      <c r="N626">
        <v>3.8</v>
      </c>
      <c r="O626">
        <f t="shared" si="19"/>
        <v>2104.7199999999998</v>
      </c>
      <c r="P626">
        <v>1389.12</v>
      </c>
    </row>
    <row r="627" spans="1:16" x14ac:dyDescent="0.25">
      <c r="A627">
        <v>10626</v>
      </c>
      <c r="B627" s="1">
        <v>45187</v>
      </c>
      <c r="C627">
        <v>1487</v>
      </c>
      <c r="D627" t="str">
        <f t="shared" si="18"/>
        <v>Repeat</v>
      </c>
      <c r="E627">
        <f>IF(COUNTIF($C$2:C627, C627)=1, 1, 0)</f>
        <v>1</v>
      </c>
      <c r="F627" t="s">
        <v>15</v>
      </c>
      <c r="G627" t="s">
        <v>13</v>
      </c>
      <c r="H627">
        <v>3</v>
      </c>
      <c r="I627">
        <v>45.81</v>
      </c>
      <c r="J627">
        <v>0.17</v>
      </c>
      <c r="K627" t="str" cm="1">
        <f t="array" ref="K627">_xlfn.IFS(J627&lt;0.1, "Rendah (&lt;10%)", J627&lt;0.2, "Sedang (10-20%)", TRUE, "Tinggi (≥20%)")</f>
        <v>Sedang (10-20%)</v>
      </c>
      <c r="L627" t="s">
        <v>16</v>
      </c>
      <c r="M627">
        <v>10</v>
      </c>
      <c r="N627">
        <v>2</v>
      </c>
      <c r="O627">
        <f t="shared" si="19"/>
        <v>137.43</v>
      </c>
      <c r="P627">
        <v>114.07</v>
      </c>
    </row>
    <row r="628" spans="1:16" x14ac:dyDescent="0.25">
      <c r="A628">
        <v>10627</v>
      </c>
      <c r="B628" s="1">
        <v>45188</v>
      </c>
      <c r="C628">
        <v>1236</v>
      </c>
      <c r="D628" t="str">
        <f t="shared" si="18"/>
        <v>Repeat</v>
      </c>
      <c r="E628">
        <f>IF(COUNTIF($C$2:C628, C628)=1, 1, 0)</f>
        <v>1</v>
      </c>
      <c r="F628" t="s">
        <v>15</v>
      </c>
      <c r="G628" t="s">
        <v>21</v>
      </c>
      <c r="H628">
        <v>3</v>
      </c>
      <c r="I628">
        <v>535.15</v>
      </c>
      <c r="J628">
        <v>0.22</v>
      </c>
      <c r="K628" t="str" cm="1">
        <f t="array" ref="K628">_xlfn.IFS(J628&lt;0.1, "Rendah (&lt;10%)", J628&lt;0.2, "Sedang (10-20%)", TRUE, "Tinggi (≥20%)")</f>
        <v>Tinggi (≥20%)</v>
      </c>
      <c r="L628" t="s">
        <v>14</v>
      </c>
      <c r="M628">
        <v>7</v>
      </c>
      <c r="N628">
        <v>3.2</v>
      </c>
      <c r="O628">
        <f t="shared" si="19"/>
        <v>1605.4499999999998</v>
      </c>
      <c r="P628">
        <v>1252.25</v>
      </c>
    </row>
    <row r="629" spans="1:16" x14ac:dyDescent="0.25">
      <c r="A629">
        <v>10628</v>
      </c>
      <c r="B629" s="1">
        <v>45189</v>
      </c>
      <c r="C629">
        <v>1884</v>
      </c>
      <c r="D629" t="str">
        <f t="shared" si="18"/>
        <v>Repeat</v>
      </c>
      <c r="E629">
        <f>IF(COUNTIF($C$2:C629, C629)=1, 1, 0)</f>
        <v>1</v>
      </c>
      <c r="F629" t="s">
        <v>12</v>
      </c>
      <c r="G629" t="s">
        <v>20</v>
      </c>
      <c r="H629">
        <v>7</v>
      </c>
      <c r="I629">
        <v>143.22</v>
      </c>
      <c r="J629">
        <v>0.12</v>
      </c>
      <c r="K629" t="str" cm="1">
        <f t="array" ref="K629">_xlfn.IFS(J629&lt;0.1, "Rendah (&lt;10%)", J629&lt;0.2, "Sedang (10-20%)", TRUE, "Tinggi (≥20%)")</f>
        <v>Sedang (10-20%)</v>
      </c>
      <c r="L629" t="s">
        <v>14</v>
      </c>
      <c r="M629">
        <v>7</v>
      </c>
      <c r="N629">
        <v>2.8</v>
      </c>
      <c r="O629">
        <f t="shared" si="19"/>
        <v>1002.54</v>
      </c>
      <c r="P629">
        <v>882.24</v>
      </c>
    </row>
    <row r="630" spans="1:16" x14ac:dyDescent="0.25">
      <c r="A630">
        <v>10629</v>
      </c>
      <c r="B630" s="1">
        <v>45190</v>
      </c>
      <c r="C630">
        <v>1896</v>
      </c>
      <c r="D630" t="str">
        <f t="shared" si="18"/>
        <v>Repeat</v>
      </c>
      <c r="E630">
        <f>IF(COUNTIF($C$2:C630, C630)=1, 1, 0)</f>
        <v>0</v>
      </c>
      <c r="F630" t="s">
        <v>12</v>
      </c>
      <c r="G630" t="s">
        <v>20</v>
      </c>
      <c r="H630">
        <v>2</v>
      </c>
      <c r="I630">
        <v>411.95</v>
      </c>
      <c r="J630">
        <v>0.24</v>
      </c>
      <c r="K630" t="str" cm="1">
        <f t="array" ref="K630">_xlfn.IFS(J630&lt;0.1, "Rendah (&lt;10%)", J630&lt;0.2, "Sedang (10-20%)", TRUE, "Tinggi (≥20%)")</f>
        <v>Tinggi (≥20%)</v>
      </c>
      <c r="L630" t="s">
        <v>16</v>
      </c>
      <c r="M630">
        <v>4</v>
      </c>
      <c r="N630">
        <v>4.2</v>
      </c>
      <c r="O630">
        <f t="shared" si="19"/>
        <v>823.9</v>
      </c>
      <c r="P630">
        <v>626.16</v>
      </c>
    </row>
    <row r="631" spans="1:16" x14ac:dyDescent="0.25">
      <c r="A631">
        <v>10630</v>
      </c>
      <c r="B631" s="1">
        <v>45191</v>
      </c>
      <c r="C631">
        <v>1271</v>
      </c>
      <c r="D631" t="str">
        <f t="shared" si="18"/>
        <v>Repeat</v>
      </c>
      <c r="E631">
        <f>IF(COUNTIF($C$2:C631, C631)=1, 1, 0)</f>
        <v>1</v>
      </c>
      <c r="F631" t="s">
        <v>19</v>
      </c>
      <c r="G631" t="s">
        <v>17</v>
      </c>
      <c r="H631">
        <v>4</v>
      </c>
      <c r="I631">
        <v>355.79</v>
      </c>
      <c r="J631">
        <v>0.16</v>
      </c>
      <c r="K631" t="str" cm="1">
        <f t="array" ref="K631">_xlfn.IFS(J631&lt;0.1, "Rendah (&lt;10%)", J631&lt;0.2, "Sedang (10-20%)", TRUE, "Tinggi (≥20%)")</f>
        <v>Sedang (10-20%)</v>
      </c>
      <c r="L631" t="s">
        <v>18</v>
      </c>
      <c r="M631">
        <v>3</v>
      </c>
      <c r="N631">
        <v>2.7</v>
      </c>
      <c r="O631">
        <f t="shared" si="19"/>
        <v>1423.16</v>
      </c>
      <c r="P631">
        <v>1195.45</v>
      </c>
    </row>
    <row r="632" spans="1:16" x14ac:dyDescent="0.25">
      <c r="A632">
        <v>10631</v>
      </c>
      <c r="B632" s="1">
        <v>45192</v>
      </c>
      <c r="C632">
        <v>1188</v>
      </c>
      <c r="D632" t="str">
        <f t="shared" si="18"/>
        <v>One-time</v>
      </c>
      <c r="E632">
        <f>IF(COUNTIF($C$2:C632, C632)=1, 1, 0)</f>
        <v>1</v>
      </c>
      <c r="F632" t="s">
        <v>15</v>
      </c>
      <c r="G632" t="s">
        <v>17</v>
      </c>
      <c r="H632">
        <v>5</v>
      </c>
      <c r="I632">
        <v>338.47</v>
      </c>
      <c r="J632">
        <v>0.15</v>
      </c>
      <c r="K632" t="str" cm="1">
        <f t="array" ref="K632">_xlfn.IFS(J632&lt;0.1, "Rendah (&lt;10%)", J632&lt;0.2, "Sedang (10-20%)", TRUE, "Tinggi (≥20%)")</f>
        <v>Sedang (10-20%)</v>
      </c>
      <c r="L632" t="s">
        <v>14</v>
      </c>
      <c r="M632">
        <v>4</v>
      </c>
      <c r="N632">
        <v>4.5</v>
      </c>
      <c r="O632">
        <f t="shared" si="19"/>
        <v>1692.3500000000001</v>
      </c>
      <c r="P632">
        <v>1438.5</v>
      </c>
    </row>
    <row r="633" spans="1:16" x14ac:dyDescent="0.25">
      <c r="A633">
        <v>10632</v>
      </c>
      <c r="B633" s="1">
        <v>45193</v>
      </c>
      <c r="C633">
        <v>1998</v>
      </c>
      <c r="D633" t="str">
        <f t="shared" si="18"/>
        <v>Repeat</v>
      </c>
      <c r="E633">
        <f>IF(COUNTIF($C$2:C633, C633)=1, 1, 0)</f>
        <v>1</v>
      </c>
      <c r="F633" t="s">
        <v>15</v>
      </c>
      <c r="G633" t="s">
        <v>21</v>
      </c>
      <c r="H633">
        <v>4</v>
      </c>
      <c r="I633">
        <v>517.73</v>
      </c>
      <c r="J633">
        <v>0.3</v>
      </c>
      <c r="K633" t="str" cm="1">
        <f t="array" ref="K633">_xlfn.IFS(J633&lt;0.1, "Rendah (&lt;10%)", J633&lt;0.2, "Sedang (10-20%)", TRUE, "Tinggi (≥20%)")</f>
        <v>Tinggi (≥20%)</v>
      </c>
      <c r="L633" t="s">
        <v>14</v>
      </c>
      <c r="M633">
        <v>6</v>
      </c>
      <c r="N633">
        <v>1</v>
      </c>
      <c r="O633">
        <f t="shared" si="19"/>
        <v>2070.92</v>
      </c>
      <c r="P633">
        <v>1449.64</v>
      </c>
    </row>
    <row r="634" spans="1:16" x14ac:dyDescent="0.25">
      <c r="A634">
        <v>10633</v>
      </c>
      <c r="B634" s="1">
        <v>45194</v>
      </c>
      <c r="C634">
        <v>1703</v>
      </c>
      <c r="D634" t="str">
        <f t="shared" si="18"/>
        <v>Repeat</v>
      </c>
      <c r="E634">
        <f>IF(COUNTIF($C$2:C634, C634)=1, 1, 0)</f>
        <v>1</v>
      </c>
      <c r="F634" t="s">
        <v>15</v>
      </c>
      <c r="G634" t="s">
        <v>13</v>
      </c>
      <c r="H634">
        <v>4</v>
      </c>
      <c r="I634">
        <v>74.42</v>
      </c>
      <c r="J634">
        <v>0.02</v>
      </c>
      <c r="K634" t="str" cm="1">
        <f t="array" ref="K634">_xlfn.IFS(J634&lt;0.1, "Rendah (&lt;10%)", J634&lt;0.2, "Sedang (10-20%)", TRUE, "Tinggi (≥20%)")</f>
        <v>Rendah (&lt;10%)</v>
      </c>
      <c r="L634" t="s">
        <v>16</v>
      </c>
      <c r="M634">
        <v>4</v>
      </c>
      <c r="N634">
        <v>3.4</v>
      </c>
      <c r="O634">
        <f t="shared" si="19"/>
        <v>297.68</v>
      </c>
      <c r="P634">
        <v>291.73</v>
      </c>
    </row>
    <row r="635" spans="1:16" x14ac:dyDescent="0.25">
      <c r="A635">
        <v>10634</v>
      </c>
      <c r="B635" s="1">
        <v>45195</v>
      </c>
      <c r="C635">
        <v>1446</v>
      </c>
      <c r="D635" t="str">
        <f t="shared" si="18"/>
        <v>Repeat</v>
      </c>
      <c r="E635">
        <f>IF(COUNTIF($C$2:C635, C635)=1, 1, 0)</f>
        <v>1</v>
      </c>
      <c r="F635" t="s">
        <v>19</v>
      </c>
      <c r="G635" t="s">
        <v>17</v>
      </c>
      <c r="H635">
        <v>3</v>
      </c>
      <c r="I635">
        <v>218.01</v>
      </c>
      <c r="J635">
        <v>0.31</v>
      </c>
      <c r="K635" t="str" cm="1">
        <f t="array" ref="K635">_xlfn.IFS(J635&lt;0.1, "Rendah (&lt;10%)", J635&lt;0.2, "Sedang (10-20%)", TRUE, "Tinggi (≥20%)")</f>
        <v>Tinggi (≥20%)</v>
      </c>
      <c r="L635" t="s">
        <v>14</v>
      </c>
      <c r="M635">
        <v>4</v>
      </c>
      <c r="N635">
        <v>1</v>
      </c>
      <c r="O635">
        <f t="shared" si="19"/>
        <v>654.03</v>
      </c>
      <c r="P635">
        <v>451.28</v>
      </c>
    </row>
    <row r="636" spans="1:16" x14ac:dyDescent="0.25">
      <c r="A636">
        <v>10635</v>
      </c>
      <c r="B636" s="1">
        <v>45196</v>
      </c>
      <c r="C636">
        <v>1580</v>
      </c>
      <c r="D636" t="str">
        <f t="shared" si="18"/>
        <v>Repeat</v>
      </c>
      <c r="E636">
        <f>IF(COUNTIF($C$2:C636, C636)=1, 1, 0)</f>
        <v>1</v>
      </c>
      <c r="F636" t="s">
        <v>12</v>
      </c>
      <c r="G636" t="s">
        <v>20</v>
      </c>
      <c r="H636">
        <v>5</v>
      </c>
      <c r="I636">
        <v>329.88</v>
      </c>
      <c r="J636">
        <v>0.3</v>
      </c>
      <c r="K636" t="str" cm="1">
        <f t="array" ref="K636">_xlfn.IFS(J636&lt;0.1, "Rendah (&lt;10%)", J636&lt;0.2, "Sedang (10-20%)", TRUE, "Tinggi (≥20%)")</f>
        <v>Tinggi (≥20%)</v>
      </c>
      <c r="L636" t="s">
        <v>16</v>
      </c>
      <c r="M636">
        <v>2</v>
      </c>
      <c r="N636">
        <v>3.9</v>
      </c>
      <c r="O636">
        <f t="shared" si="19"/>
        <v>1649.4</v>
      </c>
      <c r="P636">
        <v>1154.58</v>
      </c>
    </row>
    <row r="637" spans="1:16" x14ac:dyDescent="0.25">
      <c r="A637">
        <v>10636</v>
      </c>
      <c r="B637" s="1">
        <v>45197</v>
      </c>
      <c r="C637">
        <v>1789</v>
      </c>
      <c r="D637" t="str">
        <f t="shared" si="18"/>
        <v>Repeat</v>
      </c>
      <c r="E637">
        <f>IF(COUNTIF($C$2:C637, C637)=1, 1, 0)</f>
        <v>1</v>
      </c>
      <c r="F637" t="s">
        <v>22</v>
      </c>
      <c r="G637" t="s">
        <v>17</v>
      </c>
      <c r="H637">
        <v>1</v>
      </c>
      <c r="I637">
        <v>489.6</v>
      </c>
      <c r="J637">
        <v>0.18</v>
      </c>
      <c r="K637" t="str" cm="1">
        <f t="array" ref="K637">_xlfn.IFS(J637&lt;0.1, "Rendah (&lt;10%)", J637&lt;0.2, "Sedang (10-20%)", TRUE, "Tinggi (≥20%)")</f>
        <v>Sedang (10-20%)</v>
      </c>
      <c r="L637" t="s">
        <v>16</v>
      </c>
      <c r="M637">
        <v>7</v>
      </c>
      <c r="N637">
        <v>1.9</v>
      </c>
      <c r="O637">
        <f t="shared" si="19"/>
        <v>489.6</v>
      </c>
      <c r="P637">
        <v>401.47</v>
      </c>
    </row>
    <row r="638" spans="1:16" x14ac:dyDescent="0.25">
      <c r="A638">
        <v>10637</v>
      </c>
      <c r="B638" s="1">
        <v>45198</v>
      </c>
      <c r="C638">
        <v>1860</v>
      </c>
      <c r="D638" t="str">
        <f t="shared" si="18"/>
        <v>Repeat</v>
      </c>
      <c r="E638">
        <f>IF(COUNTIF($C$2:C638, C638)=1, 1, 0)</f>
        <v>0</v>
      </c>
      <c r="F638" t="s">
        <v>22</v>
      </c>
      <c r="G638" t="s">
        <v>17</v>
      </c>
      <c r="H638">
        <v>6</v>
      </c>
      <c r="I638">
        <v>141.62</v>
      </c>
      <c r="J638">
        <v>0.17</v>
      </c>
      <c r="K638" t="str" cm="1">
        <f t="array" ref="K638">_xlfn.IFS(J638&lt;0.1, "Rendah (&lt;10%)", J638&lt;0.2, "Sedang (10-20%)", TRUE, "Tinggi (≥20%)")</f>
        <v>Sedang (10-20%)</v>
      </c>
      <c r="L638" t="s">
        <v>16</v>
      </c>
      <c r="M638">
        <v>6</v>
      </c>
      <c r="N638">
        <v>2.5</v>
      </c>
      <c r="O638">
        <f t="shared" si="19"/>
        <v>849.72</v>
      </c>
      <c r="P638">
        <v>705.27</v>
      </c>
    </row>
    <row r="639" spans="1:16" x14ac:dyDescent="0.25">
      <c r="A639">
        <v>10638</v>
      </c>
      <c r="B639" s="1">
        <v>45199</v>
      </c>
      <c r="C639">
        <v>1246</v>
      </c>
      <c r="D639" t="str">
        <f t="shared" si="18"/>
        <v>Repeat</v>
      </c>
      <c r="E639">
        <f>IF(COUNTIF($C$2:C639, C639)=1, 1, 0)</f>
        <v>0</v>
      </c>
      <c r="F639" t="s">
        <v>12</v>
      </c>
      <c r="G639" t="s">
        <v>13</v>
      </c>
      <c r="H639">
        <v>3</v>
      </c>
      <c r="I639">
        <v>484.71</v>
      </c>
      <c r="J639">
        <v>0.13</v>
      </c>
      <c r="K639" t="str" cm="1">
        <f t="array" ref="K639">_xlfn.IFS(J639&lt;0.1, "Rendah (&lt;10%)", J639&lt;0.2, "Sedang (10-20%)", TRUE, "Tinggi (≥20%)")</f>
        <v>Sedang (10-20%)</v>
      </c>
      <c r="L639" t="s">
        <v>16</v>
      </c>
      <c r="M639">
        <v>2</v>
      </c>
      <c r="N639">
        <v>2.5</v>
      </c>
      <c r="O639">
        <f t="shared" si="19"/>
        <v>1454.1299999999999</v>
      </c>
      <c r="P639">
        <v>1265.0899999999999</v>
      </c>
    </row>
    <row r="640" spans="1:16" x14ac:dyDescent="0.25">
      <c r="A640">
        <v>10639</v>
      </c>
      <c r="B640" s="1">
        <v>45200</v>
      </c>
      <c r="C640">
        <v>1962</v>
      </c>
      <c r="D640" t="str">
        <f t="shared" si="18"/>
        <v>Repeat</v>
      </c>
      <c r="E640">
        <f>IF(COUNTIF($C$2:C640, C640)=1, 1, 0)</f>
        <v>0</v>
      </c>
      <c r="F640" t="s">
        <v>22</v>
      </c>
      <c r="G640" t="s">
        <v>17</v>
      </c>
      <c r="H640">
        <v>5</v>
      </c>
      <c r="I640">
        <v>248.79</v>
      </c>
      <c r="J640">
        <v>0.35</v>
      </c>
      <c r="K640" t="str" cm="1">
        <f t="array" ref="K640">_xlfn.IFS(J640&lt;0.1, "Rendah (&lt;10%)", J640&lt;0.2, "Sedang (10-20%)", TRUE, "Tinggi (≥20%)")</f>
        <v>Tinggi (≥20%)</v>
      </c>
      <c r="L640" t="s">
        <v>18</v>
      </c>
      <c r="M640">
        <v>5</v>
      </c>
      <c r="N640">
        <v>4.4000000000000004</v>
      </c>
      <c r="O640">
        <f t="shared" si="19"/>
        <v>1243.95</v>
      </c>
      <c r="P640">
        <v>808.57</v>
      </c>
    </row>
    <row r="641" spans="1:16" x14ac:dyDescent="0.25">
      <c r="A641">
        <v>10640</v>
      </c>
      <c r="B641" s="1">
        <v>45201</v>
      </c>
      <c r="C641">
        <v>1075</v>
      </c>
      <c r="D641" t="str">
        <f t="shared" si="18"/>
        <v>Repeat</v>
      </c>
      <c r="E641">
        <f>IF(COUNTIF($C$2:C641, C641)=1, 1, 0)</f>
        <v>1</v>
      </c>
      <c r="F641" t="s">
        <v>15</v>
      </c>
      <c r="G641" t="s">
        <v>21</v>
      </c>
      <c r="H641">
        <v>2</v>
      </c>
      <c r="I641">
        <v>125.51</v>
      </c>
      <c r="J641">
        <v>0.04</v>
      </c>
      <c r="K641" t="str" cm="1">
        <f t="array" ref="K641">_xlfn.IFS(J641&lt;0.1, "Rendah (&lt;10%)", J641&lt;0.2, "Sedang (10-20%)", TRUE, "Tinggi (≥20%)")</f>
        <v>Rendah (&lt;10%)</v>
      </c>
      <c r="L641" t="s">
        <v>18</v>
      </c>
      <c r="M641">
        <v>6</v>
      </c>
      <c r="N641">
        <v>1.4</v>
      </c>
      <c r="O641">
        <f t="shared" si="19"/>
        <v>251.02</v>
      </c>
      <c r="P641">
        <v>240.98</v>
      </c>
    </row>
    <row r="642" spans="1:16" x14ac:dyDescent="0.25">
      <c r="A642">
        <v>10641</v>
      </c>
      <c r="B642" s="1">
        <v>45202</v>
      </c>
      <c r="C642">
        <v>1153</v>
      </c>
      <c r="D642" t="str">
        <f t="shared" si="18"/>
        <v>Repeat</v>
      </c>
      <c r="E642">
        <f>IF(COUNTIF($C$2:C642, C642)=1, 1, 0)</f>
        <v>1</v>
      </c>
      <c r="F642" t="s">
        <v>15</v>
      </c>
      <c r="G642" t="s">
        <v>20</v>
      </c>
      <c r="H642">
        <v>6</v>
      </c>
      <c r="I642">
        <v>459.01</v>
      </c>
      <c r="J642">
        <v>0.21</v>
      </c>
      <c r="K642" t="str" cm="1">
        <f t="array" ref="K642">_xlfn.IFS(J642&lt;0.1, "Rendah (&lt;10%)", J642&lt;0.2, "Sedang (10-20%)", TRUE, "Tinggi (≥20%)")</f>
        <v>Tinggi (≥20%)</v>
      </c>
      <c r="L642" t="s">
        <v>16</v>
      </c>
      <c r="M642">
        <v>5</v>
      </c>
      <c r="N642">
        <v>3.7</v>
      </c>
      <c r="O642">
        <f t="shared" si="19"/>
        <v>2754.06</v>
      </c>
      <c r="P642">
        <v>2175.71</v>
      </c>
    </row>
    <row r="643" spans="1:16" x14ac:dyDescent="0.25">
      <c r="A643">
        <v>10642</v>
      </c>
      <c r="B643" s="1">
        <v>45203</v>
      </c>
      <c r="C643">
        <v>1655</v>
      </c>
      <c r="D643" t="str">
        <f t="shared" ref="D643:D706" si="20">IF(COUNTIF($C:$C,C643)&gt;1,"Repeat","One-time")</f>
        <v>Repeat</v>
      </c>
      <c r="E643">
        <f>IF(COUNTIF($C$2:C643, C643)=1, 1, 0)</f>
        <v>0</v>
      </c>
      <c r="F643" t="s">
        <v>19</v>
      </c>
      <c r="G643" t="s">
        <v>13</v>
      </c>
      <c r="H643">
        <v>6</v>
      </c>
      <c r="I643">
        <v>68.180000000000007</v>
      </c>
      <c r="J643">
        <v>0.24</v>
      </c>
      <c r="K643" t="str" cm="1">
        <f t="array" ref="K643">_xlfn.IFS(J643&lt;0.1, "Rendah (&lt;10%)", J643&lt;0.2, "Sedang (10-20%)", TRUE, "Tinggi (≥20%)")</f>
        <v>Tinggi (≥20%)</v>
      </c>
      <c r="L643" t="s">
        <v>16</v>
      </c>
      <c r="M643">
        <v>4</v>
      </c>
      <c r="N643">
        <v>4.9000000000000004</v>
      </c>
      <c r="O643">
        <f t="shared" ref="O643:O706" si="21">H643*I643</f>
        <v>409.08000000000004</v>
      </c>
      <c r="P643">
        <v>310.89999999999998</v>
      </c>
    </row>
    <row r="644" spans="1:16" x14ac:dyDescent="0.25">
      <c r="A644">
        <v>10643</v>
      </c>
      <c r="B644" s="1">
        <v>45204</v>
      </c>
      <c r="C644">
        <v>1434</v>
      </c>
      <c r="D644" t="str">
        <f t="shared" si="20"/>
        <v>Repeat</v>
      </c>
      <c r="E644">
        <f>IF(COUNTIF($C$2:C644, C644)=1, 1, 0)</f>
        <v>1</v>
      </c>
      <c r="F644" t="s">
        <v>22</v>
      </c>
      <c r="G644" t="s">
        <v>20</v>
      </c>
      <c r="H644">
        <v>3</v>
      </c>
      <c r="I644">
        <v>316.14</v>
      </c>
      <c r="J644">
        <v>0.33</v>
      </c>
      <c r="K644" t="str" cm="1">
        <f t="array" ref="K644">_xlfn.IFS(J644&lt;0.1, "Rendah (&lt;10%)", J644&lt;0.2, "Sedang (10-20%)", TRUE, "Tinggi (≥20%)")</f>
        <v>Tinggi (≥20%)</v>
      </c>
      <c r="L644" t="s">
        <v>16</v>
      </c>
      <c r="M644">
        <v>11</v>
      </c>
      <c r="N644">
        <v>1.1000000000000001</v>
      </c>
      <c r="O644">
        <f t="shared" si="21"/>
        <v>948.42</v>
      </c>
      <c r="P644">
        <v>635.44000000000005</v>
      </c>
    </row>
    <row r="645" spans="1:16" x14ac:dyDescent="0.25">
      <c r="A645">
        <v>10644</v>
      </c>
      <c r="B645" s="1">
        <v>45205</v>
      </c>
      <c r="C645">
        <v>1996</v>
      </c>
      <c r="D645" t="str">
        <f t="shared" si="20"/>
        <v>Repeat</v>
      </c>
      <c r="E645">
        <f>IF(COUNTIF($C$2:C645, C645)=1, 1, 0)</f>
        <v>0</v>
      </c>
      <c r="F645" t="s">
        <v>19</v>
      </c>
      <c r="G645" t="s">
        <v>21</v>
      </c>
      <c r="H645">
        <v>7</v>
      </c>
      <c r="I645">
        <v>52.37</v>
      </c>
      <c r="J645">
        <v>0.27</v>
      </c>
      <c r="K645" t="str" cm="1">
        <f t="array" ref="K645">_xlfn.IFS(J645&lt;0.1, "Rendah (&lt;10%)", J645&lt;0.2, "Sedang (10-20%)", TRUE, "Tinggi (≥20%)")</f>
        <v>Tinggi (≥20%)</v>
      </c>
      <c r="L645" t="s">
        <v>14</v>
      </c>
      <c r="M645">
        <v>11</v>
      </c>
      <c r="N645">
        <v>4.9000000000000004</v>
      </c>
      <c r="O645">
        <f t="shared" si="21"/>
        <v>366.59</v>
      </c>
      <c r="P645">
        <v>267.61</v>
      </c>
    </row>
    <row r="646" spans="1:16" x14ac:dyDescent="0.25">
      <c r="A646">
        <v>10645</v>
      </c>
      <c r="B646" s="1">
        <v>45206</v>
      </c>
      <c r="C646">
        <v>1085</v>
      </c>
      <c r="D646" t="str">
        <f t="shared" si="20"/>
        <v>Repeat</v>
      </c>
      <c r="E646">
        <f>IF(COUNTIF($C$2:C646, C646)=1, 1, 0)</f>
        <v>0</v>
      </c>
      <c r="F646" t="s">
        <v>22</v>
      </c>
      <c r="G646" t="s">
        <v>21</v>
      </c>
      <c r="H646">
        <v>2</v>
      </c>
      <c r="I646">
        <v>223.5</v>
      </c>
      <c r="J646">
        <v>0.23</v>
      </c>
      <c r="K646" t="str" cm="1">
        <f t="array" ref="K646">_xlfn.IFS(J646&lt;0.1, "Rendah (&lt;10%)", J646&lt;0.2, "Sedang (10-20%)", TRUE, "Tinggi (≥20%)")</f>
        <v>Tinggi (≥20%)</v>
      </c>
      <c r="L646" t="s">
        <v>14</v>
      </c>
      <c r="M646">
        <v>9</v>
      </c>
      <c r="N646">
        <v>1.1000000000000001</v>
      </c>
      <c r="O646">
        <f t="shared" si="21"/>
        <v>447</v>
      </c>
      <c r="P646">
        <v>344.19</v>
      </c>
    </row>
    <row r="647" spans="1:16" x14ac:dyDescent="0.25">
      <c r="A647">
        <v>10646</v>
      </c>
      <c r="B647" s="1">
        <v>45207</v>
      </c>
      <c r="C647">
        <v>1696</v>
      </c>
      <c r="D647" t="str">
        <f t="shared" si="20"/>
        <v>Repeat</v>
      </c>
      <c r="E647">
        <f>IF(COUNTIF($C$2:C647, C647)=1, 1, 0)</f>
        <v>1</v>
      </c>
      <c r="F647" t="s">
        <v>19</v>
      </c>
      <c r="G647" t="s">
        <v>17</v>
      </c>
      <c r="H647">
        <v>3</v>
      </c>
      <c r="I647">
        <v>366.63</v>
      </c>
      <c r="J647">
        <v>0.04</v>
      </c>
      <c r="K647" t="str" cm="1">
        <f t="array" ref="K647">_xlfn.IFS(J647&lt;0.1, "Rendah (&lt;10%)", J647&lt;0.2, "Sedang (10-20%)", TRUE, "Tinggi (≥20%)")</f>
        <v>Rendah (&lt;10%)</v>
      </c>
      <c r="L647" t="s">
        <v>16</v>
      </c>
      <c r="M647">
        <v>3</v>
      </c>
      <c r="N647">
        <v>4.4000000000000004</v>
      </c>
      <c r="O647">
        <f t="shared" si="21"/>
        <v>1099.8899999999999</v>
      </c>
      <c r="P647">
        <v>1055.8900000000001</v>
      </c>
    </row>
    <row r="648" spans="1:16" x14ac:dyDescent="0.25">
      <c r="A648">
        <v>10647</v>
      </c>
      <c r="B648" s="1">
        <v>45208</v>
      </c>
      <c r="C648">
        <v>1284</v>
      </c>
      <c r="D648" t="str">
        <f t="shared" si="20"/>
        <v>Repeat</v>
      </c>
      <c r="E648">
        <f>IF(COUNTIF($C$2:C648, C648)=1, 1, 0)</f>
        <v>1</v>
      </c>
      <c r="F648" t="s">
        <v>19</v>
      </c>
      <c r="G648" t="s">
        <v>17</v>
      </c>
      <c r="H648">
        <v>4</v>
      </c>
      <c r="I648">
        <v>340.33</v>
      </c>
      <c r="J648">
        <v>0.13</v>
      </c>
      <c r="K648" t="str" cm="1">
        <f t="array" ref="K648">_xlfn.IFS(J648&lt;0.1, "Rendah (&lt;10%)", J648&lt;0.2, "Sedang (10-20%)", TRUE, "Tinggi (≥20%)")</f>
        <v>Sedang (10-20%)</v>
      </c>
      <c r="L648" t="s">
        <v>14</v>
      </c>
      <c r="M648">
        <v>11</v>
      </c>
      <c r="N648">
        <v>4.8</v>
      </c>
      <c r="O648">
        <f t="shared" si="21"/>
        <v>1361.32</v>
      </c>
      <c r="P648">
        <v>1184.3499999999999</v>
      </c>
    </row>
    <row r="649" spans="1:16" x14ac:dyDescent="0.25">
      <c r="A649">
        <v>10648</v>
      </c>
      <c r="B649" s="1">
        <v>45209</v>
      </c>
      <c r="C649">
        <v>1973</v>
      </c>
      <c r="D649" t="str">
        <f t="shared" si="20"/>
        <v>Repeat</v>
      </c>
      <c r="E649">
        <f>IF(COUNTIF($C$2:C649, C649)=1, 1, 0)</f>
        <v>1</v>
      </c>
      <c r="F649" t="s">
        <v>19</v>
      </c>
      <c r="G649" t="s">
        <v>17</v>
      </c>
      <c r="H649">
        <v>7</v>
      </c>
      <c r="I649">
        <v>251.72</v>
      </c>
      <c r="J649">
        <v>0.05</v>
      </c>
      <c r="K649" t="str" cm="1">
        <f t="array" ref="K649">_xlfn.IFS(J649&lt;0.1, "Rendah (&lt;10%)", J649&lt;0.2, "Sedang (10-20%)", TRUE, "Tinggi (≥20%)")</f>
        <v>Rendah (&lt;10%)</v>
      </c>
      <c r="L649" t="s">
        <v>16</v>
      </c>
      <c r="M649">
        <v>2</v>
      </c>
      <c r="N649">
        <v>5</v>
      </c>
      <c r="O649">
        <f t="shared" si="21"/>
        <v>1762.04</v>
      </c>
      <c r="P649">
        <v>1673.94</v>
      </c>
    </row>
    <row r="650" spans="1:16" x14ac:dyDescent="0.25">
      <c r="A650">
        <v>10649</v>
      </c>
      <c r="B650" s="1">
        <v>45210</v>
      </c>
      <c r="C650">
        <v>1219</v>
      </c>
      <c r="D650" t="str">
        <f t="shared" si="20"/>
        <v>Repeat</v>
      </c>
      <c r="E650">
        <f>IF(COUNTIF($C$2:C650, C650)=1, 1, 0)</f>
        <v>0</v>
      </c>
      <c r="F650" t="s">
        <v>19</v>
      </c>
      <c r="G650" t="s">
        <v>20</v>
      </c>
      <c r="H650">
        <v>5</v>
      </c>
      <c r="I650">
        <v>265.99</v>
      </c>
      <c r="J650">
        <v>0.31</v>
      </c>
      <c r="K650" t="str" cm="1">
        <f t="array" ref="K650">_xlfn.IFS(J650&lt;0.1, "Rendah (&lt;10%)", J650&lt;0.2, "Sedang (10-20%)", TRUE, "Tinggi (≥20%)")</f>
        <v>Tinggi (≥20%)</v>
      </c>
      <c r="L650" t="s">
        <v>18</v>
      </c>
      <c r="M650">
        <v>9</v>
      </c>
      <c r="N650">
        <v>2.8</v>
      </c>
      <c r="O650">
        <f t="shared" si="21"/>
        <v>1329.95</v>
      </c>
      <c r="P650">
        <v>917.67</v>
      </c>
    </row>
    <row r="651" spans="1:16" x14ac:dyDescent="0.25">
      <c r="A651">
        <v>10650</v>
      </c>
      <c r="B651" s="1">
        <v>45211</v>
      </c>
      <c r="C651">
        <v>1068</v>
      </c>
      <c r="D651" t="str">
        <f t="shared" si="20"/>
        <v>Repeat</v>
      </c>
      <c r="E651">
        <f>IF(COUNTIF($C$2:C651, C651)=1, 1, 0)</f>
        <v>1</v>
      </c>
      <c r="F651" t="s">
        <v>22</v>
      </c>
      <c r="G651" t="s">
        <v>21</v>
      </c>
      <c r="H651">
        <v>2</v>
      </c>
      <c r="I651">
        <v>147.66</v>
      </c>
      <c r="J651">
        <v>0.26</v>
      </c>
      <c r="K651" t="str" cm="1">
        <f t="array" ref="K651">_xlfn.IFS(J651&lt;0.1, "Rendah (&lt;10%)", J651&lt;0.2, "Sedang (10-20%)", TRUE, "Tinggi (≥20%)")</f>
        <v>Tinggi (≥20%)</v>
      </c>
      <c r="L651" t="s">
        <v>14</v>
      </c>
      <c r="M651">
        <v>8</v>
      </c>
      <c r="N651">
        <v>4.5</v>
      </c>
      <c r="O651">
        <f t="shared" si="21"/>
        <v>295.32</v>
      </c>
      <c r="P651">
        <v>218.54</v>
      </c>
    </row>
    <row r="652" spans="1:16" x14ac:dyDescent="0.25">
      <c r="A652">
        <v>10651</v>
      </c>
      <c r="B652" s="1">
        <v>45212</v>
      </c>
      <c r="C652">
        <v>1046</v>
      </c>
      <c r="D652" t="str">
        <f t="shared" si="20"/>
        <v>Repeat</v>
      </c>
      <c r="E652">
        <f>IF(COUNTIF($C$2:C652, C652)=1, 1, 0)</f>
        <v>0</v>
      </c>
      <c r="F652" t="s">
        <v>22</v>
      </c>
      <c r="G652" t="s">
        <v>13</v>
      </c>
      <c r="H652">
        <v>6</v>
      </c>
      <c r="I652">
        <v>281.69</v>
      </c>
      <c r="J652">
        <v>0.27</v>
      </c>
      <c r="K652" t="str" cm="1">
        <f t="array" ref="K652">_xlfn.IFS(J652&lt;0.1, "Rendah (&lt;10%)", J652&lt;0.2, "Sedang (10-20%)", TRUE, "Tinggi (≥20%)")</f>
        <v>Tinggi (≥20%)</v>
      </c>
      <c r="L652" t="s">
        <v>16</v>
      </c>
      <c r="M652">
        <v>9</v>
      </c>
      <c r="N652">
        <v>1.5</v>
      </c>
      <c r="O652">
        <f t="shared" si="21"/>
        <v>1690.1399999999999</v>
      </c>
      <c r="P652">
        <v>1233.8</v>
      </c>
    </row>
    <row r="653" spans="1:16" x14ac:dyDescent="0.25">
      <c r="A653">
        <v>10652</v>
      </c>
      <c r="B653" s="1">
        <v>45213</v>
      </c>
      <c r="C653">
        <v>1093</v>
      </c>
      <c r="D653" t="str">
        <f t="shared" si="20"/>
        <v>One-time</v>
      </c>
      <c r="E653">
        <f>IF(COUNTIF($C$2:C653, C653)=1, 1, 0)</f>
        <v>1</v>
      </c>
      <c r="F653" t="s">
        <v>15</v>
      </c>
      <c r="G653" t="s">
        <v>17</v>
      </c>
      <c r="H653">
        <v>3</v>
      </c>
      <c r="I653">
        <v>572.65</v>
      </c>
      <c r="J653">
        <v>0.23</v>
      </c>
      <c r="K653" t="str" cm="1">
        <f t="array" ref="K653">_xlfn.IFS(J653&lt;0.1, "Rendah (&lt;10%)", J653&lt;0.2, "Sedang (10-20%)", TRUE, "Tinggi (≥20%)")</f>
        <v>Tinggi (≥20%)</v>
      </c>
      <c r="L653" t="s">
        <v>18</v>
      </c>
      <c r="M653">
        <v>10</v>
      </c>
      <c r="N653">
        <v>2.7</v>
      </c>
      <c r="O653">
        <f t="shared" si="21"/>
        <v>1717.9499999999998</v>
      </c>
      <c r="P653">
        <v>1322.82</v>
      </c>
    </row>
    <row r="654" spans="1:16" x14ac:dyDescent="0.25">
      <c r="A654">
        <v>10653</v>
      </c>
      <c r="B654" s="1">
        <v>45214</v>
      </c>
      <c r="C654">
        <v>1749</v>
      </c>
      <c r="D654" t="str">
        <f t="shared" si="20"/>
        <v>Repeat</v>
      </c>
      <c r="E654">
        <f>IF(COUNTIF($C$2:C654, C654)=1, 1, 0)</f>
        <v>0</v>
      </c>
      <c r="F654" t="s">
        <v>19</v>
      </c>
      <c r="G654" t="s">
        <v>20</v>
      </c>
      <c r="H654">
        <v>6</v>
      </c>
      <c r="I654">
        <v>512.51</v>
      </c>
      <c r="J654">
        <v>0.18</v>
      </c>
      <c r="K654" t="str" cm="1">
        <f t="array" ref="K654">_xlfn.IFS(J654&lt;0.1, "Rendah (&lt;10%)", J654&lt;0.2, "Sedang (10-20%)", TRUE, "Tinggi (≥20%)")</f>
        <v>Sedang (10-20%)</v>
      </c>
      <c r="L654" t="s">
        <v>16</v>
      </c>
      <c r="M654">
        <v>11</v>
      </c>
      <c r="N654">
        <v>2.2000000000000002</v>
      </c>
      <c r="O654">
        <f t="shared" si="21"/>
        <v>3075.06</v>
      </c>
      <c r="P654">
        <v>2521.5500000000002</v>
      </c>
    </row>
    <row r="655" spans="1:16" x14ac:dyDescent="0.25">
      <c r="A655">
        <v>10654</v>
      </c>
      <c r="B655" s="1">
        <v>45215</v>
      </c>
      <c r="C655">
        <v>1957</v>
      </c>
      <c r="D655" t="str">
        <f t="shared" si="20"/>
        <v>Repeat</v>
      </c>
      <c r="E655">
        <f>IF(COUNTIF($C$2:C655, C655)=1, 1, 0)</f>
        <v>0</v>
      </c>
      <c r="F655" t="s">
        <v>19</v>
      </c>
      <c r="G655" t="s">
        <v>17</v>
      </c>
      <c r="H655">
        <v>2</v>
      </c>
      <c r="I655">
        <v>99.96</v>
      </c>
      <c r="J655">
        <v>0.05</v>
      </c>
      <c r="K655" t="str" cm="1">
        <f t="array" ref="K655">_xlfn.IFS(J655&lt;0.1, "Rendah (&lt;10%)", J655&lt;0.2, "Sedang (10-20%)", TRUE, "Tinggi (≥20%)")</f>
        <v>Rendah (&lt;10%)</v>
      </c>
      <c r="L655" t="s">
        <v>16</v>
      </c>
      <c r="M655">
        <v>3</v>
      </c>
      <c r="N655">
        <v>2.6</v>
      </c>
      <c r="O655">
        <f t="shared" si="21"/>
        <v>199.92</v>
      </c>
      <c r="P655">
        <v>189.92</v>
      </c>
    </row>
    <row r="656" spans="1:16" x14ac:dyDescent="0.25">
      <c r="A656">
        <v>10655</v>
      </c>
      <c r="B656" s="1">
        <v>45216</v>
      </c>
      <c r="C656">
        <v>1452</v>
      </c>
      <c r="D656" t="str">
        <f t="shared" si="20"/>
        <v>Repeat</v>
      </c>
      <c r="E656">
        <f>IF(COUNTIF($C$2:C656, C656)=1, 1, 0)</f>
        <v>0</v>
      </c>
      <c r="F656" t="s">
        <v>19</v>
      </c>
      <c r="G656" t="s">
        <v>21</v>
      </c>
      <c r="H656">
        <v>6</v>
      </c>
      <c r="I656">
        <v>32.42</v>
      </c>
      <c r="J656">
        <v>0.12</v>
      </c>
      <c r="K656" t="str" cm="1">
        <f t="array" ref="K656">_xlfn.IFS(J656&lt;0.1, "Rendah (&lt;10%)", J656&lt;0.2, "Sedang (10-20%)", TRUE, "Tinggi (≥20%)")</f>
        <v>Sedang (10-20%)</v>
      </c>
      <c r="L656" t="s">
        <v>18</v>
      </c>
      <c r="M656">
        <v>1</v>
      </c>
      <c r="N656">
        <v>3.8</v>
      </c>
      <c r="O656">
        <f t="shared" si="21"/>
        <v>194.52</v>
      </c>
      <c r="P656">
        <v>171.18</v>
      </c>
    </row>
    <row r="657" spans="1:16" x14ac:dyDescent="0.25">
      <c r="A657">
        <v>10656</v>
      </c>
      <c r="B657" s="1">
        <v>45217</v>
      </c>
      <c r="C657">
        <v>1203</v>
      </c>
      <c r="D657" t="str">
        <f t="shared" si="20"/>
        <v>Repeat</v>
      </c>
      <c r="E657">
        <f>IF(COUNTIF($C$2:C657, C657)=1, 1, 0)</f>
        <v>1</v>
      </c>
      <c r="F657" t="s">
        <v>19</v>
      </c>
      <c r="G657" t="s">
        <v>13</v>
      </c>
      <c r="H657">
        <v>3</v>
      </c>
      <c r="I657">
        <v>561.11</v>
      </c>
      <c r="J657">
        <v>0.05</v>
      </c>
      <c r="K657" t="str" cm="1">
        <f t="array" ref="K657">_xlfn.IFS(J657&lt;0.1, "Rendah (&lt;10%)", J657&lt;0.2, "Sedang (10-20%)", TRUE, "Tinggi (≥20%)")</f>
        <v>Rendah (&lt;10%)</v>
      </c>
      <c r="L657" t="s">
        <v>14</v>
      </c>
      <c r="M657">
        <v>11</v>
      </c>
      <c r="N657">
        <v>1.3</v>
      </c>
      <c r="O657">
        <f t="shared" si="21"/>
        <v>1683.33</v>
      </c>
      <c r="P657">
        <v>1599.16</v>
      </c>
    </row>
    <row r="658" spans="1:16" x14ac:dyDescent="0.25">
      <c r="A658">
        <v>10657</v>
      </c>
      <c r="B658" s="1">
        <v>45218</v>
      </c>
      <c r="C658">
        <v>1911</v>
      </c>
      <c r="D658" t="str">
        <f t="shared" si="20"/>
        <v>Repeat</v>
      </c>
      <c r="E658">
        <f>IF(COUNTIF($C$2:C658, C658)=1, 1, 0)</f>
        <v>1</v>
      </c>
      <c r="F658" t="s">
        <v>12</v>
      </c>
      <c r="G658" t="s">
        <v>21</v>
      </c>
      <c r="H658">
        <v>7</v>
      </c>
      <c r="I658">
        <v>323.14999999999998</v>
      </c>
      <c r="J658">
        <v>0.25</v>
      </c>
      <c r="K658" t="str" cm="1">
        <f t="array" ref="K658">_xlfn.IFS(J658&lt;0.1, "Rendah (&lt;10%)", J658&lt;0.2, "Sedang (10-20%)", TRUE, "Tinggi (≥20%)")</f>
        <v>Tinggi (≥20%)</v>
      </c>
      <c r="L658" t="s">
        <v>18</v>
      </c>
      <c r="M658">
        <v>1</v>
      </c>
      <c r="N658">
        <v>5</v>
      </c>
      <c r="O658">
        <f t="shared" si="21"/>
        <v>2262.0499999999997</v>
      </c>
      <c r="P658">
        <v>1696.54</v>
      </c>
    </row>
    <row r="659" spans="1:16" x14ac:dyDescent="0.25">
      <c r="A659">
        <v>10658</v>
      </c>
      <c r="B659" s="1">
        <v>45219</v>
      </c>
      <c r="C659">
        <v>1217</v>
      </c>
      <c r="D659" t="str">
        <f t="shared" si="20"/>
        <v>Repeat</v>
      </c>
      <c r="E659">
        <f>IF(COUNTIF($C$2:C659, C659)=1, 1, 0)</f>
        <v>0</v>
      </c>
      <c r="F659" t="s">
        <v>19</v>
      </c>
      <c r="G659" t="s">
        <v>20</v>
      </c>
      <c r="H659">
        <v>3</v>
      </c>
      <c r="I659">
        <v>329.64</v>
      </c>
      <c r="J659">
        <v>0.06</v>
      </c>
      <c r="K659" t="str" cm="1">
        <f t="array" ref="K659">_xlfn.IFS(J659&lt;0.1, "Rendah (&lt;10%)", J659&lt;0.2, "Sedang (10-20%)", TRUE, "Tinggi (≥20%)")</f>
        <v>Rendah (&lt;10%)</v>
      </c>
      <c r="L659" t="s">
        <v>14</v>
      </c>
      <c r="M659">
        <v>3</v>
      </c>
      <c r="N659">
        <v>3.5</v>
      </c>
      <c r="O659">
        <f t="shared" si="21"/>
        <v>988.92</v>
      </c>
      <c r="P659">
        <v>929.58</v>
      </c>
    </row>
    <row r="660" spans="1:16" x14ac:dyDescent="0.25">
      <c r="A660">
        <v>10659</v>
      </c>
      <c r="B660" s="1">
        <v>45220</v>
      </c>
      <c r="C660">
        <v>1473</v>
      </c>
      <c r="D660" t="str">
        <f t="shared" si="20"/>
        <v>Repeat</v>
      </c>
      <c r="E660">
        <f>IF(COUNTIF($C$2:C660, C660)=1, 1, 0)</f>
        <v>0</v>
      </c>
      <c r="F660" t="s">
        <v>15</v>
      </c>
      <c r="G660" t="s">
        <v>17</v>
      </c>
      <c r="H660">
        <v>1</v>
      </c>
      <c r="I660">
        <v>471.72</v>
      </c>
      <c r="J660">
        <v>0.25</v>
      </c>
      <c r="K660" t="str" cm="1">
        <f t="array" ref="K660">_xlfn.IFS(J660&lt;0.1, "Rendah (&lt;10%)", J660&lt;0.2, "Sedang (10-20%)", TRUE, "Tinggi (≥20%)")</f>
        <v>Tinggi (≥20%)</v>
      </c>
      <c r="L660" t="s">
        <v>14</v>
      </c>
      <c r="M660">
        <v>4</v>
      </c>
      <c r="N660">
        <v>4.5</v>
      </c>
      <c r="O660">
        <f t="shared" si="21"/>
        <v>471.72</v>
      </c>
      <c r="P660">
        <v>353.79</v>
      </c>
    </row>
    <row r="661" spans="1:16" x14ac:dyDescent="0.25">
      <c r="A661">
        <v>10660</v>
      </c>
      <c r="B661" s="1">
        <v>45221</v>
      </c>
      <c r="C661">
        <v>1431</v>
      </c>
      <c r="D661" t="str">
        <f t="shared" si="20"/>
        <v>Repeat</v>
      </c>
      <c r="E661">
        <f>IF(COUNTIF($C$2:C661, C661)=1, 1, 0)</f>
        <v>1</v>
      </c>
      <c r="F661" t="s">
        <v>19</v>
      </c>
      <c r="G661" t="s">
        <v>21</v>
      </c>
      <c r="H661">
        <v>6</v>
      </c>
      <c r="I661">
        <v>199.09</v>
      </c>
      <c r="J661">
        <v>0.24</v>
      </c>
      <c r="K661" t="str" cm="1">
        <f t="array" ref="K661">_xlfn.IFS(J661&lt;0.1, "Rendah (&lt;10%)", J661&lt;0.2, "Sedang (10-20%)", TRUE, "Tinggi (≥20%)")</f>
        <v>Tinggi (≥20%)</v>
      </c>
      <c r="L661" t="s">
        <v>16</v>
      </c>
      <c r="M661">
        <v>2</v>
      </c>
      <c r="N661">
        <v>4.3</v>
      </c>
      <c r="O661">
        <f t="shared" si="21"/>
        <v>1194.54</v>
      </c>
      <c r="P661">
        <v>907.85</v>
      </c>
    </row>
    <row r="662" spans="1:16" x14ac:dyDescent="0.25">
      <c r="A662">
        <v>10661</v>
      </c>
      <c r="B662" s="1">
        <v>45222</v>
      </c>
      <c r="C662">
        <v>1340</v>
      </c>
      <c r="D662" t="str">
        <f t="shared" si="20"/>
        <v>Repeat</v>
      </c>
      <c r="E662">
        <f>IF(COUNTIF($C$2:C662, C662)=1, 1, 0)</f>
        <v>1</v>
      </c>
      <c r="F662" t="s">
        <v>19</v>
      </c>
      <c r="G662" t="s">
        <v>20</v>
      </c>
      <c r="H662">
        <v>1</v>
      </c>
      <c r="I662">
        <v>296.92</v>
      </c>
      <c r="J662">
        <v>0.16</v>
      </c>
      <c r="K662" t="str" cm="1">
        <f t="array" ref="K662">_xlfn.IFS(J662&lt;0.1, "Rendah (&lt;10%)", J662&lt;0.2, "Sedang (10-20%)", TRUE, "Tinggi (≥20%)")</f>
        <v>Sedang (10-20%)</v>
      </c>
      <c r="L662" t="s">
        <v>16</v>
      </c>
      <c r="M662">
        <v>8</v>
      </c>
      <c r="N662">
        <v>4.0999999999999996</v>
      </c>
      <c r="O662">
        <f t="shared" si="21"/>
        <v>296.92</v>
      </c>
      <c r="P662">
        <v>249.41</v>
      </c>
    </row>
    <row r="663" spans="1:16" x14ac:dyDescent="0.25">
      <c r="A663">
        <v>10662</v>
      </c>
      <c r="B663" s="1">
        <v>45223</v>
      </c>
      <c r="C663">
        <v>1550</v>
      </c>
      <c r="D663" t="str">
        <f t="shared" si="20"/>
        <v>Repeat</v>
      </c>
      <c r="E663">
        <f>IF(COUNTIF($C$2:C663, C663)=1, 1, 0)</f>
        <v>0</v>
      </c>
      <c r="F663" t="s">
        <v>15</v>
      </c>
      <c r="G663" t="s">
        <v>17</v>
      </c>
      <c r="H663">
        <v>7</v>
      </c>
      <c r="I663">
        <v>581.66999999999996</v>
      </c>
      <c r="J663">
        <v>0.05</v>
      </c>
      <c r="K663" t="str" cm="1">
        <f t="array" ref="K663">_xlfn.IFS(J663&lt;0.1, "Rendah (&lt;10%)", J663&lt;0.2, "Sedang (10-20%)", TRUE, "Tinggi (≥20%)")</f>
        <v>Rendah (&lt;10%)</v>
      </c>
      <c r="L663" t="s">
        <v>18</v>
      </c>
      <c r="M663">
        <v>3</v>
      </c>
      <c r="N663">
        <v>1.2</v>
      </c>
      <c r="O663">
        <f t="shared" si="21"/>
        <v>4071.6899999999996</v>
      </c>
      <c r="P663">
        <v>3868.11</v>
      </c>
    </row>
    <row r="664" spans="1:16" x14ac:dyDescent="0.25">
      <c r="A664">
        <v>10663</v>
      </c>
      <c r="B664" s="1">
        <v>45224</v>
      </c>
      <c r="C664">
        <v>1611</v>
      </c>
      <c r="D664" t="str">
        <f t="shared" si="20"/>
        <v>Repeat</v>
      </c>
      <c r="E664">
        <f>IF(COUNTIF($C$2:C664, C664)=1, 1, 0)</f>
        <v>1</v>
      </c>
      <c r="F664" t="s">
        <v>15</v>
      </c>
      <c r="G664" t="s">
        <v>13</v>
      </c>
      <c r="H664">
        <v>1</v>
      </c>
      <c r="I664">
        <v>408.21</v>
      </c>
      <c r="J664">
        <v>0.11</v>
      </c>
      <c r="K664" t="str" cm="1">
        <f t="array" ref="K664">_xlfn.IFS(J664&lt;0.1, "Rendah (&lt;10%)", J664&lt;0.2, "Sedang (10-20%)", TRUE, "Tinggi (≥20%)")</f>
        <v>Sedang (10-20%)</v>
      </c>
      <c r="L664" t="s">
        <v>18</v>
      </c>
      <c r="M664">
        <v>4</v>
      </c>
      <c r="N664">
        <v>3.1</v>
      </c>
      <c r="O664">
        <f t="shared" si="21"/>
        <v>408.21</v>
      </c>
      <c r="P664">
        <v>363.31</v>
      </c>
    </row>
    <row r="665" spans="1:16" x14ac:dyDescent="0.25">
      <c r="A665">
        <v>10664</v>
      </c>
      <c r="B665" s="1">
        <v>45225</v>
      </c>
      <c r="C665">
        <v>1288</v>
      </c>
      <c r="D665" t="str">
        <f t="shared" si="20"/>
        <v>Repeat</v>
      </c>
      <c r="E665">
        <f>IF(COUNTIF($C$2:C665, C665)=1, 1, 0)</f>
        <v>0</v>
      </c>
      <c r="F665" t="s">
        <v>19</v>
      </c>
      <c r="G665" t="s">
        <v>21</v>
      </c>
      <c r="H665">
        <v>6</v>
      </c>
      <c r="I665">
        <v>104.94</v>
      </c>
      <c r="J665">
        <v>0.11</v>
      </c>
      <c r="K665" t="str" cm="1">
        <f t="array" ref="K665">_xlfn.IFS(J665&lt;0.1, "Rendah (&lt;10%)", J665&lt;0.2, "Sedang (10-20%)", TRUE, "Tinggi (≥20%)")</f>
        <v>Sedang (10-20%)</v>
      </c>
      <c r="L665" t="s">
        <v>16</v>
      </c>
      <c r="M665">
        <v>6</v>
      </c>
      <c r="N665">
        <v>2.2999999999999998</v>
      </c>
      <c r="O665">
        <f t="shared" si="21"/>
        <v>629.64</v>
      </c>
      <c r="P665">
        <v>560.38</v>
      </c>
    </row>
    <row r="666" spans="1:16" x14ac:dyDescent="0.25">
      <c r="A666">
        <v>10665</v>
      </c>
      <c r="B666" s="1">
        <v>45226</v>
      </c>
      <c r="C666">
        <v>1253</v>
      </c>
      <c r="D666" t="str">
        <f t="shared" si="20"/>
        <v>Repeat</v>
      </c>
      <c r="E666">
        <f>IF(COUNTIF($C$2:C666, C666)=1, 1, 0)</f>
        <v>0</v>
      </c>
      <c r="F666" t="s">
        <v>19</v>
      </c>
      <c r="G666" t="s">
        <v>17</v>
      </c>
      <c r="H666">
        <v>2</v>
      </c>
      <c r="I666">
        <v>92.94</v>
      </c>
      <c r="J666">
        <v>0.25</v>
      </c>
      <c r="K666" t="str" cm="1">
        <f t="array" ref="K666">_xlfn.IFS(J666&lt;0.1, "Rendah (&lt;10%)", J666&lt;0.2, "Sedang (10-20%)", TRUE, "Tinggi (≥20%)")</f>
        <v>Tinggi (≥20%)</v>
      </c>
      <c r="L666" t="s">
        <v>14</v>
      </c>
      <c r="M666">
        <v>10</v>
      </c>
      <c r="N666">
        <v>1.5</v>
      </c>
      <c r="O666">
        <f t="shared" si="21"/>
        <v>185.88</v>
      </c>
      <c r="P666">
        <v>139.41</v>
      </c>
    </row>
    <row r="667" spans="1:16" x14ac:dyDescent="0.25">
      <c r="A667">
        <v>10666</v>
      </c>
      <c r="B667" s="1">
        <v>45227</v>
      </c>
      <c r="C667">
        <v>1733</v>
      </c>
      <c r="D667" t="str">
        <f t="shared" si="20"/>
        <v>Repeat</v>
      </c>
      <c r="E667">
        <f>IF(COUNTIF($C$2:C667, C667)=1, 1, 0)</f>
        <v>0</v>
      </c>
      <c r="F667" t="s">
        <v>15</v>
      </c>
      <c r="G667" t="s">
        <v>17</v>
      </c>
      <c r="H667">
        <v>4</v>
      </c>
      <c r="I667">
        <v>134.49</v>
      </c>
      <c r="J667">
        <v>0.04</v>
      </c>
      <c r="K667" t="str" cm="1">
        <f t="array" ref="K667">_xlfn.IFS(J667&lt;0.1, "Rendah (&lt;10%)", J667&lt;0.2, "Sedang (10-20%)", TRUE, "Tinggi (≥20%)")</f>
        <v>Rendah (&lt;10%)</v>
      </c>
      <c r="L667" t="s">
        <v>18</v>
      </c>
      <c r="M667">
        <v>6</v>
      </c>
      <c r="N667">
        <v>2.4</v>
      </c>
      <c r="O667">
        <f t="shared" si="21"/>
        <v>537.96</v>
      </c>
      <c r="P667">
        <v>516.44000000000005</v>
      </c>
    </row>
    <row r="668" spans="1:16" x14ac:dyDescent="0.25">
      <c r="A668">
        <v>10667</v>
      </c>
      <c r="B668" s="1">
        <v>45228</v>
      </c>
      <c r="C668">
        <v>1356</v>
      </c>
      <c r="D668" t="str">
        <f t="shared" si="20"/>
        <v>Repeat</v>
      </c>
      <c r="E668">
        <f>IF(COUNTIF($C$2:C668, C668)=1, 1, 0)</f>
        <v>1</v>
      </c>
      <c r="F668" t="s">
        <v>19</v>
      </c>
      <c r="G668" t="s">
        <v>17</v>
      </c>
      <c r="H668">
        <v>7</v>
      </c>
      <c r="I668">
        <v>463.53</v>
      </c>
      <c r="J668">
        <v>0.28999999999999998</v>
      </c>
      <c r="K668" t="str" cm="1">
        <f t="array" ref="K668">_xlfn.IFS(J668&lt;0.1, "Rendah (&lt;10%)", J668&lt;0.2, "Sedang (10-20%)", TRUE, "Tinggi (≥20%)")</f>
        <v>Tinggi (≥20%)</v>
      </c>
      <c r="L668" t="s">
        <v>16</v>
      </c>
      <c r="M668">
        <v>2</v>
      </c>
      <c r="N668">
        <v>3.6</v>
      </c>
      <c r="O668">
        <f t="shared" si="21"/>
        <v>3244.71</v>
      </c>
      <c r="P668">
        <v>2303.7399999999998</v>
      </c>
    </row>
    <row r="669" spans="1:16" x14ac:dyDescent="0.25">
      <c r="A669">
        <v>10668</v>
      </c>
      <c r="B669" s="1">
        <v>45229</v>
      </c>
      <c r="C669">
        <v>1022</v>
      </c>
      <c r="D669" t="str">
        <f t="shared" si="20"/>
        <v>Repeat</v>
      </c>
      <c r="E669">
        <f>IF(COUNTIF($C$2:C669, C669)=1, 1, 0)</f>
        <v>1</v>
      </c>
      <c r="F669" t="s">
        <v>19</v>
      </c>
      <c r="G669" t="s">
        <v>17</v>
      </c>
      <c r="H669">
        <v>3</v>
      </c>
      <c r="I669">
        <v>187.8</v>
      </c>
      <c r="J669">
        <v>0.27</v>
      </c>
      <c r="K669" t="str" cm="1">
        <f t="array" ref="K669">_xlfn.IFS(J669&lt;0.1, "Rendah (&lt;10%)", J669&lt;0.2, "Sedang (10-20%)", TRUE, "Tinggi (≥20%)")</f>
        <v>Tinggi (≥20%)</v>
      </c>
      <c r="L669" t="s">
        <v>18</v>
      </c>
      <c r="M669">
        <v>6</v>
      </c>
      <c r="N669">
        <v>1.9</v>
      </c>
      <c r="O669">
        <f t="shared" si="21"/>
        <v>563.40000000000009</v>
      </c>
      <c r="P669">
        <v>411.28</v>
      </c>
    </row>
    <row r="670" spans="1:16" x14ac:dyDescent="0.25">
      <c r="A670">
        <v>10669</v>
      </c>
      <c r="B670" s="1">
        <v>45230</v>
      </c>
      <c r="C670">
        <v>1761</v>
      </c>
      <c r="D670" t="str">
        <f t="shared" si="20"/>
        <v>Repeat</v>
      </c>
      <c r="E670">
        <f>IF(COUNTIF($C$2:C670, C670)=1, 1, 0)</f>
        <v>1</v>
      </c>
      <c r="F670" t="s">
        <v>12</v>
      </c>
      <c r="G670" t="s">
        <v>21</v>
      </c>
      <c r="H670">
        <v>5</v>
      </c>
      <c r="I670">
        <v>27.51</v>
      </c>
      <c r="J670">
        <v>7.0000000000000007E-2</v>
      </c>
      <c r="K670" t="str" cm="1">
        <f t="array" ref="K670">_xlfn.IFS(J670&lt;0.1, "Rendah (&lt;10%)", J670&lt;0.2, "Sedang (10-20%)", TRUE, "Tinggi (≥20%)")</f>
        <v>Rendah (&lt;10%)</v>
      </c>
      <c r="L670" t="s">
        <v>16</v>
      </c>
      <c r="M670">
        <v>4</v>
      </c>
      <c r="N670">
        <v>2.8</v>
      </c>
      <c r="O670">
        <f t="shared" si="21"/>
        <v>137.55000000000001</v>
      </c>
      <c r="P670">
        <v>127.92</v>
      </c>
    </row>
    <row r="671" spans="1:16" x14ac:dyDescent="0.25">
      <c r="A671">
        <v>10670</v>
      </c>
      <c r="B671" s="1">
        <v>45231</v>
      </c>
      <c r="C671">
        <v>1521</v>
      </c>
      <c r="D671" t="str">
        <f t="shared" si="20"/>
        <v>Repeat</v>
      </c>
      <c r="E671">
        <f>IF(COUNTIF($C$2:C671, C671)=1, 1, 0)</f>
        <v>1</v>
      </c>
      <c r="F671" t="s">
        <v>15</v>
      </c>
      <c r="G671" t="s">
        <v>17</v>
      </c>
      <c r="H671">
        <v>7</v>
      </c>
      <c r="I671">
        <v>567.34</v>
      </c>
      <c r="J671">
        <v>0.25</v>
      </c>
      <c r="K671" t="str" cm="1">
        <f t="array" ref="K671">_xlfn.IFS(J671&lt;0.1, "Rendah (&lt;10%)", J671&lt;0.2, "Sedang (10-20%)", TRUE, "Tinggi (≥20%)")</f>
        <v>Tinggi (≥20%)</v>
      </c>
      <c r="L671" t="s">
        <v>18</v>
      </c>
      <c r="M671">
        <v>5</v>
      </c>
      <c r="N671">
        <v>2.6</v>
      </c>
      <c r="O671">
        <f t="shared" si="21"/>
        <v>3971.38</v>
      </c>
      <c r="P671">
        <v>2978.54</v>
      </c>
    </row>
    <row r="672" spans="1:16" x14ac:dyDescent="0.25">
      <c r="A672">
        <v>10671</v>
      </c>
      <c r="B672" s="1">
        <v>45232</v>
      </c>
      <c r="C672">
        <v>1757</v>
      </c>
      <c r="D672" t="str">
        <f t="shared" si="20"/>
        <v>Repeat</v>
      </c>
      <c r="E672">
        <f>IF(COUNTIF($C$2:C672, C672)=1, 1, 0)</f>
        <v>1</v>
      </c>
      <c r="F672" t="s">
        <v>15</v>
      </c>
      <c r="G672" t="s">
        <v>20</v>
      </c>
      <c r="H672">
        <v>1</v>
      </c>
      <c r="I672">
        <v>114.28</v>
      </c>
      <c r="J672">
        <v>0.23</v>
      </c>
      <c r="K672" t="str" cm="1">
        <f t="array" ref="K672">_xlfn.IFS(J672&lt;0.1, "Rendah (&lt;10%)", J672&lt;0.2, "Sedang (10-20%)", TRUE, "Tinggi (≥20%)")</f>
        <v>Tinggi (≥20%)</v>
      </c>
      <c r="L672" t="s">
        <v>14</v>
      </c>
      <c r="M672">
        <v>7</v>
      </c>
      <c r="N672">
        <v>1.2</v>
      </c>
      <c r="O672">
        <f t="shared" si="21"/>
        <v>114.28</v>
      </c>
      <c r="P672">
        <v>88</v>
      </c>
    </row>
    <row r="673" spans="1:16" x14ac:dyDescent="0.25">
      <c r="A673">
        <v>10672</v>
      </c>
      <c r="B673" s="1">
        <v>45233</v>
      </c>
      <c r="C673">
        <v>1836</v>
      </c>
      <c r="D673" t="str">
        <f t="shared" si="20"/>
        <v>Repeat</v>
      </c>
      <c r="E673">
        <f>IF(COUNTIF($C$2:C673, C673)=1, 1, 0)</f>
        <v>0</v>
      </c>
      <c r="F673" t="s">
        <v>15</v>
      </c>
      <c r="G673" t="s">
        <v>21</v>
      </c>
      <c r="H673">
        <v>2</v>
      </c>
      <c r="I673">
        <v>20.59</v>
      </c>
      <c r="J673">
        <v>0.26</v>
      </c>
      <c r="K673" t="str" cm="1">
        <f t="array" ref="K673">_xlfn.IFS(J673&lt;0.1, "Rendah (&lt;10%)", J673&lt;0.2, "Sedang (10-20%)", TRUE, "Tinggi (≥20%)")</f>
        <v>Tinggi (≥20%)</v>
      </c>
      <c r="L673" t="s">
        <v>14</v>
      </c>
      <c r="M673">
        <v>7</v>
      </c>
      <c r="N673">
        <v>3.5</v>
      </c>
      <c r="O673">
        <f t="shared" si="21"/>
        <v>41.18</v>
      </c>
      <c r="P673">
        <v>30.47</v>
      </c>
    </row>
    <row r="674" spans="1:16" x14ac:dyDescent="0.25">
      <c r="A674">
        <v>10673</v>
      </c>
      <c r="B674" s="1">
        <v>45234</v>
      </c>
      <c r="C674">
        <v>1099</v>
      </c>
      <c r="D674" t="str">
        <f t="shared" si="20"/>
        <v>Repeat</v>
      </c>
      <c r="E674">
        <f>IF(COUNTIF($C$2:C674, C674)=1, 1, 0)</f>
        <v>0</v>
      </c>
      <c r="F674" t="s">
        <v>15</v>
      </c>
      <c r="G674" t="s">
        <v>17</v>
      </c>
      <c r="H674">
        <v>6</v>
      </c>
      <c r="I674">
        <v>153.72</v>
      </c>
      <c r="J674">
        <v>7.0000000000000007E-2</v>
      </c>
      <c r="K674" t="str" cm="1">
        <f t="array" ref="K674">_xlfn.IFS(J674&lt;0.1, "Rendah (&lt;10%)", J674&lt;0.2, "Sedang (10-20%)", TRUE, "Tinggi (≥20%)")</f>
        <v>Rendah (&lt;10%)</v>
      </c>
      <c r="L674" t="s">
        <v>16</v>
      </c>
      <c r="M674">
        <v>6</v>
      </c>
      <c r="N674">
        <v>3.5</v>
      </c>
      <c r="O674">
        <f t="shared" si="21"/>
        <v>922.31999999999994</v>
      </c>
      <c r="P674">
        <v>857.76</v>
      </c>
    </row>
    <row r="675" spans="1:16" x14ac:dyDescent="0.25">
      <c r="A675">
        <v>10674</v>
      </c>
      <c r="B675" s="1">
        <v>45235</v>
      </c>
      <c r="C675">
        <v>1801</v>
      </c>
      <c r="D675" t="str">
        <f t="shared" si="20"/>
        <v>Repeat</v>
      </c>
      <c r="E675">
        <f>IF(COUNTIF($C$2:C675, C675)=1, 1, 0)</f>
        <v>0</v>
      </c>
      <c r="F675" t="s">
        <v>15</v>
      </c>
      <c r="G675" t="s">
        <v>21</v>
      </c>
      <c r="H675">
        <v>2</v>
      </c>
      <c r="I675">
        <v>152.49</v>
      </c>
      <c r="J675">
        <v>0.06</v>
      </c>
      <c r="K675" t="str" cm="1">
        <f t="array" ref="K675">_xlfn.IFS(J675&lt;0.1, "Rendah (&lt;10%)", J675&lt;0.2, "Sedang (10-20%)", TRUE, "Tinggi (≥20%)")</f>
        <v>Rendah (&lt;10%)</v>
      </c>
      <c r="L675" t="s">
        <v>18</v>
      </c>
      <c r="M675">
        <v>10</v>
      </c>
      <c r="N675">
        <v>4.9000000000000004</v>
      </c>
      <c r="O675">
        <f t="shared" si="21"/>
        <v>304.98</v>
      </c>
      <c r="P675">
        <v>286.68</v>
      </c>
    </row>
    <row r="676" spans="1:16" x14ac:dyDescent="0.25">
      <c r="A676">
        <v>10675</v>
      </c>
      <c r="B676" s="1">
        <v>45236</v>
      </c>
      <c r="C676">
        <v>1179</v>
      </c>
      <c r="D676" t="str">
        <f t="shared" si="20"/>
        <v>Repeat</v>
      </c>
      <c r="E676">
        <f>IF(COUNTIF($C$2:C676, C676)=1, 1, 0)</f>
        <v>1</v>
      </c>
      <c r="F676" t="s">
        <v>22</v>
      </c>
      <c r="G676" t="s">
        <v>20</v>
      </c>
      <c r="H676">
        <v>2</v>
      </c>
      <c r="I676">
        <v>261.87</v>
      </c>
      <c r="J676">
        <v>0.08</v>
      </c>
      <c r="K676" t="str" cm="1">
        <f t="array" ref="K676">_xlfn.IFS(J676&lt;0.1, "Rendah (&lt;10%)", J676&lt;0.2, "Sedang (10-20%)", TRUE, "Tinggi (≥20%)")</f>
        <v>Rendah (&lt;10%)</v>
      </c>
      <c r="L676" t="s">
        <v>18</v>
      </c>
      <c r="M676">
        <v>6</v>
      </c>
      <c r="N676">
        <v>2.2000000000000002</v>
      </c>
      <c r="O676">
        <f t="shared" si="21"/>
        <v>523.74</v>
      </c>
      <c r="P676">
        <v>481.84</v>
      </c>
    </row>
    <row r="677" spans="1:16" x14ac:dyDescent="0.25">
      <c r="A677">
        <v>10676</v>
      </c>
      <c r="B677" s="1">
        <v>45237</v>
      </c>
      <c r="C677">
        <v>1222</v>
      </c>
      <c r="D677" t="str">
        <f t="shared" si="20"/>
        <v>Repeat</v>
      </c>
      <c r="E677">
        <f>IF(COUNTIF($C$2:C677, C677)=1, 1, 0)</f>
        <v>1</v>
      </c>
      <c r="F677" t="s">
        <v>22</v>
      </c>
      <c r="G677" t="s">
        <v>20</v>
      </c>
      <c r="H677">
        <v>6</v>
      </c>
      <c r="I677">
        <v>553.42999999999995</v>
      </c>
      <c r="J677">
        <v>0.13</v>
      </c>
      <c r="K677" t="str" cm="1">
        <f t="array" ref="K677">_xlfn.IFS(J677&lt;0.1, "Rendah (&lt;10%)", J677&lt;0.2, "Sedang (10-20%)", TRUE, "Tinggi (≥20%)")</f>
        <v>Sedang (10-20%)</v>
      </c>
      <c r="L677" t="s">
        <v>16</v>
      </c>
      <c r="M677">
        <v>6</v>
      </c>
      <c r="N677">
        <v>2.7</v>
      </c>
      <c r="O677">
        <f t="shared" si="21"/>
        <v>3320.58</v>
      </c>
      <c r="P677">
        <v>2888.9</v>
      </c>
    </row>
    <row r="678" spans="1:16" x14ac:dyDescent="0.25">
      <c r="A678">
        <v>10677</v>
      </c>
      <c r="B678" s="1">
        <v>45238</v>
      </c>
      <c r="C678">
        <v>1905</v>
      </c>
      <c r="D678" t="str">
        <f t="shared" si="20"/>
        <v>Repeat</v>
      </c>
      <c r="E678">
        <f>IF(COUNTIF($C$2:C678, C678)=1, 1, 0)</f>
        <v>1</v>
      </c>
      <c r="F678" t="s">
        <v>19</v>
      </c>
      <c r="G678" t="s">
        <v>21</v>
      </c>
      <c r="H678">
        <v>5</v>
      </c>
      <c r="I678">
        <v>529.32000000000005</v>
      </c>
      <c r="J678">
        <v>0.28000000000000003</v>
      </c>
      <c r="K678" t="str" cm="1">
        <f t="array" ref="K678">_xlfn.IFS(J678&lt;0.1, "Rendah (&lt;10%)", J678&lt;0.2, "Sedang (10-20%)", TRUE, "Tinggi (≥20%)")</f>
        <v>Tinggi (≥20%)</v>
      </c>
      <c r="L678" t="s">
        <v>16</v>
      </c>
      <c r="M678">
        <v>4</v>
      </c>
      <c r="N678">
        <v>2.6</v>
      </c>
      <c r="O678">
        <f t="shared" si="21"/>
        <v>2646.6000000000004</v>
      </c>
      <c r="P678">
        <v>1905.55</v>
      </c>
    </row>
    <row r="679" spans="1:16" x14ac:dyDescent="0.25">
      <c r="A679">
        <v>10678</v>
      </c>
      <c r="B679" s="1">
        <v>45239</v>
      </c>
      <c r="C679">
        <v>1761</v>
      </c>
      <c r="D679" t="str">
        <f t="shared" si="20"/>
        <v>Repeat</v>
      </c>
      <c r="E679">
        <f>IF(COUNTIF($C$2:C679, C679)=1, 1, 0)</f>
        <v>0</v>
      </c>
      <c r="F679" t="s">
        <v>15</v>
      </c>
      <c r="G679" t="s">
        <v>17</v>
      </c>
      <c r="H679">
        <v>6</v>
      </c>
      <c r="I679">
        <v>282.27999999999997</v>
      </c>
      <c r="J679">
        <v>0.26</v>
      </c>
      <c r="K679" t="str" cm="1">
        <f t="array" ref="K679">_xlfn.IFS(J679&lt;0.1, "Rendah (&lt;10%)", J679&lt;0.2, "Sedang (10-20%)", TRUE, "Tinggi (≥20%)")</f>
        <v>Tinggi (≥20%)</v>
      </c>
      <c r="L679" t="s">
        <v>18</v>
      </c>
      <c r="M679">
        <v>3</v>
      </c>
      <c r="N679">
        <v>4.7</v>
      </c>
      <c r="O679">
        <f t="shared" si="21"/>
        <v>1693.6799999999998</v>
      </c>
      <c r="P679">
        <v>1253.32</v>
      </c>
    </row>
    <row r="680" spans="1:16" x14ac:dyDescent="0.25">
      <c r="A680">
        <v>10679</v>
      </c>
      <c r="B680" s="1">
        <v>45240</v>
      </c>
      <c r="C680">
        <v>1658</v>
      </c>
      <c r="D680" t="str">
        <f t="shared" si="20"/>
        <v>Repeat</v>
      </c>
      <c r="E680">
        <f>IF(COUNTIF($C$2:C680, C680)=1, 1, 0)</f>
        <v>0</v>
      </c>
      <c r="F680" t="s">
        <v>15</v>
      </c>
      <c r="G680" t="s">
        <v>17</v>
      </c>
      <c r="H680">
        <v>5</v>
      </c>
      <c r="I680">
        <v>255.38</v>
      </c>
      <c r="J680">
        <v>0.32</v>
      </c>
      <c r="K680" t="str" cm="1">
        <f t="array" ref="K680">_xlfn.IFS(J680&lt;0.1, "Rendah (&lt;10%)", J680&lt;0.2, "Sedang (10-20%)", TRUE, "Tinggi (≥20%)")</f>
        <v>Tinggi (≥20%)</v>
      </c>
      <c r="L680" t="s">
        <v>18</v>
      </c>
      <c r="M680">
        <v>1</v>
      </c>
      <c r="N680">
        <v>2.6</v>
      </c>
      <c r="O680">
        <f t="shared" si="21"/>
        <v>1276.9000000000001</v>
      </c>
      <c r="P680">
        <v>868.29</v>
      </c>
    </row>
    <row r="681" spans="1:16" x14ac:dyDescent="0.25">
      <c r="A681">
        <v>10680</v>
      </c>
      <c r="B681" s="1">
        <v>45241</v>
      </c>
      <c r="C681">
        <v>1441</v>
      </c>
      <c r="D681" t="str">
        <f t="shared" si="20"/>
        <v>Repeat</v>
      </c>
      <c r="E681">
        <f>IF(COUNTIF($C$2:C681, C681)=1, 1, 0)</f>
        <v>0</v>
      </c>
      <c r="F681" t="s">
        <v>12</v>
      </c>
      <c r="G681" t="s">
        <v>20</v>
      </c>
      <c r="H681">
        <v>6</v>
      </c>
      <c r="I681">
        <v>339.68</v>
      </c>
      <c r="J681">
        <v>0.02</v>
      </c>
      <c r="K681" t="str" cm="1">
        <f t="array" ref="K681">_xlfn.IFS(J681&lt;0.1, "Rendah (&lt;10%)", J681&lt;0.2, "Sedang (10-20%)", TRUE, "Tinggi (≥20%)")</f>
        <v>Rendah (&lt;10%)</v>
      </c>
      <c r="L681" t="s">
        <v>16</v>
      </c>
      <c r="M681">
        <v>3</v>
      </c>
      <c r="N681">
        <v>2.8</v>
      </c>
      <c r="O681">
        <f t="shared" si="21"/>
        <v>2038.08</v>
      </c>
      <c r="P681">
        <v>1997.32</v>
      </c>
    </row>
    <row r="682" spans="1:16" x14ac:dyDescent="0.25">
      <c r="A682">
        <v>10681</v>
      </c>
      <c r="B682" s="1">
        <v>45242</v>
      </c>
      <c r="C682">
        <v>1607</v>
      </c>
      <c r="D682" t="str">
        <f t="shared" si="20"/>
        <v>Repeat</v>
      </c>
      <c r="E682">
        <f>IF(COUNTIF($C$2:C682, C682)=1, 1, 0)</f>
        <v>0</v>
      </c>
      <c r="F682" t="s">
        <v>15</v>
      </c>
      <c r="G682" t="s">
        <v>17</v>
      </c>
      <c r="H682">
        <v>1</v>
      </c>
      <c r="I682">
        <v>157.41999999999999</v>
      </c>
      <c r="J682">
        <v>0</v>
      </c>
      <c r="K682" t="str" cm="1">
        <f t="array" ref="K682">_xlfn.IFS(J682&lt;0.1, "Rendah (&lt;10%)", J682&lt;0.2, "Sedang (10-20%)", TRUE, "Tinggi (≥20%)")</f>
        <v>Rendah (&lt;10%)</v>
      </c>
      <c r="L682" t="s">
        <v>16</v>
      </c>
      <c r="M682">
        <v>3</v>
      </c>
      <c r="N682">
        <v>2</v>
      </c>
      <c r="O682">
        <f t="shared" si="21"/>
        <v>157.41999999999999</v>
      </c>
      <c r="P682">
        <v>157.41999999999999</v>
      </c>
    </row>
    <row r="683" spans="1:16" x14ac:dyDescent="0.25">
      <c r="A683">
        <v>10682</v>
      </c>
      <c r="B683" s="1">
        <v>45243</v>
      </c>
      <c r="C683">
        <v>1768</v>
      </c>
      <c r="D683" t="str">
        <f t="shared" si="20"/>
        <v>Repeat</v>
      </c>
      <c r="E683">
        <f>IF(COUNTIF($C$2:C683, C683)=1, 1, 0)</f>
        <v>0</v>
      </c>
      <c r="F683" t="s">
        <v>15</v>
      </c>
      <c r="G683" t="s">
        <v>20</v>
      </c>
      <c r="H683">
        <v>5</v>
      </c>
      <c r="I683">
        <v>45.53</v>
      </c>
      <c r="J683">
        <v>0.24</v>
      </c>
      <c r="K683" t="str" cm="1">
        <f t="array" ref="K683">_xlfn.IFS(J683&lt;0.1, "Rendah (&lt;10%)", J683&lt;0.2, "Sedang (10-20%)", TRUE, "Tinggi (≥20%)")</f>
        <v>Tinggi (≥20%)</v>
      </c>
      <c r="L683" t="s">
        <v>16</v>
      </c>
      <c r="M683">
        <v>9</v>
      </c>
      <c r="N683">
        <v>1</v>
      </c>
      <c r="O683">
        <f t="shared" si="21"/>
        <v>227.65</v>
      </c>
      <c r="P683">
        <v>173.01</v>
      </c>
    </row>
    <row r="684" spans="1:16" x14ac:dyDescent="0.25">
      <c r="A684">
        <v>10683</v>
      </c>
      <c r="B684" s="1">
        <v>45244</v>
      </c>
      <c r="C684">
        <v>1324</v>
      </c>
      <c r="D684" t="str">
        <f t="shared" si="20"/>
        <v>Repeat</v>
      </c>
      <c r="E684">
        <f>IF(COUNTIF($C$2:C684, C684)=1, 1, 0)</f>
        <v>1</v>
      </c>
      <c r="F684" t="s">
        <v>19</v>
      </c>
      <c r="G684" t="s">
        <v>17</v>
      </c>
      <c r="H684">
        <v>1</v>
      </c>
      <c r="I684">
        <v>564.45000000000005</v>
      </c>
      <c r="J684">
        <v>0.1</v>
      </c>
      <c r="K684" t="str" cm="1">
        <f t="array" ref="K684">_xlfn.IFS(J684&lt;0.1, "Rendah (&lt;10%)", J684&lt;0.2, "Sedang (10-20%)", TRUE, "Tinggi (≥20%)")</f>
        <v>Sedang (10-20%)</v>
      </c>
      <c r="L684" t="s">
        <v>16</v>
      </c>
      <c r="M684">
        <v>3</v>
      </c>
      <c r="N684">
        <v>1.4</v>
      </c>
      <c r="O684">
        <f t="shared" si="21"/>
        <v>564.45000000000005</v>
      </c>
      <c r="P684">
        <v>508.01</v>
      </c>
    </row>
    <row r="685" spans="1:16" x14ac:dyDescent="0.25">
      <c r="A685">
        <v>10684</v>
      </c>
      <c r="B685" s="1">
        <v>45245</v>
      </c>
      <c r="C685">
        <v>1515</v>
      </c>
      <c r="D685" t="str">
        <f t="shared" si="20"/>
        <v>Repeat</v>
      </c>
      <c r="E685">
        <f>IF(COUNTIF($C$2:C685, C685)=1, 1, 0)</f>
        <v>0</v>
      </c>
      <c r="F685" t="s">
        <v>15</v>
      </c>
      <c r="G685" t="s">
        <v>20</v>
      </c>
      <c r="H685">
        <v>7</v>
      </c>
      <c r="I685">
        <v>124.22</v>
      </c>
      <c r="J685">
        <v>0.12</v>
      </c>
      <c r="K685" t="str" cm="1">
        <f t="array" ref="K685">_xlfn.IFS(J685&lt;0.1, "Rendah (&lt;10%)", J685&lt;0.2, "Sedang (10-20%)", TRUE, "Tinggi (≥20%)")</f>
        <v>Sedang (10-20%)</v>
      </c>
      <c r="L685" t="s">
        <v>18</v>
      </c>
      <c r="M685">
        <v>8</v>
      </c>
      <c r="N685">
        <v>3.8</v>
      </c>
      <c r="O685">
        <f t="shared" si="21"/>
        <v>869.54</v>
      </c>
      <c r="P685">
        <v>765.2</v>
      </c>
    </row>
    <row r="686" spans="1:16" x14ac:dyDescent="0.25">
      <c r="A686">
        <v>10685</v>
      </c>
      <c r="B686" s="1">
        <v>45246</v>
      </c>
      <c r="C686">
        <v>1015</v>
      </c>
      <c r="D686" t="str">
        <f t="shared" si="20"/>
        <v>Repeat</v>
      </c>
      <c r="E686">
        <f>IF(COUNTIF($C$2:C686, C686)=1, 1, 0)</f>
        <v>1</v>
      </c>
      <c r="F686" t="s">
        <v>19</v>
      </c>
      <c r="G686" t="s">
        <v>13</v>
      </c>
      <c r="H686">
        <v>5</v>
      </c>
      <c r="I686">
        <v>131.06</v>
      </c>
      <c r="J686">
        <v>0.19</v>
      </c>
      <c r="K686" t="str" cm="1">
        <f t="array" ref="K686">_xlfn.IFS(J686&lt;0.1, "Rendah (&lt;10%)", J686&lt;0.2, "Sedang (10-20%)", TRUE, "Tinggi (≥20%)")</f>
        <v>Sedang (10-20%)</v>
      </c>
      <c r="L686" t="s">
        <v>16</v>
      </c>
      <c r="M686">
        <v>8</v>
      </c>
      <c r="N686">
        <v>3.7</v>
      </c>
      <c r="O686">
        <f t="shared" si="21"/>
        <v>655.29999999999995</v>
      </c>
      <c r="P686">
        <v>530.79</v>
      </c>
    </row>
    <row r="687" spans="1:16" x14ac:dyDescent="0.25">
      <c r="A687">
        <v>10686</v>
      </c>
      <c r="B687" s="1">
        <v>45247</v>
      </c>
      <c r="C687">
        <v>1791</v>
      </c>
      <c r="D687" t="str">
        <f t="shared" si="20"/>
        <v>Repeat</v>
      </c>
      <c r="E687">
        <f>IF(COUNTIF($C$2:C687, C687)=1, 1, 0)</f>
        <v>0</v>
      </c>
      <c r="F687" t="s">
        <v>19</v>
      </c>
      <c r="G687" t="s">
        <v>17</v>
      </c>
      <c r="H687">
        <v>5</v>
      </c>
      <c r="I687">
        <v>291.39</v>
      </c>
      <c r="J687">
        <v>0.04</v>
      </c>
      <c r="K687" t="str" cm="1">
        <f t="array" ref="K687">_xlfn.IFS(J687&lt;0.1, "Rendah (&lt;10%)", J687&lt;0.2, "Sedang (10-20%)", TRUE, "Tinggi (≥20%)")</f>
        <v>Rendah (&lt;10%)</v>
      </c>
      <c r="L687" t="s">
        <v>16</v>
      </c>
      <c r="M687">
        <v>3</v>
      </c>
      <c r="N687">
        <v>2.2999999999999998</v>
      </c>
      <c r="O687">
        <f t="shared" si="21"/>
        <v>1456.9499999999998</v>
      </c>
      <c r="P687">
        <v>1398.67</v>
      </c>
    </row>
    <row r="688" spans="1:16" x14ac:dyDescent="0.25">
      <c r="A688">
        <v>10687</v>
      </c>
      <c r="B688" s="1">
        <v>45248</v>
      </c>
      <c r="C688">
        <v>1335</v>
      </c>
      <c r="D688" t="str">
        <f t="shared" si="20"/>
        <v>Repeat</v>
      </c>
      <c r="E688">
        <f>IF(COUNTIF($C$2:C688, C688)=1, 1, 0)</f>
        <v>1</v>
      </c>
      <c r="F688" t="s">
        <v>19</v>
      </c>
      <c r="G688" t="s">
        <v>17</v>
      </c>
      <c r="H688">
        <v>6</v>
      </c>
      <c r="I688">
        <v>302.58999999999997</v>
      </c>
      <c r="J688">
        <v>0.22</v>
      </c>
      <c r="K688" t="str" cm="1">
        <f t="array" ref="K688">_xlfn.IFS(J688&lt;0.1, "Rendah (&lt;10%)", J688&lt;0.2, "Sedang (10-20%)", TRUE, "Tinggi (≥20%)")</f>
        <v>Tinggi (≥20%)</v>
      </c>
      <c r="L688" t="s">
        <v>14</v>
      </c>
      <c r="M688">
        <v>10</v>
      </c>
      <c r="N688">
        <v>2.9</v>
      </c>
      <c r="O688">
        <f t="shared" si="21"/>
        <v>1815.54</v>
      </c>
      <c r="P688">
        <v>1416.12</v>
      </c>
    </row>
    <row r="689" spans="1:16" x14ac:dyDescent="0.25">
      <c r="A689">
        <v>10688</v>
      </c>
      <c r="B689" s="1">
        <v>45249</v>
      </c>
      <c r="C689">
        <v>1758</v>
      </c>
      <c r="D689" t="str">
        <f t="shared" si="20"/>
        <v>Repeat</v>
      </c>
      <c r="E689">
        <f>IF(COUNTIF($C$2:C689, C689)=1, 1, 0)</f>
        <v>0</v>
      </c>
      <c r="F689" t="s">
        <v>22</v>
      </c>
      <c r="G689" t="s">
        <v>17</v>
      </c>
      <c r="H689">
        <v>5</v>
      </c>
      <c r="I689">
        <v>25.78</v>
      </c>
      <c r="J689">
        <v>0.11</v>
      </c>
      <c r="K689" t="str" cm="1">
        <f t="array" ref="K689">_xlfn.IFS(J689&lt;0.1, "Rendah (&lt;10%)", J689&lt;0.2, "Sedang (10-20%)", TRUE, "Tinggi (≥20%)")</f>
        <v>Sedang (10-20%)</v>
      </c>
      <c r="L689" t="s">
        <v>16</v>
      </c>
      <c r="M689">
        <v>10</v>
      </c>
      <c r="N689">
        <v>2.2000000000000002</v>
      </c>
      <c r="O689">
        <f t="shared" si="21"/>
        <v>128.9</v>
      </c>
      <c r="P689">
        <v>114.72</v>
      </c>
    </row>
    <row r="690" spans="1:16" x14ac:dyDescent="0.25">
      <c r="A690">
        <v>10689</v>
      </c>
      <c r="B690" s="1">
        <v>45250</v>
      </c>
      <c r="C690">
        <v>1257</v>
      </c>
      <c r="D690" t="str">
        <f t="shared" si="20"/>
        <v>Repeat</v>
      </c>
      <c r="E690">
        <f>IF(COUNTIF($C$2:C690, C690)=1, 1, 0)</f>
        <v>1</v>
      </c>
      <c r="F690" t="s">
        <v>19</v>
      </c>
      <c r="G690" t="s">
        <v>21</v>
      </c>
      <c r="H690">
        <v>1</v>
      </c>
      <c r="I690">
        <v>101.55</v>
      </c>
      <c r="J690">
        <v>0.22</v>
      </c>
      <c r="K690" t="str" cm="1">
        <f t="array" ref="K690">_xlfn.IFS(J690&lt;0.1, "Rendah (&lt;10%)", J690&lt;0.2, "Sedang (10-20%)", TRUE, "Tinggi (≥20%)")</f>
        <v>Tinggi (≥20%)</v>
      </c>
      <c r="L690" t="s">
        <v>18</v>
      </c>
      <c r="M690">
        <v>6</v>
      </c>
      <c r="N690">
        <v>3.9</v>
      </c>
      <c r="O690">
        <f t="shared" si="21"/>
        <v>101.55</v>
      </c>
      <c r="P690">
        <v>79.209999999999994</v>
      </c>
    </row>
    <row r="691" spans="1:16" x14ac:dyDescent="0.25">
      <c r="A691">
        <v>10690</v>
      </c>
      <c r="B691" s="1">
        <v>45251</v>
      </c>
      <c r="C691">
        <v>1496</v>
      </c>
      <c r="D691" t="str">
        <f t="shared" si="20"/>
        <v>Repeat</v>
      </c>
      <c r="E691">
        <f>IF(COUNTIF($C$2:C691, C691)=1, 1, 0)</f>
        <v>0</v>
      </c>
      <c r="F691" t="s">
        <v>15</v>
      </c>
      <c r="G691" t="s">
        <v>17</v>
      </c>
      <c r="H691">
        <v>7</v>
      </c>
      <c r="I691">
        <v>236.22</v>
      </c>
      <c r="J691">
        <v>0.28999999999999998</v>
      </c>
      <c r="K691" t="str" cm="1">
        <f t="array" ref="K691">_xlfn.IFS(J691&lt;0.1, "Rendah (&lt;10%)", J691&lt;0.2, "Sedang (10-20%)", TRUE, "Tinggi (≥20%)")</f>
        <v>Tinggi (≥20%)</v>
      </c>
      <c r="L691" t="s">
        <v>14</v>
      </c>
      <c r="M691">
        <v>8</v>
      </c>
      <c r="N691">
        <v>4.4000000000000004</v>
      </c>
      <c r="O691">
        <f t="shared" si="21"/>
        <v>1653.54</v>
      </c>
      <c r="P691">
        <v>1174.01</v>
      </c>
    </row>
    <row r="692" spans="1:16" x14ac:dyDescent="0.25">
      <c r="A692">
        <v>10691</v>
      </c>
      <c r="B692" s="1">
        <v>45252</v>
      </c>
      <c r="C692">
        <v>1987</v>
      </c>
      <c r="D692" t="str">
        <f t="shared" si="20"/>
        <v>Repeat</v>
      </c>
      <c r="E692">
        <f>IF(COUNTIF($C$2:C692, C692)=1, 1, 0)</f>
        <v>0</v>
      </c>
      <c r="F692" t="s">
        <v>12</v>
      </c>
      <c r="G692" t="s">
        <v>21</v>
      </c>
      <c r="H692">
        <v>6</v>
      </c>
      <c r="I692">
        <v>414.98</v>
      </c>
      <c r="J692">
        <v>0.06</v>
      </c>
      <c r="K692" t="str" cm="1">
        <f t="array" ref="K692">_xlfn.IFS(J692&lt;0.1, "Rendah (&lt;10%)", J692&lt;0.2, "Sedang (10-20%)", TRUE, "Tinggi (≥20%)")</f>
        <v>Rendah (&lt;10%)</v>
      </c>
      <c r="L692" t="s">
        <v>18</v>
      </c>
      <c r="M692">
        <v>8</v>
      </c>
      <c r="N692">
        <v>4.5999999999999996</v>
      </c>
      <c r="O692">
        <f t="shared" si="21"/>
        <v>2489.88</v>
      </c>
      <c r="P692">
        <v>2340.4899999999998</v>
      </c>
    </row>
    <row r="693" spans="1:16" x14ac:dyDescent="0.25">
      <c r="A693">
        <v>10692</v>
      </c>
      <c r="B693" s="1">
        <v>45253</v>
      </c>
      <c r="C693">
        <v>1895</v>
      </c>
      <c r="D693" t="str">
        <f t="shared" si="20"/>
        <v>Repeat</v>
      </c>
      <c r="E693">
        <f>IF(COUNTIF($C$2:C693, C693)=1, 1, 0)</f>
        <v>0</v>
      </c>
      <c r="F693" t="s">
        <v>19</v>
      </c>
      <c r="G693" t="s">
        <v>21</v>
      </c>
      <c r="H693">
        <v>3</v>
      </c>
      <c r="I693">
        <v>148.62</v>
      </c>
      <c r="J693">
        <v>0.33</v>
      </c>
      <c r="K693" t="str" cm="1">
        <f t="array" ref="K693">_xlfn.IFS(J693&lt;0.1, "Rendah (&lt;10%)", J693&lt;0.2, "Sedang (10-20%)", TRUE, "Tinggi (≥20%)")</f>
        <v>Tinggi (≥20%)</v>
      </c>
      <c r="L693" t="s">
        <v>18</v>
      </c>
      <c r="M693">
        <v>10</v>
      </c>
      <c r="N693">
        <v>1.7</v>
      </c>
      <c r="O693">
        <f t="shared" si="21"/>
        <v>445.86</v>
      </c>
      <c r="P693">
        <v>298.73</v>
      </c>
    </row>
    <row r="694" spans="1:16" x14ac:dyDescent="0.25">
      <c r="A694">
        <v>10693</v>
      </c>
      <c r="B694" s="1">
        <v>45254</v>
      </c>
      <c r="C694">
        <v>1159</v>
      </c>
      <c r="D694" t="str">
        <f t="shared" si="20"/>
        <v>Repeat</v>
      </c>
      <c r="E694">
        <f>IF(COUNTIF($C$2:C694, C694)=1, 1, 0)</f>
        <v>0</v>
      </c>
      <c r="F694" t="s">
        <v>15</v>
      </c>
      <c r="G694" t="s">
        <v>20</v>
      </c>
      <c r="H694">
        <v>7</v>
      </c>
      <c r="I694">
        <v>262.45999999999998</v>
      </c>
      <c r="J694">
        <v>0.19</v>
      </c>
      <c r="K694" t="str" cm="1">
        <f t="array" ref="K694">_xlfn.IFS(J694&lt;0.1, "Rendah (&lt;10%)", J694&lt;0.2, "Sedang (10-20%)", TRUE, "Tinggi (≥20%)")</f>
        <v>Sedang (10-20%)</v>
      </c>
      <c r="L694" t="s">
        <v>16</v>
      </c>
      <c r="M694">
        <v>10</v>
      </c>
      <c r="N694">
        <v>3.8</v>
      </c>
      <c r="O694">
        <f t="shared" si="21"/>
        <v>1837.2199999999998</v>
      </c>
      <c r="P694">
        <v>1488.15</v>
      </c>
    </row>
    <row r="695" spans="1:16" x14ac:dyDescent="0.25">
      <c r="A695">
        <v>10694</v>
      </c>
      <c r="B695" s="1">
        <v>45255</v>
      </c>
      <c r="C695">
        <v>1474</v>
      </c>
      <c r="D695" t="str">
        <f t="shared" si="20"/>
        <v>Repeat</v>
      </c>
      <c r="E695">
        <f>IF(COUNTIF($C$2:C695, C695)=1, 1, 0)</f>
        <v>0</v>
      </c>
      <c r="F695" t="s">
        <v>15</v>
      </c>
      <c r="G695" t="s">
        <v>21</v>
      </c>
      <c r="H695">
        <v>7</v>
      </c>
      <c r="I695">
        <v>341.05</v>
      </c>
      <c r="J695">
        <v>0.32</v>
      </c>
      <c r="K695" t="str" cm="1">
        <f t="array" ref="K695">_xlfn.IFS(J695&lt;0.1, "Rendah (&lt;10%)", J695&lt;0.2, "Sedang (10-20%)", TRUE, "Tinggi (≥20%)")</f>
        <v>Tinggi (≥20%)</v>
      </c>
      <c r="L695" t="s">
        <v>16</v>
      </c>
      <c r="M695">
        <v>9</v>
      </c>
      <c r="N695">
        <v>4.9000000000000004</v>
      </c>
      <c r="O695">
        <f t="shared" si="21"/>
        <v>2387.35</v>
      </c>
      <c r="P695">
        <v>1623.4</v>
      </c>
    </row>
    <row r="696" spans="1:16" x14ac:dyDescent="0.25">
      <c r="A696">
        <v>10695</v>
      </c>
      <c r="B696" s="1">
        <v>45256</v>
      </c>
      <c r="C696">
        <v>1851</v>
      </c>
      <c r="D696" t="str">
        <f t="shared" si="20"/>
        <v>Repeat</v>
      </c>
      <c r="E696">
        <f>IF(COUNTIF($C$2:C696, C696)=1, 1, 0)</f>
        <v>0</v>
      </c>
      <c r="F696" t="s">
        <v>19</v>
      </c>
      <c r="G696" t="s">
        <v>21</v>
      </c>
      <c r="H696">
        <v>1</v>
      </c>
      <c r="I696">
        <v>534.83000000000004</v>
      </c>
      <c r="J696">
        <v>7.0000000000000007E-2</v>
      </c>
      <c r="K696" t="str" cm="1">
        <f t="array" ref="K696">_xlfn.IFS(J696&lt;0.1, "Rendah (&lt;10%)", J696&lt;0.2, "Sedang (10-20%)", TRUE, "Tinggi (≥20%)")</f>
        <v>Rendah (&lt;10%)</v>
      </c>
      <c r="L696" t="s">
        <v>18</v>
      </c>
      <c r="M696">
        <v>9</v>
      </c>
      <c r="N696">
        <v>3.6</v>
      </c>
      <c r="O696">
        <f t="shared" si="21"/>
        <v>534.83000000000004</v>
      </c>
      <c r="P696">
        <v>497.39</v>
      </c>
    </row>
    <row r="697" spans="1:16" x14ac:dyDescent="0.25">
      <c r="A697">
        <v>10696</v>
      </c>
      <c r="B697" s="1">
        <v>45257</v>
      </c>
      <c r="C697">
        <v>1663</v>
      </c>
      <c r="D697" t="str">
        <f t="shared" si="20"/>
        <v>Repeat</v>
      </c>
      <c r="E697">
        <f>IF(COUNTIF($C$2:C697, C697)=1, 1, 0)</f>
        <v>0</v>
      </c>
      <c r="F697" t="s">
        <v>22</v>
      </c>
      <c r="G697" t="s">
        <v>13</v>
      </c>
      <c r="H697">
        <v>7</v>
      </c>
      <c r="I697">
        <v>205.75</v>
      </c>
      <c r="J697">
        <v>0.21</v>
      </c>
      <c r="K697" t="str" cm="1">
        <f t="array" ref="K697">_xlfn.IFS(J697&lt;0.1, "Rendah (&lt;10%)", J697&lt;0.2, "Sedang (10-20%)", TRUE, "Tinggi (≥20%)")</f>
        <v>Tinggi (≥20%)</v>
      </c>
      <c r="L697" t="s">
        <v>18</v>
      </c>
      <c r="M697">
        <v>8</v>
      </c>
      <c r="N697">
        <v>2.4</v>
      </c>
      <c r="O697">
        <f t="shared" si="21"/>
        <v>1440.25</v>
      </c>
      <c r="P697">
        <v>1137.8</v>
      </c>
    </row>
    <row r="698" spans="1:16" x14ac:dyDescent="0.25">
      <c r="A698">
        <v>10697</v>
      </c>
      <c r="B698" s="1">
        <v>45258</v>
      </c>
      <c r="C698">
        <v>1907</v>
      </c>
      <c r="D698" t="str">
        <f t="shared" si="20"/>
        <v>Repeat</v>
      </c>
      <c r="E698">
        <f>IF(COUNTIF($C$2:C698, C698)=1, 1, 0)</f>
        <v>0</v>
      </c>
      <c r="F698" t="s">
        <v>19</v>
      </c>
      <c r="G698" t="s">
        <v>17</v>
      </c>
      <c r="H698">
        <v>3</v>
      </c>
      <c r="I698">
        <v>93.13</v>
      </c>
      <c r="J698">
        <v>0.14000000000000001</v>
      </c>
      <c r="K698" t="str" cm="1">
        <f t="array" ref="K698">_xlfn.IFS(J698&lt;0.1, "Rendah (&lt;10%)", J698&lt;0.2, "Sedang (10-20%)", TRUE, "Tinggi (≥20%)")</f>
        <v>Sedang (10-20%)</v>
      </c>
      <c r="L698" t="s">
        <v>16</v>
      </c>
      <c r="M698">
        <v>7</v>
      </c>
      <c r="N698">
        <v>3.5</v>
      </c>
      <c r="O698">
        <f t="shared" si="21"/>
        <v>279.39</v>
      </c>
      <c r="P698">
        <v>240.28</v>
      </c>
    </row>
    <row r="699" spans="1:16" x14ac:dyDescent="0.25">
      <c r="A699">
        <v>10698</v>
      </c>
      <c r="B699" s="1">
        <v>45259</v>
      </c>
      <c r="C699">
        <v>1689</v>
      </c>
      <c r="D699" t="str">
        <f t="shared" si="20"/>
        <v>Repeat</v>
      </c>
      <c r="E699">
        <f>IF(COUNTIF($C$2:C699, C699)=1, 1, 0)</f>
        <v>1</v>
      </c>
      <c r="F699" t="s">
        <v>15</v>
      </c>
      <c r="G699" t="s">
        <v>21</v>
      </c>
      <c r="H699">
        <v>2</v>
      </c>
      <c r="I699">
        <v>301.22000000000003</v>
      </c>
      <c r="J699">
        <v>0.27</v>
      </c>
      <c r="K699" t="str" cm="1">
        <f t="array" ref="K699">_xlfn.IFS(J699&lt;0.1, "Rendah (&lt;10%)", J699&lt;0.2, "Sedang (10-20%)", TRUE, "Tinggi (≥20%)")</f>
        <v>Tinggi (≥20%)</v>
      </c>
      <c r="L699" t="s">
        <v>18</v>
      </c>
      <c r="M699">
        <v>10</v>
      </c>
      <c r="N699">
        <v>3.8</v>
      </c>
      <c r="O699">
        <f t="shared" si="21"/>
        <v>602.44000000000005</v>
      </c>
      <c r="P699">
        <v>439.78</v>
      </c>
    </row>
    <row r="700" spans="1:16" x14ac:dyDescent="0.25">
      <c r="A700">
        <v>10699</v>
      </c>
      <c r="B700" s="1">
        <v>45260</v>
      </c>
      <c r="C700">
        <v>1674</v>
      </c>
      <c r="D700" t="str">
        <f t="shared" si="20"/>
        <v>Repeat</v>
      </c>
      <c r="E700">
        <f>IF(COUNTIF($C$2:C700, C700)=1, 1, 0)</f>
        <v>0</v>
      </c>
      <c r="F700" t="s">
        <v>15</v>
      </c>
      <c r="G700" t="s">
        <v>17</v>
      </c>
      <c r="H700">
        <v>6</v>
      </c>
      <c r="I700">
        <v>451.83</v>
      </c>
      <c r="J700">
        <v>0.21</v>
      </c>
      <c r="K700" t="str" cm="1">
        <f t="array" ref="K700">_xlfn.IFS(J700&lt;0.1, "Rendah (&lt;10%)", J700&lt;0.2, "Sedang (10-20%)", TRUE, "Tinggi (≥20%)")</f>
        <v>Tinggi (≥20%)</v>
      </c>
      <c r="L700" t="s">
        <v>14</v>
      </c>
      <c r="M700">
        <v>3</v>
      </c>
      <c r="N700">
        <v>2.6</v>
      </c>
      <c r="O700">
        <f t="shared" si="21"/>
        <v>2710.98</v>
      </c>
      <c r="P700">
        <v>2141.67</v>
      </c>
    </row>
    <row r="701" spans="1:16" x14ac:dyDescent="0.25">
      <c r="A701">
        <v>10700</v>
      </c>
      <c r="B701" s="1">
        <v>45261</v>
      </c>
      <c r="C701">
        <v>1379</v>
      </c>
      <c r="D701" t="str">
        <f t="shared" si="20"/>
        <v>Repeat</v>
      </c>
      <c r="E701">
        <f>IF(COUNTIF($C$2:C701, C701)=1, 1, 0)</f>
        <v>0</v>
      </c>
      <c r="F701" t="s">
        <v>15</v>
      </c>
      <c r="G701" t="s">
        <v>21</v>
      </c>
      <c r="H701">
        <v>2</v>
      </c>
      <c r="I701">
        <v>79.27</v>
      </c>
      <c r="J701">
        <v>0.17</v>
      </c>
      <c r="K701" t="str" cm="1">
        <f t="array" ref="K701">_xlfn.IFS(J701&lt;0.1, "Rendah (&lt;10%)", J701&lt;0.2, "Sedang (10-20%)", TRUE, "Tinggi (≥20%)")</f>
        <v>Sedang (10-20%)</v>
      </c>
      <c r="L701" t="s">
        <v>16</v>
      </c>
      <c r="M701">
        <v>7</v>
      </c>
      <c r="N701">
        <v>1.4</v>
      </c>
      <c r="O701">
        <f t="shared" si="21"/>
        <v>158.54</v>
      </c>
      <c r="P701">
        <v>131.59</v>
      </c>
    </row>
    <row r="702" spans="1:16" x14ac:dyDescent="0.25">
      <c r="A702">
        <v>10701</v>
      </c>
      <c r="B702" s="1">
        <v>45262</v>
      </c>
      <c r="C702">
        <v>1544</v>
      </c>
      <c r="D702" t="str">
        <f t="shared" si="20"/>
        <v>One-time</v>
      </c>
      <c r="E702">
        <f>IF(COUNTIF($C$2:C702, C702)=1, 1, 0)</f>
        <v>1</v>
      </c>
      <c r="F702" t="s">
        <v>22</v>
      </c>
      <c r="G702" t="s">
        <v>20</v>
      </c>
      <c r="H702">
        <v>6</v>
      </c>
      <c r="I702">
        <v>263.44</v>
      </c>
      <c r="J702">
        <v>0.32</v>
      </c>
      <c r="K702" t="str" cm="1">
        <f t="array" ref="K702">_xlfn.IFS(J702&lt;0.1, "Rendah (&lt;10%)", J702&lt;0.2, "Sedang (10-20%)", TRUE, "Tinggi (≥20%)")</f>
        <v>Tinggi (≥20%)</v>
      </c>
      <c r="L702" t="s">
        <v>18</v>
      </c>
      <c r="M702">
        <v>4</v>
      </c>
      <c r="N702">
        <v>3.4</v>
      </c>
      <c r="O702">
        <f t="shared" si="21"/>
        <v>1580.6399999999999</v>
      </c>
      <c r="P702">
        <v>1074.8399999999999</v>
      </c>
    </row>
    <row r="703" spans="1:16" x14ac:dyDescent="0.25">
      <c r="A703">
        <v>10702</v>
      </c>
      <c r="B703" s="1">
        <v>45263</v>
      </c>
      <c r="C703">
        <v>1928</v>
      </c>
      <c r="D703" t="str">
        <f t="shared" si="20"/>
        <v>Repeat</v>
      </c>
      <c r="E703">
        <f>IF(COUNTIF($C$2:C703, C703)=1, 1, 0)</f>
        <v>0</v>
      </c>
      <c r="F703" t="s">
        <v>19</v>
      </c>
      <c r="G703" t="s">
        <v>13</v>
      </c>
      <c r="H703">
        <v>7</v>
      </c>
      <c r="I703">
        <v>25.4</v>
      </c>
      <c r="J703">
        <v>0.13</v>
      </c>
      <c r="K703" t="str" cm="1">
        <f t="array" ref="K703">_xlfn.IFS(J703&lt;0.1, "Rendah (&lt;10%)", J703&lt;0.2, "Sedang (10-20%)", TRUE, "Tinggi (≥20%)")</f>
        <v>Sedang (10-20%)</v>
      </c>
      <c r="L703" t="s">
        <v>18</v>
      </c>
      <c r="M703">
        <v>2</v>
      </c>
      <c r="N703">
        <v>4.2</v>
      </c>
      <c r="O703">
        <f t="shared" si="21"/>
        <v>177.79999999999998</v>
      </c>
      <c r="P703">
        <v>154.69</v>
      </c>
    </row>
    <row r="704" spans="1:16" x14ac:dyDescent="0.25">
      <c r="A704">
        <v>10703</v>
      </c>
      <c r="B704" s="1">
        <v>45264</v>
      </c>
      <c r="C704">
        <v>1956</v>
      </c>
      <c r="D704" t="str">
        <f t="shared" si="20"/>
        <v>Repeat</v>
      </c>
      <c r="E704">
        <f>IF(COUNTIF($C$2:C704, C704)=1, 1, 0)</f>
        <v>0</v>
      </c>
      <c r="F704" t="s">
        <v>19</v>
      </c>
      <c r="G704" t="s">
        <v>21</v>
      </c>
      <c r="H704">
        <v>6</v>
      </c>
      <c r="I704">
        <v>34.630000000000003</v>
      </c>
      <c r="J704">
        <v>0.08</v>
      </c>
      <c r="K704" t="str" cm="1">
        <f t="array" ref="K704">_xlfn.IFS(J704&lt;0.1, "Rendah (&lt;10%)", J704&lt;0.2, "Sedang (10-20%)", TRUE, "Tinggi (≥20%)")</f>
        <v>Rendah (&lt;10%)</v>
      </c>
      <c r="L704" t="s">
        <v>14</v>
      </c>
      <c r="M704">
        <v>8</v>
      </c>
      <c r="N704">
        <v>5</v>
      </c>
      <c r="O704">
        <f t="shared" si="21"/>
        <v>207.78000000000003</v>
      </c>
      <c r="P704">
        <v>191.16</v>
      </c>
    </row>
    <row r="705" spans="1:16" x14ac:dyDescent="0.25">
      <c r="A705">
        <v>10704</v>
      </c>
      <c r="B705" s="1">
        <v>45265</v>
      </c>
      <c r="C705">
        <v>1690</v>
      </c>
      <c r="D705" t="str">
        <f t="shared" si="20"/>
        <v>Repeat</v>
      </c>
      <c r="E705">
        <f>IF(COUNTIF($C$2:C705, C705)=1, 1, 0)</f>
        <v>0</v>
      </c>
      <c r="F705" t="s">
        <v>22</v>
      </c>
      <c r="G705" t="s">
        <v>17</v>
      </c>
      <c r="H705">
        <v>1</v>
      </c>
      <c r="I705">
        <v>297.52999999999997</v>
      </c>
      <c r="J705">
        <v>0.21</v>
      </c>
      <c r="K705" t="str" cm="1">
        <f t="array" ref="K705">_xlfn.IFS(J705&lt;0.1, "Rendah (&lt;10%)", J705&lt;0.2, "Sedang (10-20%)", TRUE, "Tinggi (≥20%)")</f>
        <v>Tinggi (≥20%)</v>
      </c>
      <c r="L705" t="s">
        <v>14</v>
      </c>
      <c r="M705">
        <v>2</v>
      </c>
      <c r="N705">
        <v>1.9</v>
      </c>
      <c r="O705">
        <f t="shared" si="21"/>
        <v>297.52999999999997</v>
      </c>
      <c r="P705">
        <v>235.05</v>
      </c>
    </row>
    <row r="706" spans="1:16" x14ac:dyDescent="0.25">
      <c r="A706">
        <v>10705</v>
      </c>
      <c r="B706" s="1">
        <v>45266</v>
      </c>
      <c r="C706">
        <v>1426</v>
      </c>
      <c r="D706" t="str">
        <f t="shared" si="20"/>
        <v>Repeat</v>
      </c>
      <c r="E706">
        <f>IF(COUNTIF($C$2:C706, C706)=1, 1, 0)</f>
        <v>1</v>
      </c>
      <c r="F706" t="s">
        <v>15</v>
      </c>
      <c r="G706" t="s">
        <v>20</v>
      </c>
      <c r="H706">
        <v>3</v>
      </c>
      <c r="I706">
        <v>189.45</v>
      </c>
      <c r="J706">
        <v>0.22</v>
      </c>
      <c r="K706" t="str" cm="1">
        <f t="array" ref="K706">_xlfn.IFS(J706&lt;0.1, "Rendah (&lt;10%)", J706&lt;0.2, "Sedang (10-20%)", TRUE, "Tinggi (≥20%)")</f>
        <v>Tinggi (≥20%)</v>
      </c>
      <c r="L706" t="s">
        <v>18</v>
      </c>
      <c r="M706">
        <v>1</v>
      </c>
      <c r="N706">
        <v>3.8</v>
      </c>
      <c r="O706">
        <f t="shared" si="21"/>
        <v>568.34999999999991</v>
      </c>
      <c r="P706">
        <v>443.31</v>
      </c>
    </row>
    <row r="707" spans="1:16" x14ac:dyDescent="0.25">
      <c r="A707">
        <v>10706</v>
      </c>
      <c r="B707" s="1">
        <v>45267</v>
      </c>
      <c r="C707">
        <v>1612</v>
      </c>
      <c r="D707" t="str">
        <f t="shared" ref="D707:D770" si="22">IF(COUNTIF($C:$C,C707)&gt;1,"Repeat","One-time")</f>
        <v>Repeat</v>
      </c>
      <c r="E707">
        <f>IF(COUNTIF($C$2:C707, C707)=1, 1, 0)</f>
        <v>0</v>
      </c>
      <c r="F707" t="s">
        <v>22</v>
      </c>
      <c r="G707" t="s">
        <v>17</v>
      </c>
      <c r="H707">
        <v>6</v>
      </c>
      <c r="I707">
        <v>509.39</v>
      </c>
      <c r="J707">
        <v>0.15</v>
      </c>
      <c r="K707" t="str" cm="1">
        <f t="array" ref="K707">_xlfn.IFS(J707&lt;0.1, "Rendah (&lt;10%)", J707&lt;0.2, "Sedang (10-20%)", TRUE, "Tinggi (≥20%)")</f>
        <v>Sedang (10-20%)</v>
      </c>
      <c r="L707" t="s">
        <v>16</v>
      </c>
      <c r="M707">
        <v>5</v>
      </c>
      <c r="N707">
        <v>1.1000000000000001</v>
      </c>
      <c r="O707">
        <f t="shared" ref="O707:O770" si="23">H707*I707</f>
        <v>3056.34</v>
      </c>
      <c r="P707">
        <v>2597.89</v>
      </c>
    </row>
    <row r="708" spans="1:16" x14ac:dyDescent="0.25">
      <c r="A708">
        <v>10707</v>
      </c>
      <c r="B708" s="1">
        <v>45268</v>
      </c>
      <c r="C708">
        <v>1267</v>
      </c>
      <c r="D708" t="str">
        <f t="shared" si="22"/>
        <v>Repeat</v>
      </c>
      <c r="E708">
        <f>IF(COUNTIF($C$2:C708, C708)=1, 1, 0)</f>
        <v>0</v>
      </c>
      <c r="F708" t="s">
        <v>22</v>
      </c>
      <c r="G708" t="s">
        <v>20</v>
      </c>
      <c r="H708">
        <v>3</v>
      </c>
      <c r="I708">
        <v>367.26</v>
      </c>
      <c r="J708">
        <v>0.17</v>
      </c>
      <c r="K708" t="str" cm="1">
        <f t="array" ref="K708">_xlfn.IFS(J708&lt;0.1, "Rendah (&lt;10%)", J708&lt;0.2, "Sedang (10-20%)", TRUE, "Tinggi (≥20%)")</f>
        <v>Sedang (10-20%)</v>
      </c>
      <c r="L708" t="s">
        <v>16</v>
      </c>
      <c r="M708">
        <v>10</v>
      </c>
      <c r="N708">
        <v>4.9000000000000004</v>
      </c>
      <c r="O708">
        <f t="shared" si="23"/>
        <v>1101.78</v>
      </c>
      <c r="P708">
        <v>914.48</v>
      </c>
    </row>
    <row r="709" spans="1:16" x14ac:dyDescent="0.25">
      <c r="A709">
        <v>10708</v>
      </c>
      <c r="B709" s="1">
        <v>45269</v>
      </c>
      <c r="C709">
        <v>1834</v>
      </c>
      <c r="D709" t="str">
        <f t="shared" si="22"/>
        <v>Repeat</v>
      </c>
      <c r="E709">
        <f>IF(COUNTIF($C$2:C709, C709)=1, 1, 0)</f>
        <v>1</v>
      </c>
      <c r="F709" t="s">
        <v>22</v>
      </c>
      <c r="G709" t="s">
        <v>13</v>
      </c>
      <c r="H709">
        <v>6</v>
      </c>
      <c r="I709">
        <v>280.55</v>
      </c>
      <c r="J709">
        <v>0.34</v>
      </c>
      <c r="K709" t="str" cm="1">
        <f t="array" ref="K709">_xlfn.IFS(J709&lt;0.1, "Rendah (&lt;10%)", J709&lt;0.2, "Sedang (10-20%)", TRUE, "Tinggi (≥20%)")</f>
        <v>Tinggi (≥20%)</v>
      </c>
      <c r="L709" t="s">
        <v>16</v>
      </c>
      <c r="M709">
        <v>9</v>
      </c>
      <c r="N709">
        <v>1.1000000000000001</v>
      </c>
      <c r="O709">
        <f t="shared" si="23"/>
        <v>1683.3000000000002</v>
      </c>
      <c r="P709">
        <v>1110.98</v>
      </c>
    </row>
    <row r="710" spans="1:16" x14ac:dyDescent="0.25">
      <c r="A710">
        <v>10709</v>
      </c>
      <c r="B710" s="1">
        <v>45270</v>
      </c>
      <c r="C710">
        <v>1576</v>
      </c>
      <c r="D710" t="str">
        <f t="shared" si="22"/>
        <v>Repeat</v>
      </c>
      <c r="E710">
        <f>IF(COUNTIF($C$2:C710, C710)=1, 1, 0)</f>
        <v>1</v>
      </c>
      <c r="F710" t="s">
        <v>15</v>
      </c>
      <c r="G710" t="s">
        <v>20</v>
      </c>
      <c r="H710">
        <v>3</v>
      </c>
      <c r="I710">
        <v>253.64</v>
      </c>
      <c r="J710">
        <v>0.26</v>
      </c>
      <c r="K710" t="str" cm="1">
        <f t="array" ref="K710">_xlfn.IFS(J710&lt;0.1, "Rendah (&lt;10%)", J710&lt;0.2, "Sedang (10-20%)", TRUE, "Tinggi (≥20%)")</f>
        <v>Tinggi (≥20%)</v>
      </c>
      <c r="L710" t="s">
        <v>18</v>
      </c>
      <c r="M710">
        <v>5</v>
      </c>
      <c r="N710">
        <v>2.4</v>
      </c>
      <c r="O710">
        <f t="shared" si="23"/>
        <v>760.92</v>
      </c>
      <c r="P710">
        <v>563.08000000000004</v>
      </c>
    </row>
    <row r="711" spans="1:16" x14ac:dyDescent="0.25">
      <c r="A711">
        <v>10710</v>
      </c>
      <c r="B711" s="1">
        <v>45271</v>
      </c>
      <c r="C711">
        <v>1416</v>
      </c>
      <c r="D711" t="str">
        <f t="shared" si="22"/>
        <v>Repeat</v>
      </c>
      <c r="E711">
        <f>IF(COUNTIF($C$2:C711, C711)=1, 1, 0)</f>
        <v>1</v>
      </c>
      <c r="F711" t="s">
        <v>19</v>
      </c>
      <c r="G711" t="s">
        <v>17</v>
      </c>
      <c r="H711">
        <v>2</v>
      </c>
      <c r="I711">
        <v>305.89</v>
      </c>
      <c r="J711">
        <v>0.04</v>
      </c>
      <c r="K711" t="str" cm="1">
        <f t="array" ref="K711">_xlfn.IFS(J711&lt;0.1, "Rendah (&lt;10%)", J711&lt;0.2, "Sedang (10-20%)", TRUE, "Tinggi (≥20%)")</f>
        <v>Rendah (&lt;10%)</v>
      </c>
      <c r="L711" t="s">
        <v>18</v>
      </c>
      <c r="M711">
        <v>11</v>
      </c>
      <c r="N711">
        <v>1.3</v>
      </c>
      <c r="O711">
        <f t="shared" si="23"/>
        <v>611.78</v>
      </c>
      <c r="P711">
        <v>587.30999999999995</v>
      </c>
    </row>
    <row r="712" spans="1:16" x14ac:dyDescent="0.25">
      <c r="A712">
        <v>10711</v>
      </c>
      <c r="B712" s="1">
        <v>45272</v>
      </c>
      <c r="C712">
        <v>1167</v>
      </c>
      <c r="D712" t="str">
        <f t="shared" si="22"/>
        <v>Repeat</v>
      </c>
      <c r="E712">
        <f>IF(COUNTIF($C$2:C712, C712)=1, 1, 0)</f>
        <v>1</v>
      </c>
      <c r="F712" t="s">
        <v>22</v>
      </c>
      <c r="G712" t="s">
        <v>17</v>
      </c>
      <c r="H712">
        <v>1</v>
      </c>
      <c r="I712">
        <v>38.659999999999997</v>
      </c>
      <c r="J712">
        <v>7.0000000000000007E-2</v>
      </c>
      <c r="K712" t="str" cm="1">
        <f t="array" ref="K712">_xlfn.IFS(J712&lt;0.1, "Rendah (&lt;10%)", J712&lt;0.2, "Sedang (10-20%)", TRUE, "Tinggi (≥20%)")</f>
        <v>Rendah (&lt;10%)</v>
      </c>
      <c r="L712" t="s">
        <v>14</v>
      </c>
      <c r="M712">
        <v>2</v>
      </c>
      <c r="N712">
        <v>3.5</v>
      </c>
      <c r="O712">
        <f t="shared" si="23"/>
        <v>38.659999999999997</v>
      </c>
      <c r="P712">
        <v>35.950000000000003</v>
      </c>
    </row>
    <row r="713" spans="1:16" x14ac:dyDescent="0.25">
      <c r="A713">
        <v>10712</v>
      </c>
      <c r="B713" s="1">
        <v>45273</v>
      </c>
      <c r="C713">
        <v>1841</v>
      </c>
      <c r="D713" t="str">
        <f t="shared" si="22"/>
        <v>Repeat</v>
      </c>
      <c r="E713">
        <f>IF(COUNTIF($C$2:C713, C713)=1, 1, 0)</f>
        <v>1</v>
      </c>
      <c r="F713" t="s">
        <v>15</v>
      </c>
      <c r="G713" t="s">
        <v>21</v>
      </c>
      <c r="H713">
        <v>6</v>
      </c>
      <c r="I713">
        <v>537.28</v>
      </c>
      <c r="J713">
        <v>0.34</v>
      </c>
      <c r="K713" t="str" cm="1">
        <f t="array" ref="K713">_xlfn.IFS(J713&lt;0.1, "Rendah (&lt;10%)", J713&lt;0.2, "Sedang (10-20%)", TRUE, "Tinggi (≥20%)")</f>
        <v>Tinggi (≥20%)</v>
      </c>
      <c r="L713" t="s">
        <v>18</v>
      </c>
      <c r="M713">
        <v>10</v>
      </c>
      <c r="N713">
        <v>2.4</v>
      </c>
      <c r="O713">
        <f t="shared" si="23"/>
        <v>3223.68</v>
      </c>
      <c r="P713">
        <v>2127.63</v>
      </c>
    </row>
    <row r="714" spans="1:16" x14ac:dyDescent="0.25">
      <c r="A714">
        <v>10713</v>
      </c>
      <c r="B714" s="1">
        <v>45274</v>
      </c>
      <c r="C714">
        <v>1042</v>
      </c>
      <c r="D714" t="str">
        <f t="shared" si="22"/>
        <v>Repeat</v>
      </c>
      <c r="E714">
        <f>IF(COUNTIF($C$2:C714, C714)=1, 1, 0)</f>
        <v>1</v>
      </c>
      <c r="F714" t="s">
        <v>19</v>
      </c>
      <c r="G714" t="s">
        <v>20</v>
      </c>
      <c r="H714">
        <v>4</v>
      </c>
      <c r="I714">
        <v>599.01</v>
      </c>
      <c r="J714">
        <v>0.25</v>
      </c>
      <c r="K714" t="str" cm="1">
        <f t="array" ref="K714">_xlfn.IFS(J714&lt;0.1, "Rendah (&lt;10%)", J714&lt;0.2, "Sedang (10-20%)", TRUE, "Tinggi (≥20%)")</f>
        <v>Tinggi (≥20%)</v>
      </c>
      <c r="L714" t="s">
        <v>18</v>
      </c>
      <c r="M714">
        <v>4</v>
      </c>
      <c r="N714">
        <v>3.9</v>
      </c>
      <c r="O714">
        <f t="shared" si="23"/>
        <v>2396.04</v>
      </c>
      <c r="P714">
        <v>1797.03</v>
      </c>
    </row>
    <row r="715" spans="1:16" x14ac:dyDescent="0.25">
      <c r="A715">
        <v>10714</v>
      </c>
      <c r="B715" s="1">
        <v>45275</v>
      </c>
      <c r="C715">
        <v>1555</v>
      </c>
      <c r="D715" t="str">
        <f t="shared" si="22"/>
        <v>Repeat</v>
      </c>
      <c r="E715">
        <f>IF(COUNTIF($C$2:C715, C715)=1, 1, 0)</f>
        <v>0</v>
      </c>
      <c r="F715" t="s">
        <v>12</v>
      </c>
      <c r="G715" t="s">
        <v>17</v>
      </c>
      <c r="H715">
        <v>3</v>
      </c>
      <c r="I715">
        <v>121.17</v>
      </c>
      <c r="J715">
        <v>0.32</v>
      </c>
      <c r="K715" t="str" cm="1">
        <f t="array" ref="K715">_xlfn.IFS(J715&lt;0.1, "Rendah (&lt;10%)", J715&lt;0.2, "Sedang (10-20%)", TRUE, "Tinggi (≥20%)")</f>
        <v>Tinggi (≥20%)</v>
      </c>
      <c r="L715" t="s">
        <v>18</v>
      </c>
      <c r="M715">
        <v>8</v>
      </c>
      <c r="N715">
        <v>2.9</v>
      </c>
      <c r="O715">
        <f t="shared" si="23"/>
        <v>363.51</v>
      </c>
      <c r="P715">
        <v>247.19</v>
      </c>
    </row>
    <row r="716" spans="1:16" x14ac:dyDescent="0.25">
      <c r="A716">
        <v>10715</v>
      </c>
      <c r="B716" s="1">
        <v>45276</v>
      </c>
      <c r="C716">
        <v>1284</v>
      </c>
      <c r="D716" t="str">
        <f t="shared" si="22"/>
        <v>Repeat</v>
      </c>
      <c r="E716">
        <f>IF(COUNTIF($C$2:C716, C716)=1, 1, 0)</f>
        <v>0</v>
      </c>
      <c r="F716" t="s">
        <v>12</v>
      </c>
      <c r="G716" t="s">
        <v>21</v>
      </c>
      <c r="H716">
        <v>3</v>
      </c>
      <c r="I716">
        <v>85.42</v>
      </c>
      <c r="J716">
        <v>0.11</v>
      </c>
      <c r="K716" t="str" cm="1">
        <f t="array" ref="K716">_xlfn.IFS(J716&lt;0.1, "Rendah (&lt;10%)", J716&lt;0.2, "Sedang (10-20%)", TRUE, "Tinggi (≥20%)")</f>
        <v>Sedang (10-20%)</v>
      </c>
      <c r="L716" t="s">
        <v>16</v>
      </c>
      <c r="M716">
        <v>7</v>
      </c>
      <c r="N716">
        <v>2.7</v>
      </c>
      <c r="O716">
        <f t="shared" si="23"/>
        <v>256.26</v>
      </c>
      <c r="P716">
        <v>228.07</v>
      </c>
    </row>
    <row r="717" spans="1:16" x14ac:dyDescent="0.25">
      <c r="A717">
        <v>10716</v>
      </c>
      <c r="B717" s="1">
        <v>45277</v>
      </c>
      <c r="C717">
        <v>1396</v>
      </c>
      <c r="D717" t="str">
        <f t="shared" si="22"/>
        <v>Repeat</v>
      </c>
      <c r="E717">
        <f>IF(COUNTIF($C$2:C717, C717)=1, 1, 0)</f>
        <v>1</v>
      </c>
      <c r="F717" t="s">
        <v>15</v>
      </c>
      <c r="G717" t="s">
        <v>13</v>
      </c>
      <c r="H717">
        <v>4</v>
      </c>
      <c r="I717">
        <v>98.99</v>
      </c>
      <c r="J717">
        <v>0.26</v>
      </c>
      <c r="K717" t="str" cm="1">
        <f t="array" ref="K717">_xlfn.IFS(J717&lt;0.1, "Rendah (&lt;10%)", J717&lt;0.2, "Sedang (10-20%)", TRUE, "Tinggi (≥20%)")</f>
        <v>Tinggi (≥20%)</v>
      </c>
      <c r="L717" t="s">
        <v>18</v>
      </c>
      <c r="M717">
        <v>5</v>
      </c>
      <c r="N717">
        <v>2.4</v>
      </c>
      <c r="O717">
        <f t="shared" si="23"/>
        <v>395.96</v>
      </c>
      <c r="P717">
        <v>293.01</v>
      </c>
    </row>
    <row r="718" spans="1:16" x14ac:dyDescent="0.25">
      <c r="A718">
        <v>10717</v>
      </c>
      <c r="B718" s="1">
        <v>45278</v>
      </c>
      <c r="C718">
        <v>1011</v>
      </c>
      <c r="D718" t="str">
        <f t="shared" si="22"/>
        <v>Repeat</v>
      </c>
      <c r="E718">
        <f>IF(COUNTIF($C$2:C718, C718)=1, 1, 0)</f>
        <v>1</v>
      </c>
      <c r="F718" t="s">
        <v>19</v>
      </c>
      <c r="G718" t="s">
        <v>17</v>
      </c>
      <c r="H718">
        <v>1</v>
      </c>
      <c r="I718">
        <v>401.7</v>
      </c>
      <c r="J718">
        <v>0.25</v>
      </c>
      <c r="K718" t="str" cm="1">
        <f t="array" ref="K718">_xlfn.IFS(J718&lt;0.1, "Rendah (&lt;10%)", J718&lt;0.2, "Sedang (10-20%)", TRUE, "Tinggi (≥20%)")</f>
        <v>Tinggi (≥20%)</v>
      </c>
      <c r="L718" t="s">
        <v>18</v>
      </c>
      <c r="M718">
        <v>4</v>
      </c>
      <c r="N718">
        <v>1.3</v>
      </c>
      <c r="O718">
        <f t="shared" si="23"/>
        <v>401.7</v>
      </c>
      <c r="P718">
        <v>301.27</v>
      </c>
    </row>
    <row r="719" spans="1:16" x14ac:dyDescent="0.25">
      <c r="A719">
        <v>10718</v>
      </c>
      <c r="B719" s="1">
        <v>45279</v>
      </c>
      <c r="C719">
        <v>1606</v>
      </c>
      <c r="D719" t="str">
        <f t="shared" si="22"/>
        <v>Repeat</v>
      </c>
      <c r="E719">
        <f>IF(COUNTIF($C$2:C719, C719)=1, 1, 0)</f>
        <v>0</v>
      </c>
      <c r="F719" t="s">
        <v>15</v>
      </c>
      <c r="G719" t="s">
        <v>21</v>
      </c>
      <c r="H719">
        <v>3</v>
      </c>
      <c r="I719">
        <v>401.94</v>
      </c>
      <c r="J719">
        <v>0.1</v>
      </c>
      <c r="K719" t="str" cm="1">
        <f t="array" ref="K719">_xlfn.IFS(J719&lt;0.1, "Rendah (&lt;10%)", J719&lt;0.2, "Sedang (10-20%)", TRUE, "Tinggi (≥20%)")</f>
        <v>Sedang (10-20%)</v>
      </c>
      <c r="L719" t="s">
        <v>14</v>
      </c>
      <c r="M719">
        <v>5</v>
      </c>
      <c r="N719">
        <v>1.8</v>
      </c>
      <c r="O719">
        <f t="shared" si="23"/>
        <v>1205.82</v>
      </c>
      <c r="P719">
        <v>1085.24</v>
      </c>
    </row>
    <row r="720" spans="1:16" x14ac:dyDescent="0.25">
      <c r="A720">
        <v>10719</v>
      </c>
      <c r="B720" s="1">
        <v>45280</v>
      </c>
      <c r="C720">
        <v>1301</v>
      </c>
      <c r="D720" t="str">
        <f t="shared" si="22"/>
        <v>Repeat</v>
      </c>
      <c r="E720">
        <f>IF(COUNTIF($C$2:C720, C720)=1, 1, 0)</f>
        <v>0</v>
      </c>
      <c r="F720" t="s">
        <v>22</v>
      </c>
      <c r="G720" t="s">
        <v>17</v>
      </c>
      <c r="H720">
        <v>1</v>
      </c>
      <c r="I720">
        <v>511.04</v>
      </c>
      <c r="J720">
        <v>0.19</v>
      </c>
      <c r="K720" t="str" cm="1">
        <f t="array" ref="K720">_xlfn.IFS(J720&lt;0.1, "Rendah (&lt;10%)", J720&lt;0.2, "Sedang (10-20%)", TRUE, "Tinggi (≥20%)")</f>
        <v>Sedang (10-20%)</v>
      </c>
      <c r="L720" t="s">
        <v>16</v>
      </c>
      <c r="M720">
        <v>7</v>
      </c>
      <c r="N720">
        <v>3.6</v>
      </c>
      <c r="O720">
        <f t="shared" si="23"/>
        <v>511.04</v>
      </c>
      <c r="P720">
        <v>413.94</v>
      </c>
    </row>
    <row r="721" spans="1:16" x14ac:dyDescent="0.25">
      <c r="A721">
        <v>10720</v>
      </c>
      <c r="B721" s="1">
        <v>45281</v>
      </c>
      <c r="C721">
        <v>1897</v>
      </c>
      <c r="D721" t="str">
        <f t="shared" si="22"/>
        <v>Repeat</v>
      </c>
      <c r="E721">
        <f>IF(COUNTIF($C$2:C721, C721)=1, 1, 0)</f>
        <v>0</v>
      </c>
      <c r="F721" t="s">
        <v>12</v>
      </c>
      <c r="G721" t="s">
        <v>20</v>
      </c>
      <c r="H721">
        <v>3</v>
      </c>
      <c r="I721">
        <v>454.82</v>
      </c>
      <c r="J721">
        <v>0.22</v>
      </c>
      <c r="K721" t="str" cm="1">
        <f t="array" ref="K721">_xlfn.IFS(J721&lt;0.1, "Rendah (&lt;10%)", J721&lt;0.2, "Sedang (10-20%)", TRUE, "Tinggi (≥20%)")</f>
        <v>Tinggi (≥20%)</v>
      </c>
      <c r="L721" t="s">
        <v>14</v>
      </c>
      <c r="M721">
        <v>5</v>
      </c>
      <c r="N721">
        <v>3</v>
      </c>
      <c r="O721">
        <f t="shared" si="23"/>
        <v>1364.46</v>
      </c>
      <c r="P721">
        <v>1064.28</v>
      </c>
    </row>
    <row r="722" spans="1:16" x14ac:dyDescent="0.25">
      <c r="A722">
        <v>10721</v>
      </c>
      <c r="B722" s="1">
        <v>45282</v>
      </c>
      <c r="C722">
        <v>1252</v>
      </c>
      <c r="D722" t="str">
        <f t="shared" si="22"/>
        <v>Repeat</v>
      </c>
      <c r="E722">
        <f>IF(COUNTIF($C$2:C722, C722)=1, 1, 0)</f>
        <v>0</v>
      </c>
      <c r="F722" t="s">
        <v>19</v>
      </c>
      <c r="G722" t="s">
        <v>21</v>
      </c>
      <c r="H722">
        <v>7</v>
      </c>
      <c r="I722">
        <v>278.07</v>
      </c>
      <c r="J722">
        <v>0.17</v>
      </c>
      <c r="K722" t="str" cm="1">
        <f t="array" ref="K722">_xlfn.IFS(J722&lt;0.1, "Rendah (&lt;10%)", J722&lt;0.2, "Sedang (10-20%)", TRUE, "Tinggi (≥20%)")</f>
        <v>Sedang (10-20%)</v>
      </c>
      <c r="L722" t="s">
        <v>18</v>
      </c>
      <c r="M722">
        <v>8</v>
      </c>
      <c r="N722">
        <v>1.3</v>
      </c>
      <c r="O722">
        <f t="shared" si="23"/>
        <v>1946.49</v>
      </c>
      <c r="P722">
        <v>1615.59</v>
      </c>
    </row>
    <row r="723" spans="1:16" x14ac:dyDescent="0.25">
      <c r="A723">
        <v>10722</v>
      </c>
      <c r="B723" s="1">
        <v>45283</v>
      </c>
      <c r="C723">
        <v>1498</v>
      </c>
      <c r="D723" t="str">
        <f t="shared" si="22"/>
        <v>Repeat</v>
      </c>
      <c r="E723">
        <f>IF(COUNTIF($C$2:C723, C723)=1, 1, 0)</f>
        <v>0</v>
      </c>
      <c r="F723" t="s">
        <v>19</v>
      </c>
      <c r="G723" t="s">
        <v>20</v>
      </c>
      <c r="H723">
        <v>5</v>
      </c>
      <c r="I723">
        <v>373.52</v>
      </c>
      <c r="J723">
        <v>0.28999999999999998</v>
      </c>
      <c r="K723" t="str" cm="1">
        <f t="array" ref="K723">_xlfn.IFS(J723&lt;0.1, "Rendah (&lt;10%)", J723&lt;0.2, "Sedang (10-20%)", TRUE, "Tinggi (≥20%)")</f>
        <v>Tinggi (≥20%)</v>
      </c>
      <c r="L723" t="s">
        <v>16</v>
      </c>
      <c r="M723">
        <v>7</v>
      </c>
      <c r="N723">
        <v>3.2</v>
      </c>
      <c r="O723">
        <f t="shared" si="23"/>
        <v>1867.6</v>
      </c>
      <c r="P723">
        <v>1326</v>
      </c>
    </row>
    <row r="724" spans="1:16" x14ac:dyDescent="0.25">
      <c r="A724">
        <v>10723</v>
      </c>
      <c r="B724" s="1">
        <v>45284</v>
      </c>
      <c r="C724">
        <v>1753</v>
      </c>
      <c r="D724" t="str">
        <f t="shared" si="22"/>
        <v>Repeat</v>
      </c>
      <c r="E724">
        <f>IF(COUNTIF($C$2:C724, C724)=1, 1, 0)</f>
        <v>1</v>
      </c>
      <c r="F724" t="s">
        <v>12</v>
      </c>
      <c r="G724" t="s">
        <v>13</v>
      </c>
      <c r="H724">
        <v>7</v>
      </c>
      <c r="I724">
        <v>417.65</v>
      </c>
      <c r="J724">
        <v>0.28999999999999998</v>
      </c>
      <c r="K724" t="str" cm="1">
        <f t="array" ref="K724">_xlfn.IFS(J724&lt;0.1, "Rendah (&lt;10%)", J724&lt;0.2, "Sedang (10-20%)", TRUE, "Tinggi (≥20%)")</f>
        <v>Tinggi (≥20%)</v>
      </c>
      <c r="L724" t="s">
        <v>16</v>
      </c>
      <c r="M724">
        <v>7</v>
      </c>
      <c r="N724">
        <v>1.2</v>
      </c>
      <c r="O724">
        <f t="shared" si="23"/>
        <v>2923.5499999999997</v>
      </c>
      <c r="P724">
        <v>2075.7199999999998</v>
      </c>
    </row>
    <row r="725" spans="1:16" x14ac:dyDescent="0.25">
      <c r="A725">
        <v>10724</v>
      </c>
      <c r="B725" s="1">
        <v>45285</v>
      </c>
      <c r="C725">
        <v>1034</v>
      </c>
      <c r="D725" t="str">
        <f t="shared" si="22"/>
        <v>Repeat</v>
      </c>
      <c r="E725">
        <f>IF(COUNTIF($C$2:C725, C725)=1, 1, 0)</f>
        <v>0</v>
      </c>
      <c r="F725" t="s">
        <v>15</v>
      </c>
      <c r="G725" t="s">
        <v>20</v>
      </c>
      <c r="H725">
        <v>3</v>
      </c>
      <c r="I725">
        <v>314.95</v>
      </c>
      <c r="J725">
        <v>0.3</v>
      </c>
      <c r="K725" t="str" cm="1">
        <f t="array" ref="K725">_xlfn.IFS(J725&lt;0.1, "Rendah (&lt;10%)", J725&lt;0.2, "Sedang (10-20%)", TRUE, "Tinggi (≥20%)")</f>
        <v>Tinggi (≥20%)</v>
      </c>
      <c r="L725" t="s">
        <v>16</v>
      </c>
      <c r="M725">
        <v>9</v>
      </c>
      <c r="N725">
        <v>3</v>
      </c>
      <c r="O725">
        <f t="shared" si="23"/>
        <v>944.84999999999991</v>
      </c>
      <c r="P725">
        <v>661.39</v>
      </c>
    </row>
    <row r="726" spans="1:16" x14ac:dyDescent="0.25">
      <c r="A726">
        <v>10725</v>
      </c>
      <c r="B726" s="1">
        <v>45286</v>
      </c>
      <c r="C726">
        <v>1726</v>
      </c>
      <c r="D726" t="str">
        <f t="shared" si="22"/>
        <v>Repeat</v>
      </c>
      <c r="E726">
        <f>IF(COUNTIF($C$2:C726, C726)=1, 1, 0)</f>
        <v>0</v>
      </c>
      <c r="F726" t="s">
        <v>15</v>
      </c>
      <c r="G726" t="s">
        <v>21</v>
      </c>
      <c r="H726">
        <v>5</v>
      </c>
      <c r="I726">
        <v>293.26</v>
      </c>
      <c r="J726">
        <v>0.28000000000000003</v>
      </c>
      <c r="K726" t="str" cm="1">
        <f t="array" ref="K726">_xlfn.IFS(J726&lt;0.1, "Rendah (&lt;10%)", J726&lt;0.2, "Sedang (10-20%)", TRUE, "Tinggi (≥20%)")</f>
        <v>Tinggi (≥20%)</v>
      </c>
      <c r="L726" t="s">
        <v>18</v>
      </c>
      <c r="M726">
        <v>8</v>
      </c>
      <c r="N726">
        <v>4.9000000000000004</v>
      </c>
      <c r="O726">
        <f t="shared" si="23"/>
        <v>1466.3</v>
      </c>
      <c r="P726">
        <v>1055.74</v>
      </c>
    </row>
    <row r="727" spans="1:16" x14ac:dyDescent="0.25">
      <c r="A727">
        <v>10726</v>
      </c>
      <c r="B727" s="1">
        <v>45287</v>
      </c>
      <c r="C727">
        <v>1848</v>
      </c>
      <c r="D727" t="str">
        <f t="shared" si="22"/>
        <v>Repeat</v>
      </c>
      <c r="E727">
        <f>IF(COUNTIF($C$2:C727, C727)=1, 1, 0)</f>
        <v>1</v>
      </c>
      <c r="F727" t="s">
        <v>12</v>
      </c>
      <c r="G727" t="s">
        <v>17</v>
      </c>
      <c r="H727">
        <v>6</v>
      </c>
      <c r="I727">
        <v>392.38</v>
      </c>
      <c r="J727">
        <v>0.17</v>
      </c>
      <c r="K727" t="str" cm="1">
        <f t="array" ref="K727">_xlfn.IFS(J727&lt;0.1, "Rendah (&lt;10%)", J727&lt;0.2, "Sedang (10-20%)", TRUE, "Tinggi (≥20%)")</f>
        <v>Sedang (10-20%)</v>
      </c>
      <c r="L727" t="s">
        <v>16</v>
      </c>
      <c r="M727">
        <v>8</v>
      </c>
      <c r="N727">
        <v>2.2000000000000002</v>
      </c>
      <c r="O727">
        <f t="shared" si="23"/>
        <v>2354.2799999999997</v>
      </c>
      <c r="P727">
        <v>1954.05</v>
      </c>
    </row>
    <row r="728" spans="1:16" x14ac:dyDescent="0.25">
      <c r="A728">
        <v>10727</v>
      </c>
      <c r="B728" s="1">
        <v>45288</v>
      </c>
      <c r="C728">
        <v>1089</v>
      </c>
      <c r="D728" t="str">
        <f t="shared" si="22"/>
        <v>Repeat</v>
      </c>
      <c r="E728">
        <f>IF(COUNTIF($C$2:C728, C728)=1, 1, 0)</f>
        <v>1</v>
      </c>
      <c r="F728" t="s">
        <v>19</v>
      </c>
      <c r="G728" t="s">
        <v>21</v>
      </c>
      <c r="H728">
        <v>1</v>
      </c>
      <c r="I728">
        <v>341.12</v>
      </c>
      <c r="J728">
        <v>0.13</v>
      </c>
      <c r="K728" t="str" cm="1">
        <f t="array" ref="K728">_xlfn.IFS(J728&lt;0.1, "Rendah (&lt;10%)", J728&lt;0.2, "Sedang (10-20%)", TRUE, "Tinggi (≥20%)")</f>
        <v>Sedang (10-20%)</v>
      </c>
      <c r="L728" t="s">
        <v>16</v>
      </c>
      <c r="M728">
        <v>6</v>
      </c>
      <c r="N728">
        <v>3.9</v>
      </c>
      <c r="O728">
        <f t="shared" si="23"/>
        <v>341.12</v>
      </c>
      <c r="P728">
        <v>296.77</v>
      </c>
    </row>
    <row r="729" spans="1:16" x14ac:dyDescent="0.25">
      <c r="A729">
        <v>10728</v>
      </c>
      <c r="B729" s="1">
        <v>45289</v>
      </c>
      <c r="C729">
        <v>1775</v>
      </c>
      <c r="D729" t="str">
        <f t="shared" si="22"/>
        <v>Repeat</v>
      </c>
      <c r="E729">
        <f>IF(COUNTIF($C$2:C729, C729)=1, 1, 0)</f>
        <v>0</v>
      </c>
      <c r="F729" t="s">
        <v>15</v>
      </c>
      <c r="G729" t="s">
        <v>20</v>
      </c>
      <c r="H729">
        <v>3</v>
      </c>
      <c r="I729">
        <v>391.71</v>
      </c>
      <c r="J729">
        <v>0.28999999999999998</v>
      </c>
      <c r="K729" t="str" cm="1">
        <f t="array" ref="K729">_xlfn.IFS(J729&lt;0.1, "Rendah (&lt;10%)", J729&lt;0.2, "Sedang (10-20%)", TRUE, "Tinggi (≥20%)")</f>
        <v>Tinggi (≥20%)</v>
      </c>
      <c r="L729" t="s">
        <v>14</v>
      </c>
      <c r="M729">
        <v>7</v>
      </c>
      <c r="N729">
        <v>4</v>
      </c>
      <c r="O729">
        <f t="shared" si="23"/>
        <v>1175.1299999999999</v>
      </c>
      <c r="P729">
        <v>834.34</v>
      </c>
    </row>
    <row r="730" spans="1:16" x14ac:dyDescent="0.25">
      <c r="A730">
        <v>10729</v>
      </c>
      <c r="B730" s="1">
        <v>45290</v>
      </c>
      <c r="C730">
        <v>1604</v>
      </c>
      <c r="D730" t="str">
        <f t="shared" si="22"/>
        <v>Repeat</v>
      </c>
      <c r="E730">
        <f>IF(COUNTIF($C$2:C730, C730)=1, 1, 0)</f>
        <v>1</v>
      </c>
      <c r="F730" t="s">
        <v>19</v>
      </c>
      <c r="G730" t="s">
        <v>20</v>
      </c>
      <c r="H730">
        <v>2</v>
      </c>
      <c r="I730">
        <v>373.52</v>
      </c>
      <c r="J730">
        <v>0.17</v>
      </c>
      <c r="K730" t="str" cm="1">
        <f t="array" ref="K730">_xlfn.IFS(J730&lt;0.1, "Rendah (&lt;10%)", J730&lt;0.2, "Sedang (10-20%)", TRUE, "Tinggi (≥20%)")</f>
        <v>Sedang (10-20%)</v>
      </c>
      <c r="L730" t="s">
        <v>18</v>
      </c>
      <c r="M730">
        <v>8</v>
      </c>
      <c r="N730">
        <v>2.6</v>
      </c>
      <c r="O730">
        <f t="shared" si="23"/>
        <v>747.04</v>
      </c>
      <c r="P730">
        <v>620.04</v>
      </c>
    </row>
    <row r="731" spans="1:16" x14ac:dyDescent="0.25">
      <c r="A731">
        <v>10730</v>
      </c>
      <c r="B731" s="1">
        <v>45291</v>
      </c>
      <c r="C731">
        <v>1921</v>
      </c>
      <c r="D731" t="str">
        <f t="shared" si="22"/>
        <v>Repeat</v>
      </c>
      <c r="E731">
        <f>IF(COUNTIF($C$2:C731, C731)=1, 1, 0)</f>
        <v>0</v>
      </c>
      <c r="F731" t="s">
        <v>15</v>
      </c>
      <c r="G731" t="s">
        <v>17</v>
      </c>
      <c r="H731">
        <v>2</v>
      </c>
      <c r="I731">
        <v>435.73</v>
      </c>
      <c r="J731">
        <v>0.09</v>
      </c>
      <c r="K731" t="str" cm="1">
        <f t="array" ref="K731">_xlfn.IFS(J731&lt;0.1, "Rendah (&lt;10%)", J731&lt;0.2, "Sedang (10-20%)", TRUE, "Tinggi (≥20%)")</f>
        <v>Rendah (&lt;10%)</v>
      </c>
      <c r="L731" t="s">
        <v>18</v>
      </c>
      <c r="M731">
        <v>5</v>
      </c>
      <c r="N731">
        <v>3.4</v>
      </c>
      <c r="O731">
        <f t="shared" si="23"/>
        <v>871.46</v>
      </c>
      <c r="P731">
        <v>793.03</v>
      </c>
    </row>
    <row r="732" spans="1:16" x14ac:dyDescent="0.25">
      <c r="A732">
        <v>10731</v>
      </c>
      <c r="B732" s="1">
        <v>45292</v>
      </c>
      <c r="C732">
        <v>1969</v>
      </c>
      <c r="D732" t="str">
        <f t="shared" si="22"/>
        <v>Repeat</v>
      </c>
      <c r="E732">
        <f>IF(COUNTIF($C$2:C732, C732)=1, 1, 0)</f>
        <v>1</v>
      </c>
      <c r="F732" t="s">
        <v>22</v>
      </c>
      <c r="G732" t="s">
        <v>13</v>
      </c>
      <c r="H732">
        <v>4</v>
      </c>
      <c r="I732">
        <v>391.04</v>
      </c>
      <c r="J732">
        <v>0.18</v>
      </c>
      <c r="K732" t="str" cm="1">
        <f t="array" ref="K732">_xlfn.IFS(J732&lt;0.1, "Rendah (&lt;10%)", J732&lt;0.2, "Sedang (10-20%)", TRUE, "Tinggi (≥20%)")</f>
        <v>Sedang (10-20%)</v>
      </c>
      <c r="L732" t="s">
        <v>16</v>
      </c>
      <c r="M732">
        <v>10</v>
      </c>
      <c r="N732">
        <v>2.9</v>
      </c>
      <c r="O732">
        <f t="shared" si="23"/>
        <v>1564.16</v>
      </c>
      <c r="P732">
        <v>1282.6099999999999</v>
      </c>
    </row>
    <row r="733" spans="1:16" x14ac:dyDescent="0.25">
      <c r="A733">
        <v>10732</v>
      </c>
      <c r="B733" s="1">
        <v>45293</v>
      </c>
      <c r="C733">
        <v>1601</v>
      </c>
      <c r="D733" t="str">
        <f t="shared" si="22"/>
        <v>Repeat</v>
      </c>
      <c r="E733">
        <f>IF(COUNTIF($C$2:C733, C733)=1, 1, 0)</f>
        <v>1</v>
      </c>
      <c r="F733" t="s">
        <v>15</v>
      </c>
      <c r="G733" t="s">
        <v>21</v>
      </c>
      <c r="H733">
        <v>2</v>
      </c>
      <c r="I733">
        <v>319.05</v>
      </c>
      <c r="J733">
        <v>0.05</v>
      </c>
      <c r="K733" t="str" cm="1">
        <f t="array" ref="K733">_xlfn.IFS(J733&lt;0.1, "Rendah (&lt;10%)", J733&lt;0.2, "Sedang (10-20%)", TRUE, "Tinggi (≥20%)")</f>
        <v>Rendah (&lt;10%)</v>
      </c>
      <c r="L733" t="s">
        <v>18</v>
      </c>
      <c r="M733">
        <v>2</v>
      </c>
      <c r="N733">
        <v>2.1</v>
      </c>
      <c r="O733">
        <f t="shared" si="23"/>
        <v>638.1</v>
      </c>
      <c r="P733">
        <v>606.20000000000005</v>
      </c>
    </row>
    <row r="734" spans="1:16" x14ac:dyDescent="0.25">
      <c r="A734">
        <v>10733</v>
      </c>
      <c r="B734" s="1">
        <v>45294</v>
      </c>
      <c r="C734">
        <v>1417</v>
      </c>
      <c r="D734" t="str">
        <f t="shared" si="22"/>
        <v>Repeat</v>
      </c>
      <c r="E734">
        <f>IF(COUNTIF($C$2:C734, C734)=1, 1, 0)</f>
        <v>1</v>
      </c>
      <c r="F734" t="s">
        <v>12</v>
      </c>
      <c r="G734" t="s">
        <v>17</v>
      </c>
      <c r="H734">
        <v>5</v>
      </c>
      <c r="I734">
        <v>413.85</v>
      </c>
      <c r="J734">
        <v>0.24</v>
      </c>
      <c r="K734" t="str" cm="1">
        <f t="array" ref="K734">_xlfn.IFS(J734&lt;0.1, "Rendah (&lt;10%)", J734&lt;0.2, "Sedang (10-20%)", TRUE, "Tinggi (≥20%)")</f>
        <v>Tinggi (≥20%)</v>
      </c>
      <c r="L734" t="s">
        <v>16</v>
      </c>
      <c r="M734">
        <v>7</v>
      </c>
      <c r="N734">
        <v>4</v>
      </c>
      <c r="O734">
        <f t="shared" si="23"/>
        <v>2069.25</v>
      </c>
      <c r="P734">
        <v>1572.63</v>
      </c>
    </row>
    <row r="735" spans="1:16" x14ac:dyDescent="0.25">
      <c r="A735">
        <v>10734</v>
      </c>
      <c r="B735" s="1">
        <v>45295</v>
      </c>
      <c r="C735">
        <v>1114</v>
      </c>
      <c r="D735" t="str">
        <f t="shared" si="22"/>
        <v>Repeat</v>
      </c>
      <c r="E735">
        <f>IF(COUNTIF($C$2:C735, C735)=1, 1, 0)</f>
        <v>1</v>
      </c>
      <c r="F735" t="s">
        <v>15</v>
      </c>
      <c r="G735" t="s">
        <v>17</v>
      </c>
      <c r="H735">
        <v>2</v>
      </c>
      <c r="I735">
        <v>277.95</v>
      </c>
      <c r="J735">
        <v>0.12</v>
      </c>
      <c r="K735" t="str" cm="1">
        <f t="array" ref="K735">_xlfn.IFS(J735&lt;0.1, "Rendah (&lt;10%)", J735&lt;0.2, "Sedang (10-20%)", TRUE, "Tinggi (≥20%)")</f>
        <v>Sedang (10-20%)</v>
      </c>
      <c r="L735" t="s">
        <v>14</v>
      </c>
      <c r="M735">
        <v>10</v>
      </c>
      <c r="N735">
        <v>3.8</v>
      </c>
      <c r="O735">
        <f t="shared" si="23"/>
        <v>555.9</v>
      </c>
      <c r="P735">
        <v>489.19</v>
      </c>
    </row>
    <row r="736" spans="1:16" x14ac:dyDescent="0.25">
      <c r="A736">
        <v>10735</v>
      </c>
      <c r="B736" s="1">
        <v>45296</v>
      </c>
      <c r="C736">
        <v>1616</v>
      </c>
      <c r="D736" t="str">
        <f t="shared" si="22"/>
        <v>Repeat</v>
      </c>
      <c r="E736">
        <f>IF(COUNTIF($C$2:C736, C736)=1, 1, 0)</f>
        <v>1</v>
      </c>
      <c r="F736" t="s">
        <v>19</v>
      </c>
      <c r="G736" t="s">
        <v>17</v>
      </c>
      <c r="H736">
        <v>2</v>
      </c>
      <c r="I736">
        <v>156.38</v>
      </c>
      <c r="J736">
        <v>0.09</v>
      </c>
      <c r="K736" t="str" cm="1">
        <f t="array" ref="K736">_xlfn.IFS(J736&lt;0.1, "Rendah (&lt;10%)", J736&lt;0.2, "Sedang (10-20%)", TRUE, "Tinggi (≥20%)")</f>
        <v>Rendah (&lt;10%)</v>
      </c>
      <c r="L736" t="s">
        <v>16</v>
      </c>
      <c r="M736">
        <v>3</v>
      </c>
      <c r="N736">
        <v>4.5999999999999996</v>
      </c>
      <c r="O736">
        <f t="shared" si="23"/>
        <v>312.76</v>
      </c>
      <c r="P736">
        <v>284.61</v>
      </c>
    </row>
    <row r="737" spans="1:16" x14ac:dyDescent="0.25">
      <c r="A737">
        <v>10736</v>
      </c>
      <c r="B737" s="1">
        <v>45297</v>
      </c>
      <c r="C737">
        <v>1902</v>
      </c>
      <c r="D737" t="str">
        <f t="shared" si="22"/>
        <v>Repeat</v>
      </c>
      <c r="E737">
        <f>IF(COUNTIF($C$2:C737, C737)=1, 1, 0)</f>
        <v>0</v>
      </c>
      <c r="F737" t="s">
        <v>19</v>
      </c>
      <c r="G737" t="s">
        <v>21</v>
      </c>
      <c r="H737">
        <v>2</v>
      </c>
      <c r="I737">
        <v>15.83</v>
      </c>
      <c r="J737">
        <v>0.33</v>
      </c>
      <c r="K737" t="str" cm="1">
        <f t="array" ref="K737">_xlfn.IFS(J737&lt;0.1, "Rendah (&lt;10%)", J737&lt;0.2, "Sedang (10-20%)", TRUE, "Tinggi (≥20%)")</f>
        <v>Tinggi (≥20%)</v>
      </c>
      <c r="L737" t="s">
        <v>18</v>
      </c>
      <c r="M737">
        <v>10</v>
      </c>
      <c r="N737">
        <v>3.5</v>
      </c>
      <c r="O737">
        <f t="shared" si="23"/>
        <v>31.66</v>
      </c>
      <c r="P737">
        <v>21.21</v>
      </c>
    </row>
    <row r="738" spans="1:16" x14ac:dyDescent="0.25">
      <c r="A738">
        <v>10737</v>
      </c>
      <c r="B738" s="1">
        <v>45298</v>
      </c>
      <c r="C738">
        <v>1195</v>
      </c>
      <c r="D738" t="str">
        <f t="shared" si="22"/>
        <v>Repeat</v>
      </c>
      <c r="E738">
        <f>IF(COUNTIF($C$2:C738, C738)=1, 1, 0)</f>
        <v>0</v>
      </c>
      <c r="F738" t="s">
        <v>15</v>
      </c>
      <c r="G738" t="s">
        <v>21</v>
      </c>
      <c r="H738">
        <v>3</v>
      </c>
      <c r="I738">
        <v>342.58</v>
      </c>
      <c r="J738">
        <v>0.27</v>
      </c>
      <c r="K738" t="str" cm="1">
        <f t="array" ref="K738">_xlfn.IFS(J738&lt;0.1, "Rendah (&lt;10%)", J738&lt;0.2, "Sedang (10-20%)", TRUE, "Tinggi (≥20%)")</f>
        <v>Tinggi (≥20%)</v>
      </c>
      <c r="L738" t="s">
        <v>18</v>
      </c>
      <c r="M738">
        <v>11</v>
      </c>
      <c r="N738">
        <v>2.6</v>
      </c>
      <c r="O738">
        <f t="shared" si="23"/>
        <v>1027.74</v>
      </c>
      <c r="P738">
        <v>750.25</v>
      </c>
    </row>
    <row r="739" spans="1:16" x14ac:dyDescent="0.25">
      <c r="A739">
        <v>10738</v>
      </c>
      <c r="B739" s="1">
        <v>45299</v>
      </c>
      <c r="C739">
        <v>1825</v>
      </c>
      <c r="D739" t="str">
        <f t="shared" si="22"/>
        <v>Repeat</v>
      </c>
      <c r="E739">
        <f>IF(COUNTIF($C$2:C739, C739)=1, 1, 0)</f>
        <v>1</v>
      </c>
      <c r="F739" t="s">
        <v>15</v>
      </c>
      <c r="G739" t="s">
        <v>21</v>
      </c>
      <c r="H739">
        <v>4</v>
      </c>
      <c r="I739">
        <v>360.53</v>
      </c>
      <c r="J739">
        <v>0.28000000000000003</v>
      </c>
      <c r="K739" t="str" cm="1">
        <f t="array" ref="K739">_xlfn.IFS(J739&lt;0.1, "Rendah (&lt;10%)", J739&lt;0.2, "Sedang (10-20%)", TRUE, "Tinggi (≥20%)")</f>
        <v>Tinggi (≥20%)</v>
      </c>
      <c r="L739" t="s">
        <v>18</v>
      </c>
      <c r="M739">
        <v>8</v>
      </c>
      <c r="N739">
        <v>3.9</v>
      </c>
      <c r="O739">
        <f t="shared" si="23"/>
        <v>1442.12</v>
      </c>
      <c r="P739">
        <v>1038.33</v>
      </c>
    </row>
    <row r="740" spans="1:16" x14ac:dyDescent="0.25">
      <c r="A740">
        <v>10739</v>
      </c>
      <c r="B740" s="1">
        <v>45300</v>
      </c>
      <c r="C740">
        <v>1500</v>
      </c>
      <c r="D740" t="str">
        <f t="shared" si="22"/>
        <v>Repeat</v>
      </c>
      <c r="E740">
        <f>IF(COUNTIF($C$2:C740, C740)=1, 1, 0)</f>
        <v>1</v>
      </c>
      <c r="F740" t="s">
        <v>19</v>
      </c>
      <c r="G740" t="s">
        <v>13</v>
      </c>
      <c r="H740">
        <v>1</v>
      </c>
      <c r="I740">
        <v>583.65</v>
      </c>
      <c r="J740">
        <v>0.22</v>
      </c>
      <c r="K740" t="str" cm="1">
        <f t="array" ref="K740">_xlfn.IFS(J740&lt;0.1, "Rendah (&lt;10%)", J740&lt;0.2, "Sedang (10-20%)", TRUE, "Tinggi (≥20%)")</f>
        <v>Tinggi (≥20%)</v>
      </c>
      <c r="L740" t="s">
        <v>14</v>
      </c>
      <c r="M740">
        <v>6</v>
      </c>
      <c r="N740">
        <v>3.5</v>
      </c>
      <c r="O740">
        <f t="shared" si="23"/>
        <v>583.65</v>
      </c>
      <c r="P740">
        <v>455.25</v>
      </c>
    </row>
    <row r="741" spans="1:16" x14ac:dyDescent="0.25">
      <c r="A741">
        <v>10740</v>
      </c>
      <c r="B741" s="1">
        <v>45301</v>
      </c>
      <c r="C741">
        <v>1625</v>
      </c>
      <c r="D741" t="str">
        <f t="shared" si="22"/>
        <v>Repeat</v>
      </c>
      <c r="E741">
        <f>IF(COUNTIF($C$2:C741, C741)=1, 1, 0)</f>
        <v>0</v>
      </c>
      <c r="F741" t="s">
        <v>15</v>
      </c>
      <c r="G741" t="s">
        <v>17</v>
      </c>
      <c r="H741">
        <v>4</v>
      </c>
      <c r="I741">
        <v>226.46</v>
      </c>
      <c r="J741">
        <v>0.28999999999999998</v>
      </c>
      <c r="K741" t="str" cm="1">
        <f t="array" ref="K741">_xlfn.IFS(J741&lt;0.1, "Rendah (&lt;10%)", J741&lt;0.2, "Sedang (10-20%)", TRUE, "Tinggi (≥20%)")</f>
        <v>Tinggi (≥20%)</v>
      </c>
      <c r="L741" t="s">
        <v>16</v>
      </c>
      <c r="M741">
        <v>11</v>
      </c>
      <c r="N741">
        <v>3.5</v>
      </c>
      <c r="O741">
        <f t="shared" si="23"/>
        <v>905.84</v>
      </c>
      <c r="P741">
        <v>643.15</v>
      </c>
    </row>
    <row r="742" spans="1:16" x14ac:dyDescent="0.25">
      <c r="A742">
        <v>10741</v>
      </c>
      <c r="B742" s="1">
        <v>45302</v>
      </c>
      <c r="C742">
        <v>1492</v>
      </c>
      <c r="D742" t="str">
        <f t="shared" si="22"/>
        <v>Repeat</v>
      </c>
      <c r="E742">
        <f>IF(COUNTIF($C$2:C742, C742)=1, 1, 0)</f>
        <v>0</v>
      </c>
      <c r="F742" t="s">
        <v>15</v>
      </c>
      <c r="G742" t="s">
        <v>20</v>
      </c>
      <c r="H742">
        <v>5</v>
      </c>
      <c r="I742">
        <v>245.57</v>
      </c>
      <c r="J742">
        <v>0.27</v>
      </c>
      <c r="K742" t="str" cm="1">
        <f t="array" ref="K742">_xlfn.IFS(J742&lt;0.1, "Rendah (&lt;10%)", J742&lt;0.2, "Sedang (10-20%)", TRUE, "Tinggi (≥20%)")</f>
        <v>Tinggi (≥20%)</v>
      </c>
      <c r="L742" t="s">
        <v>16</v>
      </c>
      <c r="M742">
        <v>4</v>
      </c>
      <c r="N742">
        <v>4.4000000000000004</v>
      </c>
      <c r="O742">
        <f t="shared" si="23"/>
        <v>1227.8499999999999</v>
      </c>
      <c r="P742">
        <v>896.33</v>
      </c>
    </row>
    <row r="743" spans="1:16" x14ac:dyDescent="0.25">
      <c r="A743">
        <v>10742</v>
      </c>
      <c r="B743" s="1">
        <v>45303</v>
      </c>
      <c r="C743">
        <v>1074</v>
      </c>
      <c r="D743" t="str">
        <f t="shared" si="22"/>
        <v>Repeat</v>
      </c>
      <c r="E743">
        <f>IF(COUNTIF($C$2:C743, C743)=1, 1, 0)</f>
        <v>1</v>
      </c>
      <c r="F743" t="s">
        <v>22</v>
      </c>
      <c r="G743" t="s">
        <v>20</v>
      </c>
      <c r="H743">
        <v>3</v>
      </c>
      <c r="I743">
        <v>133.05000000000001</v>
      </c>
      <c r="J743">
        <v>0.21</v>
      </c>
      <c r="K743" t="str" cm="1">
        <f t="array" ref="K743">_xlfn.IFS(J743&lt;0.1, "Rendah (&lt;10%)", J743&lt;0.2, "Sedang (10-20%)", TRUE, "Tinggi (≥20%)")</f>
        <v>Tinggi (≥20%)</v>
      </c>
      <c r="L743" t="s">
        <v>18</v>
      </c>
      <c r="M743">
        <v>2</v>
      </c>
      <c r="N743">
        <v>4.5999999999999996</v>
      </c>
      <c r="O743">
        <f t="shared" si="23"/>
        <v>399.15000000000003</v>
      </c>
      <c r="P743">
        <v>315.33</v>
      </c>
    </row>
    <row r="744" spans="1:16" x14ac:dyDescent="0.25">
      <c r="A744">
        <v>10743</v>
      </c>
      <c r="B744" s="1">
        <v>45304</v>
      </c>
      <c r="C744">
        <v>1412</v>
      </c>
      <c r="D744" t="str">
        <f t="shared" si="22"/>
        <v>Repeat</v>
      </c>
      <c r="E744">
        <f>IF(COUNTIF($C$2:C744, C744)=1, 1, 0)</f>
        <v>1</v>
      </c>
      <c r="F744" t="s">
        <v>22</v>
      </c>
      <c r="G744" t="s">
        <v>17</v>
      </c>
      <c r="H744">
        <v>6</v>
      </c>
      <c r="I744">
        <v>56.26</v>
      </c>
      <c r="J744">
        <v>0.34</v>
      </c>
      <c r="K744" t="str" cm="1">
        <f t="array" ref="K744">_xlfn.IFS(J744&lt;0.1, "Rendah (&lt;10%)", J744&lt;0.2, "Sedang (10-20%)", TRUE, "Tinggi (≥20%)")</f>
        <v>Tinggi (≥20%)</v>
      </c>
      <c r="L744" t="s">
        <v>18</v>
      </c>
      <c r="M744">
        <v>7</v>
      </c>
      <c r="N744">
        <v>1.7</v>
      </c>
      <c r="O744">
        <f t="shared" si="23"/>
        <v>337.56</v>
      </c>
      <c r="P744">
        <v>222.79</v>
      </c>
    </row>
    <row r="745" spans="1:16" x14ac:dyDescent="0.25">
      <c r="A745">
        <v>10744</v>
      </c>
      <c r="B745" s="1">
        <v>45305</v>
      </c>
      <c r="C745">
        <v>1375</v>
      </c>
      <c r="D745" t="str">
        <f t="shared" si="22"/>
        <v>Repeat</v>
      </c>
      <c r="E745">
        <f>IF(COUNTIF($C$2:C745, C745)=1, 1, 0)</f>
        <v>1</v>
      </c>
      <c r="F745" t="s">
        <v>22</v>
      </c>
      <c r="G745" t="s">
        <v>20</v>
      </c>
      <c r="H745">
        <v>3</v>
      </c>
      <c r="I745">
        <v>467.09</v>
      </c>
      <c r="J745">
        <v>7.0000000000000007E-2</v>
      </c>
      <c r="K745" t="str" cm="1">
        <f t="array" ref="K745">_xlfn.IFS(J745&lt;0.1, "Rendah (&lt;10%)", J745&lt;0.2, "Sedang (10-20%)", TRUE, "Tinggi (≥20%)")</f>
        <v>Rendah (&lt;10%)</v>
      </c>
      <c r="L745" t="s">
        <v>16</v>
      </c>
      <c r="M745">
        <v>1</v>
      </c>
      <c r="N745">
        <v>2.2999999999999998</v>
      </c>
      <c r="O745">
        <f t="shared" si="23"/>
        <v>1401.27</v>
      </c>
      <c r="P745">
        <v>1303.18</v>
      </c>
    </row>
    <row r="746" spans="1:16" x14ac:dyDescent="0.25">
      <c r="A746">
        <v>10745</v>
      </c>
      <c r="B746" s="1">
        <v>45306</v>
      </c>
      <c r="C746">
        <v>1419</v>
      </c>
      <c r="D746" t="str">
        <f t="shared" si="22"/>
        <v>Repeat</v>
      </c>
      <c r="E746">
        <f>IF(COUNTIF($C$2:C746, C746)=1, 1, 0)</f>
        <v>0</v>
      </c>
      <c r="F746" t="s">
        <v>19</v>
      </c>
      <c r="G746" t="s">
        <v>13</v>
      </c>
      <c r="H746">
        <v>7</v>
      </c>
      <c r="I746">
        <v>161.06</v>
      </c>
      <c r="J746">
        <v>0.33</v>
      </c>
      <c r="K746" t="str" cm="1">
        <f t="array" ref="K746">_xlfn.IFS(J746&lt;0.1, "Rendah (&lt;10%)", J746&lt;0.2, "Sedang (10-20%)", TRUE, "Tinggi (≥20%)")</f>
        <v>Tinggi (≥20%)</v>
      </c>
      <c r="L746" t="s">
        <v>16</v>
      </c>
      <c r="M746">
        <v>7</v>
      </c>
      <c r="N746">
        <v>3.6</v>
      </c>
      <c r="O746">
        <f t="shared" si="23"/>
        <v>1127.42</v>
      </c>
      <c r="P746">
        <v>755.37</v>
      </c>
    </row>
    <row r="747" spans="1:16" x14ac:dyDescent="0.25">
      <c r="A747">
        <v>10746</v>
      </c>
      <c r="B747" s="1">
        <v>45307</v>
      </c>
      <c r="C747">
        <v>1728</v>
      </c>
      <c r="D747" t="str">
        <f t="shared" si="22"/>
        <v>Repeat</v>
      </c>
      <c r="E747">
        <f>IF(COUNTIF($C$2:C747, C747)=1, 1, 0)</f>
        <v>1</v>
      </c>
      <c r="F747" t="s">
        <v>19</v>
      </c>
      <c r="G747" t="s">
        <v>13</v>
      </c>
      <c r="H747">
        <v>2</v>
      </c>
      <c r="I747">
        <v>371.21</v>
      </c>
      <c r="J747">
        <v>0.14000000000000001</v>
      </c>
      <c r="K747" t="str" cm="1">
        <f t="array" ref="K747">_xlfn.IFS(J747&lt;0.1, "Rendah (&lt;10%)", J747&lt;0.2, "Sedang (10-20%)", TRUE, "Tinggi (≥20%)")</f>
        <v>Sedang (10-20%)</v>
      </c>
      <c r="L747" t="s">
        <v>18</v>
      </c>
      <c r="M747">
        <v>10</v>
      </c>
      <c r="N747">
        <v>3.2</v>
      </c>
      <c r="O747">
        <f t="shared" si="23"/>
        <v>742.42</v>
      </c>
      <c r="P747">
        <v>638.48</v>
      </c>
    </row>
    <row r="748" spans="1:16" x14ac:dyDescent="0.25">
      <c r="A748">
        <v>10747</v>
      </c>
      <c r="B748" s="1">
        <v>45308</v>
      </c>
      <c r="C748">
        <v>1276</v>
      </c>
      <c r="D748" t="str">
        <f t="shared" si="22"/>
        <v>Repeat</v>
      </c>
      <c r="E748">
        <f>IF(COUNTIF($C$2:C748, C748)=1, 1, 0)</f>
        <v>0</v>
      </c>
      <c r="F748" t="s">
        <v>22</v>
      </c>
      <c r="G748" t="s">
        <v>21</v>
      </c>
      <c r="H748">
        <v>2</v>
      </c>
      <c r="I748">
        <v>417.35</v>
      </c>
      <c r="J748">
        <v>0.18</v>
      </c>
      <c r="K748" t="str" cm="1">
        <f t="array" ref="K748">_xlfn.IFS(J748&lt;0.1, "Rendah (&lt;10%)", J748&lt;0.2, "Sedang (10-20%)", TRUE, "Tinggi (≥20%)")</f>
        <v>Sedang (10-20%)</v>
      </c>
      <c r="L748" t="s">
        <v>14</v>
      </c>
      <c r="M748">
        <v>10</v>
      </c>
      <c r="N748">
        <v>3.6</v>
      </c>
      <c r="O748">
        <f t="shared" si="23"/>
        <v>834.7</v>
      </c>
      <c r="P748">
        <v>684.45</v>
      </c>
    </row>
    <row r="749" spans="1:16" x14ac:dyDescent="0.25">
      <c r="A749">
        <v>10748</v>
      </c>
      <c r="B749" s="1">
        <v>45309</v>
      </c>
      <c r="C749">
        <v>1760</v>
      </c>
      <c r="D749" t="str">
        <f t="shared" si="22"/>
        <v>Repeat</v>
      </c>
      <c r="E749">
        <f>IF(COUNTIF($C$2:C749, C749)=1, 1, 0)</f>
        <v>1</v>
      </c>
      <c r="F749" t="s">
        <v>15</v>
      </c>
      <c r="G749" t="s">
        <v>21</v>
      </c>
      <c r="H749">
        <v>5</v>
      </c>
      <c r="I749">
        <v>290.67</v>
      </c>
      <c r="J749">
        <v>0.04</v>
      </c>
      <c r="K749" t="str" cm="1">
        <f t="array" ref="K749">_xlfn.IFS(J749&lt;0.1, "Rendah (&lt;10%)", J749&lt;0.2, "Sedang (10-20%)", TRUE, "Tinggi (≥20%)")</f>
        <v>Rendah (&lt;10%)</v>
      </c>
      <c r="L749" t="s">
        <v>18</v>
      </c>
      <c r="M749">
        <v>7</v>
      </c>
      <c r="N749">
        <v>2.7</v>
      </c>
      <c r="O749">
        <f t="shared" si="23"/>
        <v>1453.3500000000001</v>
      </c>
      <c r="P749">
        <v>1395.22</v>
      </c>
    </row>
    <row r="750" spans="1:16" x14ac:dyDescent="0.25">
      <c r="A750">
        <v>10749</v>
      </c>
      <c r="B750" s="1">
        <v>45310</v>
      </c>
      <c r="C750">
        <v>1675</v>
      </c>
      <c r="D750" t="str">
        <f t="shared" si="22"/>
        <v>Repeat</v>
      </c>
      <c r="E750">
        <f>IF(COUNTIF($C$2:C750, C750)=1, 1, 0)</f>
        <v>1</v>
      </c>
      <c r="F750" t="s">
        <v>19</v>
      </c>
      <c r="G750" t="s">
        <v>21</v>
      </c>
      <c r="H750">
        <v>6</v>
      </c>
      <c r="I750">
        <v>527.66999999999996</v>
      </c>
      <c r="J750">
        <v>0.19</v>
      </c>
      <c r="K750" t="str" cm="1">
        <f t="array" ref="K750">_xlfn.IFS(J750&lt;0.1, "Rendah (&lt;10%)", J750&lt;0.2, "Sedang (10-20%)", TRUE, "Tinggi (≥20%)")</f>
        <v>Sedang (10-20%)</v>
      </c>
      <c r="L750" t="s">
        <v>14</v>
      </c>
      <c r="M750">
        <v>10</v>
      </c>
      <c r="N750">
        <v>2.6</v>
      </c>
      <c r="O750">
        <f t="shared" si="23"/>
        <v>3166.0199999999995</v>
      </c>
      <c r="P750">
        <v>2564.48</v>
      </c>
    </row>
    <row r="751" spans="1:16" x14ac:dyDescent="0.25">
      <c r="A751">
        <v>10750</v>
      </c>
      <c r="B751" s="1">
        <v>45311</v>
      </c>
      <c r="C751">
        <v>1393</v>
      </c>
      <c r="D751" t="str">
        <f t="shared" si="22"/>
        <v>Repeat</v>
      </c>
      <c r="E751">
        <f>IF(COUNTIF($C$2:C751, C751)=1, 1, 0)</f>
        <v>1</v>
      </c>
      <c r="F751" t="s">
        <v>22</v>
      </c>
      <c r="G751" t="s">
        <v>21</v>
      </c>
      <c r="H751">
        <v>7</v>
      </c>
      <c r="I751">
        <v>274.62</v>
      </c>
      <c r="J751">
        <v>0.21</v>
      </c>
      <c r="K751" t="str" cm="1">
        <f t="array" ref="K751">_xlfn.IFS(J751&lt;0.1, "Rendah (&lt;10%)", J751&lt;0.2, "Sedang (10-20%)", TRUE, "Tinggi (≥20%)")</f>
        <v>Tinggi (≥20%)</v>
      </c>
      <c r="L751" t="s">
        <v>18</v>
      </c>
      <c r="M751">
        <v>3</v>
      </c>
      <c r="N751">
        <v>1.5</v>
      </c>
      <c r="O751">
        <f t="shared" si="23"/>
        <v>1922.3400000000001</v>
      </c>
      <c r="P751">
        <v>1518.65</v>
      </c>
    </row>
    <row r="752" spans="1:16" x14ac:dyDescent="0.25">
      <c r="A752">
        <v>10751</v>
      </c>
      <c r="B752" s="1">
        <v>45312</v>
      </c>
      <c r="C752">
        <v>1868</v>
      </c>
      <c r="D752" t="str">
        <f t="shared" si="22"/>
        <v>Repeat</v>
      </c>
      <c r="E752">
        <f>IF(COUNTIF($C$2:C752, C752)=1, 1, 0)</f>
        <v>1</v>
      </c>
      <c r="F752" t="s">
        <v>22</v>
      </c>
      <c r="G752" t="s">
        <v>21</v>
      </c>
      <c r="H752">
        <v>3</v>
      </c>
      <c r="I752">
        <v>181.67</v>
      </c>
      <c r="J752">
        <v>0.35</v>
      </c>
      <c r="K752" t="str" cm="1">
        <f t="array" ref="K752">_xlfn.IFS(J752&lt;0.1, "Rendah (&lt;10%)", J752&lt;0.2, "Sedang (10-20%)", TRUE, "Tinggi (≥20%)")</f>
        <v>Tinggi (≥20%)</v>
      </c>
      <c r="L752" t="s">
        <v>16</v>
      </c>
      <c r="M752">
        <v>4</v>
      </c>
      <c r="N752">
        <v>3.5</v>
      </c>
      <c r="O752">
        <f t="shared" si="23"/>
        <v>545.01</v>
      </c>
      <c r="P752">
        <v>354.26</v>
      </c>
    </row>
    <row r="753" spans="1:16" x14ac:dyDescent="0.25">
      <c r="A753">
        <v>10752</v>
      </c>
      <c r="B753" s="1">
        <v>45313</v>
      </c>
      <c r="C753">
        <v>1456</v>
      </c>
      <c r="D753" t="str">
        <f t="shared" si="22"/>
        <v>Repeat</v>
      </c>
      <c r="E753">
        <f>IF(COUNTIF($C$2:C753, C753)=1, 1, 0)</f>
        <v>1</v>
      </c>
      <c r="F753" t="s">
        <v>15</v>
      </c>
      <c r="G753" t="s">
        <v>20</v>
      </c>
      <c r="H753">
        <v>6</v>
      </c>
      <c r="I753">
        <v>539.16999999999996</v>
      </c>
      <c r="J753">
        <v>0.34</v>
      </c>
      <c r="K753" t="str" cm="1">
        <f t="array" ref="K753">_xlfn.IFS(J753&lt;0.1, "Rendah (&lt;10%)", J753&lt;0.2, "Sedang (10-20%)", TRUE, "Tinggi (≥20%)")</f>
        <v>Tinggi (≥20%)</v>
      </c>
      <c r="L753" t="s">
        <v>16</v>
      </c>
      <c r="M753">
        <v>4</v>
      </c>
      <c r="N753">
        <v>1.7</v>
      </c>
      <c r="O753">
        <f t="shared" si="23"/>
        <v>3235.0199999999995</v>
      </c>
      <c r="P753">
        <v>2135.11</v>
      </c>
    </row>
    <row r="754" spans="1:16" x14ac:dyDescent="0.25">
      <c r="A754">
        <v>10753</v>
      </c>
      <c r="B754" s="1">
        <v>45314</v>
      </c>
      <c r="C754">
        <v>1919</v>
      </c>
      <c r="D754" t="str">
        <f t="shared" si="22"/>
        <v>Repeat</v>
      </c>
      <c r="E754">
        <f>IF(COUNTIF($C$2:C754, C754)=1, 1, 0)</f>
        <v>0</v>
      </c>
      <c r="F754" t="s">
        <v>19</v>
      </c>
      <c r="G754" t="s">
        <v>20</v>
      </c>
      <c r="H754">
        <v>1</v>
      </c>
      <c r="I754">
        <v>519.02</v>
      </c>
      <c r="J754">
        <v>0.34</v>
      </c>
      <c r="K754" t="str" cm="1">
        <f t="array" ref="K754">_xlfn.IFS(J754&lt;0.1, "Rendah (&lt;10%)", J754&lt;0.2, "Sedang (10-20%)", TRUE, "Tinggi (≥20%)")</f>
        <v>Tinggi (≥20%)</v>
      </c>
      <c r="L754" t="s">
        <v>18</v>
      </c>
      <c r="M754">
        <v>4</v>
      </c>
      <c r="N754">
        <v>3.7</v>
      </c>
      <c r="O754">
        <f t="shared" si="23"/>
        <v>519.02</v>
      </c>
      <c r="P754">
        <v>342.55</v>
      </c>
    </row>
    <row r="755" spans="1:16" x14ac:dyDescent="0.25">
      <c r="A755">
        <v>10754</v>
      </c>
      <c r="B755" s="1">
        <v>45315</v>
      </c>
      <c r="C755">
        <v>1191</v>
      </c>
      <c r="D755" t="str">
        <f t="shared" si="22"/>
        <v>Repeat</v>
      </c>
      <c r="E755">
        <f>IF(COUNTIF($C$2:C755, C755)=1, 1, 0)</f>
        <v>0</v>
      </c>
      <c r="F755" t="s">
        <v>22</v>
      </c>
      <c r="G755" t="s">
        <v>21</v>
      </c>
      <c r="H755">
        <v>4</v>
      </c>
      <c r="I755">
        <v>110.96</v>
      </c>
      <c r="J755">
        <v>0.12</v>
      </c>
      <c r="K755" t="str" cm="1">
        <f t="array" ref="K755">_xlfn.IFS(J755&lt;0.1, "Rendah (&lt;10%)", J755&lt;0.2, "Sedang (10-20%)", TRUE, "Tinggi (≥20%)")</f>
        <v>Sedang (10-20%)</v>
      </c>
      <c r="L755" t="s">
        <v>18</v>
      </c>
      <c r="M755">
        <v>9</v>
      </c>
      <c r="N755">
        <v>4.9000000000000004</v>
      </c>
      <c r="O755">
        <f t="shared" si="23"/>
        <v>443.84</v>
      </c>
      <c r="P755">
        <v>390.58</v>
      </c>
    </row>
    <row r="756" spans="1:16" x14ac:dyDescent="0.25">
      <c r="A756">
        <v>10755</v>
      </c>
      <c r="B756" s="1">
        <v>45316</v>
      </c>
      <c r="C756">
        <v>1738</v>
      </c>
      <c r="D756" t="str">
        <f t="shared" si="22"/>
        <v>Repeat</v>
      </c>
      <c r="E756">
        <f>IF(COUNTIF($C$2:C756, C756)=1, 1, 0)</f>
        <v>0</v>
      </c>
      <c r="F756" t="s">
        <v>15</v>
      </c>
      <c r="G756" t="s">
        <v>13</v>
      </c>
      <c r="H756">
        <v>3</v>
      </c>
      <c r="I756">
        <v>30.19</v>
      </c>
      <c r="J756">
        <v>0.35</v>
      </c>
      <c r="K756" t="str" cm="1">
        <f t="array" ref="K756">_xlfn.IFS(J756&lt;0.1, "Rendah (&lt;10%)", J756&lt;0.2, "Sedang (10-20%)", TRUE, "Tinggi (≥20%)")</f>
        <v>Tinggi (≥20%)</v>
      </c>
      <c r="L756" t="s">
        <v>18</v>
      </c>
      <c r="M756">
        <v>6</v>
      </c>
      <c r="N756">
        <v>2</v>
      </c>
      <c r="O756">
        <f t="shared" si="23"/>
        <v>90.570000000000007</v>
      </c>
      <c r="P756">
        <v>58.87</v>
      </c>
    </row>
    <row r="757" spans="1:16" x14ac:dyDescent="0.25">
      <c r="A757">
        <v>10756</v>
      </c>
      <c r="B757" s="1">
        <v>45317</v>
      </c>
      <c r="C757">
        <v>1688</v>
      </c>
      <c r="D757" t="str">
        <f t="shared" si="22"/>
        <v>Repeat</v>
      </c>
      <c r="E757">
        <f>IF(COUNTIF($C$2:C757, C757)=1, 1, 0)</f>
        <v>1</v>
      </c>
      <c r="F757" t="s">
        <v>22</v>
      </c>
      <c r="G757" t="s">
        <v>20</v>
      </c>
      <c r="H757">
        <v>6</v>
      </c>
      <c r="I757">
        <v>67.64</v>
      </c>
      <c r="J757">
        <v>0.16</v>
      </c>
      <c r="K757" t="str" cm="1">
        <f t="array" ref="K757">_xlfn.IFS(J757&lt;0.1, "Rendah (&lt;10%)", J757&lt;0.2, "Sedang (10-20%)", TRUE, "Tinggi (≥20%)")</f>
        <v>Sedang (10-20%)</v>
      </c>
      <c r="L757" t="s">
        <v>18</v>
      </c>
      <c r="M757">
        <v>10</v>
      </c>
      <c r="N757">
        <v>1.6</v>
      </c>
      <c r="O757">
        <f t="shared" si="23"/>
        <v>405.84000000000003</v>
      </c>
      <c r="P757">
        <v>340.91</v>
      </c>
    </row>
    <row r="758" spans="1:16" x14ac:dyDescent="0.25">
      <c r="A758">
        <v>10757</v>
      </c>
      <c r="B758" s="1">
        <v>45318</v>
      </c>
      <c r="C758">
        <v>1098</v>
      </c>
      <c r="D758" t="str">
        <f t="shared" si="22"/>
        <v>Repeat</v>
      </c>
      <c r="E758">
        <f>IF(COUNTIF($C$2:C758, C758)=1, 1, 0)</f>
        <v>0</v>
      </c>
      <c r="F758" t="s">
        <v>22</v>
      </c>
      <c r="G758" t="s">
        <v>13</v>
      </c>
      <c r="H758">
        <v>1</v>
      </c>
      <c r="I758">
        <v>182.63</v>
      </c>
      <c r="J758">
        <v>0.3</v>
      </c>
      <c r="K758" t="str" cm="1">
        <f t="array" ref="K758">_xlfn.IFS(J758&lt;0.1, "Rendah (&lt;10%)", J758&lt;0.2, "Sedang (10-20%)", TRUE, "Tinggi (≥20%)")</f>
        <v>Tinggi (≥20%)</v>
      </c>
      <c r="L758" t="s">
        <v>14</v>
      </c>
      <c r="M758">
        <v>9</v>
      </c>
      <c r="N758">
        <v>1.1000000000000001</v>
      </c>
      <c r="O758">
        <f t="shared" si="23"/>
        <v>182.63</v>
      </c>
      <c r="P758">
        <v>127.84</v>
      </c>
    </row>
    <row r="759" spans="1:16" x14ac:dyDescent="0.25">
      <c r="A759">
        <v>10758</v>
      </c>
      <c r="B759" s="1">
        <v>45319</v>
      </c>
      <c r="C759">
        <v>1547</v>
      </c>
      <c r="D759" t="str">
        <f t="shared" si="22"/>
        <v>Repeat</v>
      </c>
      <c r="E759">
        <f>IF(COUNTIF($C$2:C759, C759)=1, 1, 0)</f>
        <v>1</v>
      </c>
      <c r="F759" t="s">
        <v>22</v>
      </c>
      <c r="G759" t="s">
        <v>13</v>
      </c>
      <c r="H759">
        <v>1</v>
      </c>
      <c r="I759">
        <v>583.77</v>
      </c>
      <c r="J759">
        <v>0.08</v>
      </c>
      <c r="K759" t="str" cm="1">
        <f t="array" ref="K759">_xlfn.IFS(J759&lt;0.1, "Rendah (&lt;10%)", J759&lt;0.2, "Sedang (10-20%)", TRUE, "Tinggi (≥20%)")</f>
        <v>Rendah (&lt;10%)</v>
      </c>
      <c r="L759" t="s">
        <v>18</v>
      </c>
      <c r="M759">
        <v>4</v>
      </c>
      <c r="N759">
        <v>2.5</v>
      </c>
      <c r="O759">
        <f t="shared" si="23"/>
        <v>583.77</v>
      </c>
      <c r="P759">
        <v>537.07000000000005</v>
      </c>
    </row>
    <row r="760" spans="1:16" x14ac:dyDescent="0.25">
      <c r="A760">
        <v>10759</v>
      </c>
      <c r="B760" s="1">
        <v>45320</v>
      </c>
      <c r="C760">
        <v>1977</v>
      </c>
      <c r="D760" t="str">
        <f t="shared" si="22"/>
        <v>Repeat</v>
      </c>
      <c r="E760">
        <f>IF(COUNTIF($C$2:C760, C760)=1, 1, 0)</f>
        <v>1</v>
      </c>
      <c r="F760" t="s">
        <v>15</v>
      </c>
      <c r="G760" t="s">
        <v>17</v>
      </c>
      <c r="H760">
        <v>7</v>
      </c>
      <c r="I760">
        <v>341.73</v>
      </c>
      <c r="J760">
        <v>0.18</v>
      </c>
      <c r="K760" t="str" cm="1">
        <f t="array" ref="K760">_xlfn.IFS(J760&lt;0.1, "Rendah (&lt;10%)", J760&lt;0.2, "Sedang (10-20%)", TRUE, "Tinggi (≥20%)")</f>
        <v>Sedang (10-20%)</v>
      </c>
      <c r="L760" t="s">
        <v>16</v>
      </c>
      <c r="M760">
        <v>7</v>
      </c>
      <c r="N760">
        <v>1.9</v>
      </c>
      <c r="O760">
        <f t="shared" si="23"/>
        <v>2392.11</v>
      </c>
      <c r="P760">
        <v>1961.53</v>
      </c>
    </row>
    <row r="761" spans="1:16" x14ac:dyDescent="0.25">
      <c r="A761">
        <v>10760</v>
      </c>
      <c r="B761" s="1">
        <v>45321</v>
      </c>
      <c r="C761">
        <v>1998</v>
      </c>
      <c r="D761" t="str">
        <f t="shared" si="22"/>
        <v>Repeat</v>
      </c>
      <c r="E761">
        <f>IF(COUNTIF($C$2:C761, C761)=1, 1, 0)</f>
        <v>0</v>
      </c>
      <c r="F761" t="s">
        <v>19</v>
      </c>
      <c r="G761" t="s">
        <v>17</v>
      </c>
      <c r="H761">
        <v>7</v>
      </c>
      <c r="I761">
        <v>233.36</v>
      </c>
      <c r="J761">
        <v>0.34</v>
      </c>
      <c r="K761" t="str" cm="1">
        <f t="array" ref="K761">_xlfn.IFS(J761&lt;0.1, "Rendah (&lt;10%)", J761&lt;0.2, "Sedang (10-20%)", TRUE, "Tinggi (≥20%)")</f>
        <v>Tinggi (≥20%)</v>
      </c>
      <c r="L761" t="s">
        <v>16</v>
      </c>
      <c r="M761">
        <v>10</v>
      </c>
      <c r="N761">
        <v>3</v>
      </c>
      <c r="O761">
        <f t="shared" si="23"/>
        <v>1633.52</v>
      </c>
      <c r="P761">
        <v>1078.1199999999999</v>
      </c>
    </row>
    <row r="762" spans="1:16" x14ac:dyDescent="0.25">
      <c r="A762">
        <v>10761</v>
      </c>
      <c r="B762" s="1">
        <v>45322</v>
      </c>
      <c r="C762">
        <v>1095</v>
      </c>
      <c r="D762" t="str">
        <f t="shared" si="22"/>
        <v>Repeat</v>
      </c>
      <c r="E762">
        <f>IF(COUNTIF($C$2:C762, C762)=1, 1, 0)</f>
        <v>0</v>
      </c>
      <c r="F762" t="s">
        <v>22</v>
      </c>
      <c r="G762" t="s">
        <v>21</v>
      </c>
      <c r="H762">
        <v>4</v>
      </c>
      <c r="I762">
        <v>534.9</v>
      </c>
      <c r="J762">
        <v>0.33</v>
      </c>
      <c r="K762" t="str" cm="1">
        <f t="array" ref="K762">_xlfn.IFS(J762&lt;0.1, "Rendah (&lt;10%)", J762&lt;0.2, "Sedang (10-20%)", TRUE, "Tinggi (≥20%)")</f>
        <v>Tinggi (≥20%)</v>
      </c>
      <c r="L762" t="s">
        <v>18</v>
      </c>
      <c r="M762">
        <v>9</v>
      </c>
      <c r="N762">
        <v>3.1</v>
      </c>
      <c r="O762">
        <f t="shared" si="23"/>
        <v>2139.6</v>
      </c>
      <c r="P762">
        <v>1433.53</v>
      </c>
    </row>
    <row r="763" spans="1:16" x14ac:dyDescent="0.25">
      <c r="A763">
        <v>10762</v>
      </c>
      <c r="B763" s="1">
        <v>45323</v>
      </c>
      <c r="C763">
        <v>1663</v>
      </c>
      <c r="D763" t="str">
        <f t="shared" si="22"/>
        <v>Repeat</v>
      </c>
      <c r="E763">
        <f>IF(COUNTIF($C$2:C763, C763)=1, 1, 0)</f>
        <v>0</v>
      </c>
      <c r="F763" t="s">
        <v>15</v>
      </c>
      <c r="G763" t="s">
        <v>13</v>
      </c>
      <c r="H763">
        <v>1</v>
      </c>
      <c r="I763">
        <v>280.08</v>
      </c>
      <c r="J763">
        <v>0.24</v>
      </c>
      <c r="K763" t="str" cm="1">
        <f t="array" ref="K763">_xlfn.IFS(J763&lt;0.1, "Rendah (&lt;10%)", J763&lt;0.2, "Sedang (10-20%)", TRUE, "Tinggi (≥20%)")</f>
        <v>Tinggi (≥20%)</v>
      </c>
      <c r="L763" t="s">
        <v>14</v>
      </c>
      <c r="M763">
        <v>10</v>
      </c>
      <c r="N763">
        <v>2.4</v>
      </c>
      <c r="O763">
        <f t="shared" si="23"/>
        <v>280.08</v>
      </c>
      <c r="P763">
        <v>212.86</v>
      </c>
    </row>
    <row r="764" spans="1:16" x14ac:dyDescent="0.25">
      <c r="A764">
        <v>10763</v>
      </c>
      <c r="B764" s="1">
        <v>45324</v>
      </c>
      <c r="C764">
        <v>1662</v>
      </c>
      <c r="D764" t="str">
        <f t="shared" si="22"/>
        <v>Repeat</v>
      </c>
      <c r="E764">
        <f>IF(COUNTIF($C$2:C764, C764)=1, 1, 0)</f>
        <v>0</v>
      </c>
      <c r="F764" t="s">
        <v>22</v>
      </c>
      <c r="G764" t="s">
        <v>20</v>
      </c>
      <c r="H764">
        <v>5</v>
      </c>
      <c r="I764">
        <v>199.41</v>
      </c>
      <c r="J764">
        <v>0.28000000000000003</v>
      </c>
      <c r="K764" t="str" cm="1">
        <f t="array" ref="K764">_xlfn.IFS(J764&lt;0.1, "Rendah (&lt;10%)", J764&lt;0.2, "Sedang (10-20%)", TRUE, "Tinggi (≥20%)")</f>
        <v>Tinggi (≥20%)</v>
      </c>
      <c r="L764" t="s">
        <v>16</v>
      </c>
      <c r="M764">
        <v>3</v>
      </c>
      <c r="N764">
        <v>4</v>
      </c>
      <c r="O764">
        <f t="shared" si="23"/>
        <v>997.05</v>
      </c>
      <c r="P764">
        <v>717.88</v>
      </c>
    </row>
    <row r="765" spans="1:16" x14ac:dyDescent="0.25">
      <c r="A765">
        <v>10764</v>
      </c>
      <c r="B765" s="1">
        <v>45325</v>
      </c>
      <c r="C765">
        <v>1189</v>
      </c>
      <c r="D765" t="str">
        <f t="shared" si="22"/>
        <v>Repeat</v>
      </c>
      <c r="E765">
        <f>IF(COUNTIF($C$2:C765, C765)=1, 1, 0)</f>
        <v>0</v>
      </c>
      <c r="F765" t="s">
        <v>19</v>
      </c>
      <c r="G765" t="s">
        <v>17</v>
      </c>
      <c r="H765">
        <v>1</v>
      </c>
      <c r="I765">
        <v>565.61</v>
      </c>
      <c r="J765">
        <v>0.06</v>
      </c>
      <c r="K765" t="str" cm="1">
        <f t="array" ref="K765">_xlfn.IFS(J765&lt;0.1, "Rendah (&lt;10%)", J765&lt;0.2, "Sedang (10-20%)", TRUE, "Tinggi (≥20%)")</f>
        <v>Rendah (&lt;10%)</v>
      </c>
      <c r="L765" t="s">
        <v>14</v>
      </c>
      <c r="M765">
        <v>3</v>
      </c>
      <c r="N765">
        <v>4.5999999999999996</v>
      </c>
      <c r="O765">
        <f t="shared" si="23"/>
        <v>565.61</v>
      </c>
      <c r="P765">
        <v>531.66999999999996</v>
      </c>
    </row>
    <row r="766" spans="1:16" x14ac:dyDescent="0.25">
      <c r="A766">
        <v>10765</v>
      </c>
      <c r="B766" s="1">
        <v>45326</v>
      </c>
      <c r="C766">
        <v>1735</v>
      </c>
      <c r="D766" t="str">
        <f t="shared" si="22"/>
        <v>Repeat</v>
      </c>
      <c r="E766">
        <f>IF(COUNTIF($C$2:C766, C766)=1, 1, 0)</f>
        <v>0</v>
      </c>
      <c r="F766" t="s">
        <v>19</v>
      </c>
      <c r="G766" t="s">
        <v>17</v>
      </c>
      <c r="H766">
        <v>6</v>
      </c>
      <c r="I766">
        <v>511.97</v>
      </c>
      <c r="J766">
        <v>0.25</v>
      </c>
      <c r="K766" t="str" cm="1">
        <f t="array" ref="K766">_xlfn.IFS(J766&lt;0.1, "Rendah (&lt;10%)", J766&lt;0.2, "Sedang (10-20%)", TRUE, "Tinggi (≥20%)")</f>
        <v>Tinggi (≥20%)</v>
      </c>
      <c r="L766" t="s">
        <v>14</v>
      </c>
      <c r="M766">
        <v>6</v>
      </c>
      <c r="N766">
        <v>1.8</v>
      </c>
      <c r="O766">
        <f t="shared" si="23"/>
        <v>3071.82</v>
      </c>
      <c r="P766">
        <v>2303.87</v>
      </c>
    </row>
    <row r="767" spans="1:16" x14ac:dyDescent="0.25">
      <c r="A767">
        <v>10766</v>
      </c>
      <c r="B767" s="1">
        <v>45327</v>
      </c>
      <c r="C767">
        <v>1036</v>
      </c>
      <c r="D767" t="str">
        <f t="shared" si="22"/>
        <v>Repeat</v>
      </c>
      <c r="E767">
        <f>IF(COUNTIF($C$2:C767, C767)=1, 1, 0)</f>
        <v>0</v>
      </c>
      <c r="F767" t="s">
        <v>12</v>
      </c>
      <c r="G767" t="s">
        <v>13</v>
      </c>
      <c r="H767">
        <v>7</v>
      </c>
      <c r="I767">
        <v>508.55</v>
      </c>
      <c r="J767">
        <v>0.22</v>
      </c>
      <c r="K767" t="str" cm="1">
        <f t="array" ref="K767">_xlfn.IFS(J767&lt;0.1, "Rendah (&lt;10%)", J767&lt;0.2, "Sedang (10-20%)", TRUE, "Tinggi (≥20%)")</f>
        <v>Tinggi (≥20%)</v>
      </c>
      <c r="L767" t="s">
        <v>18</v>
      </c>
      <c r="M767">
        <v>8</v>
      </c>
      <c r="N767">
        <v>4.3</v>
      </c>
      <c r="O767">
        <f t="shared" si="23"/>
        <v>3559.85</v>
      </c>
      <c r="P767">
        <v>2776.68</v>
      </c>
    </row>
    <row r="768" spans="1:16" x14ac:dyDescent="0.25">
      <c r="A768">
        <v>10767</v>
      </c>
      <c r="B768" s="1">
        <v>45328</v>
      </c>
      <c r="C768">
        <v>1779</v>
      </c>
      <c r="D768" t="str">
        <f t="shared" si="22"/>
        <v>Repeat</v>
      </c>
      <c r="E768">
        <f>IF(COUNTIF($C$2:C768, C768)=1, 1, 0)</f>
        <v>0</v>
      </c>
      <c r="F768" t="s">
        <v>22</v>
      </c>
      <c r="G768" t="s">
        <v>17</v>
      </c>
      <c r="H768">
        <v>5</v>
      </c>
      <c r="I768">
        <v>314.69</v>
      </c>
      <c r="J768">
        <v>0.03</v>
      </c>
      <c r="K768" t="str" cm="1">
        <f t="array" ref="K768">_xlfn.IFS(J768&lt;0.1, "Rendah (&lt;10%)", J768&lt;0.2, "Sedang (10-20%)", TRUE, "Tinggi (≥20%)")</f>
        <v>Rendah (&lt;10%)</v>
      </c>
      <c r="L768" t="s">
        <v>16</v>
      </c>
      <c r="M768">
        <v>1</v>
      </c>
      <c r="N768">
        <v>1.5</v>
      </c>
      <c r="O768">
        <f t="shared" si="23"/>
        <v>1573.45</v>
      </c>
      <c r="P768">
        <v>1526.25</v>
      </c>
    </row>
    <row r="769" spans="1:16" x14ac:dyDescent="0.25">
      <c r="A769">
        <v>10768</v>
      </c>
      <c r="B769" s="1">
        <v>45329</v>
      </c>
      <c r="C769">
        <v>1368</v>
      </c>
      <c r="D769" t="str">
        <f t="shared" si="22"/>
        <v>Repeat</v>
      </c>
      <c r="E769">
        <f>IF(COUNTIF($C$2:C769, C769)=1, 1, 0)</f>
        <v>1</v>
      </c>
      <c r="F769" t="s">
        <v>12</v>
      </c>
      <c r="G769" t="s">
        <v>17</v>
      </c>
      <c r="H769">
        <v>7</v>
      </c>
      <c r="I769">
        <v>476.82</v>
      </c>
      <c r="J769">
        <v>0.04</v>
      </c>
      <c r="K769" t="str" cm="1">
        <f t="array" ref="K769">_xlfn.IFS(J769&lt;0.1, "Rendah (&lt;10%)", J769&lt;0.2, "Sedang (10-20%)", TRUE, "Tinggi (≥20%)")</f>
        <v>Rendah (&lt;10%)</v>
      </c>
      <c r="L769" t="s">
        <v>16</v>
      </c>
      <c r="M769">
        <v>4</v>
      </c>
      <c r="N769">
        <v>1.9</v>
      </c>
      <c r="O769">
        <f t="shared" si="23"/>
        <v>3337.74</v>
      </c>
      <c r="P769">
        <v>3204.23</v>
      </c>
    </row>
    <row r="770" spans="1:16" x14ac:dyDescent="0.25">
      <c r="A770">
        <v>10769</v>
      </c>
      <c r="B770" s="1">
        <v>45330</v>
      </c>
      <c r="C770">
        <v>1694</v>
      </c>
      <c r="D770" t="str">
        <f t="shared" si="22"/>
        <v>Repeat</v>
      </c>
      <c r="E770">
        <f>IF(COUNTIF($C$2:C770, C770)=1, 1, 0)</f>
        <v>1</v>
      </c>
      <c r="F770" t="s">
        <v>22</v>
      </c>
      <c r="G770" t="s">
        <v>20</v>
      </c>
      <c r="H770">
        <v>7</v>
      </c>
      <c r="I770">
        <v>119.92</v>
      </c>
      <c r="J770">
        <v>0.04</v>
      </c>
      <c r="K770" t="str" cm="1">
        <f t="array" ref="K770">_xlfn.IFS(J770&lt;0.1, "Rendah (&lt;10%)", J770&lt;0.2, "Sedang (10-20%)", TRUE, "Tinggi (≥20%)")</f>
        <v>Rendah (&lt;10%)</v>
      </c>
      <c r="L770" t="s">
        <v>16</v>
      </c>
      <c r="M770">
        <v>8</v>
      </c>
      <c r="N770">
        <v>3.2</v>
      </c>
      <c r="O770">
        <f t="shared" si="23"/>
        <v>839.44</v>
      </c>
      <c r="P770">
        <v>805.86</v>
      </c>
    </row>
    <row r="771" spans="1:16" x14ac:dyDescent="0.25">
      <c r="A771">
        <v>10770</v>
      </c>
      <c r="B771" s="1">
        <v>45331</v>
      </c>
      <c r="C771">
        <v>1524</v>
      </c>
      <c r="D771" t="str">
        <f t="shared" ref="D771:D834" si="24">IF(COUNTIF($C:$C,C771)&gt;1,"Repeat","One-time")</f>
        <v>Repeat</v>
      </c>
      <c r="E771">
        <f>IF(COUNTIF($C$2:C771, C771)=1, 1, 0)</f>
        <v>0</v>
      </c>
      <c r="F771" t="s">
        <v>15</v>
      </c>
      <c r="G771" t="s">
        <v>13</v>
      </c>
      <c r="H771">
        <v>7</v>
      </c>
      <c r="I771">
        <v>350.34</v>
      </c>
      <c r="J771">
        <v>0.25</v>
      </c>
      <c r="K771" t="str" cm="1">
        <f t="array" ref="K771">_xlfn.IFS(J771&lt;0.1, "Rendah (&lt;10%)", J771&lt;0.2, "Sedang (10-20%)", TRUE, "Tinggi (≥20%)")</f>
        <v>Tinggi (≥20%)</v>
      </c>
      <c r="L771" t="s">
        <v>16</v>
      </c>
      <c r="M771">
        <v>6</v>
      </c>
      <c r="N771">
        <v>2.2000000000000002</v>
      </c>
      <c r="O771">
        <f t="shared" ref="O771:O834" si="25">H771*I771</f>
        <v>2452.3799999999997</v>
      </c>
      <c r="P771">
        <v>1839.28</v>
      </c>
    </row>
    <row r="772" spans="1:16" x14ac:dyDescent="0.25">
      <c r="A772">
        <v>10771</v>
      </c>
      <c r="B772" s="1">
        <v>45332</v>
      </c>
      <c r="C772">
        <v>1278</v>
      </c>
      <c r="D772" t="str">
        <f t="shared" si="24"/>
        <v>Repeat</v>
      </c>
      <c r="E772">
        <f>IF(COUNTIF($C$2:C772, C772)=1, 1, 0)</f>
        <v>1</v>
      </c>
      <c r="F772" t="s">
        <v>22</v>
      </c>
      <c r="G772" t="s">
        <v>17</v>
      </c>
      <c r="H772">
        <v>1</v>
      </c>
      <c r="I772">
        <v>590.54999999999995</v>
      </c>
      <c r="J772">
        <v>0.05</v>
      </c>
      <c r="K772" t="str" cm="1">
        <f t="array" ref="K772">_xlfn.IFS(J772&lt;0.1, "Rendah (&lt;10%)", J772&lt;0.2, "Sedang (10-20%)", TRUE, "Tinggi (≥20%)")</f>
        <v>Rendah (&lt;10%)</v>
      </c>
      <c r="L772" t="s">
        <v>18</v>
      </c>
      <c r="M772">
        <v>2</v>
      </c>
      <c r="N772">
        <v>1.2</v>
      </c>
      <c r="O772">
        <f t="shared" si="25"/>
        <v>590.54999999999995</v>
      </c>
      <c r="P772">
        <v>561.02</v>
      </c>
    </row>
    <row r="773" spans="1:16" x14ac:dyDescent="0.25">
      <c r="A773">
        <v>10772</v>
      </c>
      <c r="B773" s="1">
        <v>45333</v>
      </c>
      <c r="C773">
        <v>1216</v>
      </c>
      <c r="D773" t="str">
        <f t="shared" si="24"/>
        <v>Repeat</v>
      </c>
      <c r="E773">
        <f>IF(COUNTIF($C$2:C773, C773)=1, 1, 0)</f>
        <v>0</v>
      </c>
      <c r="F773" t="s">
        <v>12</v>
      </c>
      <c r="G773" t="s">
        <v>13</v>
      </c>
      <c r="H773">
        <v>2</v>
      </c>
      <c r="I773">
        <v>185.21</v>
      </c>
      <c r="J773">
        <v>0.16</v>
      </c>
      <c r="K773" t="str" cm="1">
        <f t="array" ref="K773">_xlfn.IFS(J773&lt;0.1, "Rendah (&lt;10%)", J773&lt;0.2, "Sedang (10-20%)", TRUE, "Tinggi (≥20%)")</f>
        <v>Sedang (10-20%)</v>
      </c>
      <c r="L773" t="s">
        <v>16</v>
      </c>
      <c r="M773">
        <v>8</v>
      </c>
      <c r="N773">
        <v>2.2000000000000002</v>
      </c>
      <c r="O773">
        <f t="shared" si="25"/>
        <v>370.42</v>
      </c>
      <c r="P773">
        <v>311.14999999999998</v>
      </c>
    </row>
    <row r="774" spans="1:16" x14ac:dyDescent="0.25">
      <c r="A774">
        <v>10773</v>
      </c>
      <c r="B774" s="1">
        <v>45334</v>
      </c>
      <c r="C774">
        <v>1866</v>
      </c>
      <c r="D774" t="str">
        <f t="shared" si="24"/>
        <v>Repeat</v>
      </c>
      <c r="E774">
        <f>IF(COUNTIF($C$2:C774, C774)=1, 1, 0)</f>
        <v>0</v>
      </c>
      <c r="F774" t="s">
        <v>15</v>
      </c>
      <c r="G774" t="s">
        <v>17</v>
      </c>
      <c r="H774">
        <v>1</v>
      </c>
      <c r="I774">
        <v>479.7</v>
      </c>
      <c r="J774">
        <v>0.12</v>
      </c>
      <c r="K774" t="str" cm="1">
        <f t="array" ref="K774">_xlfn.IFS(J774&lt;0.1, "Rendah (&lt;10%)", J774&lt;0.2, "Sedang (10-20%)", TRUE, "Tinggi (≥20%)")</f>
        <v>Sedang (10-20%)</v>
      </c>
      <c r="L774" t="s">
        <v>18</v>
      </c>
      <c r="M774">
        <v>1</v>
      </c>
      <c r="N774">
        <v>4.5999999999999996</v>
      </c>
      <c r="O774">
        <f t="shared" si="25"/>
        <v>479.7</v>
      </c>
      <c r="P774">
        <v>422.14</v>
      </c>
    </row>
    <row r="775" spans="1:16" x14ac:dyDescent="0.25">
      <c r="A775">
        <v>10774</v>
      </c>
      <c r="B775" s="1">
        <v>45335</v>
      </c>
      <c r="C775">
        <v>1872</v>
      </c>
      <c r="D775" t="str">
        <f t="shared" si="24"/>
        <v>Repeat</v>
      </c>
      <c r="E775">
        <f>IF(COUNTIF($C$2:C775, C775)=1, 1, 0)</f>
        <v>1</v>
      </c>
      <c r="F775" t="s">
        <v>15</v>
      </c>
      <c r="G775" t="s">
        <v>20</v>
      </c>
      <c r="H775">
        <v>7</v>
      </c>
      <c r="I775">
        <v>301.93</v>
      </c>
      <c r="J775">
        <v>0.19</v>
      </c>
      <c r="K775" t="str" cm="1">
        <f t="array" ref="K775">_xlfn.IFS(J775&lt;0.1, "Rendah (&lt;10%)", J775&lt;0.2, "Sedang (10-20%)", TRUE, "Tinggi (≥20%)")</f>
        <v>Sedang (10-20%)</v>
      </c>
      <c r="L775" t="s">
        <v>16</v>
      </c>
      <c r="M775">
        <v>1</v>
      </c>
      <c r="N775">
        <v>1.7</v>
      </c>
      <c r="O775">
        <f t="shared" si="25"/>
        <v>2113.5100000000002</v>
      </c>
      <c r="P775">
        <v>1711.94</v>
      </c>
    </row>
    <row r="776" spans="1:16" x14ac:dyDescent="0.25">
      <c r="A776">
        <v>10775</v>
      </c>
      <c r="B776" s="1">
        <v>45336</v>
      </c>
      <c r="C776">
        <v>1797</v>
      </c>
      <c r="D776" t="str">
        <f t="shared" si="24"/>
        <v>Repeat</v>
      </c>
      <c r="E776">
        <f>IF(COUNTIF($C$2:C776, C776)=1, 1, 0)</f>
        <v>0</v>
      </c>
      <c r="F776" t="s">
        <v>19</v>
      </c>
      <c r="G776" t="s">
        <v>13</v>
      </c>
      <c r="H776">
        <v>5</v>
      </c>
      <c r="I776">
        <v>38.29</v>
      </c>
      <c r="J776">
        <v>0.25</v>
      </c>
      <c r="K776" t="str" cm="1">
        <f t="array" ref="K776">_xlfn.IFS(J776&lt;0.1, "Rendah (&lt;10%)", J776&lt;0.2, "Sedang (10-20%)", TRUE, "Tinggi (≥20%)")</f>
        <v>Tinggi (≥20%)</v>
      </c>
      <c r="L776" t="s">
        <v>16</v>
      </c>
      <c r="M776">
        <v>7</v>
      </c>
      <c r="N776">
        <v>4.0999999999999996</v>
      </c>
      <c r="O776">
        <f t="shared" si="25"/>
        <v>191.45</v>
      </c>
      <c r="P776">
        <v>143.59</v>
      </c>
    </row>
    <row r="777" spans="1:16" x14ac:dyDescent="0.25">
      <c r="A777">
        <v>10776</v>
      </c>
      <c r="B777" s="1">
        <v>45337</v>
      </c>
      <c r="C777">
        <v>1272</v>
      </c>
      <c r="D777" t="str">
        <f t="shared" si="24"/>
        <v>Repeat</v>
      </c>
      <c r="E777">
        <f>IF(COUNTIF($C$2:C777, C777)=1, 1, 0)</f>
        <v>1</v>
      </c>
      <c r="F777" t="s">
        <v>15</v>
      </c>
      <c r="G777" t="s">
        <v>17</v>
      </c>
      <c r="H777">
        <v>1</v>
      </c>
      <c r="I777">
        <v>461.37</v>
      </c>
      <c r="J777">
        <v>0.24</v>
      </c>
      <c r="K777" t="str" cm="1">
        <f t="array" ref="K777">_xlfn.IFS(J777&lt;0.1, "Rendah (&lt;10%)", J777&lt;0.2, "Sedang (10-20%)", TRUE, "Tinggi (≥20%)")</f>
        <v>Tinggi (≥20%)</v>
      </c>
      <c r="L777" t="s">
        <v>18</v>
      </c>
      <c r="M777">
        <v>10</v>
      </c>
      <c r="N777">
        <v>3.9</v>
      </c>
      <c r="O777">
        <f t="shared" si="25"/>
        <v>461.37</v>
      </c>
      <c r="P777">
        <v>350.64</v>
      </c>
    </row>
    <row r="778" spans="1:16" x14ac:dyDescent="0.25">
      <c r="A778">
        <v>10777</v>
      </c>
      <c r="B778" s="1">
        <v>45338</v>
      </c>
      <c r="C778">
        <v>1880</v>
      </c>
      <c r="D778" t="str">
        <f t="shared" si="24"/>
        <v>Repeat</v>
      </c>
      <c r="E778">
        <f>IF(COUNTIF($C$2:C778, C778)=1, 1, 0)</f>
        <v>0</v>
      </c>
      <c r="F778" t="s">
        <v>22</v>
      </c>
      <c r="G778" t="s">
        <v>20</v>
      </c>
      <c r="H778">
        <v>7</v>
      </c>
      <c r="I778">
        <v>113.61</v>
      </c>
      <c r="J778">
        <v>0.18</v>
      </c>
      <c r="K778" t="str" cm="1">
        <f t="array" ref="K778">_xlfn.IFS(J778&lt;0.1, "Rendah (&lt;10%)", J778&lt;0.2, "Sedang (10-20%)", TRUE, "Tinggi (≥20%)")</f>
        <v>Sedang (10-20%)</v>
      </c>
      <c r="L778" t="s">
        <v>14</v>
      </c>
      <c r="M778">
        <v>3</v>
      </c>
      <c r="N778">
        <v>1.4</v>
      </c>
      <c r="O778">
        <f t="shared" si="25"/>
        <v>795.27</v>
      </c>
      <c r="P778">
        <v>652.12</v>
      </c>
    </row>
    <row r="779" spans="1:16" x14ac:dyDescent="0.25">
      <c r="A779">
        <v>10778</v>
      </c>
      <c r="B779" s="1">
        <v>45339</v>
      </c>
      <c r="C779">
        <v>1061</v>
      </c>
      <c r="D779" t="str">
        <f t="shared" si="24"/>
        <v>Repeat</v>
      </c>
      <c r="E779">
        <f>IF(COUNTIF($C$2:C779, C779)=1, 1, 0)</f>
        <v>1</v>
      </c>
      <c r="F779" t="s">
        <v>19</v>
      </c>
      <c r="G779" t="s">
        <v>17</v>
      </c>
      <c r="H779">
        <v>7</v>
      </c>
      <c r="I779">
        <v>384.41</v>
      </c>
      <c r="J779">
        <v>0.16</v>
      </c>
      <c r="K779" t="str" cm="1">
        <f t="array" ref="K779">_xlfn.IFS(J779&lt;0.1, "Rendah (&lt;10%)", J779&lt;0.2, "Sedang (10-20%)", TRUE, "Tinggi (≥20%)")</f>
        <v>Sedang (10-20%)</v>
      </c>
      <c r="L779" t="s">
        <v>18</v>
      </c>
      <c r="M779">
        <v>8</v>
      </c>
      <c r="N779">
        <v>2.2999999999999998</v>
      </c>
      <c r="O779">
        <f t="shared" si="25"/>
        <v>2690.8700000000003</v>
      </c>
      <c r="P779">
        <v>2260.33</v>
      </c>
    </row>
    <row r="780" spans="1:16" x14ac:dyDescent="0.25">
      <c r="A780">
        <v>10779</v>
      </c>
      <c r="B780" s="1">
        <v>45340</v>
      </c>
      <c r="C780">
        <v>1595</v>
      </c>
      <c r="D780" t="str">
        <f t="shared" si="24"/>
        <v>Repeat</v>
      </c>
      <c r="E780">
        <f>IF(COUNTIF($C$2:C780, C780)=1, 1, 0)</f>
        <v>1</v>
      </c>
      <c r="F780" t="s">
        <v>19</v>
      </c>
      <c r="G780" t="s">
        <v>13</v>
      </c>
      <c r="H780">
        <v>1</v>
      </c>
      <c r="I780">
        <v>65.11</v>
      </c>
      <c r="J780">
        <v>0.14000000000000001</v>
      </c>
      <c r="K780" t="str" cm="1">
        <f t="array" ref="K780">_xlfn.IFS(J780&lt;0.1, "Rendah (&lt;10%)", J780&lt;0.2, "Sedang (10-20%)", TRUE, "Tinggi (≥20%)")</f>
        <v>Sedang (10-20%)</v>
      </c>
      <c r="L780" t="s">
        <v>18</v>
      </c>
      <c r="M780">
        <v>9</v>
      </c>
      <c r="N780">
        <v>1.8</v>
      </c>
      <c r="O780">
        <f t="shared" si="25"/>
        <v>65.11</v>
      </c>
      <c r="P780">
        <v>55.99</v>
      </c>
    </row>
    <row r="781" spans="1:16" x14ac:dyDescent="0.25">
      <c r="A781">
        <v>10780</v>
      </c>
      <c r="B781" s="1">
        <v>45341</v>
      </c>
      <c r="C781">
        <v>1879</v>
      </c>
      <c r="D781" t="str">
        <f t="shared" si="24"/>
        <v>Repeat</v>
      </c>
      <c r="E781">
        <f>IF(COUNTIF($C$2:C781, C781)=1, 1, 0)</f>
        <v>1</v>
      </c>
      <c r="F781" t="s">
        <v>19</v>
      </c>
      <c r="G781" t="s">
        <v>17</v>
      </c>
      <c r="H781">
        <v>1</v>
      </c>
      <c r="I781">
        <v>568.91999999999996</v>
      </c>
      <c r="J781">
        <v>0.3</v>
      </c>
      <c r="K781" t="str" cm="1">
        <f t="array" ref="K781">_xlfn.IFS(J781&lt;0.1, "Rendah (&lt;10%)", J781&lt;0.2, "Sedang (10-20%)", TRUE, "Tinggi (≥20%)")</f>
        <v>Tinggi (≥20%)</v>
      </c>
      <c r="L781" t="s">
        <v>18</v>
      </c>
      <c r="M781">
        <v>8</v>
      </c>
      <c r="N781">
        <v>1.1000000000000001</v>
      </c>
      <c r="O781">
        <f t="shared" si="25"/>
        <v>568.91999999999996</v>
      </c>
      <c r="P781">
        <v>398.24</v>
      </c>
    </row>
    <row r="782" spans="1:16" x14ac:dyDescent="0.25">
      <c r="A782">
        <v>10781</v>
      </c>
      <c r="B782" s="1">
        <v>45342</v>
      </c>
      <c r="C782">
        <v>1728</v>
      </c>
      <c r="D782" t="str">
        <f t="shared" si="24"/>
        <v>Repeat</v>
      </c>
      <c r="E782">
        <f>IF(COUNTIF($C$2:C782, C782)=1, 1, 0)</f>
        <v>0</v>
      </c>
      <c r="F782" t="s">
        <v>19</v>
      </c>
      <c r="G782" t="s">
        <v>13</v>
      </c>
      <c r="H782">
        <v>5</v>
      </c>
      <c r="I782">
        <v>185.66</v>
      </c>
      <c r="J782">
        <v>0.12</v>
      </c>
      <c r="K782" t="str" cm="1">
        <f t="array" ref="K782">_xlfn.IFS(J782&lt;0.1, "Rendah (&lt;10%)", J782&lt;0.2, "Sedang (10-20%)", TRUE, "Tinggi (≥20%)")</f>
        <v>Sedang (10-20%)</v>
      </c>
      <c r="L782" t="s">
        <v>18</v>
      </c>
      <c r="M782">
        <v>1</v>
      </c>
      <c r="N782">
        <v>1.7</v>
      </c>
      <c r="O782">
        <f t="shared" si="25"/>
        <v>928.3</v>
      </c>
      <c r="P782">
        <v>816.9</v>
      </c>
    </row>
    <row r="783" spans="1:16" x14ac:dyDescent="0.25">
      <c r="A783">
        <v>10782</v>
      </c>
      <c r="B783" s="1">
        <v>45343</v>
      </c>
      <c r="C783">
        <v>1341</v>
      </c>
      <c r="D783" t="str">
        <f t="shared" si="24"/>
        <v>Repeat</v>
      </c>
      <c r="E783">
        <f>IF(COUNTIF($C$2:C783, C783)=1, 1, 0)</f>
        <v>0</v>
      </c>
      <c r="F783" t="s">
        <v>19</v>
      </c>
      <c r="G783" t="s">
        <v>13</v>
      </c>
      <c r="H783">
        <v>1</v>
      </c>
      <c r="I783">
        <v>147.47999999999999</v>
      </c>
      <c r="J783">
        <v>0.09</v>
      </c>
      <c r="K783" t="str" cm="1">
        <f t="array" ref="K783">_xlfn.IFS(J783&lt;0.1, "Rendah (&lt;10%)", J783&lt;0.2, "Sedang (10-20%)", TRUE, "Tinggi (≥20%)")</f>
        <v>Rendah (&lt;10%)</v>
      </c>
      <c r="L783" t="s">
        <v>14</v>
      </c>
      <c r="M783">
        <v>1</v>
      </c>
      <c r="N783">
        <v>1.8</v>
      </c>
      <c r="O783">
        <f t="shared" si="25"/>
        <v>147.47999999999999</v>
      </c>
      <c r="P783">
        <v>134.21</v>
      </c>
    </row>
    <row r="784" spans="1:16" x14ac:dyDescent="0.25">
      <c r="A784">
        <v>10783</v>
      </c>
      <c r="B784" s="1">
        <v>45344</v>
      </c>
      <c r="C784">
        <v>1396</v>
      </c>
      <c r="D784" t="str">
        <f t="shared" si="24"/>
        <v>Repeat</v>
      </c>
      <c r="E784">
        <f>IF(COUNTIF($C$2:C784, C784)=1, 1, 0)</f>
        <v>0</v>
      </c>
      <c r="F784" t="s">
        <v>15</v>
      </c>
      <c r="G784" t="s">
        <v>17</v>
      </c>
      <c r="H784">
        <v>4</v>
      </c>
      <c r="I784">
        <v>90.54</v>
      </c>
      <c r="J784">
        <v>0.26</v>
      </c>
      <c r="K784" t="str" cm="1">
        <f t="array" ref="K784">_xlfn.IFS(J784&lt;0.1, "Rendah (&lt;10%)", J784&lt;0.2, "Sedang (10-20%)", TRUE, "Tinggi (≥20%)")</f>
        <v>Tinggi (≥20%)</v>
      </c>
      <c r="L784" t="s">
        <v>16</v>
      </c>
      <c r="M784">
        <v>6</v>
      </c>
      <c r="N784">
        <v>1.7</v>
      </c>
      <c r="O784">
        <f t="shared" si="25"/>
        <v>362.16</v>
      </c>
      <c r="P784">
        <v>268</v>
      </c>
    </row>
    <row r="785" spans="1:16" x14ac:dyDescent="0.25">
      <c r="A785">
        <v>10784</v>
      </c>
      <c r="B785" s="1">
        <v>45345</v>
      </c>
      <c r="C785">
        <v>1698</v>
      </c>
      <c r="D785" t="str">
        <f t="shared" si="24"/>
        <v>Repeat</v>
      </c>
      <c r="E785">
        <f>IF(COUNTIF($C$2:C785, C785)=1, 1, 0)</f>
        <v>0</v>
      </c>
      <c r="F785" t="s">
        <v>12</v>
      </c>
      <c r="G785" t="s">
        <v>20</v>
      </c>
      <c r="H785">
        <v>6</v>
      </c>
      <c r="I785">
        <v>568.41</v>
      </c>
      <c r="J785">
        <v>0.13</v>
      </c>
      <c r="K785" t="str" cm="1">
        <f t="array" ref="K785">_xlfn.IFS(J785&lt;0.1, "Rendah (&lt;10%)", J785&lt;0.2, "Sedang (10-20%)", TRUE, "Tinggi (≥20%)")</f>
        <v>Sedang (10-20%)</v>
      </c>
      <c r="L785" t="s">
        <v>14</v>
      </c>
      <c r="M785">
        <v>1</v>
      </c>
      <c r="N785">
        <v>1.4</v>
      </c>
      <c r="O785">
        <f t="shared" si="25"/>
        <v>3410.46</v>
      </c>
      <c r="P785">
        <v>2967.1</v>
      </c>
    </row>
    <row r="786" spans="1:16" x14ac:dyDescent="0.25">
      <c r="A786">
        <v>10785</v>
      </c>
      <c r="B786" s="1">
        <v>45346</v>
      </c>
      <c r="C786">
        <v>1018</v>
      </c>
      <c r="D786" t="str">
        <f t="shared" si="24"/>
        <v>Repeat</v>
      </c>
      <c r="E786">
        <f>IF(COUNTIF($C$2:C786, C786)=1, 1, 0)</f>
        <v>1</v>
      </c>
      <c r="F786" t="s">
        <v>15</v>
      </c>
      <c r="G786" t="s">
        <v>21</v>
      </c>
      <c r="H786">
        <v>4</v>
      </c>
      <c r="I786">
        <v>431.46</v>
      </c>
      <c r="J786">
        <v>0.3</v>
      </c>
      <c r="K786" t="str" cm="1">
        <f t="array" ref="K786">_xlfn.IFS(J786&lt;0.1, "Rendah (&lt;10%)", J786&lt;0.2, "Sedang (10-20%)", TRUE, "Tinggi (≥20%)")</f>
        <v>Tinggi (≥20%)</v>
      </c>
      <c r="L786" t="s">
        <v>16</v>
      </c>
      <c r="M786">
        <v>8</v>
      </c>
      <c r="N786">
        <v>3.1</v>
      </c>
      <c r="O786">
        <f t="shared" si="25"/>
        <v>1725.84</v>
      </c>
      <c r="P786">
        <v>1208.0899999999999</v>
      </c>
    </row>
    <row r="787" spans="1:16" x14ac:dyDescent="0.25">
      <c r="A787">
        <v>10786</v>
      </c>
      <c r="B787" s="1">
        <v>45347</v>
      </c>
      <c r="C787">
        <v>1176</v>
      </c>
      <c r="D787" t="str">
        <f t="shared" si="24"/>
        <v>Repeat</v>
      </c>
      <c r="E787">
        <f>IF(COUNTIF($C$2:C787, C787)=1, 1, 0)</f>
        <v>1</v>
      </c>
      <c r="F787" t="s">
        <v>19</v>
      </c>
      <c r="G787" t="s">
        <v>20</v>
      </c>
      <c r="H787">
        <v>5</v>
      </c>
      <c r="I787">
        <v>448.87</v>
      </c>
      <c r="J787">
        <v>0.11</v>
      </c>
      <c r="K787" t="str" cm="1">
        <f t="array" ref="K787">_xlfn.IFS(J787&lt;0.1, "Rendah (&lt;10%)", J787&lt;0.2, "Sedang (10-20%)", TRUE, "Tinggi (≥20%)")</f>
        <v>Sedang (10-20%)</v>
      </c>
      <c r="L787" t="s">
        <v>14</v>
      </c>
      <c r="M787">
        <v>6</v>
      </c>
      <c r="N787">
        <v>2.2999999999999998</v>
      </c>
      <c r="O787">
        <f t="shared" si="25"/>
        <v>2244.35</v>
      </c>
      <c r="P787">
        <v>1997.47</v>
      </c>
    </row>
    <row r="788" spans="1:16" x14ac:dyDescent="0.25">
      <c r="A788">
        <v>10787</v>
      </c>
      <c r="B788" s="1">
        <v>45348</v>
      </c>
      <c r="C788">
        <v>1611</v>
      </c>
      <c r="D788" t="str">
        <f t="shared" si="24"/>
        <v>Repeat</v>
      </c>
      <c r="E788">
        <f>IF(COUNTIF($C$2:C788, C788)=1, 1, 0)</f>
        <v>0</v>
      </c>
      <c r="F788" t="s">
        <v>19</v>
      </c>
      <c r="G788" t="s">
        <v>20</v>
      </c>
      <c r="H788">
        <v>2</v>
      </c>
      <c r="I788">
        <v>307.14999999999998</v>
      </c>
      <c r="J788">
        <v>0.25</v>
      </c>
      <c r="K788" t="str" cm="1">
        <f t="array" ref="K788">_xlfn.IFS(J788&lt;0.1, "Rendah (&lt;10%)", J788&lt;0.2, "Sedang (10-20%)", TRUE, "Tinggi (≥20%)")</f>
        <v>Tinggi (≥20%)</v>
      </c>
      <c r="L788" t="s">
        <v>16</v>
      </c>
      <c r="M788">
        <v>5</v>
      </c>
      <c r="N788">
        <v>4.5999999999999996</v>
      </c>
      <c r="O788">
        <f t="shared" si="25"/>
        <v>614.29999999999995</v>
      </c>
      <c r="P788">
        <v>460.72</v>
      </c>
    </row>
    <row r="789" spans="1:16" x14ac:dyDescent="0.25">
      <c r="A789">
        <v>10788</v>
      </c>
      <c r="B789" s="1">
        <v>45349</v>
      </c>
      <c r="C789">
        <v>1395</v>
      </c>
      <c r="D789" t="str">
        <f t="shared" si="24"/>
        <v>Repeat</v>
      </c>
      <c r="E789">
        <f>IF(COUNTIF($C$2:C789, C789)=1, 1, 0)</f>
        <v>1</v>
      </c>
      <c r="F789" t="s">
        <v>22</v>
      </c>
      <c r="G789" t="s">
        <v>17</v>
      </c>
      <c r="H789">
        <v>4</v>
      </c>
      <c r="I789">
        <v>292.72000000000003</v>
      </c>
      <c r="J789">
        <v>0.02</v>
      </c>
      <c r="K789" t="str" cm="1">
        <f t="array" ref="K789">_xlfn.IFS(J789&lt;0.1, "Rendah (&lt;10%)", J789&lt;0.2, "Sedang (10-20%)", TRUE, "Tinggi (≥20%)")</f>
        <v>Rendah (&lt;10%)</v>
      </c>
      <c r="L789" t="s">
        <v>14</v>
      </c>
      <c r="M789">
        <v>6</v>
      </c>
      <c r="N789">
        <v>1.7</v>
      </c>
      <c r="O789">
        <f t="shared" si="25"/>
        <v>1170.8800000000001</v>
      </c>
      <c r="P789">
        <v>1147.46</v>
      </c>
    </row>
    <row r="790" spans="1:16" x14ac:dyDescent="0.25">
      <c r="A790">
        <v>10789</v>
      </c>
      <c r="B790" s="1">
        <v>45350</v>
      </c>
      <c r="C790">
        <v>1444</v>
      </c>
      <c r="D790" t="str">
        <f t="shared" si="24"/>
        <v>Repeat</v>
      </c>
      <c r="E790">
        <f>IF(COUNTIF($C$2:C790, C790)=1, 1, 0)</f>
        <v>1</v>
      </c>
      <c r="F790" t="s">
        <v>15</v>
      </c>
      <c r="G790" t="s">
        <v>20</v>
      </c>
      <c r="H790">
        <v>7</v>
      </c>
      <c r="I790">
        <v>79.36</v>
      </c>
      <c r="J790">
        <v>0.13</v>
      </c>
      <c r="K790" t="str" cm="1">
        <f t="array" ref="K790">_xlfn.IFS(J790&lt;0.1, "Rendah (&lt;10%)", J790&lt;0.2, "Sedang (10-20%)", TRUE, "Tinggi (≥20%)")</f>
        <v>Sedang (10-20%)</v>
      </c>
      <c r="L790" t="s">
        <v>14</v>
      </c>
      <c r="M790">
        <v>4</v>
      </c>
      <c r="N790">
        <v>3.4</v>
      </c>
      <c r="O790">
        <f t="shared" si="25"/>
        <v>555.52</v>
      </c>
      <c r="P790">
        <v>483.3</v>
      </c>
    </row>
    <row r="791" spans="1:16" x14ac:dyDescent="0.25">
      <c r="A791">
        <v>10790</v>
      </c>
      <c r="B791" s="1">
        <v>45351</v>
      </c>
      <c r="C791">
        <v>1232</v>
      </c>
      <c r="D791" t="str">
        <f t="shared" si="24"/>
        <v>Repeat</v>
      </c>
      <c r="E791">
        <f>IF(COUNTIF($C$2:C791, C791)=1, 1, 0)</f>
        <v>0</v>
      </c>
      <c r="F791" t="s">
        <v>22</v>
      </c>
      <c r="G791" t="s">
        <v>20</v>
      </c>
      <c r="H791">
        <v>6</v>
      </c>
      <c r="I791">
        <v>342.51</v>
      </c>
      <c r="J791">
        <v>0.12</v>
      </c>
      <c r="K791" t="str" cm="1">
        <f t="array" ref="K791">_xlfn.IFS(J791&lt;0.1, "Rendah (&lt;10%)", J791&lt;0.2, "Sedang (10-20%)", TRUE, "Tinggi (≥20%)")</f>
        <v>Sedang (10-20%)</v>
      </c>
      <c r="L791" t="s">
        <v>16</v>
      </c>
      <c r="M791">
        <v>1</v>
      </c>
      <c r="N791">
        <v>4.5999999999999996</v>
      </c>
      <c r="O791">
        <f t="shared" si="25"/>
        <v>2055.06</v>
      </c>
      <c r="P791">
        <v>1808.45</v>
      </c>
    </row>
    <row r="792" spans="1:16" x14ac:dyDescent="0.25">
      <c r="A792">
        <v>10791</v>
      </c>
      <c r="B792" s="1">
        <v>45352</v>
      </c>
      <c r="C792">
        <v>1914</v>
      </c>
      <c r="D792" t="str">
        <f t="shared" si="24"/>
        <v>Repeat</v>
      </c>
      <c r="E792">
        <f>IF(COUNTIF($C$2:C792, C792)=1, 1, 0)</f>
        <v>1</v>
      </c>
      <c r="F792" t="s">
        <v>22</v>
      </c>
      <c r="G792" t="s">
        <v>21</v>
      </c>
      <c r="H792">
        <v>3</v>
      </c>
      <c r="I792">
        <v>159.44999999999999</v>
      </c>
      <c r="J792">
        <v>0.28999999999999998</v>
      </c>
      <c r="K792" t="str" cm="1">
        <f t="array" ref="K792">_xlfn.IFS(J792&lt;0.1, "Rendah (&lt;10%)", J792&lt;0.2, "Sedang (10-20%)", TRUE, "Tinggi (≥20%)")</f>
        <v>Tinggi (≥20%)</v>
      </c>
      <c r="L792" t="s">
        <v>14</v>
      </c>
      <c r="M792">
        <v>7</v>
      </c>
      <c r="N792">
        <v>1.2</v>
      </c>
      <c r="O792">
        <f t="shared" si="25"/>
        <v>478.34999999999997</v>
      </c>
      <c r="P792">
        <v>339.63</v>
      </c>
    </row>
    <row r="793" spans="1:16" x14ac:dyDescent="0.25">
      <c r="A793">
        <v>10792</v>
      </c>
      <c r="B793" s="1">
        <v>45353</v>
      </c>
      <c r="C793">
        <v>1075</v>
      </c>
      <c r="D793" t="str">
        <f t="shared" si="24"/>
        <v>Repeat</v>
      </c>
      <c r="E793">
        <f>IF(COUNTIF($C$2:C793, C793)=1, 1, 0)</f>
        <v>0</v>
      </c>
      <c r="F793" t="s">
        <v>22</v>
      </c>
      <c r="G793" t="s">
        <v>20</v>
      </c>
      <c r="H793">
        <v>6</v>
      </c>
      <c r="I793">
        <v>586.63</v>
      </c>
      <c r="J793">
        <v>0.34</v>
      </c>
      <c r="K793" t="str" cm="1">
        <f t="array" ref="K793">_xlfn.IFS(J793&lt;0.1, "Rendah (&lt;10%)", J793&lt;0.2, "Sedang (10-20%)", TRUE, "Tinggi (≥20%)")</f>
        <v>Tinggi (≥20%)</v>
      </c>
      <c r="L793" t="s">
        <v>16</v>
      </c>
      <c r="M793">
        <v>10</v>
      </c>
      <c r="N793">
        <v>3.1</v>
      </c>
      <c r="O793">
        <f t="shared" si="25"/>
        <v>3519.7799999999997</v>
      </c>
      <c r="P793">
        <v>2323.0500000000002</v>
      </c>
    </row>
    <row r="794" spans="1:16" x14ac:dyDescent="0.25">
      <c r="A794">
        <v>10793</v>
      </c>
      <c r="B794" s="1">
        <v>45354</v>
      </c>
      <c r="C794">
        <v>1264</v>
      </c>
      <c r="D794" t="str">
        <f t="shared" si="24"/>
        <v>Repeat</v>
      </c>
      <c r="E794">
        <f>IF(COUNTIF($C$2:C794, C794)=1, 1, 0)</f>
        <v>1</v>
      </c>
      <c r="F794" t="s">
        <v>19</v>
      </c>
      <c r="G794" t="s">
        <v>21</v>
      </c>
      <c r="H794">
        <v>4</v>
      </c>
      <c r="I794">
        <v>481</v>
      </c>
      <c r="J794">
        <v>0.16</v>
      </c>
      <c r="K794" t="str" cm="1">
        <f t="array" ref="K794">_xlfn.IFS(J794&lt;0.1, "Rendah (&lt;10%)", J794&lt;0.2, "Sedang (10-20%)", TRUE, "Tinggi (≥20%)")</f>
        <v>Sedang (10-20%)</v>
      </c>
      <c r="L794" t="s">
        <v>16</v>
      </c>
      <c r="M794">
        <v>9</v>
      </c>
      <c r="N794">
        <v>2.8</v>
      </c>
      <c r="O794">
        <f t="shared" si="25"/>
        <v>1924</v>
      </c>
      <c r="P794">
        <v>1616.16</v>
      </c>
    </row>
    <row r="795" spans="1:16" x14ac:dyDescent="0.25">
      <c r="A795">
        <v>10794</v>
      </c>
      <c r="B795" s="1">
        <v>45355</v>
      </c>
      <c r="C795">
        <v>1454</v>
      </c>
      <c r="D795" t="str">
        <f t="shared" si="24"/>
        <v>Repeat</v>
      </c>
      <c r="E795">
        <f>IF(COUNTIF($C$2:C795, C795)=1, 1, 0)</f>
        <v>0</v>
      </c>
      <c r="F795" t="s">
        <v>22</v>
      </c>
      <c r="G795" t="s">
        <v>17</v>
      </c>
      <c r="H795">
        <v>3</v>
      </c>
      <c r="I795">
        <v>256.60000000000002</v>
      </c>
      <c r="J795">
        <v>0.28999999999999998</v>
      </c>
      <c r="K795" t="str" cm="1">
        <f t="array" ref="K795">_xlfn.IFS(J795&lt;0.1, "Rendah (&lt;10%)", J795&lt;0.2, "Sedang (10-20%)", TRUE, "Tinggi (≥20%)")</f>
        <v>Tinggi (≥20%)</v>
      </c>
      <c r="L795" t="s">
        <v>16</v>
      </c>
      <c r="M795">
        <v>4</v>
      </c>
      <c r="N795">
        <v>4.7</v>
      </c>
      <c r="O795">
        <f t="shared" si="25"/>
        <v>769.80000000000007</v>
      </c>
      <c r="P795">
        <v>546.55999999999995</v>
      </c>
    </row>
    <row r="796" spans="1:16" x14ac:dyDescent="0.25">
      <c r="A796">
        <v>10795</v>
      </c>
      <c r="B796" s="1">
        <v>45356</v>
      </c>
      <c r="C796">
        <v>1795</v>
      </c>
      <c r="D796" t="str">
        <f t="shared" si="24"/>
        <v>Repeat</v>
      </c>
      <c r="E796">
        <f>IF(COUNTIF($C$2:C796, C796)=1, 1, 0)</f>
        <v>0</v>
      </c>
      <c r="F796" t="s">
        <v>19</v>
      </c>
      <c r="G796" t="s">
        <v>21</v>
      </c>
      <c r="H796">
        <v>5</v>
      </c>
      <c r="I796">
        <v>103.53</v>
      </c>
      <c r="J796">
        <v>0.24</v>
      </c>
      <c r="K796" t="str" cm="1">
        <f t="array" ref="K796">_xlfn.IFS(J796&lt;0.1, "Rendah (&lt;10%)", J796&lt;0.2, "Sedang (10-20%)", TRUE, "Tinggi (≥20%)")</f>
        <v>Tinggi (≥20%)</v>
      </c>
      <c r="L796" t="s">
        <v>14</v>
      </c>
      <c r="M796">
        <v>4</v>
      </c>
      <c r="N796">
        <v>3.7</v>
      </c>
      <c r="O796">
        <f t="shared" si="25"/>
        <v>517.65</v>
      </c>
      <c r="P796">
        <v>393.41</v>
      </c>
    </row>
    <row r="797" spans="1:16" x14ac:dyDescent="0.25">
      <c r="A797">
        <v>10796</v>
      </c>
      <c r="B797" s="1">
        <v>45357</v>
      </c>
      <c r="C797">
        <v>1717</v>
      </c>
      <c r="D797" t="str">
        <f t="shared" si="24"/>
        <v>Repeat</v>
      </c>
      <c r="E797">
        <f>IF(COUNTIF($C$2:C797, C797)=1, 1, 0)</f>
        <v>1</v>
      </c>
      <c r="F797" t="s">
        <v>12</v>
      </c>
      <c r="G797" t="s">
        <v>13</v>
      </c>
      <c r="H797">
        <v>6</v>
      </c>
      <c r="I797">
        <v>474.42</v>
      </c>
      <c r="J797">
        <v>0.34</v>
      </c>
      <c r="K797" t="str" cm="1">
        <f t="array" ref="K797">_xlfn.IFS(J797&lt;0.1, "Rendah (&lt;10%)", J797&lt;0.2, "Sedang (10-20%)", TRUE, "Tinggi (≥20%)")</f>
        <v>Tinggi (≥20%)</v>
      </c>
      <c r="L797" t="s">
        <v>18</v>
      </c>
      <c r="M797">
        <v>9</v>
      </c>
      <c r="N797">
        <v>2.4</v>
      </c>
      <c r="O797">
        <f t="shared" si="25"/>
        <v>2846.52</v>
      </c>
      <c r="P797">
        <v>1878.7</v>
      </c>
    </row>
    <row r="798" spans="1:16" x14ac:dyDescent="0.25">
      <c r="A798">
        <v>10797</v>
      </c>
      <c r="B798" s="1">
        <v>45358</v>
      </c>
      <c r="C798">
        <v>1734</v>
      </c>
      <c r="D798" t="str">
        <f t="shared" si="24"/>
        <v>Repeat</v>
      </c>
      <c r="E798">
        <f>IF(COUNTIF($C$2:C798, C798)=1, 1, 0)</f>
        <v>0</v>
      </c>
      <c r="F798" t="s">
        <v>15</v>
      </c>
      <c r="G798" t="s">
        <v>13</v>
      </c>
      <c r="H798">
        <v>2</v>
      </c>
      <c r="I798">
        <v>86.4</v>
      </c>
      <c r="J798">
        <v>0.28000000000000003</v>
      </c>
      <c r="K798" t="str" cm="1">
        <f t="array" ref="K798">_xlfn.IFS(J798&lt;0.1, "Rendah (&lt;10%)", J798&lt;0.2, "Sedang (10-20%)", TRUE, "Tinggi (≥20%)")</f>
        <v>Tinggi (≥20%)</v>
      </c>
      <c r="L798" t="s">
        <v>18</v>
      </c>
      <c r="M798">
        <v>4</v>
      </c>
      <c r="N798">
        <v>3.8</v>
      </c>
      <c r="O798">
        <f t="shared" si="25"/>
        <v>172.8</v>
      </c>
      <c r="P798">
        <v>124.42</v>
      </c>
    </row>
    <row r="799" spans="1:16" x14ac:dyDescent="0.25">
      <c r="A799">
        <v>10798</v>
      </c>
      <c r="B799" s="1">
        <v>45359</v>
      </c>
      <c r="C799">
        <v>1383</v>
      </c>
      <c r="D799" t="str">
        <f t="shared" si="24"/>
        <v>Repeat</v>
      </c>
      <c r="E799">
        <f>IF(COUNTIF($C$2:C799, C799)=1, 1, 0)</f>
        <v>1</v>
      </c>
      <c r="F799" t="s">
        <v>19</v>
      </c>
      <c r="G799" t="s">
        <v>21</v>
      </c>
      <c r="H799">
        <v>3</v>
      </c>
      <c r="I799">
        <v>125.76</v>
      </c>
      <c r="J799">
        <v>0.03</v>
      </c>
      <c r="K799" t="str" cm="1">
        <f t="array" ref="K799">_xlfn.IFS(J799&lt;0.1, "Rendah (&lt;10%)", J799&lt;0.2, "Sedang (10-20%)", TRUE, "Tinggi (≥20%)")</f>
        <v>Rendah (&lt;10%)</v>
      </c>
      <c r="L799" t="s">
        <v>18</v>
      </c>
      <c r="M799">
        <v>10</v>
      </c>
      <c r="N799">
        <v>3.3</v>
      </c>
      <c r="O799">
        <f t="shared" si="25"/>
        <v>377.28000000000003</v>
      </c>
      <c r="P799">
        <v>365.96</v>
      </c>
    </row>
    <row r="800" spans="1:16" x14ac:dyDescent="0.25">
      <c r="A800">
        <v>10799</v>
      </c>
      <c r="B800" s="1">
        <v>45360</v>
      </c>
      <c r="C800">
        <v>1563</v>
      </c>
      <c r="D800" t="str">
        <f t="shared" si="24"/>
        <v>Repeat</v>
      </c>
      <c r="E800">
        <f>IF(COUNTIF($C$2:C800, C800)=1, 1, 0)</f>
        <v>0</v>
      </c>
      <c r="F800" t="s">
        <v>19</v>
      </c>
      <c r="G800" t="s">
        <v>13</v>
      </c>
      <c r="H800">
        <v>3</v>
      </c>
      <c r="I800">
        <v>138.74</v>
      </c>
      <c r="J800">
        <v>0.25</v>
      </c>
      <c r="K800" t="str" cm="1">
        <f t="array" ref="K800">_xlfn.IFS(J800&lt;0.1, "Rendah (&lt;10%)", J800&lt;0.2, "Sedang (10-20%)", TRUE, "Tinggi (≥20%)")</f>
        <v>Tinggi (≥20%)</v>
      </c>
      <c r="L800" t="s">
        <v>14</v>
      </c>
      <c r="M800">
        <v>4</v>
      </c>
      <c r="N800">
        <v>2.4</v>
      </c>
      <c r="O800">
        <f t="shared" si="25"/>
        <v>416.22</v>
      </c>
      <c r="P800">
        <v>312.17</v>
      </c>
    </row>
    <row r="801" spans="1:16" x14ac:dyDescent="0.25">
      <c r="A801">
        <v>10800</v>
      </c>
      <c r="B801" s="1">
        <v>45361</v>
      </c>
      <c r="C801">
        <v>1850</v>
      </c>
      <c r="D801" t="str">
        <f t="shared" si="24"/>
        <v>Repeat</v>
      </c>
      <c r="E801">
        <f>IF(COUNTIF($C$2:C801, C801)=1, 1, 0)</f>
        <v>1</v>
      </c>
      <c r="F801" t="s">
        <v>19</v>
      </c>
      <c r="G801" t="s">
        <v>17</v>
      </c>
      <c r="H801">
        <v>6</v>
      </c>
      <c r="I801">
        <v>340.78</v>
      </c>
      <c r="J801">
        <v>0.19</v>
      </c>
      <c r="K801" t="str" cm="1">
        <f t="array" ref="K801">_xlfn.IFS(J801&lt;0.1, "Rendah (&lt;10%)", J801&lt;0.2, "Sedang (10-20%)", TRUE, "Tinggi (≥20%)")</f>
        <v>Sedang (10-20%)</v>
      </c>
      <c r="L801" t="s">
        <v>18</v>
      </c>
      <c r="M801">
        <v>8</v>
      </c>
      <c r="N801">
        <v>4.0999999999999996</v>
      </c>
      <c r="O801">
        <f t="shared" si="25"/>
        <v>2044.6799999999998</v>
      </c>
      <c r="P801">
        <v>1656.19</v>
      </c>
    </row>
    <row r="802" spans="1:16" x14ac:dyDescent="0.25">
      <c r="A802">
        <v>10801</v>
      </c>
      <c r="B802" s="1">
        <v>45362</v>
      </c>
      <c r="C802">
        <v>1505</v>
      </c>
      <c r="D802" t="str">
        <f t="shared" si="24"/>
        <v>Repeat</v>
      </c>
      <c r="E802">
        <f>IF(COUNTIF($C$2:C802, C802)=1, 1, 0)</f>
        <v>0</v>
      </c>
      <c r="F802" t="s">
        <v>22</v>
      </c>
      <c r="G802" t="s">
        <v>13</v>
      </c>
      <c r="H802">
        <v>4</v>
      </c>
      <c r="I802">
        <v>475.43</v>
      </c>
      <c r="J802">
        <v>0.01</v>
      </c>
      <c r="K802" t="str" cm="1">
        <f t="array" ref="K802">_xlfn.IFS(J802&lt;0.1, "Rendah (&lt;10%)", J802&lt;0.2, "Sedang (10-20%)", TRUE, "Tinggi (≥20%)")</f>
        <v>Rendah (&lt;10%)</v>
      </c>
      <c r="L802" t="s">
        <v>16</v>
      </c>
      <c r="M802">
        <v>11</v>
      </c>
      <c r="N802">
        <v>3.7</v>
      </c>
      <c r="O802">
        <f t="shared" si="25"/>
        <v>1901.72</v>
      </c>
      <c r="P802">
        <v>1882.7</v>
      </c>
    </row>
    <row r="803" spans="1:16" x14ac:dyDescent="0.25">
      <c r="A803">
        <v>10802</v>
      </c>
      <c r="B803" s="1">
        <v>45363</v>
      </c>
      <c r="C803">
        <v>1366</v>
      </c>
      <c r="D803" t="str">
        <f t="shared" si="24"/>
        <v>Repeat</v>
      </c>
      <c r="E803">
        <f>IF(COUNTIF($C$2:C803, C803)=1, 1, 0)</f>
        <v>0</v>
      </c>
      <c r="F803" t="s">
        <v>19</v>
      </c>
      <c r="G803" t="s">
        <v>21</v>
      </c>
      <c r="H803">
        <v>3</v>
      </c>
      <c r="I803">
        <v>198.87</v>
      </c>
      <c r="J803">
        <v>0.09</v>
      </c>
      <c r="K803" t="str" cm="1">
        <f t="array" ref="K803">_xlfn.IFS(J803&lt;0.1, "Rendah (&lt;10%)", J803&lt;0.2, "Sedang (10-20%)", TRUE, "Tinggi (≥20%)")</f>
        <v>Rendah (&lt;10%)</v>
      </c>
      <c r="L803" t="s">
        <v>16</v>
      </c>
      <c r="M803">
        <v>4</v>
      </c>
      <c r="N803">
        <v>1</v>
      </c>
      <c r="O803">
        <f t="shared" si="25"/>
        <v>596.61</v>
      </c>
      <c r="P803">
        <v>542.91999999999996</v>
      </c>
    </row>
    <row r="804" spans="1:16" x14ac:dyDescent="0.25">
      <c r="A804">
        <v>10803</v>
      </c>
      <c r="B804" s="1">
        <v>45364</v>
      </c>
      <c r="C804">
        <v>1143</v>
      </c>
      <c r="D804" t="str">
        <f t="shared" si="24"/>
        <v>Repeat</v>
      </c>
      <c r="E804">
        <f>IF(COUNTIF($C$2:C804, C804)=1, 1, 0)</f>
        <v>0</v>
      </c>
      <c r="F804" t="s">
        <v>15</v>
      </c>
      <c r="G804" t="s">
        <v>17</v>
      </c>
      <c r="H804">
        <v>5</v>
      </c>
      <c r="I804">
        <v>64.53</v>
      </c>
      <c r="J804">
        <v>0.32</v>
      </c>
      <c r="K804" t="str" cm="1">
        <f t="array" ref="K804">_xlfn.IFS(J804&lt;0.1, "Rendah (&lt;10%)", J804&lt;0.2, "Sedang (10-20%)", TRUE, "Tinggi (≥20%)")</f>
        <v>Tinggi (≥20%)</v>
      </c>
      <c r="L804" t="s">
        <v>16</v>
      </c>
      <c r="M804">
        <v>9</v>
      </c>
      <c r="N804">
        <v>4.5</v>
      </c>
      <c r="O804">
        <f t="shared" si="25"/>
        <v>322.64999999999998</v>
      </c>
      <c r="P804">
        <v>219.4</v>
      </c>
    </row>
    <row r="805" spans="1:16" x14ac:dyDescent="0.25">
      <c r="A805">
        <v>10804</v>
      </c>
      <c r="B805" s="1">
        <v>45365</v>
      </c>
      <c r="C805">
        <v>1884</v>
      </c>
      <c r="D805" t="str">
        <f t="shared" si="24"/>
        <v>Repeat</v>
      </c>
      <c r="E805">
        <f>IF(COUNTIF($C$2:C805, C805)=1, 1, 0)</f>
        <v>0</v>
      </c>
      <c r="F805" t="s">
        <v>19</v>
      </c>
      <c r="G805" t="s">
        <v>13</v>
      </c>
      <c r="H805">
        <v>6</v>
      </c>
      <c r="I805">
        <v>286.76</v>
      </c>
      <c r="J805">
        <v>0.32</v>
      </c>
      <c r="K805" t="str" cm="1">
        <f t="array" ref="K805">_xlfn.IFS(J805&lt;0.1, "Rendah (&lt;10%)", J805&lt;0.2, "Sedang (10-20%)", TRUE, "Tinggi (≥20%)")</f>
        <v>Tinggi (≥20%)</v>
      </c>
      <c r="L805" t="s">
        <v>18</v>
      </c>
      <c r="M805">
        <v>11</v>
      </c>
      <c r="N805">
        <v>2.6</v>
      </c>
      <c r="O805">
        <f t="shared" si="25"/>
        <v>1720.56</v>
      </c>
      <c r="P805">
        <v>1169.98</v>
      </c>
    </row>
    <row r="806" spans="1:16" x14ac:dyDescent="0.25">
      <c r="A806">
        <v>10805</v>
      </c>
      <c r="B806" s="1">
        <v>45366</v>
      </c>
      <c r="C806">
        <v>1068</v>
      </c>
      <c r="D806" t="str">
        <f t="shared" si="24"/>
        <v>Repeat</v>
      </c>
      <c r="E806">
        <f>IF(COUNTIF($C$2:C806, C806)=1, 1, 0)</f>
        <v>0</v>
      </c>
      <c r="F806" t="s">
        <v>22</v>
      </c>
      <c r="G806" t="s">
        <v>17</v>
      </c>
      <c r="H806">
        <v>5</v>
      </c>
      <c r="I806">
        <v>452.64</v>
      </c>
      <c r="J806">
        <v>0.28000000000000003</v>
      </c>
      <c r="K806" t="str" cm="1">
        <f t="array" ref="K806">_xlfn.IFS(J806&lt;0.1, "Rendah (&lt;10%)", J806&lt;0.2, "Sedang (10-20%)", TRUE, "Tinggi (≥20%)")</f>
        <v>Tinggi (≥20%)</v>
      </c>
      <c r="L806" t="s">
        <v>16</v>
      </c>
      <c r="M806">
        <v>8</v>
      </c>
      <c r="N806">
        <v>3.6</v>
      </c>
      <c r="O806">
        <f t="shared" si="25"/>
        <v>2263.1999999999998</v>
      </c>
      <c r="P806">
        <v>1629.5</v>
      </c>
    </row>
    <row r="807" spans="1:16" x14ac:dyDescent="0.25">
      <c r="A807">
        <v>10806</v>
      </c>
      <c r="B807" s="1">
        <v>45367</v>
      </c>
      <c r="C807">
        <v>1098</v>
      </c>
      <c r="D807" t="str">
        <f t="shared" si="24"/>
        <v>Repeat</v>
      </c>
      <c r="E807">
        <f>IF(COUNTIF($C$2:C807, C807)=1, 1, 0)</f>
        <v>0</v>
      </c>
      <c r="F807" t="s">
        <v>22</v>
      </c>
      <c r="G807" t="s">
        <v>21</v>
      </c>
      <c r="H807">
        <v>6</v>
      </c>
      <c r="I807">
        <v>144.66999999999999</v>
      </c>
      <c r="J807">
        <v>0.34</v>
      </c>
      <c r="K807" t="str" cm="1">
        <f t="array" ref="K807">_xlfn.IFS(J807&lt;0.1, "Rendah (&lt;10%)", J807&lt;0.2, "Sedang (10-20%)", TRUE, "Tinggi (≥20%)")</f>
        <v>Tinggi (≥20%)</v>
      </c>
      <c r="L807" t="s">
        <v>16</v>
      </c>
      <c r="M807">
        <v>5</v>
      </c>
      <c r="N807">
        <v>2.6</v>
      </c>
      <c r="O807">
        <f t="shared" si="25"/>
        <v>868.02</v>
      </c>
      <c r="P807">
        <v>572.89</v>
      </c>
    </row>
    <row r="808" spans="1:16" x14ac:dyDescent="0.25">
      <c r="A808">
        <v>10807</v>
      </c>
      <c r="B808" s="1">
        <v>45368</v>
      </c>
      <c r="C808">
        <v>1395</v>
      </c>
      <c r="D808" t="str">
        <f t="shared" si="24"/>
        <v>Repeat</v>
      </c>
      <c r="E808">
        <f>IF(COUNTIF($C$2:C808, C808)=1, 1, 0)</f>
        <v>0</v>
      </c>
      <c r="F808" t="s">
        <v>22</v>
      </c>
      <c r="G808" t="s">
        <v>13</v>
      </c>
      <c r="H808">
        <v>5</v>
      </c>
      <c r="I808">
        <v>143.66</v>
      </c>
      <c r="J808">
        <v>0.28000000000000003</v>
      </c>
      <c r="K808" t="str" cm="1">
        <f t="array" ref="K808">_xlfn.IFS(J808&lt;0.1, "Rendah (&lt;10%)", J808&lt;0.2, "Sedang (10-20%)", TRUE, "Tinggi (≥20%)")</f>
        <v>Tinggi (≥20%)</v>
      </c>
      <c r="L808" t="s">
        <v>14</v>
      </c>
      <c r="M808">
        <v>9</v>
      </c>
      <c r="N808">
        <v>4.5</v>
      </c>
      <c r="O808">
        <f t="shared" si="25"/>
        <v>718.3</v>
      </c>
      <c r="P808">
        <v>517.17999999999995</v>
      </c>
    </row>
    <row r="809" spans="1:16" x14ac:dyDescent="0.25">
      <c r="A809">
        <v>10808</v>
      </c>
      <c r="B809" s="1">
        <v>45369</v>
      </c>
      <c r="C809">
        <v>1024</v>
      </c>
      <c r="D809" t="str">
        <f t="shared" si="24"/>
        <v>Repeat</v>
      </c>
      <c r="E809">
        <f>IF(COUNTIF($C$2:C809, C809)=1, 1, 0)</f>
        <v>1</v>
      </c>
      <c r="F809" t="s">
        <v>22</v>
      </c>
      <c r="G809" t="s">
        <v>17</v>
      </c>
      <c r="H809">
        <v>4</v>
      </c>
      <c r="I809">
        <v>569.13</v>
      </c>
      <c r="J809">
        <v>0</v>
      </c>
      <c r="K809" t="str" cm="1">
        <f t="array" ref="K809">_xlfn.IFS(J809&lt;0.1, "Rendah (&lt;10%)", J809&lt;0.2, "Sedang (10-20%)", TRUE, "Tinggi (≥20%)")</f>
        <v>Rendah (&lt;10%)</v>
      </c>
      <c r="L809" t="s">
        <v>16</v>
      </c>
      <c r="M809">
        <v>8</v>
      </c>
      <c r="N809">
        <v>3.6</v>
      </c>
      <c r="O809">
        <f t="shared" si="25"/>
        <v>2276.52</v>
      </c>
      <c r="P809">
        <v>2276.52</v>
      </c>
    </row>
    <row r="810" spans="1:16" x14ac:dyDescent="0.25">
      <c r="A810">
        <v>10809</v>
      </c>
      <c r="B810" s="1">
        <v>45370</v>
      </c>
      <c r="C810">
        <v>1947</v>
      </c>
      <c r="D810" t="str">
        <f t="shared" si="24"/>
        <v>Repeat</v>
      </c>
      <c r="E810">
        <f>IF(COUNTIF($C$2:C810, C810)=1, 1, 0)</f>
        <v>1</v>
      </c>
      <c r="F810" t="s">
        <v>19</v>
      </c>
      <c r="G810" t="s">
        <v>17</v>
      </c>
      <c r="H810">
        <v>6</v>
      </c>
      <c r="I810">
        <v>573.17999999999995</v>
      </c>
      <c r="J810">
        <v>0.1</v>
      </c>
      <c r="K810" t="str" cm="1">
        <f t="array" ref="K810">_xlfn.IFS(J810&lt;0.1, "Rendah (&lt;10%)", J810&lt;0.2, "Sedang (10-20%)", TRUE, "Tinggi (≥20%)")</f>
        <v>Sedang (10-20%)</v>
      </c>
      <c r="L810" t="s">
        <v>18</v>
      </c>
      <c r="M810">
        <v>10</v>
      </c>
      <c r="N810">
        <v>3.3</v>
      </c>
      <c r="O810">
        <f t="shared" si="25"/>
        <v>3439.08</v>
      </c>
      <c r="P810">
        <v>3095.17</v>
      </c>
    </row>
    <row r="811" spans="1:16" x14ac:dyDescent="0.25">
      <c r="A811">
        <v>10810</v>
      </c>
      <c r="B811" s="1">
        <v>45371</v>
      </c>
      <c r="C811">
        <v>1890</v>
      </c>
      <c r="D811" t="str">
        <f t="shared" si="24"/>
        <v>Repeat</v>
      </c>
      <c r="E811">
        <f>IF(COUNTIF($C$2:C811, C811)=1, 1, 0)</f>
        <v>1</v>
      </c>
      <c r="F811" t="s">
        <v>19</v>
      </c>
      <c r="G811" t="s">
        <v>13</v>
      </c>
      <c r="H811">
        <v>7</v>
      </c>
      <c r="I811">
        <v>594.41999999999996</v>
      </c>
      <c r="J811">
        <v>0.01</v>
      </c>
      <c r="K811" t="str" cm="1">
        <f t="array" ref="K811">_xlfn.IFS(J811&lt;0.1, "Rendah (&lt;10%)", J811&lt;0.2, "Sedang (10-20%)", TRUE, "Tinggi (≥20%)")</f>
        <v>Rendah (&lt;10%)</v>
      </c>
      <c r="L811" t="s">
        <v>16</v>
      </c>
      <c r="M811">
        <v>4</v>
      </c>
      <c r="N811">
        <v>4.9000000000000004</v>
      </c>
      <c r="O811">
        <f t="shared" si="25"/>
        <v>4160.9399999999996</v>
      </c>
      <c r="P811">
        <v>4119.33</v>
      </c>
    </row>
    <row r="812" spans="1:16" x14ac:dyDescent="0.25">
      <c r="A812">
        <v>10811</v>
      </c>
      <c r="B812" s="1">
        <v>45372</v>
      </c>
      <c r="C812">
        <v>1468</v>
      </c>
      <c r="D812" t="str">
        <f t="shared" si="24"/>
        <v>Repeat</v>
      </c>
      <c r="E812">
        <f>IF(COUNTIF($C$2:C812, C812)=1, 1, 0)</f>
        <v>1</v>
      </c>
      <c r="F812" t="s">
        <v>22</v>
      </c>
      <c r="G812" t="s">
        <v>17</v>
      </c>
      <c r="H812">
        <v>2</v>
      </c>
      <c r="I812">
        <v>487.48</v>
      </c>
      <c r="J812">
        <v>0.03</v>
      </c>
      <c r="K812" t="str" cm="1">
        <f t="array" ref="K812">_xlfn.IFS(J812&lt;0.1, "Rendah (&lt;10%)", J812&lt;0.2, "Sedang (10-20%)", TRUE, "Tinggi (≥20%)")</f>
        <v>Rendah (&lt;10%)</v>
      </c>
      <c r="L812" t="s">
        <v>16</v>
      </c>
      <c r="M812">
        <v>4</v>
      </c>
      <c r="N812">
        <v>2.1</v>
      </c>
      <c r="O812">
        <f t="shared" si="25"/>
        <v>974.96</v>
      </c>
      <c r="P812">
        <v>945.71</v>
      </c>
    </row>
    <row r="813" spans="1:16" x14ac:dyDescent="0.25">
      <c r="A813">
        <v>10812</v>
      </c>
      <c r="B813" s="1">
        <v>45373</v>
      </c>
      <c r="C813">
        <v>1483</v>
      </c>
      <c r="D813" t="str">
        <f t="shared" si="24"/>
        <v>Repeat</v>
      </c>
      <c r="E813">
        <f>IF(COUNTIF($C$2:C813, C813)=1, 1, 0)</f>
        <v>1</v>
      </c>
      <c r="F813" t="s">
        <v>15</v>
      </c>
      <c r="G813" t="s">
        <v>17</v>
      </c>
      <c r="H813">
        <v>4</v>
      </c>
      <c r="I813">
        <v>125.09</v>
      </c>
      <c r="J813">
        <v>0.08</v>
      </c>
      <c r="K813" t="str" cm="1">
        <f t="array" ref="K813">_xlfn.IFS(J813&lt;0.1, "Rendah (&lt;10%)", J813&lt;0.2, "Sedang (10-20%)", TRUE, "Tinggi (≥20%)")</f>
        <v>Rendah (&lt;10%)</v>
      </c>
      <c r="L813" t="s">
        <v>16</v>
      </c>
      <c r="M813">
        <v>1</v>
      </c>
      <c r="N813">
        <v>1.3</v>
      </c>
      <c r="O813">
        <f t="shared" si="25"/>
        <v>500.36</v>
      </c>
      <c r="P813">
        <v>460.33</v>
      </c>
    </row>
    <row r="814" spans="1:16" x14ac:dyDescent="0.25">
      <c r="A814">
        <v>10813</v>
      </c>
      <c r="B814" s="1">
        <v>45374</v>
      </c>
      <c r="C814">
        <v>1564</v>
      </c>
      <c r="D814" t="str">
        <f t="shared" si="24"/>
        <v>Repeat</v>
      </c>
      <c r="E814">
        <f>IF(COUNTIF($C$2:C814, C814)=1, 1, 0)</f>
        <v>0</v>
      </c>
      <c r="F814" t="s">
        <v>15</v>
      </c>
      <c r="G814" t="s">
        <v>21</v>
      </c>
      <c r="H814">
        <v>5</v>
      </c>
      <c r="I814">
        <v>139.01</v>
      </c>
      <c r="J814">
        <v>0.18</v>
      </c>
      <c r="K814" t="str" cm="1">
        <f t="array" ref="K814">_xlfn.IFS(J814&lt;0.1, "Rendah (&lt;10%)", J814&lt;0.2, "Sedang (10-20%)", TRUE, "Tinggi (≥20%)")</f>
        <v>Sedang (10-20%)</v>
      </c>
      <c r="L814" t="s">
        <v>16</v>
      </c>
      <c r="M814">
        <v>4</v>
      </c>
      <c r="N814">
        <v>3.1</v>
      </c>
      <c r="O814">
        <f t="shared" si="25"/>
        <v>695.05</v>
      </c>
      <c r="P814">
        <v>569.94000000000005</v>
      </c>
    </row>
    <row r="815" spans="1:16" x14ac:dyDescent="0.25">
      <c r="A815">
        <v>10814</v>
      </c>
      <c r="B815" s="1">
        <v>45375</v>
      </c>
      <c r="C815">
        <v>1150</v>
      </c>
      <c r="D815" t="str">
        <f t="shared" si="24"/>
        <v>Repeat</v>
      </c>
      <c r="E815">
        <f>IF(COUNTIF($C$2:C815, C815)=1, 1, 0)</f>
        <v>0</v>
      </c>
      <c r="F815" t="s">
        <v>19</v>
      </c>
      <c r="G815" t="s">
        <v>21</v>
      </c>
      <c r="H815">
        <v>6</v>
      </c>
      <c r="I815">
        <v>214.03</v>
      </c>
      <c r="J815">
        <v>0.3</v>
      </c>
      <c r="K815" t="str" cm="1">
        <f t="array" ref="K815">_xlfn.IFS(J815&lt;0.1, "Rendah (&lt;10%)", J815&lt;0.2, "Sedang (10-20%)", TRUE, "Tinggi (≥20%)")</f>
        <v>Tinggi (≥20%)</v>
      </c>
      <c r="L815" t="s">
        <v>14</v>
      </c>
      <c r="M815">
        <v>8</v>
      </c>
      <c r="N815">
        <v>2.7</v>
      </c>
      <c r="O815">
        <f t="shared" si="25"/>
        <v>1284.18</v>
      </c>
      <c r="P815">
        <v>898.93</v>
      </c>
    </row>
    <row r="816" spans="1:16" x14ac:dyDescent="0.25">
      <c r="A816">
        <v>10815</v>
      </c>
      <c r="B816" s="1">
        <v>45376</v>
      </c>
      <c r="C816">
        <v>1143</v>
      </c>
      <c r="D816" t="str">
        <f t="shared" si="24"/>
        <v>Repeat</v>
      </c>
      <c r="E816">
        <f>IF(COUNTIF($C$2:C816, C816)=1, 1, 0)</f>
        <v>0</v>
      </c>
      <c r="F816" t="s">
        <v>19</v>
      </c>
      <c r="G816" t="s">
        <v>21</v>
      </c>
      <c r="H816">
        <v>4</v>
      </c>
      <c r="I816">
        <v>201.11</v>
      </c>
      <c r="J816">
        <v>0.3</v>
      </c>
      <c r="K816" t="str" cm="1">
        <f t="array" ref="K816">_xlfn.IFS(J816&lt;0.1, "Rendah (&lt;10%)", J816&lt;0.2, "Sedang (10-20%)", TRUE, "Tinggi (≥20%)")</f>
        <v>Tinggi (≥20%)</v>
      </c>
      <c r="L816" t="s">
        <v>16</v>
      </c>
      <c r="M816">
        <v>5</v>
      </c>
      <c r="N816">
        <v>2.8</v>
      </c>
      <c r="O816">
        <f t="shared" si="25"/>
        <v>804.44</v>
      </c>
      <c r="P816">
        <v>563.11</v>
      </c>
    </row>
    <row r="817" spans="1:16" x14ac:dyDescent="0.25">
      <c r="A817">
        <v>10816</v>
      </c>
      <c r="B817" s="1">
        <v>45377</v>
      </c>
      <c r="C817">
        <v>1568</v>
      </c>
      <c r="D817" t="str">
        <f t="shared" si="24"/>
        <v>Repeat</v>
      </c>
      <c r="E817">
        <f>IF(COUNTIF($C$2:C817, C817)=1, 1, 0)</f>
        <v>1</v>
      </c>
      <c r="F817" t="s">
        <v>19</v>
      </c>
      <c r="G817" t="s">
        <v>21</v>
      </c>
      <c r="H817">
        <v>5</v>
      </c>
      <c r="I817">
        <v>574.57000000000005</v>
      </c>
      <c r="J817">
        <v>0.22</v>
      </c>
      <c r="K817" t="str" cm="1">
        <f t="array" ref="K817">_xlfn.IFS(J817&lt;0.1, "Rendah (&lt;10%)", J817&lt;0.2, "Sedang (10-20%)", TRUE, "Tinggi (≥20%)")</f>
        <v>Tinggi (≥20%)</v>
      </c>
      <c r="L817" t="s">
        <v>16</v>
      </c>
      <c r="M817">
        <v>6</v>
      </c>
      <c r="N817">
        <v>3.5</v>
      </c>
      <c r="O817">
        <f t="shared" si="25"/>
        <v>2872.8500000000004</v>
      </c>
      <c r="P817">
        <v>2240.8200000000002</v>
      </c>
    </row>
    <row r="818" spans="1:16" x14ac:dyDescent="0.25">
      <c r="A818">
        <v>10817</v>
      </c>
      <c r="B818" s="1">
        <v>45378</v>
      </c>
      <c r="C818">
        <v>1038</v>
      </c>
      <c r="D818" t="str">
        <f t="shared" si="24"/>
        <v>Repeat</v>
      </c>
      <c r="E818">
        <f>IF(COUNTIF($C$2:C818, C818)=1, 1, 0)</f>
        <v>0</v>
      </c>
      <c r="F818" t="s">
        <v>12</v>
      </c>
      <c r="G818" t="s">
        <v>21</v>
      </c>
      <c r="H818">
        <v>1</v>
      </c>
      <c r="I818">
        <v>476.61</v>
      </c>
      <c r="J818">
        <v>0.32</v>
      </c>
      <c r="K818" t="str" cm="1">
        <f t="array" ref="K818">_xlfn.IFS(J818&lt;0.1, "Rendah (&lt;10%)", J818&lt;0.2, "Sedang (10-20%)", TRUE, "Tinggi (≥20%)")</f>
        <v>Tinggi (≥20%)</v>
      </c>
      <c r="L818" t="s">
        <v>18</v>
      </c>
      <c r="M818">
        <v>4</v>
      </c>
      <c r="N818">
        <v>3.5</v>
      </c>
      <c r="O818">
        <f t="shared" si="25"/>
        <v>476.61</v>
      </c>
      <c r="P818">
        <v>324.08999999999997</v>
      </c>
    </row>
    <row r="819" spans="1:16" x14ac:dyDescent="0.25">
      <c r="A819">
        <v>10818</v>
      </c>
      <c r="B819" s="1">
        <v>45379</v>
      </c>
      <c r="C819">
        <v>1108</v>
      </c>
      <c r="D819" t="str">
        <f t="shared" si="24"/>
        <v>Repeat</v>
      </c>
      <c r="E819">
        <f>IF(COUNTIF($C$2:C819, C819)=1, 1, 0)</f>
        <v>1</v>
      </c>
      <c r="F819" t="s">
        <v>19</v>
      </c>
      <c r="G819" t="s">
        <v>21</v>
      </c>
      <c r="H819">
        <v>1</v>
      </c>
      <c r="I819">
        <v>438.55</v>
      </c>
      <c r="J819">
        <v>0.18</v>
      </c>
      <c r="K819" t="str" cm="1">
        <f t="array" ref="K819">_xlfn.IFS(J819&lt;0.1, "Rendah (&lt;10%)", J819&lt;0.2, "Sedang (10-20%)", TRUE, "Tinggi (≥20%)")</f>
        <v>Sedang (10-20%)</v>
      </c>
      <c r="L819" t="s">
        <v>18</v>
      </c>
      <c r="M819">
        <v>5</v>
      </c>
      <c r="N819">
        <v>2.6</v>
      </c>
      <c r="O819">
        <f t="shared" si="25"/>
        <v>438.55</v>
      </c>
      <c r="P819">
        <v>359.61</v>
      </c>
    </row>
    <row r="820" spans="1:16" x14ac:dyDescent="0.25">
      <c r="A820">
        <v>10819</v>
      </c>
      <c r="B820" s="1">
        <v>45380</v>
      </c>
      <c r="C820">
        <v>1692</v>
      </c>
      <c r="D820" t="str">
        <f t="shared" si="24"/>
        <v>Repeat</v>
      </c>
      <c r="E820">
        <f>IF(COUNTIF($C$2:C820, C820)=1, 1, 0)</f>
        <v>1</v>
      </c>
      <c r="F820" t="s">
        <v>15</v>
      </c>
      <c r="G820" t="s">
        <v>13</v>
      </c>
      <c r="H820">
        <v>3</v>
      </c>
      <c r="I820">
        <v>123.79</v>
      </c>
      <c r="J820">
        <v>0.31</v>
      </c>
      <c r="K820" t="str" cm="1">
        <f t="array" ref="K820">_xlfn.IFS(J820&lt;0.1, "Rendah (&lt;10%)", J820&lt;0.2, "Sedang (10-20%)", TRUE, "Tinggi (≥20%)")</f>
        <v>Tinggi (≥20%)</v>
      </c>
      <c r="L820" t="s">
        <v>18</v>
      </c>
      <c r="M820">
        <v>10</v>
      </c>
      <c r="N820">
        <v>4.5</v>
      </c>
      <c r="O820">
        <f t="shared" si="25"/>
        <v>371.37</v>
      </c>
      <c r="P820">
        <v>256.25</v>
      </c>
    </row>
    <row r="821" spans="1:16" x14ac:dyDescent="0.25">
      <c r="A821">
        <v>10820</v>
      </c>
      <c r="B821" s="1">
        <v>45381</v>
      </c>
      <c r="C821">
        <v>1041</v>
      </c>
      <c r="D821" t="str">
        <f t="shared" si="24"/>
        <v>Repeat</v>
      </c>
      <c r="E821">
        <f>IF(COUNTIF($C$2:C821, C821)=1, 1, 0)</f>
        <v>1</v>
      </c>
      <c r="F821" t="s">
        <v>19</v>
      </c>
      <c r="G821" t="s">
        <v>21</v>
      </c>
      <c r="H821">
        <v>2</v>
      </c>
      <c r="I821">
        <v>547.07000000000005</v>
      </c>
      <c r="J821">
        <v>0.16</v>
      </c>
      <c r="K821" t="str" cm="1">
        <f t="array" ref="K821">_xlfn.IFS(J821&lt;0.1, "Rendah (&lt;10%)", J821&lt;0.2, "Sedang (10-20%)", TRUE, "Tinggi (≥20%)")</f>
        <v>Sedang (10-20%)</v>
      </c>
      <c r="L821" t="s">
        <v>14</v>
      </c>
      <c r="M821">
        <v>8</v>
      </c>
      <c r="N821">
        <v>3.6</v>
      </c>
      <c r="O821">
        <f t="shared" si="25"/>
        <v>1094.1400000000001</v>
      </c>
      <c r="P821">
        <v>919.08</v>
      </c>
    </row>
    <row r="822" spans="1:16" x14ac:dyDescent="0.25">
      <c r="A822">
        <v>10821</v>
      </c>
      <c r="B822" s="1">
        <v>45382</v>
      </c>
      <c r="C822">
        <v>1185</v>
      </c>
      <c r="D822" t="str">
        <f t="shared" si="24"/>
        <v>Repeat</v>
      </c>
      <c r="E822">
        <f>IF(COUNTIF($C$2:C822, C822)=1, 1, 0)</f>
        <v>1</v>
      </c>
      <c r="F822" t="s">
        <v>22</v>
      </c>
      <c r="G822" t="s">
        <v>17</v>
      </c>
      <c r="H822">
        <v>1</v>
      </c>
      <c r="I822">
        <v>499.3</v>
      </c>
      <c r="J822">
        <v>0.1</v>
      </c>
      <c r="K822" t="str" cm="1">
        <f t="array" ref="K822">_xlfn.IFS(J822&lt;0.1, "Rendah (&lt;10%)", J822&lt;0.2, "Sedang (10-20%)", TRUE, "Tinggi (≥20%)")</f>
        <v>Sedang (10-20%)</v>
      </c>
      <c r="L822" t="s">
        <v>18</v>
      </c>
      <c r="M822">
        <v>9</v>
      </c>
      <c r="N822">
        <v>4.5999999999999996</v>
      </c>
      <c r="O822">
        <f t="shared" si="25"/>
        <v>499.3</v>
      </c>
      <c r="P822">
        <v>449.37</v>
      </c>
    </row>
    <row r="823" spans="1:16" x14ac:dyDescent="0.25">
      <c r="A823">
        <v>10822</v>
      </c>
      <c r="B823" s="1">
        <v>45383</v>
      </c>
      <c r="C823">
        <v>1934</v>
      </c>
      <c r="D823" t="str">
        <f t="shared" si="24"/>
        <v>Repeat</v>
      </c>
      <c r="E823">
        <f>IF(COUNTIF($C$2:C823, C823)=1, 1, 0)</f>
        <v>1</v>
      </c>
      <c r="F823" t="s">
        <v>19</v>
      </c>
      <c r="G823" t="s">
        <v>13</v>
      </c>
      <c r="H823">
        <v>7</v>
      </c>
      <c r="I823">
        <v>110.73</v>
      </c>
      <c r="J823">
        <v>0.32</v>
      </c>
      <c r="K823" t="str" cm="1">
        <f t="array" ref="K823">_xlfn.IFS(J823&lt;0.1, "Rendah (&lt;10%)", J823&lt;0.2, "Sedang (10-20%)", TRUE, "Tinggi (≥20%)")</f>
        <v>Tinggi (≥20%)</v>
      </c>
      <c r="L823" t="s">
        <v>16</v>
      </c>
      <c r="M823">
        <v>3</v>
      </c>
      <c r="N823">
        <v>4.7</v>
      </c>
      <c r="O823">
        <f t="shared" si="25"/>
        <v>775.11</v>
      </c>
      <c r="P823">
        <v>527.07000000000005</v>
      </c>
    </row>
    <row r="824" spans="1:16" x14ac:dyDescent="0.25">
      <c r="A824">
        <v>10823</v>
      </c>
      <c r="B824" s="1">
        <v>45384</v>
      </c>
      <c r="C824">
        <v>1397</v>
      </c>
      <c r="D824" t="str">
        <f t="shared" si="24"/>
        <v>Repeat</v>
      </c>
      <c r="E824">
        <f>IF(COUNTIF($C$2:C824, C824)=1, 1, 0)</f>
        <v>0</v>
      </c>
      <c r="F824" t="s">
        <v>12</v>
      </c>
      <c r="G824" t="s">
        <v>17</v>
      </c>
      <c r="H824">
        <v>5</v>
      </c>
      <c r="I824">
        <v>524.63</v>
      </c>
      <c r="J824">
        <v>0.14000000000000001</v>
      </c>
      <c r="K824" t="str" cm="1">
        <f t="array" ref="K824">_xlfn.IFS(J824&lt;0.1, "Rendah (&lt;10%)", J824&lt;0.2, "Sedang (10-20%)", TRUE, "Tinggi (≥20%)")</f>
        <v>Sedang (10-20%)</v>
      </c>
      <c r="L824" t="s">
        <v>14</v>
      </c>
      <c r="M824">
        <v>10</v>
      </c>
      <c r="N824">
        <v>1.7</v>
      </c>
      <c r="O824">
        <f t="shared" si="25"/>
        <v>2623.15</v>
      </c>
      <c r="P824">
        <v>2255.91</v>
      </c>
    </row>
    <row r="825" spans="1:16" x14ac:dyDescent="0.25">
      <c r="A825">
        <v>10824</v>
      </c>
      <c r="B825" s="1">
        <v>45385</v>
      </c>
      <c r="C825">
        <v>1222</v>
      </c>
      <c r="D825" t="str">
        <f t="shared" si="24"/>
        <v>Repeat</v>
      </c>
      <c r="E825">
        <f>IF(COUNTIF($C$2:C825, C825)=1, 1, 0)</f>
        <v>0</v>
      </c>
      <c r="F825" t="s">
        <v>12</v>
      </c>
      <c r="G825" t="s">
        <v>21</v>
      </c>
      <c r="H825">
        <v>4</v>
      </c>
      <c r="I825">
        <v>174.26</v>
      </c>
      <c r="J825">
        <v>0.18</v>
      </c>
      <c r="K825" t="str" cm="1">
        <f t="array" ref="K825">_xlfn.IFS(J825&lt;0.1, "Rendah (&lt;10%)", J825&lt;0.2, "Sedang (10-20%)", TRUE, "Tinggi (≥20%)")</f>
        <v>Sedang (10-20%)</v>
      </c>
      <c r="L825" t="s">
        <v>18</v>
      </c>
      <c r="M825">
        <v>4</v>
      </c>
      <c r="N825">
        <v>3.7</v>
      </c>
      <c r="O825">
        <f t="shared" si="25"/>
        <v>697.04</v>
      </c>
      <c r="P825">
        <v>571.57000000000005</v>
      </c>
    </row>
    <row r="826" spans="1:16" x14ac:dyDescent="0.25">
      <c r="A826">
        <v>10825</v>
      </c>
      <c r="B826" s="1">
        <v>45386</v>
      </c>
      <c r="C826">
        <v>1633</v>
      </c>
      <c r="D826" t="str">
        <f t="shared" si="24"/>
        <v>Repeat</v>
      </c>
      <c r="E826">
        <f>IF(COUNTIF($C$2:C826, C826)=1, 1, 0)</f>
        <v>0</v>
      </c>
      <c r="F826" t="s">
        <v>19</v>
      </c>
      <c r="G826" t="s">
        <v>21</v>
      </c>
      <c r="H826">
        <v>6</v>
      </c>
      <c r="I826">
        <v>62.31</v>
      </c>
      <c r="J826">
        <v>0.12</v>
      </c>
      <c r="K826" t="str" cm="1">
        <f t="array" ref="K826">_xlfn.IFS(J826&lt;0.1, "Rendah (&lt;10%)", J826&lt;0.2, "Sedang (10-20%)", TRUE, "Tinggi (≥20%)")</f>
        <v>Sedang (10-20%)</v>
      </c>
      <c r="L826" t="s">
        <v>16</v>
      </c>
      <c r="M826">
        <v>1</v>
      </c>
      <c r="N826">
        <v>2.2999999999999998</v>
      </c>
      <c r="O826">
        <f t="shared" si="25"/>
        <v>373.86</v>
      </c>
      <c r="P826">
        <v>329</v>
      </c>
    </row>
    <row r="827" spans="1:16" x14ac:dyDescent="0.25">
      <c r="A827">
        <v>10826</v>
      </c>
      <c r="B827" s="1">
        <v>45387</v>
      </c>
      <c r="C827">
        <v>1132</v>
      </c>
      <c r="D827" t="str">
        <f t="shared" si="24"/>
        <v>Repeat</v>
      </c>
      <c r="E827">
        <f>IF(COUNTIF($C$2:C827, C827)=1, 1, 0)</f>
        <v>1</v>
      </c>
      <c r="F827" t="s">
        <v>12</v>
      </c>
      <c r="G827" t="s">
        <v>17</v>
      </c>
      <c r="H827">
        <v>4</v>
      </c>
      <c r="I827">
        <v>399.24</v>
      </c>
      <c r="J827">
        <v>0.23</v>
      </c>
      <c r="K827" t="str" cm="1">
        <f t="array" ref="K827">_xlfn.IFS(J827&lt;0.1, "Rendah (&lt;10%)", J827&lt;0.2, "Sedang (10-20%)", TRUE, "Tinggi (≥20%)")</f>
        <v>Tinggi (≥20%)</v>
      </c>
      <c r="L827" t="s">
        <v>16</v>
      </c>
      <c r="M827">
        <v>11</v>
      </c>
      <c r="N827">
        <v>4.3</v>
      </c>
      <c r="O827">
        <f t="shared" si="25"/>
        <v>1596.96</v>
      </c>
      <c r="P827">
        <v>1229.6600000000001</v>
      </c>
    </row>
    <row r="828" spans="1:16" x14ac:dyDescent="0.25">
      <c r="A828">
        <v>10827</v>
      </c>
      <c r="B828" s="1">
        <v>45388</v>
      </c>
      <c r="C828">
        <v>1162</v>
      </c>
      <c r="D828" t="str">
        <f t="shared" si="24"/>
        <v>Repeat</v>
      </c>
      <c r="E828">
        <f>IF(COUNTIF($C$2:C828, C828)=1, 1, 0)</f>
        <v>0</v>
      </c>
      <c r="F828" t="s">
        <v>12</v>
      </c>
      <c r="G828" t="s">
        <v>17</v>
      </c>
      <c r="H828">
        <v>3</v>
      </c>
      <c r="I828">
        <v>397.48</v>
      </c>
      <c r="J828">
        <v>0.35</v>
      </c>
      <c r="K828" t="str" cm="1">
        <f t="array" ref="K828">_xlfn.IFS(J828&lt;0.1, "Rendah (&lt;10%)", J828&lt;0.2, "Sedang (10-20%)", TRUE, "Tinggi (≥20%)")</f>
        <v>Tinggi (≥20%)</v>
      </c>
      <c r="L828" t="s">
        <v>16</v>
      </c>
      <c r="M828">
        <v>5</v>
      </c>
      <c r="N828">
        <v>3.9</v>
      </c>
      <c r="O828">
        <f t="shared" si="25"/>
        <v>1192.44</v>
      </c>
      <c r="P828">
        <v>775.09</v>
      </c>
    </row>
    <row r="829" spans="1:16" x14ac:dyDescent="0.25">
      <c r="A829">
        <v>10828</v>
      </c>
      <c r="B829" s="1">
        <v>45389</v>
      </c>
      <c r="C829">
        <v>1214</v>
      </c>
      <c r="D829" t="str">
        <f t="shared" si="24"/>
        <v>Repeat</v>
      </c>
      <c r="E829">
        <f>IF(COUNTIF($C$2:C829, C829)=1, 1, 0)</f>
        <v>0</v>
      </c>
      <c r="F829" t="s">
        <v>22</v>
      </c>
      <c r="G829" t="s">
        <v>17</v>
      </c>
      <c r="H829">
        <v>4</v>
      </c>
      <c r="I829">
        <v>70.540000000000006</v>
      </c>
      <c r="J829">
        <v>0.01</v>
      </c>
      <c r="K829" t="str" cm="1">
        <f t="array" ref="K829">_xlfn.IFS(J829&lt;0.1, "Rendah (&lt;10%)", J829&lt;0.2, "Sedang (10-20%)", TRUE, "Tinggi (≥20%)")</f>
        <v>Rendah (&lt;10%)</v>
      </c>
      <c r="L829" t="s">
        <v>16</v>
      </c>
      <c r="M829">
        <v>4</v>
      </c>
      <c r="N829">
        <v>1.8</v>
      </c>
      <c r="O829">
        <f t="shared" si="25"/>
        <v>282.16000000000003</v>
      </c>
      <c r="P829">
        <v>279.33999999999997</v>
      </c>
    </row>
    <row r="830" spans="1:16" x14ac:dyDescent="0.25">
      <c r="A830">
        <v>10829</v>
      </c>
      <c r="B830" s="1">
        <v>45390</v>
      </c>
      <c r="C830">
        <v>1732</v>
      </c>
      <c r="D830" t="str">
        <f t="shared" si="24"/>
        <v>Repeat</v>
      </c>
      <c r="E830">
        <f>IF(COUNTIF($C$2:C830, C830)=1, 1, 0)</f>
        <v>1</v>
      </c>
      <c r="F830" t="s">
        <v>22</v>
      </c>
      <c r="G830" t="s">
        <v>20</v>
      </c>
      <c r="H830">
        <v>1</v>
      </c>
      <c r="I830">
        <v>201.53</v>
      </c>
      <c r="J830">
        <v>0.31</v>
      </c>
      <c r="K830" t="str" cm="1">
        <f t="array" ref="K830">_xlfn.IFS(J830&lt;0.1, "Rendah (&lt;10%)", J830&lt;0.2, "Sedang (10-20%)", TRUE, "Tinggi (≥20%)")</f>
        <v>Tinggi (≥20%)</v>
      </c>
      <c r="L830" t="s">
        <v>16</v>
      </c>
      <c r="M830">
        <v>6</v>
      </c>
      <c r="N830">
        <v>4.8</v>
      </c>
      <c r="O830">
        <f t="shared" si="25"/>
        <v>201.53</v>
      </c>
      <c r="P830">
        <v>139.06</v>
      </c>
    </row>
    <row r="831" spans="1:16" x14ac:dyDescent="0.25">
      <c r="A831">
        <v>10830</v>
      </c>
      <c r="B831" s="1">
        <v>45391</v>
      </c>
      <c r="C831">
        <v>1234</v>
      </c>
      <c r="D831" t="str">
        <f t="shared" si="24"/>
        <v>Repeat</v>
      </c>
      <c r="E831">
        <f>IF(COUNTIF($C$2:C831, C831)=1, 1, 0)</f>
        <v>1</v>
      </c>
      <c r="F831" t="s">
        <v>19</v>
      </c>
      <c r="G831" t="s">
        <v>20</v>
      </c>
      <c r="H831">
        <v>4</v>
      </c>
      <c r="I831">
        <v>595.79999999999995</v>
      </c>
      <c r="J831">
        <v>0</v>
      </c>
      <c r="K831" t="str" cm="1">
        <f t="array" ref="K831">_xlfn.IFS(J831&lt;0.1, "Rendah (&lt;10%)", J831&lt;0.2, "Sedang (10-20%)", TRUE, "Tinggi (≥20%)")</f>
        <v>Rendah (&lt;10%)</v>
      </c>
      <c r="L831" t="s">
        <v>16</v>
      </c>
      <c r="M831">
        <v>6</v>
      </c>
      <c r="N831">
        <v>3.7</v>
      </c>
      <c r="O831">
        <f t="shared" si="25"/>
        <v>2383.1999999999998</v>
      </c>
      <c r="P831">
        <v>2383.1999999999998</v>
      </c>
    </row>
    <row r="832" spans="1:16" x14ac:dyDescent="0.25">
      <c r="A832">
        <v>10831</v>
      </c>
      <c r="B832" s="1">
        <v>45392</v>
      </c>
      <c r="C832">
        <v>1842</v>
      </c>
      <c r="D832" t="str">
        <f t="shared" si="24"/>
        <v>Repeat</v>
      </c>
      <c r="E832">
        <f>IF(COUNTIF($C$2:C832, C832)=1, 1, 0)</f>
        <v>1</v>
      </c>
      <c r="F832" t="s">
        <v>15</v>
      </c>
      <c r="G832" t="s">
        <v>20</v>
      </c>
      <c r="H832">
        <v>1</v>
      </c>
      <c r="I832">
        <v>411.88</v>
      </c>
      <c r="J832">
        <v>0.13</v>
      </c>
      <c r="K832" t="str" cm="1">
        <f t="array" ref="K832">_xlfn.IFS(J832&lt;0.1, "Rendah (&lt;10%)", J832&lt;0.2, "Sedang (10-20%)", TRUE, "Tinggi (≥20%)")</f>
        <v>Sedang (10-20%)</v>
      </c>
      <c r="L832" t="s">
        <v>14</v>
      </c>
      <c r="M832">
        <v>10</v>
      </c>
      <c r="N832">
        <v>4.8</v>
      </c>
      <c r="O832">
        <f t="shared" si="25"/>
        <v>411.88</v>
      </c>
      <c r="P832">
        <v>358.34</v>
      </c>
    </row>
    <row r="833" spans="1:16" x14ac:dyDescent="0.25">
      <c r="A833">
        <v>10832</v>
      </c>
      <c r="B833" s="1">
        <v>45393</v>
      </c>
      <c r="C833">
        <v>1657</v>
      </c>
      <c r="D833" t="str">
        <f t="shared" si="24"/>
        <v>Repeat</v>
      </c>
      <c r="E833">
        <f>IF(COUNTIF($C$2:C833, C833)=1, 1, 0)</f>
        <v>1</v>
      </c>
      <c r="F833" t="s">
        <v>19</v>
      </c>
      <c r="G833" t="s">
        <v>20</v>
      </c>
      <c r="H833">
        <v>1</v>
      </c>
      <c r="I833">
        <v>442.09</v>
      </c>
      <c r="J833">
        <v>0.06</v>
      </c>
      <c r="K833" t="str" cm="1">
        <f t="array" ref="K833">_xlfn.IFS(J833&lt;0.1, "Rendah (&lt;10%)", J833&lt;0.2, "Sedang (10-20%)", TRUE, "Tinggi (≥20%)")</f>
        <v>Rendah (&lt;10%)</v>
      </c>
      <c r="L833" t="s">
        <v>14</v>
      </c>
      <c r="M833">
        <v>6</v>
      </c>
      <c r="N833">
        <v>1.8</v>
      </c>
      <c r="O833">
        <f t="shared" si="25"/>
        <v>442.09</v>
      </c>
      <c r="P833">
        <v>415.56</v>
      </c>
    </row>
    <row r="834" spans="1:16" x14ac:dyDescent="0.25">
      <c r="A834">
        <v>10833</v>
      </c>
      <c r="B834" s="1">
        <v>45394</v>
      </c>
      <c r="C834">
        <v>1750</v>
      </c>
      <c r="D834" t="str">
        <f t="shared" si="24"/>
        <v>Repeat</v>
      </c>
      <c r="E834">
        <f>IF(COUNTIF($C$2:C834, C834)=1, 1, 0)</f>
        <v>0</v>
      </c>
      <c r="F834" t="s">
        <v>19</v>
      </c>
      <c r="G834" t="s">
        <v>13</v>
      </c>
      <c r="H834">
        <v>2</v>
      </c>
      <c r="I834">
        <v>139.56</v>
      </c>
      <c r="J834">
        <v>0.27</v>
      </c>
      <c r="K834" t="str" cm="1">
        <f t="array" ref="K834">_xlfn.IFS(J834&lt;0.1, "Rendah (&lt;10%)", J834&lt;0.2, "Sedang (10-20%)", TRUE, "Tinggi (≥20%)")</f>
        <v>Tinggi (≥20%)</v>
      </c>
      <c r="L834" t="s">
        <v>18</v>
      </c>
      <c r="M834">
        <v>3</v>
      </c>
      <c r="N834">
        <v>4.5</v>
      </c>
      <c r="O834">
        <f t="shared" si="25"/>
        <v>279.12</v>
      </c>
      <c r="P834">
        <v>203.76</v>
      </c>
    </row>
    <row r="835" spans="1:16" x14ac:dyDescent="0.25">
      <c r="A835">
        <v>10834</v>
      </c>
      <c r="B835" s="1">
        <v>45395</v>
      </c>
      <c r="C835">
        <v>1587</v>
      </c>
      <c r="D835" t="str">
        <f t="shared" ref="D835:D898" si="26">IF(COUNTIF($C:$C,C835)&gt;1,"Repeat","One-time")</f>
        <v>Repeat</v>
      </c>
      <c r="E835">
        <f>IF(COUNTIF($C$2:C835, C835)=1, 1, 0)</f>
        <v>1</v>
      </c>
      <c r="F835" t="s">
        <v>12</v>
      </c>
      <c r="G835" t="s">
        <v>21</v>
      </c>
      <c r="H835">
        <v>3</v>
      </c>
      <c r="I835">
        <v>61.09</v>
      </c>
      <c r="J835">
        <v>0.02</v>
      </c>
      <c r="K835" t="str" cm="1">
        <f t="array" ref="K835">_xlfn.IFS(J835&lt;0.1, "Rendah (&lt;10%)", J835&lt;0.2, "Sedang (10-20%)", TRUE, "Tinggi (≥20%)")</f>
        <v>Rendah (&lt;10%)</v>
      </c>
      <c r="L835" t="s">
        <v>14</v>
      </c>
      <c r="M835">
        <v>7</v>
      </c>
      <c r="N835">
        <v>3.7</v>
      </c>
      <c r="O835">
        <f t="shared" ref="O835:O898" si="27">H835*I835</f>
        <v>183.27</v>
      </c>
      <c r="P835">
        <v>179.6</v>
      </c>
    </row>
    <row r="836" spans="1:16" x14ac:dyDescent="0.25">
      <c r="A836">
        <v>10835</v>
      </c>
      <c r="B836" s="1">
        <v>45396</v>
      </c>
      <c r="C836">
        <v>1008</v>
      </c>
      <c r="D836" t="str">
        <f t="shared" si="26"/>
        <v>Repeat</v>
      </c>
      <c r="E836">
        <f>IF(COUNTIF($C$2:C836, C836)=1, 1, 0)</f>
        <v>0</v>
      </c>
      <c r="F836" t="s">
        <v>19</v>
      </c>
      <c r="G836" t="s">
        <v>17</v>
      </c>
      <c r="H836">
        <v>7</v>
      </c>
      <c r="I836">
        <v>176.99</v>
      </c>
      <c r="J836">
        <v>0.19</v>
      </c>
      <c r="K836" t="str" cm="1">
        <f t="array" ref="K836">_xlfn.IFS(J836&lt;0.1, "Rendah (&lt;10%)", J836&lt;0.2, "Sedang (10-20%)", TRUE, "Tinggi (≥20%)")</f>
        <v>Sedang (10-20%)</v>
      </c>
      <c r="L836" t="s">
        <v>16</v>
      </c>
      <c r="M836">
        <v>3</v>
      </c>
      <c r="N836">
        <v>3.2</v>
      </c>
      <c r="O836">
        <f t="shared" si="27"/>
        <v>1238.93</v>
      </c>
      <c r="P836">
        <v>1003.53</v>
      </c>
    </row>
    <row r="837" spans="1:16" x14ac:dyDescent="0.25">
      <c r="A837">
        <v>10836</v>
      </c>
      <c r="B837" s="1">
        <v>45397</v>
      </c>
      <c r="C837">
        <v>1073</v>
      </c>
      <c r="D837" t="str">
        <f t="shared" si="26"/>
        <v>Repeat</v>
      </c>
      <c r="E837">
        <f>IF(COUNTIF($C$2:C837, C837)=1, 1, 0)</f>
        <v>1</v>
      </c>
      <c r="F837" t="s">
        <v>22</v>
      </c>
      <c r="G837" t="s">
        <v>21</v>
      </c>
      <c r="H837">
        <v>7</v>
      </c>
      <c r="I837">
        <v>160.61000000000001</v>
      </c>
      <c r="J837">
        <v>0.1</v>
      </c>
      <c r="K837" t="str" cm="1">
        <f t="array" ref="K837">_xlfn.IFS(J837&lt;0.1, "Rendah (&lt;10%)", J837&lt;0.2, "Sedang (10-20%)", TRUE, "Tinggi (≥20%)")</f>
        <v>Sedang (10-20%)</v>
      </c>
      <c r="L837" t="s">
        <v>14</v>
      </c>
      <c r="M837">
        <v>6</v>
      </c>
      <c r="N837">
        <v>4.3</v>
      </c>
      <c r="O837">
        <f t="shared" si="27"/>
        <v>1124.27</v>
      </c>
      <c r="P837">
        <v>1011.84</v>
      </c>
    </row>
    <row r="838" spans="1:16" x14ac:dyDescent="0.25">
      <c r="A838">
        <v>10837</v>
      </c>
      <c r="B838" s="1">
        <v>45398</v>
      </c>
      <c r="C838">
        <v>1953</v>
      </c>
      <c r="D838" t="str">
        <f t="shared" si="26"/>
        <v>Repeat</v>
      </c>
      <c r="E838">
        <f>IF(COUNTIF($C$2:C838, C838)=1, 1, 0)</f>
        <v>1</v>
      </c>
      <c r="F838" t="s">
        <v>22</v>
      </c>
      <c r="G838" t="s">
        <v>17</v>
      </c>
      <c r="H838">
        <v>5</v>
      </c>
      <c r="I838">
        <v>152.21</v>
      </c>
      <c r="J838">
        <v>0.05</v>
      </c>
      <c r="K838" t="str" cm="1">
        <f t="array" ref="K838">_xlfn.IFS(J838&lt;0.1, "Rendah (&lt;10%)", J838&lt;0.2, "Sedang (10-20%)", TRUE, "Tinggi (≥20%)")</f>
        <v>Rendah (&lt;10%)</v>
      </c>
      <c r="L838" t="s">
        <v>18</v>
      </c>
      <c r="M838">
        <v>10</v>
      </c>
      <c r="N838">
        <v>3.5</v>
      </c>
      <c r="O838">
        <f t="shared" si="27"/>
        <v>761.05000000000007</v>
      </c>
      <c r="P838">
        <v>723</v>
      </c>
    </row>
    <row r="839" spans="1:16" x14ac:dyDescent="0.25">
      <c r="A839">
        <v>10838</v>
      </c>
      <c r="B839" s="1">
        <v>45399</v>
      </c>
      <c r="C839">
        <v>1491</v>
      </c>
      <c r="D839" t="str">
        <f t="shared" si="26"/>
        <v>Repeat</v>
      </c>
      <c r="E839">
        <f>IF(COUNTIF($C$2:C839, C839)=1, 1, 0)</f>
        <v>0</v>
      </c>
      <c r="F839" t="s">
        <v>12</v>
      </c>
      <c r="G839" t="s">
        <v>21</v>
      </c>
      <c r="H839">
        <v>7</v>
      </c>
      <c r="I839">
        <v>127.76</v>
      </c>
      <c r="J839">
        <v>0.27</v>
      </c>
      <c r="K839" t="str" cm="1">
        <f t="array" ref="K839">_xlfn.IFS(J839&lt;0.1, "Rendah (&lt;10%)", J839&lt;0.2, "Sedang (10-20%)", TRUE, "Tinggi (≥20%)")</f>
        <v>Tinggi (≥20%)</v>
      </c>
      <c r="L839" t="s">
        <v>16</v>
      </c>
      <c r="M839">
        <v>1</v>
      </c>
      <c r="N839">
        <v>3.7</v>
      </c>
      <c r="O839">
        <f t="shared" si="27"/>
        <v>894.32</v>
      </c>
      <c r="P839">
        <v>652.85</v>
      </c>
    </row>
    <row r="840" spans="1:16" x14ac:dyDescent="0.25">
      <c r="A840">
        <v>10839</v>
      </c>
      <c r="B840" s="1">
        <v>45400</v>
      </c>
      <c r="C840">
        <v>1912</v>
      </c>
      <c r="D840" t="str">
        <f t="shared" si="26"/>
        <v>Repeat</v>
      </c>
      <c r="E840">
        <f>IF(COUNTIF($C$2:C840, C840)=1, 1, 0)</f>
        <v>1</v>
      </c>
      <c r="F840" t="s">
        <v>12</v>
      </c>
      <c r="G840" t="s">
        <v>13</v>
      </c>
      <c r="H840">
        <v>1</v>
      </c>
      <c r="I840">
        <v>351.23</v>
      </c>
      <c r="J840">
        <v>0.08</v>
      </c>
      <c r="K840" t="str" cm="1">
        <f t="array" ref="K840">_xlfn.IFS(J840&lt;0.1, "Rendah (&lt;10%)", J840&lt;0.2, "Sedang (10-20%)", TRUE, "Tinggi (≥20%)")</f>
        <v>Rendah (&lt;10%)</v>
      </c>
      <c r="L840" t="s">
        <v>16</v>
      </c>
      <c r="M840">
        <v>8</v>
      </c>
      <c r="N840">
        <v>2</v>
      </c>
      <c r="O840">
        <f t="shared" si="27"/>
        <v>351.23</v>
      </c>
      <c r="P840">
        <v>323.13</v>
      </c>
    </row>
    <row r="841" spans="1:16" x14ac:dyDescent="0.25">
      <c r="A841">
        <v>10840</v>
      </c>
      <c r="B841" s="1">
        <v>45401</v>
      </c>
      <c r="C841">
        <v>1252</v>
      </c>
      <c r="D841" t="str">
        <f t="shared" si="26"/>
        <v>Repeat</v>
      </c>
      <c r="E841">
        <f>IF(COUNTIF($C$2:C841, C841)=1, 1, 0)</f>
        <v>0</v>
      </c>
      <c r="F841" t="s">
        <v>19</v>
      </c>
      <c r="G841" t="s">
        <v>20</v>
      </c>
      <c r="H841">
        <v>6</v>
      </c>
      <c r="I841">
        <v>206.94</v>
      </c>
      <c r="J841">
        <v>0.08</v>
      </c>
      <c r="K841" t="str" cm="1">
        <f t="array" ref="K841">_xlfn.IFS(J841&lt;0.1, "Rendah (&lt;10%)", J841&lt;0.2, "Sedang (10-20%)", TRUE, "Tinggi (≥20%)")</f>
        <v>Rendah (&lt;10%)</v>
      </c>
      <c r="L841" t="s">
        <v>16</v>
      </c>
      <c r="M841">
        <v>7</v>
      </c>
      <c r="N841">
        <v>4.3</v>
      </c>
      <c r="O841">
        <f t="shared" si="27"/>
        <v>1241.6399999999999</v>
      </c>
      <c r="P841">
        <v>1142.31</v>
      </c>
    </row>
    <row r="842" spans="1:16" x14ac:dyDescent="0.25">
      <c r="A842">
        <v>10841</v>
      </c>
      <c r="B842" s="1">
        <v>45402</v>
      </c>
      <c r="C842">
        <v>1229</v>
      </c>
      <c r="D842" t="str">
        <f t="shared" si="26"/>
        <v>Repeat</v>
      </c>
      <c r="E842">
        <f>IF(COUNTIF($C$2:C842, C842)=1, 1, 0)</f>
        <v>0</v>
      </c>
      <c r="F842" t="s">
        <v>19</v>
      </c>
      <c r="G842" t="s">
        <v>21</v>
      </c>
      <c r="H842">
        <v>3</v>
      </c>
      <c r="I842">
        <v>494.9</v>
      </c>
      <c r="J842">
        <v>0.1</v>
      </c>
      <c r="K842" t="str" cm="1">
        <f t="array" ref="K842">_xlfn.IFS(J842&lt;0.1, "Rendah (&lt;10%)", J842&lt;0.2, "Sedang (10-20%)", TRUE, "Tinggi (≥20%)")</f>
        <v>Sedang (10-20%)</v>
      </c>
      <c r="L842" t="s">
        <v>16</v>
      </c>
      <c r="M842">
        <v>9</v>
      </c>
      <c r="N842">
        <v>3.6</v>
      </c>
      <c r="O842">
        <f t="shared" si="27"/>
        <v>1484.6999999999998</v>
      </c>
      <c r="P842">
        <v>1336.23</v>
      </c>
    </row>
    <row r="843" spans="1:16" x14ac:dyDescent="0.25">
      <c r="A843">
        <v>10842</v>
      </c>
      <c r="B843" s="1">
        <v>45403</v>
      </c>
      <c r="C843">
        <v>1518</v>
      </c>
      <c r="D843" t="str">
        <f t="shared" si="26"/>
        <v>Repeat</v>
      </c>
      <c r="E843">
        <f>IF(COUNTIF($C$2:C843, C843)=1, 1, 0)</f>
        <v>1</v>
      </c>
      <c r="F843" t="s">
        <v>15</v>
      </c>
      <c r="G843" t="s">
        <v>17</v>
      </c>
      <c r="H843">
        <v>5</v>
      </c>
      <c r="I843">
        <v>122.61</v>
      </c>
      <c r="J843">
        <v>0.21</v>
      </c>
      <c r="K843" t="str" cm="1">
        <f t="array" ref="K843">_xlfn.IFS(J843&lt;0.1, "Rendah (&lt;10%)", J843&lt;0.2, "Sedang (10-20%)", TRUE, "Tinggi (≥20%)")</f>
        <v>Tinggi (≥20%)</v>
      </c>
      <c r="L843" t="s">
        <v>16</v>
      </c>
      <c r="M843">
        <v>3</v>
      </c>
      <c r="N843">
        <v>4.4000000000000004</v>
      </c>
      <c r="O843">
        <f t="shared" si="27"/>
        <v>613.04999999999995</v>
      </c>
      <c r="P843">
        <v>484.31</v>
      </c>
    </row>
    <row r="844" spans="1:16" x14ac:dyDescent="0.25">
      <c r="A844">
        <v>10843</v>
      </c>
      <c r="B844" s="1">
        <v>45404</v>
      </c>
      <c r="C844">
        <v>1173</v>
      </c>
      <c r="D844" t="str">
        <f t="shared" si="26"/>
        <v>Repeat</v>
      </c>
      <c r="E844">
        <f>IF(COUNTIF($C$2:C844, C844)=1, 1, 0)</f>
        <v>1</v>
      </c>
      <c r="F844" t="s">
        <v>19</v>
      </c>
      <c r="G844" t="s">
        <v>21</v>
      </c>
      <c r="H844">
        <v>7</v>
      </c>
      <c r="I844">
        <v>286.81</v>
      </c>
      <c r="J844">
        <v>0.23</v>
      </c>
      <c r="K844" t="str" cm="1">
        <f t="array" ref="K844">_xlfn.IFS(J844&lt;0.1, "Rendah (&lt;10%)", J844&lt;0.2, "Sedang (10-20%)", TRUE, "Tinggi (≥20%)")</f>
        <v>Tinggi (≥20%)</v>
      </c>
      <c r="L844" t="s">
        <v>16</v>
      </c>
      <c r="M844">
        <v>8</v>
      </c>
      <c r="N844">
        <v>2.4</v>
      </c>
      <c r="O844">
        <f t="shared" si="27"/>
        <v>2007.67</v>
      </c>
      <c r="P844">
        <v>1545.91</v>
      </c>
    </row>
    <row r="845" spans="1:16" x14ac:dyDescent="0.25">
      <c r="A845">
        <v>10844</v>
      </c>
      <c r="B845" s="1">
        <v>45405</v>
      </c>
      <c r="C845">
        <v>1652</v>
      </c>
      <c r="D845" t="str">
        <f t="shared" si="26"/>
        <v>Repeat</v>
      </c>
      <c r="E845">
        <f>IF(COUNTIF($C$2:C845, C845)=1, 1, 0)</f>
        <v>1</v>
      </c>
      <c r="F845" t="s">
        <v>19</v>
      </c>
      <c r="G845" t="s">
        <v>13</v>
      </c>
      <c r="H845">
        <v>7</v>
      </c>
      <c r="I845">
        <v>22.99</v>
      </c>
      <c r="J845">
        <v>0.01</v>
      </c>
      <c r="K845" t="str" cm="1">
        <f t="array" ref="K845">_xlfn.IFS(J845&lt;0.1, "Rendah (&lt;10%)", J845&lt;0.2, "Sedang (10-20%)", TRUE, "Tinggi (≥20%)")</f>
        <v>Rendah (&lt;10%)</v>
      </c>
      <c r="L845" t="s">
        <v>16</v>
      </c>
      <c r="M845">
        <v>2</v>
      </c>
      <c r="N845">
        <v>2.2999999999999998</v>
      </c>
      <c r="O845">
        <f t="shared" si="27"/>
        <v>160.92999999999998</v>
      </c>
      <c r="P845">
        <v>159.32</v>
      </c>
    </row>
    <row r="846" spans="1:16" x14ac:dyDescent="0.25">
      <c r="A846">
        <v>10845</v>
      </c>
      <c r="B846" s="1">
        <v>45406</v>
      </c>
      <c r="C846">
        <v>1167</v>
      </c>
      <c r="D846" t="str">
        <f t="shared" si="26"/>
        <v>Repeat</v>
      </c>
      <c r="E846">
        <f>IF(COUNTIF($C$2:C846, C846)=1, 1, 0)</f>
        <v>0</v>
      </c>
      <c r="F846" t="s">
        <v>15</v>
      </c>
      <c r="G846" t="s">
        <v>13</v>
      </c>
      <c r="H846">
        <v>6</v>
      </c>
      <c r="I846">
        <v>296.77999999999997</v>
      </c>
      <c r="J846">
        <v>0.08</v>
      </c>
      <c r="K846" t="str" cm="1">
        <f t="array" ref="K846">_xlfn.IFS(J846&lt;0.1, "Rendah (&lt;10%)", J846&lt;0.2, "Sedang (10-20%)", TRUE, "Tinggi (≥20%)")</f>
        <v>Rendah (&lt;10%)</v>
      </c>
      <c r="L846" t="s">
        <v>16</v>
      </c>
      <c r="M846">
        <v>9</v>
      </c>
      <c r="N846">
        <v>1.1000000000000001</v>
      </c>
      <c r="O846">
        <f t="shared" si="27"/>
        <v>1780.6799999999998</v>
      </c>
      <c r="P846">
        <v>1638.23</v>
      </c>
    </row>
    <row r="847" spans="1:16" x14ac:dyDescent="0.25">
      <c r="A847">
        <v>10846</v>
      </c>
      <c r="B847" s="1">
        <v>45407</v>
      </c>
      <c r="C847">
        <v>1169</v>
      </c>
      <c r="D847" t="str">
        <f t="shared" si="26"/>
        <v>Repeat</v>
      </c>
      <c r="E847">
        <f>IF(COUNTIF($C$2:C847, C847)=1, 1, 0)</f>
        <v>1</v>
      </c>
      <c r="F847" t="s">
        <v>22</v>
      </c>
      <c r="G847" t="s">
        <v>21</v>
      </c>
      <c r="H847">
        <v>4</v>
      </c>
      <c r="I847">
        <v>47.67</v>
      </c>
      <c r="J847">
        <v>0.15</v>
      </c>
      <c r="K847" t="str" cm="1">
        <f t="array" ref="K847">_xlfn.IFS(J847&lt;0.1, "Rendah (&lt;10%)", J847&lt;0.2, "Sedang (10-20%)", TRUE, "Tinggi (≥20%)")</f>
        <v>Sedang (10-20%)</v>
      </c>
      <c r="L847" t="s">
        <v>14</v>
      </c>
      <c r="M847">
        <v>1</v>
      </c>
      <c r="N847">
        <v>4.0999999999999996</v>
      </c>
      <c r="O847">
        <f t="shared" si="27"/>
        <v>190.68</v>
      </c>
      <c r="P847">
        <v>162.08000000000001</v>
      </c>
    </row>
    <row r="848" spans="1:16" x14ac:dyDescent="0.25">
      <c r="A848">
        <v>10847</v>
      </c>
      <c r="B848" s="1">
        <v>45408</v>
      </c>
      <c r="C848">
        <v>1392</v>
      </c>
      <c r="D848" t="str">
        <f t="shared" si="26"/>
        <v>Repeat</v>
      </c>
      <c r="E848">
        <f>IF(COUNTIF($C$2:C848, C848)=1, 1, 0)</f>
        <v>0</v>
      </c>
      <c r="F848" t="s">
        <v>15</v>
      </c>
      <c r="G848" t="s">
        <v>20</v>
      </c>
      <c r="H848">
        <v>3</v>
      </c>
      <c r="I848">
        <v>586.97</v>
      </c>
      <c r="J848">
        <v>0.12</v>
      </c>
      <c r="K848" t="str" cm="1">
        <f t="array" ref="K848">_xlfn.IFS(J848&lt;0.1, "Rendah (&lt;10%)", J848&lt;0.2, "Sedang (10-20%)", TRUE, "Tinggi (≥20%)")</f>
        <v>Sedang (10-20%)</v>
      </c>
      <c r="L848" t="s">
        <v>16</v>
      </c>
      <c r="M848">
        <v>10</v>
      </c>
      <c r="N848">
        <v>2.2999999999999998</v>
      </c>
      <c r="O848">
        <f t="shared" si="27"/>
        <v>1760.91</v>
      </c>
      <c r="P848">
        <v>1549.6</v>
      </c>
    </row>
    <row r="849" spans="1:16" x14ac:dyDescent="0.25">
      <c r="A849">
        <v>10848</v>
      </c>
      <c r="B849" s="1">
        <v>45409</v>
      </c>
      <c r="C849">
        <v>1945</v>
      </c>
      <c r="D849" t="str">
        <f t="shared" si="26"/>
        <v>Repeat</v>
      </c>
      <c r="E849">
        <f>IF(COUNTIF($C$2:C849, C849)=1, 1, 0)</f>
        <v>0</v>
      </c>
      <c r="F849" t="s">
        <v>19</v>
      </c>
      <c r="G849" t="s">
        <v>17</v>
      </c>
      <c r="H849">
        <v>6</v>
      </c>
      <c r="I849">
        <v>477.5</v>
      </c>
      <c r="J849">
        <v>0.31</v>
      </c>
      <c r="K849" t="str" cm="1">
        <f t="array" ref="K849">_xlfn.IFS(J849&lt;0.1, "Rendah (&lt;10%)", J849&lt;0.2, "Sedang (10-20%)", TRUE, "Tinggi (≥20%)")</f>
        <v>Tinggi (≥20%)</v>
      </c>
      <c r="L849" t="s">
        <v>16</v>
      </c>
      <c r="M849">
        <v>7</v>
      </c>
      <c r="N849">
        <v>2.2999999999999998</v>
      </c>
      <c r="O849">
        <f t="shared" si="27"/>
        <v>2865</v>
      </c>
      <c r="P849">
        <v>1976.85</v>
      </c>
    </row>
    <row r="850" spans="1:16" x14ac:dyDescent="0.25">
      <c r="A850">
        <v>10849</v>
      </c>
      <c r="B850" s="1">
        <v>45410</v>
      </c>
      <c r="C850">
        <v>1794</v>
      </c>
      <c r="D850" t="str">
        <f t="shared" si="26"/>
        <v>Repeat</v>
      </c>
      <c r="E850">
        <f>IF(COUNTIF($C$2:C850, C850)=1, 1, 0)</f>
        <v>0</v>
      </c>
      <c r="F850" t="s">
        <v>22</v>
      </c>
      <c r="G850" t="s">
        <v>13</v>
      </c>
      <c r="H850">
        <v>7</v>
      </c>
      <c r="I850">
        <v>301.72000000000003</v>
      </c>
      <c r="J850">
        <v>0.28000000000000003</v>
      </c>
      <c r="K850" t="str" cm="1">
        <f t="array" ref="K850">_xlfn.IFS(J850&lt;0.1, "Rendah (&lt;10%)", J850&lt;0.2, "Sedang (10-20%)", TRUE, "Tinggi (≥20%)")</f>
        <v>Tinggi (≥20%)</v>
      </c>
      <c r="L850" t="s">
        <v>18</v>
      </c>
      <c r="M850">
        <v>10</v>
      </c>
      <c r="N850">
        <v>3.8</v>
      </c>
      <c r="O850">
        <f t="shared" si="27"/>
        <v>2112.04</v>
      </c>
      <c r="P850">
        <v>1520.67</v>
      </c>
    </row>
    <row r="851" spans="1:16" x14ac:dyDescent="0.25">
      <c r="A851">
        <v>10850</v>
      </c>
      <c r="B851" s="1">
        <v>45411</v>
      </c>
      <c r="C851">
        <v>1633</v>
      </c>
      <c r="D851" t="str">
        <f t="shared" si="26"/>
        <v>Repeat</v>
      </c>
      <c r="E851">
        <f>IF(COUNTIF($C$2:C851, C851)=1, 1, 0)</f>
        <v>0</v>
      </c>
      <c r="F851" t="s">
        <v>19</v>
      </c>
      <c r="G851" t="s">
        <v>13</v>
      </c>
      <c r="H851">
        <v>3</v>
      </c>
      <c r="I851">
        <v>65.650000000000006</v>
      </c>
      <c r="J851">
        <v>0.22</v>
      </c>
      <c r="K851" t="str" cm="1">
        <f t="array" ref="K851">_xlfn.IFS(J851&lt;0.1, "Rendah (&lt;10%)", J851&lt;0.2, "Sedang (10-20%)", TRUE, "Tinggi (≥20%)")</f>
        <v>Tinggi (≥20%)</v>
      </c>
      <c r="L851" t="s">
        <v>14</v>
      </c>
      <c r="M851">
        <v>1</v>
      </c>
      <c r="N851">
        <v>2</v>
      </c>
      <c r="O851">
        <f t="shared" si="27"/>
        <v>196.95000000000002</v>
      </c>
      <c r="P851">
        <v>153.62</v>
      </c>
    </row>
    <row r="852" spans="1:16" x14ac:dyDescent="0.25">
      <c r="A852">
        <v>10851</v>
      </c>
      <c r="B852" s="1">
        <v>45412</v>
      </c>
      <c r="C852">
        <v>1193</v>
      </c>
      <c r="D852" t="str">
        <f t="shared" si="26"/>
        <v>Repeat</v>
      </c>
      <c r="E852">
        <f>IF(COUNTIF($C$2:C852, C852)=1, 1, 0)</f>
        <v>1</v>
      </c>
      <c r="F852" t="s">
        <v>19</v>
      </c>
      <c r="G852" t="s">
        <v>21</v>
      </c>
      <c r="H852">
        <v>3</v>
      </c>
      <c r="I852">
        <v>361.58</v>
      </c>
      <c r="J852">
        <v>0.12</v>
      </c>
      <c r="K852" t="str" cm="1">
        <f t="array" ref="K852">_xlfn.IFS(J852&lt;0.1, "Rendah (&lt;10%)", J852&lt;0.2, "Sedang (10-20%)", TRUE, "Tinggi (≥20%)")</f>
        <v>Sedang (10-20%)</v>
      </c>
      <c r="L852" t="s">
        <v>16</v>
      </c>
      <c r="M852">
        <v>6</v>
      </c>
      <c r="N852">
        <v>4.5999999999999996</v>
      </c>
      <c r="O852">
        <f t="shared" si="27"/>
        <v>1084.74</v>
      </c>
      <c r="P852">
        <v>954.57</v>
      </c>
    </row>
    <row r="853" spans="1:16" x14ac:dyDescent="0.25">
      <c r="A853">
        <v>10852</v>
      </c>
      <c r="B853" s="1">
        <v>45413</v>
      </c>
      <c r="C853">
        <v>1516</v>
      </c>
      <c r="D853" t="str">
        <f t="shared" si="26"/>
        <v>Repeat</v>
      </c>
      <c r="E853">
        <f>IF(COUNTIF($C$2:C853, C853)=1, 1, 0)</f>
        <v>1</v>
      </c>
      <c r="F853" t="s">
        <v>22</v>
      </c>
      <c r="G853" t="s">
        <v>13</v>
      </c>
      <c r="H853">
        <v>7</v>
      </c>
      <c r="I853">
        <v>458.88</v>
      </c>
      <c r="J853">
        <v>0.25</v>
      </c>
      <c r="K853" t="str" cm="1">
        <f t="array" ref="K853">_xlfn.IFS(J853&lt;0.1, "Rendah (&lt;10%)", J853&lt;0.2, "Sedang (10-20%)", TRUE, "Tinggi (≥20%)")</f>
        <v>Tinggi (≥20%)</v>
      </c>
      <c r="L853" t="s">
        <v>14</v>
      </c>
      <c r="M853">
        <v>1</v>
      </c>
      <c r="N853">
        <v>3.2</v>
      </c>
      <c r="O853">
        <f t="shared" si="27"/>
        <v>3212.16</v>
      </c>
      <c r="P853">
        <v>2409.12</v>
      </c>
    </row>
    <row r="854" spans="1:16" x14ac:dyDescent="0.25">
      <c r="A854">
        <v>10853</v>
      </c>
      <c r="B854" s="1">
        <v>45414</v>
      </c>
      <c r="C854">
        <v>1028</v>
      </c>
      <c r="D854" t="str">
        <f t="shared" si="26"/>
        <v>Repeat</v>
      </c>
      <c r="E854">
        <f>IF(COUNTIF($C$2:C854, C854)=1, 1, 0)</f>
        <v>1</v>
      </c>
      <c r="F854" t="s">
        <v>15</v>
      </c>
      <c r="G854" t="s">
        <v>13</v>
      </c>
      <c r="H854">
        <v>4</v>
      </c>
      <c r="I854">
        <v>126.57</v>
      </c>
      <c r="J854">
        <v>0.3</v>
      </c>
      <c r="K854" t="str" cm="1">
        <f t="array" ref="K854">_xlfn.IFS(J854&lt;0.1, "Rendah (&lt;10%)", J854&lt;0.2, "Sedang (10-20%)", TRUE, "Tinggi (≥20%)")</f>
        <v>Tinggi (≥20%)</v>
      </c>
      <c r="L854" t="s">
        <v>16</v>
      </c>
      <c r="M854">
        <v>4</v>
      </c>
      <c r="N854">
        <v>4.9000000000000004</v>
      </c>
      <c r="O854">
        <f t="shared" si="27"/>
        <v>506.28</v>
      </c>
      <c r="P854">
        <v>354.4</v>
      </c>
    </row>
    <row r="855" spans="1:16" x14ac:dyDescent="0.25">
      <c r="A855">
        <v>10854</v>
      </c>
      <c r="B855" s="1">
        <v>45415</v>
      </c>
      <c r="C855">
        <v>1164</v>
      </c>
      <c r="D855" t="str">
        <f t="shared" si="26"/>
        <v>Repeat</v>
      </c>
      <c r="E855">
        <f>IF(COUNTIF($C$2:C855, C855)=1, 1, 0)</f>
        <v>1</v>
      </c>
      <c r="F855" t="s">
        <v>22</v>
      </c>
      <c r="G855" t="s">
        <v>17</v>
      </c>
      <c r="H855">
        <v>4</v>
      </c>
      <c r="I855">
        <v>347.4</v>
      </c>
      <c r="J855">
        <v>0.21</v>
      </c>
      <c r="K855" t="str" cm="1">
        <f t="array" ref="K855">_xlfn.IFS(J855&lt;0.1, "Rendah (&lt;10%)", J855&lt;0.2, "Sedang (10-20%)", TRUE, "Tinggi (≥20%)")</f>
        <v>Tinggi (≥20%)</v>
      </c>
      <c r="L855" t="s">
        <v>16</v>
      </c>
      <c r="M855">
        <v>7</v>
      </c>
      <c r="N855">
        <v>1.3</v>
      </c>
      <c r="O855">
        <f t="shared" si="27"/>
        <v>1389.6</v>
      </c>
      <c r="P855">
        <v>1097.78</v>
      </c>
    </row>
    <row r="856" spans="1:16" x14ac:dyDescent="0.25">
      <c r="A856">
        <v>10855</v>
      </c>
      <c r="B856" s="1">
        <v>45416</v>
      </c>
      <c r="C856">
        <v>1421</v>
      </c>
      <c r="D856" t="str">
        <f t="shared" si="26"/>
        <v>Repeat</v>
      </c>
      <c r="E856">
        <f>IF(COUNTIF($C$2:C856, C856)=1, 1, 0)</f>
        <v>0</v>
      </c>
      <c r="F856" t="s">
        <v>19</v>
      </c>
      <c r="G856" t="s">
        <v>20</v>
      </c>
      <c r="H856">
        <v>7</v>
      </c>
      <c r="I856">
        <v>491.31</v>
      </c>
      <c r="J856">
        <v>0.27</v>
      </c>
      <c r="K856" t="str" cm="1">
        <f t="array" ref="K856">_xlfn.IFS(J856&lt;0.1, "Rendah (&lt;10%)", J856&lt;0.2, "Sedang (10-20%)", TRUE, "Tinggi (≥20%)")</f>
        <v>Tinggi (≥20%)</v>
      </c>
      <c r="L856" t="s">
        <v>16</v>
      </c>
      <c r="M856">
        <v>2</v>
      </c>
      <c r="N856">
        <v>2.2999999999999998</v>
      </c>
      <c r="O856">
        <f t="shared" si="27"/>
        <v>3439.17</v>
      </c>
      <c r="P856">
        <v>2510.59</v>
      </c>
    </row>
    <row r="857" spans="1:16" x14ac:dyDescent="0.25">
      <c r="A857">
        <v>10856</v>
      </c>
      <c r="B857" s="1">
        <v>45417</v>
      </c>
      <c r="C857">
        <v>1338</v>
      </c>
      <c r="D857" t="str">
        <f t="shared" si="26"/>
        <v>Repeat</v>
      </c>
      <c r="E857">
        <f>IF(COUNTIF($C$2:C857, C857)=1, 1, 0)</f>
        <v>1</v>
      </c>
      <c r="F857" t="s">
        <v>22</v>
      </c>
      <c r="G857" t="s">
        <v>17</v>
      </c>
      <c r="H857">
        <v>3</v>
      </c>
      <c r="I857">
        <v>464.42</v>
      </c>
      <c r="J857">
        <v>0.26</v>
      </c>
      <c r="K857" t="str" cm="1">
        <f t="array" ref="K857">_xlfn.IFS(J857&lt;0.1, "Rendah (&lt;10%)", J857&lt;0.2, "Sedang (10-20%)", TRUE, "Tinggi (≥20%)")</f>
        <v>Tinggi (≥20%)</v>
      </c>
      <c r="L857" t="s">
        <v>18</v>
      </c>
      <c r="M857">
        <v>3</v>
      </c>
      <c r="N857">
        <v>2.5</v>
      </c>
      <c r="O857">
        <f t="shared" si="27"/>
        <v>1393.26</v>
      </c>
      <c r="P857">
        <v>1031.01</v>
      </c>
    </row>
    <row r="858" spans="1:16" x14ac:dyDescent="0.25">
      <c r="A858">
        <v>10857</v>
      </c>
      <c r="B858" s="1">
        <v>45418</v>
      </c>
      <c r="C858">
        <v>1647</v>
      </c>
      <c r="D858" t="str">
        <f t="shared" si="26"/>
        <v>Repeat</v>
      </c>
      <c r="E858">
        <f>IF(COUNTIF($C$2:C858, C858)=1, 1, 0)</f>
        <v>0</v>
      </c>
      <c r="F858" t="s">
        <v>15</v>
      </c>
      <c r="G858" t="s">
        <v>20</v>
      </c>
      <c r="H858">
        <v>6</v>
      </c>
      <c r="I858">
        <v>484.75</v>
      </c>
      <c r="J858">
        <v>0.2</v>
      </c>
      <c r="K858" t="str" cm="1">
        <f t="array" ref="K858">_xlfn.IFS(J858&lt;0.1, "Rendah (&lt;10%)", J858&lt;0.2, "Sedang (10-20%)", TRUE, "Tinggi (≥20%)")</f>
        <v>Tinggi (≥20%)</v>
      </c>
      <c r="L858" t="s">
        <v>16</v>
      </c>
      <c r="M858">
        <v>4</v>
      </c>
      <c r="N858">
        <v>3.9</v>
      </c>
      <c r="O858">
        <f t="shared" si="27"/>
        <v>2908.5</v>
      </c>
      <c r="P858">
        <v>2326.8000000000002</v>
      </c>
    </row>
    <row r="859" spans="1:16" x14ac:dyDescent="0.25">
      <c r="A859">
        <v>10858</v>
      </c>
      <c r="B859" s="1">
        <v>45419</v>
      </c>
      <c r="C859">
        <v>1495</v>
      </c>
      <c r="D859" t="str">
        <f t="shared" si="26"/>
        <v>One-time</v>
      </c>
      <c r="E859">
        <f>IF(COUNTIF($C$2:C859, C859)=1, 1, 0)</f>
        <v>1</v>
      </c>
      <c r="F859" t="s">
        <v>15</v>
      </c>
      <c r="G859" t="s">
        <v>17</v>
      </c>
      <c r="H859">
        <v>2</v>
      </c>
      <c r="I859">
        <v>529.4</v>
      </c>
      <c r="J859">
        <v>0.11</v>
      </c>
      <c r="K859" t="str" cm="1">
        <f t="array" ref="K859">_xlfn.IFS(J859&lt;0.1, "Rendah (&lt;10%)", J859&lt;0.2, "Sedang (10-20%)", TRUE, "Tinggi (≥20%)")</f>
        <v>Sedang (10-20%)</v>
      </c>
      <c r="L859" t="s">
        <v>18</v>
      </c>
      <c r="M859">
        <v>6</v>
      </c>
      <c r="N859">
        <v>1.9</v>
      </c>
      <c r="O859">
        <f t="shared" si="27"/>
        <v>1058.8</v>
      </c>
      <c r="P859">
        <v>942.33</v>
      </c>
    </row>
    <row r="860" spans="1:16" x14ac:dyDescent="0.25">
      <c r="A860">
        <v>10859</v>
      </c>
      <c r="B860" s="1">
        <v>45420</v>
      </c>
      <c r="C860">
        <v>1364</v>
      </c>
      <c r="D860" t="str">
        <f t="shared" si="26"/>
        <v>Repeat</v>
      </c>
      <c r="E860">
        <f>IF(COUNTIF($C$2:C860, C860)=1, 1, 0)</f>
        <v>0</v>
      </c>
      <c r="F860" t="s">
        <v>15</v>
      </c>
      <c r="G860" t="s">
        <v>21</v>
      </c>
      <c r="H860">
        <v>1</v>
      </c>
      <c r="I860">
        <v>563.54</v>
      </c>
      <c r="J860">
        <v>0.26</v>
      </c>
      <c r="K860" t="str" cm="1">
        <f t="array" ref="K860">_xlfn.IFS(J860&lt;0.1, "Rendah (&lt;10%)", J860&lt;0.2, "Sedang (10-20%)", TRUE, "Tinggi (≥20%)")</f>
        <v>Tinggi (≥20%)</v>
      </c>
      <c r="L860" t="s">
        <v>16</v>
      </c>
      <c r="M860">
        <v>9</v>
      </c>
      <c r="N860">
        <v>2.5</v>
      </c>
      <c r="O860">
        <f t="shared" si="27"/>
        <v>563.54</v>
      </c>
      <c r="P860">
        <v>417.02</v>
      </c>
    </row>
    <row r="861" spans="1:16" x14ac:dyDescent="0.25">
      <c r="A861">
        <v>10860</v>
      </c>
      <c r="B861" s="1">
        <v>45421</v>
      </c>
      <c r="C861">
        <v>1832</v>
      </c>
      <c r="D861" t="str">
        <f t="shared" si="26"/>
        <v>Repeat</v>
      </c>
      <c r="E861">
        <f>IF(COUNTIF($C$2:C861, C861)=1, 1, 0)</f>
        <v>1</v>
      </c>
      <c r="F861" t="s">
        <v>12</v>
      </c>
      <c r="G861" t="s">
        <v>13</v>
      </c>
      <c r="H861">
        <v>4</v>
      </c>
      <c r="I861">
        <v>252.23</v>
      </c>
      <c r="J861">
        <v>7.0000000000000007E-2</v>
      </c>
      <c r="K861" t="str" cm="1">
        <f t="array" ref="K861">_xlfn.IFS(J861&lt;0.1, "Rendah (&lt;10%)", J861&lt;0.2, "Sedang (10-20%)", TRUE, "Tinggi (≥20%)")</f>
        <v>Rendah (&lt;10%)</v>
      </c>
      <c r="L861" t="s">
        <v>18</v>
      </c>
      <c r="M861">
        <v>4</v>
      </c>
      <c r="N861">
        <v>4.5999999999999996</v>
      </c>
      <c r="O861">
        <f t="shared" si="27"/>
        <v>1008.92</v>
      </c>
      <c r="P861">
        <v>938.3</v>
      </c>
    </row>
    <row r="862" spans="1:16" x14ac:dyDescent="0.25">
      <c r="A862">
        <v>10861</v>
      </c>
      <c r="B862" s="1">
        <v>45422</v>
      </c>
      <c r="C862">
        <v>1341</v>
      </c>
      <c r="D862" t="str">
        <f t="shared" si="26"/>
        <v>Repeat</v>
      </c>
      <c r="E862">
        <f>IF(COUNTIF($C$2:C862, C862)=1, 1, 0)</f>
        <v>0</v>
      </c>
      <c r="F862" t="s">
        <v>15</v>
      </c>
      <c r="G862" t="s">
        <v>20</v>
      </c>
      <c r="H862">
        <v>7</v>
      </c>
      <c r="I862">
        <v>347.73</v>
      </c>
      <c r="J862">
        <v>0.27</v>
      </c>
      <c r="K862" t="str" cm="1">
        <f t="array" ref="K862">_xlfn.IFS(J862&lt;0.1, "Rendah (&lt;10%)", J862&lt;0.2, "Sedang (10-20%)", TRUE, "Tinggi (≥20%)")</f>
        <v>Tinggi (≥20%)</v>
      </c>
      <c r="L862" t="s">
        <v>16</v>
      </c>
      <c r="M862">
        <v>6</v>
      </c>
      <c r="N862">
        <v>1.5</v>
      </c>
      <c r="O862">
        <f t="shared" si="27"/>
        <v>2434.11</v>
      </c>
      <c r="P862">
        <v>1776.9</v>
      </c>
    </row>
    <row r="863" spans="1:16" x14ac:dyDescent="0.25">
      <c r="A863">
        <v>10862</v>
      </c>
      <c r="B863" s="1">
        <v>45423</v>
      </c>
      <c r="C863">
        <v>1499</v>
      </c>
      <c r="D863" t="str">
        <f t="shared" si="26"/>
        <v>Repeat</v>
      </c>
      <c r="E863">
        <f>IF(COUNTIF($C$2:C863, C863)=1, 1, 0)</f>
        <v>1</v>
      </c>
      <c r="F863" t="s">
        <v>15</v>
      </c>
      <c r="G863" t="s">
        <v>21</v>
      </c>
      <c r="H863">
        <v>2</v>
      </c>
      <c r="I863">
        <v>477.54</v>
      </c>
      <c r="J863">
        <v>0.28000000000000003</v>
      </c>
      <c r="K863" t="str" cm="1">
        <f t="array" ref="K863">_xlfn.IFS(J863&lt;0.1, "Rendah (&lt;10%)", J863&lt;0.2, "Sedang (10-20%)", TRUE, "Tinggi (≥20%)")</f>
        <v>Tinggi (≥20%)</v>
      </c>
      <c r="L863" t="s">
        <v>18</v>
      </c>
      <c r="M863">
        <v>7</v>
      </c>
      <c r="N863">
        <v>4</v>
      </c>
      <c r="O863">
        <f t="shared" si="27"/>
        <v>955.08</v>
      </c>
      <c r="P863">
        <v>687.66</v>
      </c>
    </row>
    <row r="864" spans="1:16" x14ac:dyDescent="0.25">
      <c r="A864">
        <v>10863</v>
      </c>
      <c r="B864" s="1">
        <v>45424</v>
      </c>
      <c r="C864">
        <v>1656</v>
      </c>
      <c r="D864" t="str">
        <f t="shared" si="26"/>
        <v>Repeat</v>
      </c>
      <c r="E864">
        <f>IF(COUNTIF($C$2:C864, C864)=1, 1, 0)</f>
        <v>0</v>
      </c>
      <c r="F864" t="s">
        <v>12</v>
      </c>
      <c r="G864" t="s">
        <v>13</v>
      </c>
      <c r="H864">
        <v>4</v>
      </c>
      <c r="I864">
        <v>422.83</v>
      </c>
      <c r="J864">
        <v>0.28999999999999998</v>
      </c>
      <c r="K864" t="str" cm="1">
        <f t="array" ref="K864">_xlfn.IFS(J864&lt;0.1, "Rendah (&lt;10%)", J864&lt;0.2, "Sedang (10-20%)", TRUE, "Tinggi (≥20%)")</f>
        <v>Tinggi (≥20%)</v>
      </c>
      <c r="L864" t="s">
        <v>18</v>
      </c>
      <c r="M864">
        <v>4</v>
      </c>
      <c r="N864">
        <v>3.8</v>
      </c>
      <c r="O864">
        <f t="shared" si="27"/>
        <v>1691.32</v>
      </c>
      <c r="P864">
        <v>1200.8399999999999</v>
      </c>
    </row>
    <row r="865" spans="1:16" x14ac:dyDescent="0.25">
      <c r="A865">
        <v>10864</v>
      </c>
      <c r="B865" s="1">
        <v>45425</v>
      </c>
      <c r="C865">
        <v>1510</v>
      </c>
      <c r="D865" t="str">
        <f t="shared" si="26"/>
        <v>Repeat</v>
      </c>
      <c r="E865">
        <f>IF(COUNTIF($C$2:C865, C865)=1, 1, 0)</f>
        <v>0</v>
      </c>
      <c r="F865" t="s">
        <v>22</v>
      </c>
      <c r="G865" t="s">
        <v>13</v>
      </c>
      <c r="H865">
        <v>3</v>
      </c>
      <c r="I865">
        <v>597.38</v>
      </c>
      <c r="J865">
        <v>0.17</v>
      </c>
      <c r="K865" t="str" cm="1">
        <f t="array" ref="K865">_xlfn.IFS(J865&lt;0.1, "Rendah (&lt;10%)", J865&lt;0.2, "Sedang (10-20%)", TRUE, "Tinggi (≥20%)")</f>
        <v>Sedang (10-20%)</v>
      </c>
      <c r="L865" t="s">
        <v>18</v>
      </c>
      <c r="M865">
        <v>6</v>
      </c>
      <c r="N865">
        <v>1.5</v>
      </c>
      <c r="O865">
        <f t="shared" si="27"/>
        <v>1792.1399999999999</v>
      </c>
      <c r="P865">
        <v>1487.48</v>
      </c>
    </row>
    <row r="866" spans="1:16" x14ac:dyDescent="0.25">
      <c r="A866">
        <v>10865</v>
      </c>
      <c r="B866" s="1">
        <v>45426</v>
      </c>
      <c r="C866">
        <v>1326</v>
      </c>
      <c r="D866" t="str">
        <f t="shared" si="26"/>
        <v>Repeat</v>
      </c>
      <c r="E866">
        <f>IF(COUNTIF($C$2:C866, C866)=1, 1, 0)</f>
        <v>1</v>
      </c>
      <c r="F866" t="s">
        <v>15</v>
      </c>
      <c r="G866" t="s">
        <v>13</v>
      </c>
      <c r="H866">
        <v>7</v>
      </c>
      <c r="I866">
        <v>23</v>
      </c>
      <c r="J866">
        <v>7.0000000000000007E-2</v>
      </c>
      <c r="K866" t="str" cm="1">
        <f t="array" ref="K866">_xlfn.IFS(J866&lt;0.1, "Rendah (&lt;10%)", J866&lt;0.2, "Sedang (10-20%)", TRUE, "Tinggi (≥20%)")</f>
        <v>Rendah (&lt;10%)</v>
      </c>
      <c r="L866" t="s">
        <v>16</v>
      </c>
      <c r="M866">
        <v>3</v>
      </c>
      <c r="N866">
        <v>3.8</v>
      </c>
      <c r="O866">
        <f t="shared" si="27"/>
        <v>161</v>
      </c>
      <c r="P866">
        <v>149.72999999999999</v>
      </c>
    </row>
    <row r="867" spans="1:16" x14ac:dyDescent="0.25">
      <c r="A867">
        <v>10866</v>
      </c>
      <c r="B867" s="1">
        <v>45427</v>
      </c>
      <c r="C867">
        <v>1216</v>
      </c>
      <c r="D867" t="str">
        <f t="shared" si="26"/>
        <v>Repeat</v>
      </c>
      <c r="E867">
        <f>IF(COUNTIF($C$2:C867, C867)=1, 1, 0)</f>
        <v>0</v>
      </c>
      <c r="F867" t="s">
        <v>22</v>
      </c>
      <c r="G867" t="s">
        <v>17</v>
      </c>
      <c r="H867">
        <v>2</v>
      </c>
      <c r="I867">
        <v>222.75</v>
      </c>
      <c r="J867">
        <v>0.03</v>
      </c>
      <c r="K867" t="str" cm="1">
        <f t="array" ref="K867">_xlfn.IFS(J867&lt;0.1, "Rendah (&lt;10%)", J867&lt;0.2, "Sedang (10-20%)", TRUE, "Tinggi (≥20%)")</f>
        <v>Rendah (&lt;10%)</v>
      </c>
      <c r="L867" t="s">
        <v>14</v>
      </c>
      <c r="M867">
        <v>5</v>
      </c>
      <c r="N867">
        <v>3.3</v>
      </c>
      <c r="O867">
        <f t="shared" si="27"/>
        <v>445.5</v>
      </c>
      <c r="P867">
        <v>432.14</v>
      </c>
    </row>
    <row r="868" spans="1:16" x14ac:dyDescent="0.25">
      <c r="A868">
        <v>10867</v>
      </c>
      <c r="B868" s="1">
        <v>45428</v>
      </c>
      <c r="C868">
        <v>1300</v>
      </c>
      <c r="D868" t="str">
        <f t="shared" si="26"/>
        <v>Repeat</v>
      </c>
      <c r="E868">
        <f>IF(COUNTIF($C$2:C868, C868)=1, 1, 0)</f>
        <v>1</v>
      </c>
      <c r="F868" t="s">
        <v>15</v>
      </c>
      <c r="G868" t="s">
        <v>21</v>
      </c>
      <c r="H868">
        <v>7</v>
      </c>
      <c r="I868">
        <v>179.4</v>
      </c>
      <c r="J868">
        <v>0.26</v>
      </c>
      <c r="K868" t="str" cm="1">
        <f t="array" ref="K868">_xlfn.IFS(J868&lt;0.1, "Rendah (&lt;10%)", J868&lt;0.2, "Sedang (10-20%)", TRUE, "Tinggi (≥20%)")</f>
        <v>Tinggi (≥20%)</v>
      </c>
      <c r="L868" t="s">
        <v>18</v>
      </c>
      <c r="M868">
        <v>11</v>
      </c>
      <c r="N868">
        <v>2.2000000000000002</v>
      </c>
      <c r="O868">
        <f t="shared" si="27"/>
        <v>1255.8</v>
      </c>
      <c r="P868">
        <v>929.29</v>
      </c>
    </row>
    <row r="869" spans="1:16" x14ac:dyDescent="0.25">
      <c r="A869">
        <v>10868</v>
      </c>
      <c r="B869" s="1">
        <v>45429</v>
      </c>
      <c r="C869">
        <v>1131</v>
      </c>
      <c r="D869" t="str">
        <f t="shared" si="26"/>
        <v>Repeat</v>
      </c>
      <c r="E869">
        <f>IF(COUNTIF($C$2:C869, C869)=1, 1, 0)</f>
        <v>1</v>
      </c>
      <c r="F869" t="s">
        <v>19</v>
      </c>
      <c r="G869" t="s">
        <v>21</v>
      </c>
      <c r="H869">
        <v>6</v>
      </c>
      <c r="I869">
        <v>168.45</v>
      </c>
      <c r="J869">
        <v>0.31</v>
      </c>
      <c r="K869" t="str" cm="1">
        <f t="array" ref="K869">_xlfn.IFS(J869&lt;0.1, "Rendah (&lt;10%)", J869&lt;0.2, "Sedang (10-20%)", TRUE, "Tinggi (≥20%)")</f>
        <v>Tinggi (≥20%)</v>
      </c>
      <c r="L869" t="s">
        <v>16</v>
      </c>
      <c r="M869">
        <v>10</v>
      </c>
      <c r="N869">
        <v>2.2000000000000002</v>
      </c>
      <c r="O869">
        <f t="shared" si="27"/>
        <v>1010.6999999999999</v>
      </c>
      <c r="P869">
        <v>697.38</v>
      </c>
    </row>
    <row r="870" spans="1:16" x14ac:dyDescent="0.25">
      <c r="A870">
        <v>10869</v>
      </c>
      <c r="B870" s="1">
        <v>45430</v>
      </c>
      <c r="C870">
        <v>1803</v>
      </c>
      <c r="D870" t="str">
        <f t="shared" si="26"/>
        <v>Repeat</v>
      </c>
      <c r="E870">
        <f>IF(COUNTIF($C$2:C870, C870)=1, 1, 0)</f>
        <v>1</v>
      </c>
      <c r="F870" t="s">
        <v>15</v>
      </c>
      <c r="G870" t="s">
        <v>13</v>
      </c>
      <c r="H870">
        <v>6</v>
      </c>
      <c r="I870">
        <v>145.18</v>
      </c>
      <c r="J870">
        <v>0.23</v>
      </c>
      <c r="K870" t="str" cm="1">
        <f t="array" ref="K870">_xlfn.IFS(J870&lt;0.1, "Rendah (&lt;10%)", J870&lt;0.2, "Sedang (10-20%)", TRUE, "Tinggi (≥20%)")</f>
        <v>Tinggi (≥20%)</v>
      </c>
      <c r="L870" t="s">
        <v>14</v>
      </c>
      <c r="M870">
        <v>4</v>
      </c>
      <c r="N870">
        <v>4.3</v>
      </c>
      <c r="O870">
        <f t="shared" si="27"/>
        <v>871.08</v>
      </c>
      <c r="P870">
        <v>670.73</v>
      </c>
    </row>
    <row r="871" spans="1:16" x14ac:dyDescent="0.25">
      <c r="A871">
        <v>10870</v>
      </c>
      <c r="B871" s="1">
        <v>45431</v>
      </c>
      <c r="C871">
        <v>1069</v>
      </c>
      <c r="D871" t="str">
        <f t="shared" si="26"/>
        <v>Repeat</v>
      </c>
      <c r="E871">
        <f>IF(COUNTIF($C$2:C871, C871)=1, 1, 0)</f>
        <v>1</v>
      </c>
      <c r="F871" t="s">
        <v>12</v>
      </c>
      <c r="G871" t="s">
        <v>20</v>
      </c>
      <c r="H871">
        <v>5</v>
      </c>
      <c r="I871">
        <v>429.84</v>
      </c>
      <c r="J871">
        <v>0.05</v>
      </c>
      <c r="K871" t="str" cm="1">
        <f t="array" ref="K871">_xlfn.IFS(J871&lt;0.1, "Rendah (&lt;10%)", J871&lt;0.2, "Sedang (10-20%)", TRUE, "Tinggi (≥20%)")</f>
        <v>Rendah (&lt;10%)</v>
      </c>
      <c r="L871" t="s">
        <v>18</v>
      </c>
      <c r="M871">
        <v>7</v>
      </c>
      <c r="N871">
        <v>1.9</v>
      </c>
      <c r="O871">
        <f t="shared" si="27"/>
        <v>2149.1999999999998</v>
      </c>
      <c r="P871">
        <v>2041.74</v>
      </c>
    </row>
    <row r="872" spans="1:16" x14ac:dyDescent="0.25">
      <c r="A872">
        <v>10871</v>
      </c>
      <c r="B872" s="1">
        <v>45432</v>
      </c>
      <c r="C872">
        <v>1251</v>
      </c>
      <c r="D872" t="str">
        <f t="shared" si="26"/>
        <v>Repeat</v>
      </c>
      <c r="E872">
        <f>IF(COUNTIF($C$2:C872, C872)=1, 1, 0)</f>
        <v>0</v>
      </c>
      <c r="F872" t="s">
        <v>12</v>
      </c>
      <c r="G872" t="s">
        <v>21</v>
      </c>
      <c r="H872">
        <v>1</v>
      </c>
      <c r="I872">
        <v>64.58</v>
      </c>
      <c r="J872">
        <v>0.33</v>
      </c>
      <c r="K872" t="str" cm="1">
        <f t="array" ref="K872">_xlfn.IFS(J872&lt;0.1, "Rendah (&lt;10%)", J872&lt;0.2, "Sedang (10-20%)", TRUE, "Tinggi (≥20%)")</f>
        <v>Tinggi (≥20%)</v>
      </c>
      <c r="L872" t="s">
        <v>18</v>
      </c>
      <c r="M872">
        <v>6</v>
      </c>
      <c r="N872">
        <v>3.1</v>
      </c>
      <c r="O872">
        <f t="shared" si="27"/>
        <v>64.58</v>
      </c>
      <c r="P872">
        <v>43.27</v>
      </c>
    </row>
    <row r="873" spans="1:16" x14ac:dyDescent="0.25">
      <c r="A873">
        <v>10872</v>
      </c>
      <c r="B873" s="1">
        <v>45433</v>
      </c>
      <c r="C873">
        <v>1414</v>
      </c>
      <c r="D873" t="str">
        <f t="shared" si="26"/>
        <v>Repeat</v>
      </c>
      <c r="E873">
        <f>IF(COUNTIF($C$2:C873, C873)=1, 1, 0)</f>
        <v>0</v>
      </c>
      <c r="F873" t="s">
        <v>19</v>
      </c>
      <c r="G873" t="s">
        <v>17</v>
      </c>
      <c r="H873">
        <v>1</v>
      </c>
      <c r="I873">
        <v>448.84</v>
      </c>
      <c r="J873">
        <v>0.35</v>
      </c>
      <c r="K873" t="str" cm="1">
        <f t="array" ref="K873">_xlfn.IFS(J873&lt;0.1, "Rendah (&lt;10%)", J873&lt;0.2, "Sedang (10-20%)", TRUE, "Tinggi (≥20%)")</f>
        <v>Tinggi (≥20%)</v>
      </c>
      <c r="L873" t="s">
        <v>16</v>
      </c>
      <c r="M873">
        <v>7</v>
      </c>
      <c r="N873">
        <v>3.7</v>
      </c>
      <c r="O873">
        <f t="shared" si="27"/>
        <v>448.84</v>
      </c>
      <c r="P873">
        <v>291.75</v>
      </c>
    </row>
    <row r="874" spans="1:16" x14ac:dyDescent="0.25">
      <c r="A874">
        <v>10873</v>
      </c>
      <c r="B874" s="1">
        <v>45434</v>
      </c>
      <c r="C874">
        <v>1786</v>
      </c>
      <c r="D874" t="str">
        <f t="shared" si="26"/>
        <v>Repeat</v>
      </c>
      <c r="E874">
        <f>IF(COUNTIF($C$2:C874, C874)=1, 1, 0)</f>
        <v>0</v>
      </c>
      <c r="F874" t="s">
        <v>15</v>
      </c>
      <c r="G874" t="s">
        <v>20</v>
      </c>
      <c r="H874">
        <v>4</v>
      </c>
      <c r="I874">
        <v>420.65</v>
      </c>
      <c r="J874">
        <v>0.15</v>
      </c>
      <c r="K874" t="str" cm="1">
        <f t="array" ref="K874">_xlfn.IFS(J874&lt;0.1, "Rendah (&lt;10%)", J874&lt;0.2, "Sedang (10-20%)", TRUE, "Tinggi (≥20%)")</f>
        <v>Sedang (10-20%)</v>
      </c>
      <c r="L874" t="s">
        <v>18</v>
      </c>
      <c r="M874">
        <v>6</v>
      </c>
      <c r="N874">
        <v>1.5</v>
      </c>
      <c r="O874">
        <f t="shared" si="27"/>
        <v>1682.6</v>
      </c>
      <c r="P874">
        <v>1430.21</v>
      </c>
    </row>
    <row r="875" spans="1:16" x14ac:dyDescent="0.25">
      <c r="A875">
        <v>10874</v>
      </c>
      <c r="B875" s="1">
        <v>45435</v>
      </c>
      <c r="C875">
        <v>1444</v>
      </c>
      <c r="D875" t="str">
        <f t="shared" si="26"/>
        <v>Repeat</v>
      </c>
      <c r="E875">
        <f>IF(COUNTIF($C$2:C875, C875)=1, 1, 0)</f>
        <v>0</v>
      </c>
      <c r="F875" t="s">
        <v>19</v>
      </c>
      <c r="G875" t="s">
        <v>20</v>
      </c>
      <c r="H875">
        <v>1</v>
      </c>
      <c r="I875">
        <v>161.72</v>
      </c>
      <c r="J875">
        <v>0.21</v>
      </c>
      <c r="K875" t="str" cm="1">
        <f t="array" ref="K875">_xlfn.IFS(J875&lt;0.1, "Rendah (&lt;10%)", J875&lt;0.2, "Sedang (10-20%)", TRUE, "Tinggi (≥20%)")</f>
        <v>Tinggi (≥20%)</v>
      </c>
      <c r="L875" t="s">
        <v>16</v>
      </c>
      <c r="M875">
        <v>2</v>
      </c>
      <c r="N875">
        <v>4.7</v>
      </c>
      <c r="O875">
        <f t="shared" si="27"/>
        <v>161.72</v>
      </c>
      <c r="P875">
        <v>127.76</v>
      </c>
    </row>
    <row r="876" spans="1:16" x14ac:dyDescent="0.25">
      <c r="A876">
        <v>10875</v>
      </c>
      <c r="B876" s="1">
        <v>45436</v>
      </c>
      <c r="C876">
        <v>1875</v>
      </c>
      <c r="D876" t="str">
        <f t="shared" si="26"/>
        <v>Repeat</v>
      </c>
      <c r="E876">
        <f>IF(COUNTIF($C$2:C876, C876)=1, 1, 0)</f>
        <v>0</v>
      </c>
      <c r="F876" t="s">
        <v>12</v>
      </c>
      <c r="G876" t="s">
        <v>20</v>
      </c>
      <c r="H876">
        <v>7</v>
      </c>
      <c r="I876">
        <v>162.91</v>
      </c>
      <c r="J876">
        <v>0.27</v>
      </c>
      <c r="K876" t="str" cm="1">
        <f t="array" ref="K876">_xlfn.IFS(J876&lt;0.1, "Rendah (&lt;10%)", J876&lt;0.2, "Sedang (10-20%)", TRUE, "Tinggi (≥20%)")</f>
        <v>Tinggi (≥20%)</v>
      </c>
      <c r="L876" t="s">
        <v>16</v>
      </c>
      <c r="M876">
        <v>7</v>
      </c>
      <c r="N876">
        <v>2</v>
      </c>
      <c r="O876">
        <f t="shared" si="27"/>
        <v>1140.3699999999999</v>
      </c>
      <c r="P876">
        <v>832.47</v>
      </c>
    </row>
    <row r="877" spans="1:16" x14ac:dyDescent="0.25">
      <c r="A877">
        <v>10876</v>
      </c>
      <c r="B877" s="1">
        <v>45437</v>
      </c>
      <c r="C877">
        <v>1181</v>
      </c>
      <c r="D877" t="str">
        <f t="shared" si="26"/>
        <v>Repeat</v>
      </c>
      <c r="E877">
        <f>IF(COUNTIF($C$2:C877, C877)=1, 1, 0)</f>
        <v>1</v>
      </c>
      <c r="F877" t="s">
        <v>12</v>
      </c>
      <c r="G877" t="s">
        <v>20</v>
      </c>
      <c r="H877">
        <v>7</v>
      </c>
      <c r="I877">
        <v>382.88</v>
      </c>
      <c r="J877">
        <v>0.26</v>
      </c>
      <c r="K877" t="str" cm="1">
        <f t="array" ref="K877">_xlfn.IFS(J877&lt;0.1, "Rendah (&lt;10%)", J877&lt;0.2, "Sedang (10-20%)", TRUE, "Tinggi (≥20%)")</f>
        <v>Tinggi (≥20%)</v>
      </c>
      <c r="L877" t="s">
        <v>16</v>
      </c>
      <c r="M877">
        <v>8</v>
      </c>
      <c r="N877">
        <v>2.2999999999999998</v>
      </c>
      <c r="O877">
        <f t="shared" si="27"/>
        <v>2680.16</v>
      </c>
      <c r="P877">
        <v>1983.32</v>
      </c>
    </row>
    <row r="878" spans="1:16" x14ac:dyDescent="0.25">
      <c r="A878">
        <v>10877</v>
      </c>
      <c r="B878" s="1">
        <v>45438</v>
      </c>
      <c r="C878">
        <v>1166</v>
      </c>
      <c r="D878" t="str">
        <f t="shared" si="26"/>
        <v>Repeat</v>
      </c>
      <c r="E878">
        <f>IF(COUNTIF($C$2:C878, C878)=1, 1, 0)</f>
        <v>0</v>
      </c>
      <c r="F878" t="s">
        <v>15</v>
      </c>
      <c r="G878" t="s">
        <v>21</v>
      </c>
      <c r="H878">
        <v>5</v>
      </c>
      <c r="I878">
        <v>460.87</v>
      </c>
      <c r="J878">
        <v>0.34</v>
      </c>
      <c r="K878" t="str" cm="1">
        <f t="array" ref="K878">_xlfn.IFS(J878&lt;0.1, "Rendah (&lt;10%)", J878&lt;0.2, "Sedang (10-20%)", TRUE, "Tinggi (≥20%)")</f>
        <v>Tinggi (≥20%)</v>
      </c>
      <c r="L878" t="s">
        <v>18</v>
      </c>
      <c r="M878">
        <v>7</v>
      </c>
      <c r="N878">
        <v>3.7</v>
      </c>
      <c r="O878">
        <f t="shared" si="27"/>
        <v>2304.35</v>
      </c>
      <c r="P878">
        <v>1520.87</v>
      </c>
    </row>
    <row r="879" spans="1:16" x14ac:dyDescent="0.25">
      <c r="A879">
        <v>10878</v>
      </c>
      <c r="B879" s="1">
        <v>45439</v>
      </c>
      <c r="C879">
        <v>1090</v>
      </c>
      <c r="D879" t="str">
        <f t="shared" si="26"/>
        <v>Repeat</v>
      </c>
      <c r="E879">
        <f>IF(COUNTIF($C$2:C879, C879)=1, 1, 0)</f>
        <v>1</v>
      </c>
      <c r="F879" t="s">
        <v>22</v>
      </c>
      <c r="G879" t="s">
        <v>13</v>
      </c>
      <c r="H879">
        <v>6</v>
      </c>
      <c r="I879">
        <v>527.74</v>
      </c>
      <c r="J879">
        <v>0.04</v>
      </c>
      <c r="K879" t="str" cm="1">
        <f t="array" ref="K879">_xlfn.IFS(J879&lt;0.1, "Rendah (&lt;10%)", J879&lt;0.2, "Sedang (10-20%)", TRUE, "Tinggi (≥20%)")</f>
        <v>Rendah (&lt;10%)</v>
      </c>
      <c r="L879" t="s">
        <v>16</v>
      </c>
      <c r="M879">
        <v>4</v>
      </c>
      <c r="N879">
        <v>1.3</v>
      </c>
      <c r="O879">
        <f t="shared" si="27"/>
        <v>3166.44</v>
      </c>
      <c r="P879">
        <v>3039.78</v>
      </c>
    </row>
    <row r="880" spans="1:16" x14ac:dyDescent="0.25">
      <c r="A880">
        <v>10879</v>
      </c>
      <c r="B880" s="1">
        <v>45440</v>
      </c>
      <c r="C880">
        <v>1713</v>
      </c>
      <c r="D880" t="str">
        <f t="shared" si="26"/>
        <v>Repeat</v>
      </c>
      <c r="E880">
        <f>IF(COUNTIF($C$2:C880, C880)=1, 1, 0)</f>
        <v>1</v>
      </c>
      <c r="F880" t="s">
        <v>22</v>
      </c>
      <c r="G880" t="s">
        <v>20</v>
      </c>
      <c r="H880">
        <v>2</v>
      </c>
      <c r="I880">
        <v>513.5</v>
      </c>
      <c r="J880">
        <v>0.2</v>
      </c>
      <c r="K880" t="str" cm="1">
        <f t="array" ref="K880">_xlfn.IFS(J880&lt;0.1, "Rendah (&lt;10%)", J880&lt;0.2, "Sedang (10-20%)", TRUE, "Tinggi (≥20%)")</f>
        <v>Tinggi (≥20%)</v>
      </c>
      <c r="L880" t="s">
        <v>14</v>
      </c>
      <c r="M880">
        <v>4</v>
      </c>
      <c r="N880">
        <v>3.5</v>
      </c>
      <c r="O880">
        <f t="shared" si="27"/>
        <v>1027</v>
      </c>
      <c r="P880">
        <v>821.6</v>
      </c>
    </row>
    <row r="881" spans="1:16" x14ac:dyDescent="0.25">
      <c r="A881">
        <v>10880</v>
      </c>
      <c r="B881" s="1">
        <v>45441</v>
      </c>
      <c r="C881">
        <v>1857</v>
      </c>
      <c r="D881" t="str">
        <f t="shared" si="26"/>
        <v>Repeat</v>
      </c>
      <c r="E881">
        <f>IF(COUNTIF($C$2:C881, C881)=1, 1, 0)</f>
        <v>0</v>
      </c>
      <c r="F881" t="s">
        <v>15</v>
      </c>
      <c r="G881" t="s">
        <v>17</v>
      </c>
      <c r="H881">
        <v>2</v>
      </c>
      <c r="I881">
        <v>579.46</v>
      </c>
      <c r="J881">
        <v>0.24</v>
      </c>
      <c r="K881" t="str" cm="1">
        <f t="array" ref="K881">_xlfn.IFS(J881&lt;0.1, "Rendah (&lt;10%)", J881&lt;0.2, "Sedang (10-20%)", TRUE, "Tinggi (≥20%)")</f>
        <v>Tinggi (≥20%)</v>
      </c>
      <c r="L881" t="s">
        <v>16</v>
      </c>
      <c r="M881">
        <v>5</v>
      </c>
      <c r="N881">
        <v>4.7</v>
      </c>
      <c r="O881">
        <f t="shared" si="27"/>
        <v>1158.92</v>
      </c>
      <c r="P881">
        <v>880.78</v>
      </c>
    </row>
    <row r="882" spans="1:16" x14ac:dyDescent="0.25">
      <c r="A882">
        <v>10881</v>
      </c>
      <c r="B882" s="1">
        <v>45442</v>
      </c>
      <c r="C882">
        <v>1530</v>
      </c>
      <c r="D882" t="str">
        <f t="shared" si="26"/>
        <v>Repeat</v>
      </c>
      <c r="E882">
        <f>IF(COUNTIF($C$2:C882, C882)=1, 1, 0)</f>
        <v>1</v>
      </c>
      <c r="F882" t="s">
        <v>19</v>
      </c>
      <c r="G882" t="s">
        <v>17</v>
      </c>
      <c r="H882">
        <v>6</v>
      </c>
      <c r="I882">
        <v>355.11</v>
      </c>
      <c r="J882">
        <v>0.31</v>
      </c>
      <c r="K882" t="str" cm="1">
        <f t="array" ref="K882">_xlfn.IFS(J882&lt;0.1, "Rendah (&lt;10%)", J882&lt;0.2, "Sedang (10-20%)", TRUE, "Tinggi (≥20%)")</f>
        <v>Tinggi (≥20%)</v>
      </c>
      <c r="L882" t="s">
        <v>16</v>
      </c>
      <c r="M882">
        <v>9</v>
      </c>
      <c r="N882">
        <v>2</v>
      </c>
      <c r="O882">
        <f t="shared" si="27"/>
        <v>2130.66</v>
      </c>
      <c r="P882">
        <v>1470.16</v>
      </c>
    </row>
    <row r="883" spans="1:16" x14ac:dyDescent="0.25">
      <c r="A883">
        <v>10882</v>
      </c>
      <c r="B883" s="1">
        <v>45443</v>
      </c>
      <c r="C883">
        <v>1038</v>
      </c>
      <c r="D883" t="str">
        <f t="shared" si="26"/>
        <v>Repeat</v>
      </c>
      <c r="E883">
        <f>IF(COUNTIF($C$2:C883, C883)=1, 1, 0)</f>
        <v>0</v>
      </c>
      <c r="F883" t="s">
        <v>15</v>
      </c>
      <c r="G883" t="s">
        <v>13</v>
      </c>
      <c r="H883">
        <v>3</v>
      </c>
      <c r="I883">
        <v>546.55999999999995</v>
      </c>
      <c r="J883">
        <v>0.31</v>
      </c>
      <c r="K883" t="str" cm="1">
        <f t="array" ref="K883">_xlfn.IFS(J883&lt;0.1, "Rendah (&lt;10%)", J883&lt;0.2, "Sedang (10-20%)", TRUE, "Tinggi (≥20%)")</f>
        <v>Tinggi (≥20%)</v>
      </c>
      <c r="L883" t="s">
        <v>18</v>
      </c>
      <c r="M883">
        <v>5</v>
      </c>
      <c r="N883">
        <v>2.4</v>
      </c>
      <c r="O883">
        <f t="shared" si="27"/>
        <v>1639.6799999999998</v>
      </c>
      <c r="P883">
        <v>1131.3800000000001</v>
      </c>
    </row>
    <row r="884" spans="1:16" x14ac:dyDescent="0.25">
      <c r="A884">
        <v>10883</v>
      </c>
      <c r="B884" s="1">
        <v>45444</v>
      </c>
      <c r="C884">
        <v>1125</v>
      </c>
      <c r="D884" t="str">
        <f t="shared" si="26"/>
        <v>Repeat</v>
      </c>
      <c r="E884">
        <f>IF(COUNTIF($C$2:C884, C884)=1, 1, 0)</f>
        <v>1</v>
      </c>
      <c r="F884" t="s">
        <v>22</v>
      </c>
      <c r="G884" t="s">
        <v>21</v>
      </c>
      <c r="H884">
        <v>6</v>
      </c>
      <c r="I884">
        <v>487.98</v>
      </c>
      <c r="J884">
        <v>0.34</v>
      </c>
      <c r="K884" t="str" cm="1">
        <f t="array" ref="K884">_xlfn.IFS(J884&lt;0.1, "Rendah (&lt;10%)", J884&lt;0.2, "Sedang (10-20%)", TRUE, "Tinggi (≥20%)")</f>
        <v>Tinggi (≥20%)</v>
      </c>
      <c r="L884" t="s">
        <v>18</v>
      </c>
      <c r="M884">
        <v>2</v>
      </c>
      <c r="N884">
        <v>1.9</v>
      </c>
      <c r="O884">
        <f t="shared" si="27"/>
        <v>2927.88</v>
      </c>
      <c r="P884">
        <v>1932.4</v>
      </c>
    </row>
    <row r="885" spans="1:16" x14ac:dyDescent="0.25">
      <c r="A885">
        <v>10884</v>
      </c>
      <c r="B885" s="1">
        <v>45445</v>
      </c>
      <c r="C885">
        <v>1450</v>
      </c>
      <c r="D885" t="str">
        <f t="shared" si="26"/>
        <v>Repeat</v>
      </c>
      <c r="E885">
        <f>IF(COUNTIF($C$2:C885, C885)=1, 1, 0)</f>
        <v>1</v>
      </c>
      <c r="F885" t="s">
        <v>22</v>
      </c>
      <c r="G885" t="s">
        <v>13</v>
      </c>
      <c r="H885">
        <v>2</v>
      </c>
      <c r="I885">
        <v>538.38</v>
      </c>
      <c r="J885">
        <v>0.18</v>
      </c>
      <c r="K885" t="str" cm="1">
        <f t="array" ref="K885">_xlfn.IFS(J885&lt;0.1, "Rendah (&lt;10%)", J885&lt;0.2, "Sedang (10-20%)", TRUE, "Tinggi (≥20%)")</f>
        <v>Sedang (10-20%)</v>
      </c>
      <c r="L885" t="s">
        <v>16</v>
      </c>
      <c r="M885">
        <v>5</v>
      </c>
      <c r="N885">
        <v>4.3</v>
      </c>
      <c r="O885">
        <f t="shared" si="27"/>
        <v>1076.76</v>
      </c>
      <c r="P885">
        <v>882.94</v>
      </c>
    </row>
    <row r="886" spans="1:16" x14ac:dyDescent="0.25">
      <c r="A886">
        <v>10885</v>
      </c>
      <c r="B886" s="1">
        <v>45446</v>
      </c>
      <c r="C886">
        <v>1172</v>
      </c>
      <c r="D886" t="str">
        <f t="shared" si="26"/>
        <v>Repeat</v>
      </c>
      <c r="E886">
        <f>IF(COUNTIF($C$2:C886, C886)=1, 1, 0)</f>
        <v>1</v>
      </c>
      <c r="F886" t="s">
        <v>15</v>
      </c>
      <c r="G886" t="s">
        <v>20</v>
      </c>
      <c r="H886">
        <v>4</v>
      </c>
      <c r="I886">
        <v>21.8</v>
      </c>
      <c r="J886">
        <v>0.28999999999999998</v>
      </c>
      <c r="K886" t="str" cm="1">
        <f t="array" ref="K886">_xlfn.IFS(J886&lt;0.1, "Rendah (&lt;10%)", J886&lt;0.2, "Sedang (10-20%)", TRUE, "Tinggi (≥20%)")</f>
        <v>Tinggi (≥20%)</v>
      </c>
      <c r="L886" t="s">
        <v>16</v>
      </c>
      <c r="M886">
        <v>3</v>
      </c>
      <c r="N886">
        <v>1.7</v>
      </c>
      <c r="O886">
        <f t="shared" si="27"/>
        <v>87.2</v>
      </c>
      <c r="P886">
        <v>61.91</v>
      </c>
    </row>
    <row r="887" spans="1:16" x14ac:dyDescent="0.25">
      <c r="A887">
        <v>10886</v>
      </c>
      <c r="B887" s="1">
        <v>45447</v>
      </c>
      <c r="C887">
        <v>1652</v>
      </c>
      <c r="D887" t="str">
        <f t="shared" si="26"/>
        <v>Repeat</v>
      </c>
      <c r="E887">
        <f>IF(COUNTIF($C$2:C887, C887)=1, 1, 0)</f>
        <v>0</v>
      </c>
      <c r="F887" t="s">
        <v>12</v>
      </c>
      <c r="G887" t="s">
        <v>21</v>
      </c>
      <c r="H887">
        <v>5</v>
      </c>
      <c r="I887">
        <v>580.04999999999995</v>
      </c>
      <c r="J887">
        <v>0.15</v>
      </c>
      <c r="K887" t="str" cm="1">
        <f t="array" ref="K887">_xlfn.IFS(J887&lt;0.1, "Rendah (&lt;10%)", J887&lt;0.2, "Sedang (10-20%)", TRUE, "Tinggi (≥20%)")</f>
        <v>Sedang (10-20%)</v>
      </c>
      <c r="L887" t="s">
        <v>16</v>
      </c>
      <c r="M887">
        <v>10</v>
      </c>
      <c r="N887">
        <v>2.4</v>
      </c>
      <c r="O887">
        <f t="shared" si="27"/>
        <v>2900.25</v>
      </c>
      <c r="P887">
        <v>2465.21</v>
      </c>
    </row>
    <row r="888" spans="1:16" x14ac:dyDescent="0.25">
      <c r="A888">
        <v>10887</v>
      </c>
      <c r="B888" s="1">
        <v>45448</v>
      </c>
      <c r="C888">
        <v>1753</v>
      </c>
      <c r="D888" t="str">
        <f t="shared" si="26"/>
        <v>Repeat</v>
      </c>
      <c r="E888">
        <f>IF(COUNTIF($C$2:C888, C888)=1, 1, 0)</f>
        <v>0</v>
      </c>
      <c r="F888" t="s">
        <v>19</v>
      </c>
      <c r="G888" t="s">
        <v>21</v>
      </c>
      <c r="H888">
        <v>6</v>
      </c>
      <c r="I888">
        <v>292.02</v>
      </c>
      <c r="J888">
        <v>0.15</v>
      </c>
      <c r="K888" t="str" cm="1">
        <f t="array" ref="K888">_xlfn.IFS(J888&lt;0.1, "Rendah (&lt;10%)", J888&lt;0.2, "Sedang (10-20%)", TRUE, "Tinggi (≥20%)")</f>
        <v>Sedang (10-20%)</v>
      </c>
      <c r="L888" t="s">
        <v>18</v>
      </c>
      <c r="M888">
        <v>8</v>
      </c>
      <c r="N888">
        <v>3.4</v>
      </c>
      <c r="O888">
        <f t="shared" si="27"/>
        <v>1752.12</v>
      </c>
      <c r="P888">
        <v>1489.3</v>
      </c>
    </row>
    <row r="889" spans="1:16" x14ac:dyDescent="0.25">
      <c r="A889">
        <v>10888</v>
      </c>
      <c r="B889" s="1">
        <v>45449</v>
      </c>
      <c r="C889">
        <v>1219</v>
      </c>
      <c r="D889" t="str">
        <f t="shared" si="26"/>
        <v>Repeat</v>
      </c>
      <c r="E889">
        <f>IF(COUNTIF($C$2:C889, C889)=1, 1, 0)</f>
        <v>0</v>
      </c>
      <c r="F889" t="s">
        <v>15</v>
      </c>
      <c r="G889" t="s">
        <v>20</v>
      </c>
      <c r="H889">
        <v>3</v>
      </c>
      <c r="I889">
        <v>481.94</v>
      </c>
      <c r="J889">
        <v>0.09</v>
      </c>
      <c r="K889" t="str" cm="1">
        <f t="array" ref="K889">_xlfn.IFS(J889&lt;0.1, "Rendah (&lt;10%)", J889&lt;0.2, "Sedang (10-20%)", TRUE, "Tinggi (≥20%)")</f>
        <v>Rendah (&lt;10%)</v>
      </c>
      <c r="L889" t="s">
        <v>16</v>
      </c>
      <c r="M889">
        <v>10</v>
      </c>
      <c r="N889">
        <v>2.6</v>
      </c>
      <c r="O889">
        <f t="shared" si="27"/>
        <v>1445.82</v>
      </c>
      <c r="P889">
        <v>1315.7</v>
      </c>
    </row>
    <row r="890" spans="1:16" x14ac:dyDescent="0.25">
      <c r="A890">
        <v>10889</v>
      </c>
      <c r="B890" s="1">
        <v>45450</v>
      </c>
      <c r="C890">
        <v>1637</v>
      </c>
      <c r="D890" t="str">
        <f t="shared" si="26"/>
        <v>Repeat</v>
      </c>
      <c r="E890">
        <f>IF(COUNTIF($C$2:C890, C890)=1, 1, 0)</f>
        <v>0</v>
      </c>
      <c r="F890" t="s">
        <v>22</v>
      </c>
      <c r="G890" t="s">
        <v>17</v>
      </c>
      <c r="H890">
        <v>4</v>
      </c>
      <c r="I890">
        <v>89.41</v>
      </c>
      <c r="J890">
        <v>0.28999999999999998</v>
      </c>
      <c r="K890" t="str" cm="1">
        <f t="array" ref="K890">_xlfn.IFS(J890&lt;0.1, "Rendah (&lt;10%)", J890&lt;0.2, "Sedang (10-20%)", TRUE, "Tinggi (≥20%)")</f>
        <v>Tinggi (≥20%)</v>
      </c>
      <c r="L890" t="s">
        <v>18</v>
      </c>
      <c r="M890">
        <v>10</v>
      </c>
      <c r="N890">
        <v>1.3</v>
      </c>
      <c r="O890">
        <f t="shared" si="27"/>
        <v>357.64</v>
      </c>
      <c r="P890">
        <v>253.92</v>
      </c>
    </row>
    <row r="891" spans="1:16" x14ac:dyDescent="0.25">
      <c r="A891">
        <v>10890</v>
      </c>
      <c r="B891" s="1">
        <v>45451</v>
      </c>
      <c r="C891">
        <v>1057</v>
      </c>
      <c r="D891" t="str">
        <f t="shared" si="26"/>
        <v>Repeat</v>
      </c>
      <c r="E891">
        <f>IF(COUNTIF($C$2:C891, C891)=1, 1, 0)</f>
        <v>0</v>
      </c>
      <c r="F891" t="s">
        <v>22</v>
      </c>
      <c r="G891" t="s">
        <v>20</v>
      </c>
      <c r="H891">
        <v>6</v>
      </c>
      <c r="I891">
        <v>246.63</v>
      </c>
      <c r="J891">
        <v>0.35</v>
      </c>
      <c r="K891" t="str" cm="1">
        <f t="array" ref="K891">_xlfn.IFS(J891&lt;0.1, "Rendah (&lt;10%)", J891&lt;0.2, "Sedang (10-20%)", TRUE, "Tinggi (≥20%)")</f>
        <v>Tinggi (≥20%)</v>
      </c>
      <c r="L891" t="s">
        <v>18</v>
      </c>
      <c r="M891">
        <v>2</v>
      </c>
      <c r="N891">
        <v>4.8</v>
      </c>
      <c r="O891">
        <f t="shared" si="27"/>
        <v>1479.78</v>
      </c>
      <c r="P891">
        <v>961.86</v>
      </c>
    </row>
    <row r="892" spans="1:16" x14ac:dyDescent="0.25">
      <c r="A892">
        <v>10891</v>
      </c>
      <c r="B892" s="1">
        <v>45452</v>
      </c>
      <c r="C892">
        <v>1659</v>
      </c>
      <c r="D892" t="str">
        <f t="shared" si="26"/>
        <v>Repeat</v>
      </c>
      <c r="E892">
        <f>IF(COUNTIF($C$2:C892, C892)=1, 1, 0)</f>
        <v>0</v>
      </c>
      <c r="F892" t="s">
        <v>15</v>
      </c>
      <c r="G892" t="s">
        <v>13</v>
      </c>
      <c r="H892">
        <v>4</v>
      </c>
      <c r="I892">
        <v>173.8</v>
      </c>
      <c r="J892">
        <v>0.09</v>
      </c>
      <c r="K892" t="str" cm="1">
        <f t="array" ref="K892">_xlfn.IFS(J892&lt;0.1, "Rendah (&lt;10%)", J892&lt;0.2, "Sedang (10-20%)", TRUE, "Tinggi (≥20%)")</f>
        <v>Rendah (&lt;10%)</v>
      </c>
      <c r="L892" t="s">
        <v>16</v>
      </c>
      <c r="M892">
        <v>11</v>
      </c>
      <c r="N892">
        <v>2.4</v>
      </c>
      <c r="O892">
        <f t="shared" si="27"/>
        <v>695.2</v>
      </c>
      <c r="P892">
        <v>632.63</v>
      </c>
    </row>
    <row r="893" spans="1:16" x14ac:dyDescent="0.25">
      <c r="A893">
        <v>10892</v>
      </c>
      <c r="B893" s="1">
        <v>45453</v>
      </c>
      <c r="C893">
        <v>1475</v>
      </c>
      <c r="D893" t="str">
        <f t="shared" si="26"/>
        <v>Repeat</v>
      </c>
      <c r="E893">
        <f>IF(COUNTIF($C$2:C893, C893)=1, 1, 0)</f>
        <v>0</v>
      </c>
      <c r="F893" t="s">
        <v>19</v>
      </c>
      <c r="G893" t="s">
        <v>20</v>
      </c>
      <c r="H893">
        <v>6</v>
      </c>
      <c r="I893">
        <v>185.62</v>
      </c>
      <c r="J893">
        <v>0.02</v>
      </c>
      <c r="K893" t="str" cm="1">
        <f t="array" ref="K893">_xlfn.IFS(J893&lt;0.1, "Rendah (&lt;10%)", J893&lt;0.2, "Sedang (10-20%)", TRUE, "Tinggi (≥20%)")</f>
        <v>Rendah (&lt;10%)</v>
      </c>
      <c r="L893" t="s">
        <v>16</v>
      </c>
      <c r="M893">
        <v>4</v>
      </c>
      <c r="N893">
        <v>2.8</v>
      </c>
      <c r="O893">
        <f t="shared" si="27"/>
        <v>1113.72</v>
      </c>
      <c r="P893">
        <v>1091.45</v>
      </c>
    </row>
    <row r="894" spans="1:16" x14ac:dyDescent="0.25">
      <c r="A894">
        <v>10893</v>
      </c>
      <c r="B894" s="1">
        <v>45454</v>
      </c>
      <c r="C894">
        <v>1455</v>
      </c>
      <c r="D894" t="str">
        <f t="shared" si="26"/>
        <v>Repeat</v>
      </c>
      <c r="E894">
        <f>IF(COUNTIF($C$2:C894, C894)=1, 1, 0)</f>
        <v>0</v>
      </c>
      <c r="F894" t="s">
        <v>19</v>
      </c>
      <c r="G894" t="s">
        <v>17</v>
      </c>
      <c r="H894">
        <v>4</v>
      </c>
      <c r="I894">
        <v>87.1</v>
      </c>
      <c r="J894">
        <v>0.28999999999999998</v>
      </c>
      <c r="K894" t="str" cm="1">
        <f t="array" ref="K894">_xlfn.IFS(J894&lt;0.1, "Rendah (&lt;10%)", J894&lt;0.2, "Sedang (10-20%)", TRUE, "Tinggi (≥20%)")</f>
        <v>Tinggi (≥20%)</v>
      </c>
      <c r="L894" t="s">
        <v>16</v>
      </c>
      <c r="M894">
        <v>5</v>
      </c>
      <c r="N894">
        <v>1.7</v>
      </c>
      <c r="O894">
        <f t="shared" si="27"/>
        <v>348.4</v>
      </c>
      <c r="P894">
        <v>247.36</v>
      </c>
    </row>
    <row r="895" spans="1:16" x14ac:dyDescent="0.25">
      <c r="A895">
        <v>10894</v>
      </c>
      <c r="B895" s="1">
        <v>45455</v>
      </c>
      <c r="C895">
        <v>1828</v>
      </c>
      <c r="D895" t="str">
        <f t="shared" si="26"/>
        <v>Repeat</v>
      </c>
      <c r="E895">
        <f>IF(COUNTIF($C$2:C895, C895)=1, 1, 0)</f>
        <v>0</v>
      </c>
      <c r="F895" t="s">
        <v>15</v>
      </c>
      <c r="G895" t="s">
        <v>20</v>
      </c>
      <c r="H895">
        <v>7</v>
      </c>
      <c r="I895">
        <v>486.37</v>
      </c>
      <c r="J895">
        <v>0.22</v>
      </c>
      <c r="K895" t="str" cm="1">
        <f t="array" ref="K895">_xlfn.IFS(J895&lt;0.1, "Rendah (&lt;10%)", J895&lt;0.2, "Sedang (10-20%)", TRUE, "Tinggi (≥20%)")</f>
        <v>Tinggi (≥20%)</v>
      </c>
      <c r="L895" t="s">
        <v>16</v>
      </c>
      <c r="M895">
        <v>4</v>
      </c>
      <c r="N895">
        <v>4.5</v>
      </c>
      <c r="O895">
        <f t="shared" si="27"/>
        <v>3404.59</v>
      </c>
      <c r="P895">
        <v>2655.58</v>
      </c>
    </row>
    <row r="896" spans="1:16" x14ac:dyDescent="0.25">
      <c r="A896">
        <v>10895</v>
      </c>
      <c r="B896" s="1">
        <v>45456</v>
      </c>
      <c r="C896">
        <v>1894</v>
      </c>
      <c r="D896" t="str">
        <f t="shared" si="26"/>
        <v>Repeat</v>
      </c>
      <c r="E896">
        <f>IF(COUNTIF($C$2:C896, C896)=1, 1, 0)</f>
        <v>1</v>
      </c>
      <c r="F896" t="s">
        <v>15</v>
      </c>
      <c r="G896" t="s">
        <v>13</v>
      </c>
      <c r="H896">
        <v>1</v>
      </c>
      <c r="I896">
        <v>20.41</v>
      </c>
      <c r="J896">
        <v>0.34</v>
      </c>
      <c r="K896" t="str" cm="1">
        <f t="array" ref="K896">_xlfn.IFS(J896&lt;0.1, "Rendah (&lt;10%)", J896&lt;0.2, "Sedang (10-20%)", TRUE, "Tinggi (≥20%)")</f>
        <v>Tinggi (≥20%)</v>
      </c>
      <c r="L896" t="s">
        <v>18</v>
      </c>
      <c r="M896">
        <v>5</v>
      </c>
      <c r="N896">
        <v>2.2000000000000002</v>
      </c>
      <c r="O896">
        <f t="shared" si="27"/>
        <v>20.41</v>
      </c>
      <c r="P896">
        <v>13.47</v>
      </c>
    </row>
    <row r="897" spans="1:16" x14ac:dyDescent="0.25">
      <c r="A897">
        <v>10896</v>
      </c>
      <c r="B897" s="1">
        <v>45457</v>
      </c>
      <c r="C897">
        <v>1360</v>
      </c>
      <c r="D897" t="str">
        <f t="shared" si="26"/>
        <v>Repeat</v>
      </c>
      <c r="E897">
        <f>IF(COUNTIF($C$2:C897, C897)=1, 1, 0)</f>
        <v>1</v>
      </c>
      <c r="F897" t="s">
        <v>19</v>
      </c>
      <c r="G897" t="s">
        <v>13</v>
      </c>
      <c r="H897">
        <v>4</v>
      </c>
      <c r="I897">
        <v>197.82</v>
      </c>
      <c r="J897">
        <v>0.09</v>
      </c>
      <c r="K897" t="str" cm="1">
        <f t="array" ref="K897">_xlfn.IFS(J897&lt;0.1, "Rendah (&lt;10%)", J897&lt;0.2, "Sedang (10-20%)", TRUE, "Tinggi (≥20%)")</f>
        <v>Rendah (&lt;10%)</v>
      </c>
      <c r="L897" t="s">
        <v>18</v>
      </c>
      <c r="M897">
        <v>10</v>
      </c>
      <c r="N897">
        <v>1.1000000000000001</v>
      </c>
      <c r="O897">
        <f t="shared" si="27"/>
        <v>791.28</v>
      </c>
      <c r="P897">
        <v>720.06</v>
      </c>
    </row>
    <row r="898" spans="1:16" x14ac:dyDescent="0.25">
      <c r="A898">
        <v>10897</v>
      </c>
      <c r="B898" s="1">
        <v>45458</v>
      </c>
      <c r="C898">
        <v>1934</v>
      </c>
      <c r="D898" t="str">
        <f t="shared" si="26"/>
        <v>Repeat</v>
      </c>
      <c r="E898">
        <f>IF(COUNTIF($C$2:C898, C898)=1, 1, 0)</f>
        <v>0</v>
      </c>
      <c r="F898" t="s">
        <v>22</v>
      </c>
      <c r="G898" t="s">
        <v>17</v>
      </c>
      <c r="H898">
        <v>7</v>
      </c>
      <c r="I898">
        <v>117.03</v>
      </c>
      <c r="J898">
        <v>0.02</v>
      </c>
      <c r="K898" t="str" cm="1">
        <f t="array" ref="K898">_xlfn.IFS(J898&lt;0.1, "Rendah (&lt;10%)", J898&lt;0.2, "Sedang (10-20%)", TRUE, "Tinggi (≥20%)")</f>
        <v>Rendah (&lt;10%)</v>
      </c>
      <c r="L898" t="s">
        <v>18</v>
      </c>
      <c r="M898">
        <v>11</v>
      </c>
      <c r="N898">
        <v>2.2999999999999998</v>
      </c>
      <c r="O898">
        <f t="shared" si="27"/>
        <v>819.21</v>
      </c>
      <c r="P898">
        <v>802.83</v>
      </c>
    </row>
    <row r="899" spans="1:16" x14ac:dyDescent="0.25">
      <c r="A899">
        <v>10898</v>
      </c>
      <c r="B899" s="1">
        <v>45459</v>
      </c>
      <c r="C899">
        <v>1000</v>
      </c>
      <c r="D899" t="str">
        <f t="shared" ref="D899:D962" si="28">IF(COUNTIF($C:$C,C899)&gt;1,"Repeat","One-time")</f>
        <v>Repeat</v>
      </c>
      <c r="E899">
        <f>IF(COUNTIF($C$2:C899, C899)=1, 1, 0)</f>
        <v>1</v>
      </c>
      <c r="F899" t="s">
        <v>15</v>
      </c>
      <c r="G899" t="s">
        <v>13</v>
      </c>
      <c r="H899">
        <v>1</v>
      </c>
      <c r="I899">
        <v>359.59</v>
      </c>
      <c r="J899">
        <v>0.17</v>
      </c>
      <c r="K899" t="str" cm="1">
        <f t="array" ref="K899">_xlfn.IFS(J899&lt;0.1, "Rendah (&lt;10%)", J899&lt;0.2, "Sedang (10-20%)", TRUE, "Tinggi (≥20%)")</f>
        <v>Sedang (10-20%)</v>
      </c>
      <c r="L899" t="s">
        <v>16</v>
      </c>
      <c r="M899">
        <v>4</v>
      </c>
      <c r="N899">
        <v>4.9000000000000004</v>
      </c>
      <c r="O899">
        <f t="shared" ref="O899:O962" si="29">H899*I899</f>
        <v>359.59</v>
      </c>
      <c r="P899">
        <v>298.45999999999998</v>
      </c>
    </row>
    <row r="900" spans="1:16" x14ac:dyDescent="0.25">
      <c r="A900">
        <v>10899</v>
      </c>
      <c r="B900" s="1">
        <v>45460</v>
      </c>
      <c r="C900">
        <v>1386</v>
      </c>
      <c r="D900" t="str">
        <f t="shared" si="28"/>
        <v>Repeat</v>
      </c>
      <c r="E900">
        <f>IF(COUNTIF($C$2:C900, C900)=1, 1, 0)</f>
        <v>0</v>
      </c>
      <c r="F900" t="s">
        <v>22</v>
      </c>
      <c r="G900" t="s">
        <v>13</v>
      </c>
      <c r="H900">
        <v>2</v>
      </c>
      <c r="I900">
        <v>163.74</v>
      </c>
      <c r="J900">
        <v>0.03</v>
      </c>
      <c r="K900" t="str" cm="1">
        <f t="array" ref="K900">_xlfn.IFS(J900&lt;0.1, "Rendah (&lt;10%)", J900&lt;0.2, "Sedang (10-20%)", TRUE, "Tinggi (≥20%)")</f>
        <v>Rendah (&lt;10%)</v>
      </c>
      <c r="L900" t="s">
        <v>14</v>
      </c>
      <c r="M900">
        <v>3</v>
      </c>
      <c r="N900">
        <v>1.6</v>
      </c>
      <c r="O900">
        <f t="shared" si="29"/>
        <v>327.48</v>
      </c>
      <c r="P900">
        <v>317.66000000000003</v>
      </c>
    </row>
    <row r="901" spans="1:16" x14ac:dyDescent="0.25">
      <c r="A901">
        <v>10900</v>
      </c>
      <c r="B901" s="1">
        <v>45461</v>
      </c>
      <c r="C901">
        <v>1972</v>
      </c>
      <c r="D901" t="str">
        <f t="shared" si="28"/>
        <v>Repeat</v>
      </c>
      <c r="E901">
        <f>IF(COUNTIF($C$2:C901, C901)=1, 1, 0)</f>
        <v>0</v>
      </c>
      <c r="F901" t="s">
        <v>22</v>
      </c>
      <c r="G901" t="s">
        <v>20</v>
      </c>
      <c r="H901">
        <v>1</v>
      </c>
      <c r="I901">
        <v>166.51</v>
      </c>
      <c r="J901">
        <v>0.09</v>
      </c>
      <c r="K901" t="str" cm="1">
        <f t="array" ref="K901">_xlfn.IFS(J901&lt;0.1, "Rendah (&lt;10%)", J901&lt;0.2, "Sedang (10-20%)", TRUE, "Tinggi (≥20%)")</f>
        <v>Rendah (&lt;10%)</v>
      </c>
      <c r="L901" t="s">
        <v>16</v>
      </c>
      <c r="M901">
        <v>1</v>
      </c>
      <c r="N901">
        <v>1.1000000000000001</v>
      </c>
      <c r="O901">
        <f t="shared" si="29"/>
        <v>166.51</v>
      </c>
      <c r="P901">
        <v>151.52000000000001</v>
      </c>
    </row>
    <row r="902" spans="1:16" x14ac:dyDescent="0.25">
      <c r="A902">
        <v>10901</v>
      </c>
      <c r="B902" s="1">
        <v>45462</v>
      </c>
      <c r="C902">
        <v>1347</v>
      </c>
      <c r="D902" t="str">
        <f t="shared" si="28"/>
        <v>Repeat</v>
      </c>
      <c r="E902">
        <f>IF(COUNTIF($C$2:C902, C902)=1, 1, 0)</f>
        <v>0</v>
      </c>
      <c r="F902" t="s">
        <v>19</v>
      </c>
      <c r="G902" t="s">
        <v>21</v>
      </c>
      <c r="H902">
        <v>4</v>
      </c>
      <c r="I902">
        <v>300.68</v>
      </c>
      <c r="J902">
        <v>0.04</v>
      </c>
      <c r="K902" t="str" cm="1">
        <f t="array" ref="K902">_xlfn.IFS(J902&lt;0.1, "Rendah (&lt;10%)", J902&lt;0.2, "Sedang (10-20%)", TRUE, "Tinggi (≥20%)")</f>
        <v>Rendah (&lt;10%)</v>
      </c>
      <c r="L902" t="s">
        <v>16</v>
      </c>
      <c r="M902">
        <v>4</v>
      </c>
      <c r="N902">
        <v>3.3</v>
      </c>
      <c r="O902">
        <f t="shared" si="29"/>
        <v>1202.72</v>
      </c>
      <c r="P902">
        <v>1154.6099999999999</v>
      </c>
    </row>
    <row r="903" spans="1:16" x14ac:dyDescent="0.25">
      <c r="A903">
        <v>10902</v>
      </c>
      <c r="B903" s="1">
        <v>45463</v>
      </c>
      <c r="C903">
        <v>1189</v>
      </c>
      <c r="D903" t="str">
        <f t="shared" si="28"/>
        <v>Repeat</v>
      </c>
      <c r="E903">
        <f>IF(COUNTIF($C$2:C903, C903)=1, 1, 0)</f>
        <v>0</v>
      </c>
      <c r="F903" t="s">
        <v>19</v>
      </c>
      <c r="G903" t="s">
        <v>13</v>
      </c>
      <c r="H903">
        <v>5</v>
      </c>
      <c r="I903">
        <v>396.82</v>
      </c>
      <c r="J903">
        <v>0.08</v>
      </c>
      <c r="K903" t="str" cm="1">
        <f t="array" ref="K903">_xlfn.IFS(J903&lt;0.1, "Rendah (&lt;10%)", J903&lt;0.2, "Sedang (10-20%)", TRUE, "Tinggi (≥20%)")</f>
        <v>Rendah (&lt;10%)</v>
      </c>
      <c r="L903" t="s">
        <v>18</v>
      </c>
      <c r="M903">
        <v>9</v>
      </c>
      <c r="N903">
        <v>2.5</v>
      </c>
      <c r="O903">
        <f t="shared" si="29"/>
        <v>1984.1</v>
      </c>
      <c r="P903">
        <v>1825.37</v>
      </c>
    </row>
    <row r="904" spans="1:16" x14ac:dyDescent="0.25">
      <c r="A904">
        <v>10903</v>
      </c>
      <c r="B904" s="1">
        <v>45464</v>
      </c>
      <c r="C904">
        <v>1504</v>
      </c>
      <c r="D904" t="str">
        <f t="shared" si="28"/>
        <v>Repeat</v>
      </c>
      <c r="E904">
        <f>IF(COUNTIF($C$2:C904, C904)=1, 1, 0)</f>
        <v>0</v>
      </c>
      <c r="F904" t="s">
        <v>22</v>
      </c>
      <c r="G904" t="s">
        <v>13</v>
      </c>
      <c r="H904">
        <v>5</v>
      </c>
      <c r="I904">
        <v>85.96</v>
      </c>
      <c r="J904">
        <v>0.04</v>
      </c>
      <c r="K904" t="str" cm="1">
        <f t="array" ref="K904">_xlfn.IFS(J904&lt;0.1, "Rendah (&lt;10%)", J904&lt;0.2, "Sedang (10-20%)", TRUE, "Tinggi (≥20%)")</f>
        <v>Rendah (&lt;10%)</v>
      </c>
      <c r="L904" t="s">
        <v>14</v>
      </c>
      <c r="M904">
        <v>1</v>
      </c>
      <c r="N904">
        <v>4.2</v>
      </c>
      <c r="O904">
        <f t="shared" si="29"/>
        <v>429.79999999999995</v>
      </c>
      <c r="P904">
        <v>412.61</v>
      </c>
    </row>
    <row r="905" spans="1:16" x14ac:dyDescent="0.25">
      <c r="A905">
        <v>10904</v>
      </c>
      <c r="B905" s="1">
        <v>45465</v>
      </c>
      <c r="C905">
        <v>1190</v>
      </c>
      <c r="D905" t="str">
        <f t="shared" si="28"/>
        <v>Repeat</v>
      </c>
      <c r="E905">
        <f>IF(COUNTIF($C$2:C905, C905)=1, 1, 0)</f>
        <v>0</v>
      </c>
      <c r="F905" t="s">
        <v>15</v>
      </c>
      <c r="G905" t="s">
        <v>17</v>
      </c>
      <c r="H905">
        <v>2</v>
      </c>
      <c r="I905">
        <v>117.67</v>
      </c>
      <c r="J905">
        <v>0.33</v>
      </c>
      <c r="K905" t="str" cm="1">
        <f t="array" ref="K905">_xlfn.IFS(J905&lt;0.1, "Rendah (&lt;10%)", J905&lt;0.2, "Sedang (10-20%)", TRUE, "Tinggi (≥20%)")</f>
        <v>Tinggi (≥20%)</v>
      </c>
      <c r="L905" t="s">
        <v>16</v>
      </c>
      <c r="M905">
        <v>7</v>
      </c>
      <c r="N905">
        <v>3.9</v>
      </c>
      <c r="O905">
        <f t="shared" si="29"/>
        <v>235.34</v>
      </c>
      <c r="P905">
        <v>157.68</v>
      </c>
    </row>
    <row r="906" spans="1:16" x14ac:dyDescent="0.25">
      <c r="A906">
        <v>10905</v>
      </c>
      <c r="B906" s="1">
        <v>45466</v>
      </c>
      <c r="C906">
        <v>1507</v>
      </c>
      <c r="D906" t="str">
        <f t="shared" si="28"/>
        <v>Repeat</v>
      </c>
      <c r="E906">
        <f>IF(COUNTIF($C$2:C906, C906)=1, 1, 0)</f>
        <v>1</v>
      </c>
      <c r="F906" t="s">
        <v>22</v>
      </c>
      <c r="G906" t="s">
        <v>17</v>
      </c>
      <c r="H906">
        <v>4</v>
      </c>
      <c r="I906">
        <v>159.6</v>
      </c>
      <c r="J906">
        <v>0.1</v>
      </c>
      <c r="K906" t="str" cm="1">
        <f t="array" ref="K906">_xlfn.IFS(J906&lt;0.1, "Rendah (&lt;10%)", J906&lt;0.2, "Sedang (10-20%)", TRUE, "Tinggi (≥20%)")</f>
        <v>Sedang (10-20%)</v>
      </c>
      <c r="L906" t="s">
        <v>18</v>
      </c>
      <c r="M906">
        <v>3</v>
      </c>
      <c r="N906">
        <v>1.7</v>
      </c>
      <c r="O906">
        <f t="shared" si="29"/>
        <v>638.4</v>
      </c>
      <c r="P906">
        <v>574.55999999999995</v>
      </c>
    </row>
    <row r="907" spans="1:16" x14ac:dyDescent="0.25">
      <c r="A907">
        <v>10906</v>
      </c>
      <c r="B907" s="1">
        <v>45467</v>
      </c>
      <c r="C907">
        <v>1368</v>
      </c>
      <c r="D907" t="str">
        <f t="shared" si="28"/>
        <v>Repeat</v>
      </c>
      <c r="E907">
        <f>IF(COUNTIF($C$2:C907, C907)=1, 1, 0)</f>
        <v>0</v>
      </c>
      <c r="F907" t="s">
        <v>22</v>
      </c>
      <c r="G907" t="s">
        <v>20</v>
      </c>
      <c r="H907">
        <v>1</v>
      </c>
      <c r="I907">
        <v>584.64</v>
      </c>
      <c r="J907">
        <v>0.16</v>
      </c>
      <c r="K907" t="str" cm="1">
        <f t="array" ref="K907">_xlfn.IFS(J907&lt;0.1, "Rendah (&lt;10%)", J907&lt;0.2, "Sedang (10-20%)", TRUE, "Tinggi (≥20%)")</f>
        <v>Sedang (10-20%)</v>
      </c>
      <c r="L907" t="s">
        <v>14</v>
      </c>
      <c r="M907">
        <v>8</v>
      </c>
      <c r="N907">
        <v>3.3</v>
      </c>
      <c r="O907">
        <f t="shared" si="29"/>
        <v>584.64</v>
      </c>
      <c r="P907">
        <v>491.1</v>
      </c>
    </row>
    <row r="908" spans="1:16" x14ac:dyDescent="0.25">
      <c r="A908">
        <v>10907</v>
      </c>
      <c r="B908" s="1">
        <v>45468</v>
      </c>
      <c r="C908">
        <v>1408</v>
      </c>
      <c r="D908" t="str">
        <f t="shared" si="28"/>
        <v>One-time</v>
      </c>
      <c r="E908">
        <f>IF(COUNTIF($C$2:C908, C908)=1, 1, 0)</f>
        <v>1</v>
      </c>
      <c r="F908" t="s">
        <v>22</v>
      </c>
      <c r="G908" t="s">
        <v>20</v>
      </c>
      <c r="H908">
        <v>5</v>
      </c>
      <c r="I908">
        <v>247.33</v>
      </c>
      <c r="J908">
        <v>0.31</v>
      </c>
      <c r="K908" t="str" cm="1">
        <f t="array" ref="K908">_xlfn.IFS(J908&lt;0.1, "Rendah (&lt;10%)", J908&lt;0.2, "Sedang (10-20%)", TRUE, "Tinggi (≥20%)")</f>
        <v>Tinggi (≥20%)</v>
      </c>
      <c r="L908" t="s">
        <v>18</v>
      </c>
      <c r="M908">
        <v>6</v>
      </c>
      <c r="N908">
        <v>1.1000000000000001</v>
      </c>
      <c r="O908">
        <f t="shared" si="29"/>
        <v>1236.6500000000001</v>
      </c>
      <c r="P908">
        <v>853.29</v>
      </c>
    </row>
    <row r="909" spans="1:16" x14ac:dyDescent="0.25">
      <c r="A909">
        <v>10908</v>
      </c>
      <c r="B909" s="1">
        <v>45469</v>
      </c>
      <c r="C909">
        <v>1823</v>
      </c>
      <c r="D909" t="str">
        <f t="shared" si="28"/>
        <v>Repeat</v>
      </c>
      <c r="E909">
        <f>IF(COUNTIF($C$2:C909, C909)=1, 1, 0)</f>
        <v>1</v>
      </c>
      <c r="F909" t="s">
        <v>12</v>
      </c>
      <c r="G909" t="s">
        <v>13</v>
      </c>
      <c r="H909">
        <v>6</v>
      </c>
      <c r="I909">
        <v>365.41</v>
      </c>
      <c r="J909">
        <v>0.24</v>
      </c>
      <c r="K909" t="str" cm="1">
        <f t="array" ref="K909">_xlfn.IFS(J909&lt;0.1, "Rendah (&lt;10%)", J909&lt;0.2, "Sedang (10-20%)", TRUE, "Tinggi (≥20%)")</f>
        <v>Tinggi (≥20%)</v>
      </c>
      <c r="L909" t="s">
        <v>16</v>
      </c>
      <c r="M909">
        <v>1</v>
      </c>
      <c r="N909">
        <v>2.8</v>
      </c>
      <c r="O909">
        <f t="shared" si="29"/>
        <v>2192.46</v>
      </c>
      <c r="P909">
        <v>1666.27</v>
      </c>
    </row>
    <row r="910" spans="1:16" x14ac:dyDescent="0.25">
      <c r="A910">
        <v>10909</v>
      </c>
      <c r="B910" s="1">
        <v>45470</v>
      </c>
      <c r="C910">
        <v>1928</v>
      </c>
      <c r="D910" t="str">
        <f t="shared" si="28"/>
        <v>Repeat</v>
      </c>
      <c r="E910">
        <f>IF(COUNTIF($C$2:C910, C910)=1, 1, 0)</f>
        <v>0</v>
      </c>
      <c r="F910" t="s">
        <v>15</v>
      </c>
      <c r="G910" t="s">
        <v>21</v>
      </c>
      <c r="H910">
        <v>3</v>
      </c>
      <c r="I910">
        <v>156.30000000000001</v>
      </c>
      <c r="J910">
        <v>0.22</v>
      </c>
      <c r="K910" t="str" cm="1">
        <f t="array" ref="K910">_xlfn.IFS(J910&lt;0.1, "Rendah (&lt;10%)", J910&lt;0.2, "Sedang (10-20%)", TRUE, "Tinggi (≥20%)")</f>
        <v>Tinggi (≥20%)</v>
      </c>
      <c r="L910" t="s">
        <v>14</v>
      </c>
      <c r="M910">
        <v>10</v>
      </c>
      <c r="N910">
        <v>3.9</v>
      </c>
      <c r="O910">
        <f t="shared" si="29"/>
        <v>468.90000000000003</v>
      </c>
      <c r="P910">
        <v>365.74</v>
      </c>
    </row>
    <row r="911" spans="1:16" x14ac:dyDescent="0.25">
      <c r="A911">
        <v>10910</v>
      </c>
      <c r="B911" s="1">
        <v>45471</v>
      </c>
      <c r="C911">
        <v>1933</v>
      </c>
      <c r="D911" t="str">
        <f t="shared" si="28"/>
        <v>Repeat</v>
      </c>
      <c r="E911">
        <f>IF(COUNTIF($C$2:C911, C911)=1, 1, 0)</f>
        <v>1</v>
      </c>
      <c r="F911" t="s">
        <v>15</v>
      </c>
      <c r="G911" t="s">
        <v>21</v>
      </c>
      <c r="H911">
        <v>4</v>
      </c>
      <c r="I911">
        <v>301.92</v>
      </c>
      <c r="J911">
        <v>0.25</v>
      </c>
      <c r="K911" t="str" cm="1">
        <f t="array" ref="K911">_xlfn.IFS(J911&lt;0.1, "Rendah (&lt;10%)", J911&lt;0.2, "Sedang (10-20%)", TRUE, "Tinggi (≥20%)")</f>
        <v>Tinggi (≥20%)</v>
      </c>
      <c r="L911" t="s">
        <v>18</v>
      </c>
      <c r="M911">
        <v>5</v>
      </c>
      <c r="N911">
        <v>2.7</v>
      </c>
      <c r="O911">
        <f t="shared" si="29"/>
        <v>1207.68</v>
      </c>
      <c r="P911">
        <v>905.76</v>
      </c>
    </row>
    <row r="912" spans="1:16" x14ac:dyDescent="0.25">
      <c r="A912">
        <v>10911</v>
      </c>
      <c r="B912" s="1">
        <v>45472</v>
      </c>
      <c r="C912">
        <v>1116</v>
      </c>
      <c r="D912" t="str">
        <f t="shared" si="28"/>
        <v>Repeat</v>
      </c>
      <c r="E912">
        <f>IF(COUNTIF($C$2:C912, C912)=1, 1, 0)</f>
        <v>0</v>
      </c>
      <c r="F912" t="s">
        <v>15</v>
      </c>
      <c r="G912" t="s">
        <v>20</v>
      </c>
      <c r="H912">
        <v>7</v>
      </c>
      <c r="I912">
        <v>58.36</v>
      </c>
      <c r="J912">
        <v>0.28999999999999998</v>
      </c>
      <c r="K912" t="str" cm="1">
        <f t="array" ref="K912">_xlfn.IFS(J912&lt;0.1, "Rendah (&lt;10%)", J912&lt;0.2, "Sedang (10-20%)", TRUE, "Tinggi (≥20%)")</f>
        <v>Tinggi (≥20%)</v>
      </c>
      <c r="L912" t="s">
        <v>18</v>
      </c>
      <c r="M912">
        <v>8</v>
      </c>
      <c r="N912">
        <v>1.5</v>
      </c>
      <c r="O912">
        <f t="shared" si="29"/>
        <v>408.52</v>
      </c>
      <c r="P912">
        <v>290.05</v>
      </c>
    </row>
    <row r="913" spans="1:16" x14ac:dyDescent="0.25">
      <c r="A913">
        <v>10912</v>
      </c>
      <c r="B913" s="1">
        <v>45473</v>
      </c>
      <c r="C913">
        <v>1133</v>
      </c>
      <c r="D913" t="str">
        <f t="shared" si="28"/>
        <v>Repeat</v>
      </c>
      <c r="E913">
        <f>IF(COUNTIF($C$2:C913, C913)=1, 1, 0)</f>
        <v>1</v>
      </c>
      <c r="F913" t="s">
        <v>19</v>
      </c>
      <c r="G913" t="s">
        <v>17</v>
      </c>
      <c r="H913">
        <v>7</v>
      </c>
      <c r="I913">
        <v>35.32</v>
      </c>
      <c r="J913">
        <v>0.31</v>
      </c>
      <c r="K913" t="str" cm="1">
        <f t="array" ref="K913">_xlfn.IFS(J913&lt;0.1, "Rendah (&lt;10%)", J913&lt;0.2, "Sedang (10-20%)", TRUE, "Tinggi (≥20%)")</f>
        <v>Tinggi (≥20%)</v>
      </c>
      <c r="L913" t="s">
        <v>18</v>
      </c>
      <c r="M913">
        <v>11</v>
      </c>
      <c r="N913">
        <v>1.2</v>
      </c>
      <c r="O913">
        <f t="shared" si="29"/>
        <v>247.24</v>
      </c>
      <c r="P913">
        <v>170.6</v>
      </c>
    </row>
    <row r="914" spans="1:16" x14ac:dyDescent="0.25">
      <c r="A914">
        <v>10913</v>
      </c>
      <c r="B914" s="1">
        <v>45474</v>
      </c>
      <c r="C914">
        <v>1057</v>
      </c>
      <c r="D914" t="str">
        <f t="shared" si="28"/>
        <v>Repeat</v>
      </c>
      <c r="E914">
        <f>IF(COUNTIF($C$2:C914, C914)=1, 1, 0)</f>
        <v>0</v>
      </c>
      <c r="F914" t="s">
        <v>15</v>
      </c>
      <c r="G914" t="s">
        <v>13</v>
      </c>
      <c r="H914">
        <v>6</v>
      </c>
      <c r="I914">
        <v>289.20999999999998</v>
      </c>
      <c r="J914">
        <v>0.22</v>
      </c>
      <c r="K914" t="str" cm="1">
        <f t="array" ref="K914">_xlfn.IFS(J914&lt;0.1, "Rendah (&lt;10%)", J914&lt;0.2, "Sedang (10-20%)", TRUE, "Tinggi (≥20%)")</f>
        <v>Tinggi (≥20%)</v>
      </c>
      <c r="L914" t="s">
        <v>14</v>
      </c>
      <c r="M914">
        <v>3</v>
      </c>
      <c r="N914">
        <v>4.4000000000000004</v>
      </c>
      <c r="O914">
        <f t="shared" si="29"/>
        <v>1735.2599999999998</v>
      </c>
      <c r="P914">
        <v>1353.5</v>
      </c>
    </row>
    <row r="915" spans="1:16" x14ac:dyDescent="0.25">
      <c r="A915">
        <v>10914</v>
      </c>
      <c r="B915" s="1">
        <v>45475</v>
      </c>
      <c r="C915">
        <v>1555</v>
      </c>
      <c r="D915" t="str">
        <f t="shared" si="28"/>
        <v>Repeat</v>
      </c>
      <c r="E915">
        <f>IF(COUNTIF($C$2:C915, C915)=1, 1, 0)</f>
        <v>0</v>
      </c>
      <c r="F915" t="s">
        <v>19</v>
      </c>
      <c r="G915" t="s">
        <v>13</v>
      </c>
      <c r="H915">
        <v>6</v>
      </c>
      <c r="I915">
        <v>248.22</v>
      </c>
      <c r="J915">
        <v>0.31</v>
      </c>
      <c r="K915" t="str" cm="1">
        <f t="array" ref="K915">_xlfn.IFS(J915&lt;0.1, "Rendah (&lt;10%)", J915&lt;0.2, "Sedang (10-20%)", TRUE, "Tinggi (≥20%)")</f>
        <v>Tinggi (≥20%)</v>
      </c>
      <c r="L915" t="s">
        <v>16</v>
      </c>
      <c r="M915">
        <v>4</v>
      </c>
      <c r="N915">
        <v>4.5999999999999996</v>
      </c>
      <c r="O915">
        <f t="shared" si="29"/>
        <v>1489.32</v>
      </c>
      <c r="P915">
        <v>1027.6300000000001</v>
      </c>
    </row>
    <row r="916" spans="1:16" x14ac:dyDescent="0.25">
      <c r="A916">
        <v>10915</v>
      </c>
      <c r="B916" s="1">
        <v>45476</v>
      </c>
      <c r="C916">
        <v>1684</v>
      </c>
      <c r="D916" t="str">
        <f t="shared" si="28"/>
        <v>Repeat</v>
      </c>
      <c r="E916">
        <f>IF(COUNTIF($C$2:C916, C916)=1, 1, 0)</f>
        <v>0</v>
      </c>
      <c r="F916" t="s">
        <v>12</v>
      </c>
      <c r="G916" t="s">
        <v>21</v>
      </c>
      <c r="H916">
        <v>4</v>
      </c>
      <c r="I916">
        <v>95.07</v>
      </c>
      <c r="J916">
        <v>0.19</v>
      </c>
      <c r="K916" t="str" cm="1">
        <f t="array" ref="K916">_xlfn.IFS(J916&lt;0.1, "Rendah (&lt;10%)", J916&lt;0.2, "Sedang (10-20%)", TRUE, "Tinggi (≥20%)")</f>
        <v>Sedang (10-20%)</v>
      </c>
      <c r="L916" t="s">
        <v>16</v>
      </c>
      <c r="M916">
        <v>7</v>
      </c>
      <c r="N916">
        <v>2.4</v>
      </c>
      <c r="O916">
        <f t="shared" si="29"/>
        <v>380.28</v>
      </c>
      <c r="P916">
        <v>308.02999999999997</v>
      </c>
    </row>
    <row r="917" spans="1:16" x14ac:dyDescent="0.25">
      <c r="A917">
        <v>10916</v>
      </c>
      <c r="B917" s="1">
        <v>45477</v>
      </c>
      <c r="C917">
        <v>1671</v>
      </c>
      <c r="D917" t="str">
        <f t="shared" si="28"/>
        <v>Repeat</v>
      </c>
      <c r="E917">
        <f>IF(COUNTIF($C$2:C917, C917)=1, 1, 0)</f>
        <v>0</v>
      </c>
      <c r="F917" t="s">
        <v>15</v>
      </c>
      <c r="G917" t="s">
        <v>20</v>
      </c>
      <c r="H917">
        <v>3</v>
      </c>
      <c r="I917">
        <v>417.25</v>
      </c>
      <c r="J917">
        <v>0.1</v>
      </c>
      <c r="K917" t="str" cm="1">
        <f t="array" ref="K917">_xlfn.IFS(J917&lt;0.1, "Rendah (&lt;10%)", J917&lt;0.2, "Sedang (10-20%)", TRUE, "Tinggi (≥20%)")</f>
        <v>Sedang (10-20%)</v>
      </c>
      <c r="L917" t="s">
        <v>18</v>
      </c>
      <c r="M917">
        <v>11</v>
      </c>
      <c r="N917">
        <v>1.7</v>
      </c>
      <c r="O917">
        <f t="shared" si="29"/>
        <v>1251.75</v>
      </c>
      <c r="P917">
        <v>1126.58</v>
      </c>
    </row>
    <row r="918" spans="1:16" x14ac:dyDescent="0.25">
      <c r="A918">
        <v>10917</v>
      </c>
      <c r="B918" s="1">
        <v>45478</v>
      </c>
      <c r="C918">
        <v>1172</v>
      </c>
      <c r="D918" t="str">
        <f t="shared" si="28"/>
        <v>Repeat</v>
      </c>
      <c r="E918">
        <f>IF(COUNTIF($C$2:C918, C918)=1, 1, 0)</f>
        <v>0</v>
      </c>
      <c r="F918" t="s">
        <v>15</v>
      </c>
      <c r="G918" t="s">
        <v>21</v>
      </c>
      <c r="H918">
        <v>5</v>
      </c>
      <c r="I918">
        <v>595.85</v>
      </c>
      <c r="J918">
        <v>0.31</v>
      </c>
      <c r="K918" t="str" cm="1">
        <f t="array" ref="K918">_xlfn.IFS(J918&lt;0.1, "Rendah (&lt;10%)", J918&lt;0.2, "Sedang (10-20%)", TRUE, "Tinggi (≥20%)")</f>
        <v>Tinggi (≥20%)</v>
      </c>
      <c r="L918" t="s">
        <v>16</v>
      </c>
      <c r="M918">
        <v>6</v>
      </c>
      <c r="N918">
        <v>4.9000000000000004</v>
      </c>
      <c r="O918">
        <f t="shared" si="29"/>
        <v>2979.25</v>
      </c>
      <c r="P918">
        <v>2055.6799999999998</v>
      </c>
    </row>
    <row r="919" spans="1:16" x14ac:dyDescent="0.25">
      <c r="A919">
        <v>10918</v>
      </c>
      <c r="B919" s="1">
        <v>45479</v>
      </c>
      <c r="C919">
        <v>1828</v>
      </c>
      <c r="D919" t="str">
        <f t="shared" si="28"/>
        <v>Repeat</v>
      </c>
      <c r="E919">
        <f>IF(COUNTIF($C$2:C919, C919)=1, 1, 0)</f>
        <v>0</v>
      </c>
      <c r="F919" t="s">
        <v>15</v>
      </c>
      <c r="G919" t="s">
        <v>21</v>
      </c>
      <c r="H919">
        <v>3</v>
      </c>
      <c r="I919">
        <v>246.45</v>
      </c>
      <c r="J919">
        <v>0.19</v>
      </c>
      <c r="K919" t="str" cm="1">
        <f t="array" ref="K919">_xlfn.IFS(J919&lt;0.1, "Rendah (&lt;10%)", J919&lt;0.2, "Sedang (10-20%)", TRUE, "Tinggi (≥20%)")</f>
        <v>Sedang (10-20%)</v>
      </c>
      <c r="L919" t="s">
        <v>16</v>
      </c>
      <c r="M919">
        <v>7</v>
      </c>
      <c r="N919">
        <v>3.2</v>
      </c>
      <c r="O919">
        <f t="shared" si="29"/>
        <v>739.34999999999991</v>
      </c>
      <c r="P919">
        <v>598.87</v>
      </c>
    </row>
    <row r="920" spans="1:16" x14ac:dyDescent="0.25">
      <c r="A920">
        <v>10919</v>
      </c>
      <c r="B920" s="1">
        <v>45480</v>
      </c>
      <c r="C920">
        <v>1814</v>
      </c>
      <c r="D920" t="str">
        <f t="shared" si="28"/>
        <v>Repeat</v>
      </c>
      <c r="E920">
        <f>IF(COUNTIF($C$2:C920, C920)=1, 1, 0)</f>
        <v>1</v>
      </c>
      <c r="F920" t="s">
        <v>19</v>
      </c>
      <c r="G920" t="s">
        <v>20</v>
      </c>
      <c r="H920">
        <v>2</v>
      </c>
      <c r="I920">
        <v>380.37</v>
      </c>
      <c r="J920">
        <v>0.32</v>
      </c>
      <c r="K920" t="str" cm="1">
        <f t="array" ref="K920">_xlfn.IFS(J920&lt;0.1, "Rendah (&lt;10%)", J920&lt;0.2, "Sedang (10-20%)", TRUE, "Tinggi (≥20%)")</f>
        <v>Tinggi (≥20%)</v>
      </c>
      <c r="L920" t="s">
        <v>18</v>
      </c>
      <c r="M920">
        <v>9</v>
      </c>
      <c r="N920">
        <v>2.9</v>
      </c>
      <c r="O920">
        <f t="shared" si="29"/>
        <v>760.74</v>
      </c>
      <c r="P920">
        <v>517.29999999999995</v>
      </c>
    </row>
    <row r="921" spans="1:16" x14ac:dyDescent="0.25">
      <c r="A921">
        <v>10920</v>
      </c>
      <c r="B921" s="1">
        <v>45481</v>
      </c>
      <c r="C921">
        <v>1148</v>
      </c>
      <c r="D921" t="str">
        <f t="shared" si="28"/>
        <v>Repeat</v>
      </c>
      <c r="E921">
        <f>IF(COUNTIF($C$2:C921, C921)=1, 1, 0)</f>
        <v>1</v>
      </c>
      <c r="F921" t="s">
        <v>19</v>
      </c>
      <c r="G921" t="s">
        <v>17</v>
      </c>
      <c r="H921">
        <v>1</v>
      </c>
      <c r="I921">
        <v>578.34</v>
      </c>
      <c r="J921">
        <v>0.01</v>
      </c>
      <c r="K921" t="str" cm="1">
        <f t="array" ref="K921">_xlfn.IFS(J921&lt;0.1, "Rendah (&lt;10%)", J921&lt;0.2, "Sedang (10-20%)", TRUE, "Tinggi (≥20%)")</f>
        <v>Rendah (&lt;10%)</v>
      </c>
      <c r="L921" t="s">
        <v>16</v>
      </c>
      <c r="M921">
        <v>9</v>
      </c>
      <c r="N921">
        <v>4</v>
      </c>
      <c r="O921">
        <f t="shared" si="29"/>
        <v>578.34</v>
      </c>
      <c r="P921">
        <v>572.55999999999995</v>
      </c>
    </row>
    <row r="922" spans="1:16" x14ac:dyDescent="0.25">
      <c r="A922">
        <v>10921</v>
      </c>
      <c r="B922" s="1">
        <v>45482</v>
      </c>
      <c r="C922">
        <v>1079</v>
      </c>
      <c r="D922" t="str">
        <f t="shared" si="28"/>
        <v>Repeat</v>
      </c>
      <c r="E922">
        <f>IF(COUNTIF($C$2:C922, C922)=1, 1, 0)</f>
        <v>1</v>
      </c>
      <c r="F922" t="s">
        <v>15</v>
      </c>
      <c r="G922" t="s">
        <v>13</v>
      </c>
      <c r="H922">
        <v>1</v>
      </c>
      <c r="I922">
        <v>501.45</v>
      </c>
      <c r="J922">
        <v>0.14000000000000001</v>
      </c>
      <c r="K922" t="str" cm="1">
        <f t="array" ref="K922">_xlfn.IFS(J922&lt;0.1, "Rendah (&lt;10%)", J922&lt;0.2, "Sedang (10-20%)", TRUE, "Tinggi (≥20%)")</f>
        <v>Sedang (10-20%)</v>
      </c>
      <c r="L922" t="s">
        <v>18</v>
      </c>
      <c r="M922">
        <v>2</v>
      </c>
      <c r="N922">
        <v>1.7</v>
      </c>
      <c r="O922">
        <f t="shared" si="29"/>
        <v>501.45</v>
      </c>
      <c r="P922">
        <v>431.25</v>
      </c>
    </row>
    <row r="923" spans="1:16" x14ac:dyDescent="0.25">
      <c r="A923">
        <v>10922</v>
      </c>
      <c r="B923" s="1">
        <v>45483</v>
      </c>
      <c r="C923">
        <v>1885</v>
      </c>
      <c r="D923" t="str">
        <f t="shared" si="28"/>
        <v>Repeat</v>
      </c>
      <c r="E923">
        <f>IF(COUNTIF($C$2:C923, C923)=1, 1, 0)</f>
        <v>1</v>
      </c>
      <c r="F923" t="s">
        <v>19</v>
      </c>
      <c r="G923" t="s">
        <v>17</v>
      </c>
      <c r="H923">
        <v>6</v>
      </c>
      <c r="I923">
        <v>286.18</v>
      </c>
      <c r="J923">
        <v>0.33</v>
      </c>
      <c r="K923" t="str" cm="1">
        <f t="array" ref="K923">_xlfn.IFS(J923&lt;0.1, "Rendah (&lt;10%)", J923&lt;0.2, "Sedang (10-20%)", TRUE, "Tinggi (≥20%)")</f>
        <v>Tinggi (≥20%)</v>
      </c>
      <c r="L923" t="s">
        <v>14</v>
      </c>
      <c r="M923">
        <v>3</v>
      </c>
      <c r="N923">
        <v>3.3</v>
      </c>
      <c r="O923">
        <f t="shared" si="29"/>
        <v>1717.08</v>
      </c>
      <c r="P923">
        <v>1150.44</v>
      </c>
    </row>
    <row r="924" spans="1:16" x14ac:dyDescent="0.25">
      <c r="A924">
        <v>10923</v>
      </c>
      <c r="B924" s="1">
        <v>45484</v>
      </c>
      <c r="C924">
        <v>1212</v>
      </c>
      <c r="D924" t="str">
        <f t="shared" si="28"/>
        <v>Repeat</v>
      </c>
      <c r="E924">
        <f>IF(COUNTIF($C$2:C924, C924)=1, 1, 0)</f>
        <v>1</v>
      </c>
      <c r="F924" t="s">
        <v>15</v>
      </c>
      <c r="G924" t="s">
        <v>20</v>
      </c>
      <c r="H924">
        <v>5</v>
      </c>
      <c r="I924">
        <v>446.43</v>
      </c>
      <c r="J924">
        <v>0.09</v>
      </c>
      <c r="K924" t="str" cm="1">
        <f t="array" ref="K924">_xlfn.IFS(J924&lt;0.1, "Rendah (&lt;10%)", J924&lt;0.2, "Sedang (10-20%)", TRUE, "Tinggi (≥20%)")</f>
        <v>Rendah (&lt;10%)</v>
      </c>
      <c r="L924" t="s">
        <v>16</v>
      </c>
      <c r="M924">
        <v>4</v>
      </c>
      <c r="N924">
        <v>4.5999999999999996</v>
      </c>
      <c r="O924">
        <f t="shared" si="29"/>
        <v>2232.15</v>
      </c>
      <c r="P924">
        <v>2031.26</v>
      </c>
    </row>
    <row r="925" spans="1:16" x14ac:dyDescent="0.25">
      <c r="A925">
        <v>10924</v>
      </c>
      <c r="B925" s="1">
        <v>45485</v>
      </c>
      <c r="C925">
        <v>1202</v>
      </c>
      <c r="D925" t="str">
        <f t="shared" si="28"/>
        <v>Repeat</v>
      </c>
      <c r="E925">
        <f>IF(COUNTIF($C$2:C925, C925)=1, 1, 0)</f>
        <v>0</v>
      </c>
      <c r="F925" t="s">
        <v>12</v>
      </c>
      <c r="G925" t="s">
        <v>20</v>
      </c>
      <c r="H925">
        <v>3</v>
      </c>
      <c r="I925">
        <v>89.96</v>
      </c>
      <c r="J925">
        <v>0.33</v>
      </c>
      <c r="K925" t="str" cm="1">
        <f t="array" ref="K925">_xlfn.IFS(J925&lt;0.1, "Rendah (&lt;10%)", J925&lt;0.2, "Sedang (10-20%)", TRUE, "Tinggi (≥20%)")</f>
        <v>Tinggi (≥20%)</v>
      </c>
      <c r="L925" t="s">
        <v>14</v>
      </c>
      <c r="M925">
        <v>6</v>
      </c>
      <c r="N925">
        <v>1.1000000000000001</v>
      </c>
      <c r="O925">
        <f t="shared" si="29"/>
        <v>269.88</v>
      </c>
      <c r="P925">
        <v>180.82</v>
      </c>
    </row>
    <row r="926" spans="1:16" x14ac:dyDescent="0.25">
      <c r="A926">
        <v>10925</v>
      </c>
      <c r="B926" s="1">
        <v>45486</v>
      </c>
      <c r="C926">
        <v>1763</v>
      </c>
      <c r="D926" t="str">
        <f t="shared" si="28"/>
        <v>Repeat</v>
      </c>
      <c r="E926">
        <f>IF(COUNTIF($C$2:C926, C926)=1, 1, 0)</f>
        <v>0</v>
      </c>
      <c r="F926" t="s">
        <v>12</v>
      </c>
      <c r="G926" t="s">
        <v>13</v>
      </c>
      <c r="H926">
        <v>6</v>
      </c>
      <c r="I926">
        <v>314.58</v>
      </c>
      <c r="J926">
        <v>0.33</v>
      </c>
      <c r="K926" t="str" cm="1">
        <f t="array" ref="K926">_xlfn.IFS(J926&lt;0.1, "Rendah (&lt;10%)", J926&lt;0.2, "Sedang (10-20%)", TRUE, "Tinggi (≥20%)")</f>
        <v>Tinggi (≥20%)</v>
      </c>
      <c r="L926" t="s">
        <v>16</v>
      </c>
      <c r="M926">
        <v>5</v>
      </c>
      <c r="N926">
        <v>3.7</v>
      </c>
      <c r="O926">
        <f t="shared" si="29"/>
        <v>1887.48</v>
      </c>
      <c r="P926">
        <v>1264.6099999999999</v>
      </c>
    </row>
    <row r="927" spans="1:16" x14ac:dyDescent="0.25">
      <c r="A927">
        <v>10926</v>
      </c>
      <c r="B927" s="1">
        <v>45487</v>
      </c>
      <c r="C927">
        <v>1228</v>
      </c>
      <c r="D927" t="str">
        <f t="shared" si="28"/>
        <v>Repeat</v>
      </c>
      <c r="E927">
        <f>IF(COUNTIF($C$2:C927, C927)=1, 1, 0)</f>
        <v>1</v>
      </c>
      <c r="F927" t="s">
        <v>22</v>
      </c>
      <c r="G927" t="s">
        <v>17</v>
      </c>
      <c r="H927">
        <v>4</v>
      </c>
      <c r="I927">
        <v>178.25</v>
      </c>
      <c r="J927">
        <v>0.31</v>
      </c>
      <c r="K927" t="str" cm="1">
        <f t="array" ref="K927">_xlfn.IFS(J927&lt;0.1, "Rendah (&lt;10%)", J927&lt;0.2, "Sedang (10-20%)", TRUE, "Tinggi (≥20%)")</f>
        <v>Tinggi (≥20%)</v>
      </c>
      <c r="L927" t="s">
        <v>14</v>
      </c>
      <c r="M927">
        <v>6</v>
      </c>
      <c r="N927">
        <v>3.2</v>
      </c>
      <c r="O927">
        <f t="shared" si="29"/>
        <v>713</v>
      </c>
      <c r="P927">
        <v>491.97</v>
      </c>
    </row>
    <row r="928" spans="1:16" x14ac:dyDescent="0.25">
      <c r="A928">
        <v>10927</v>
      </c>
      <c r="B928" s="1">
        <v>45488</v>
      </c>
      <c r="C928">
        <v>1675</v>
      </c>
      <c r="D928" t="str">
        <f t="shared" si="28"/>
        <v>Repeat</v>
      </c>
      <c r="E928">
        <f>IF(COUNTIF($C$2:C928, C928)=1, 1, 0)</f>
        <v>0</v>
      </c>
      <c r="F928" t="s">
        <v>19</v>
      </c>
      <c r="G928" t="s">
        <v>13</v>
      </c>
      <c r="H928">
        <v>6</v>
      </c>
      <c r="I928">
        <v>109.28</v>
      </c>
      <c r="J928">
        <v>0.2</v>
      </c>
      <c r="K928" t="str" cm="1">
        <f t="array" ref="K928">_xlfn.IFS(J928&lt;0.1, "Rendah (&lt;10%)", J928&lt;0.2, "Sedang (10-20%)", TRUE, "Tinggi (≥20%)")</f>
        <v>Tinggi (≥20%)</v>
      </c>
      <c r="L928" t="s">
        <v>14</v>
      </c>
      <c r="M928">
        <v>11</v>
      </c>
      <c r="N928">
        <v>4.8</v>
      </c>
      <c r="O928">
        <f t="shared" si="29"/>
        <v>655.68000000000006</v>
      </c>
      <c r="P928">
        <v>524.54</v>
      </c>
    </row>
    <row r="929" spans="1:16" x14ac:dyDescent="0.25">
      <c r="A929">
        <v>10928</v>
      </c>
      <c r="B929" s="1">
        <v>45489</v>
      </c>
      <c r="C929">
        <v>1226</v>
      </c>
      <c r="D929" t="str">
        <f t="shared" si="28"/>
        <v>Repeat</v>
      </c>
      <c r="E929">
        <f>IF(COUNTIF($C$2:C929, C929)=1, 1, 0)</f>
        <v>0</v>
      </c>
      <c r="F929" t="s">
        <v>12</v>
      </c>
      <c r="G929" t="s">
        <v>21</v>
      </c>
      <c r="H929">
        <v>4</v>
      </c>
      <c r="I929">
        <v>264.37</v>
      </c>
      <c r="J929">
        <v>0.23</v>
      </c>
      <c r="K929" t="str" cm="1">
        <f t="array" ref="K929">_xlfn.IFS(J929&lt;0.1, "Rendah (&lt;10%)", J929&lt;0.2, "Sedang (10-20%)", TRUE, "Tinggi (≥20%)")</f>
        <v>Tinggi (≥20%)</v>
      </c>
      <c r="L929" t="s">
        <v>16</v>
      </c>
      <c r="M929">
        <v>8</v>
      </c>
      <c r="N929">
        <v>2</v>
      </c>
      <c r="O929">
        <f t="shared" si="29"/>
        <v>1057.48</v>
      </c>
      <c r="P929">
        <v>814.26</v>
      </c>
    </row>
    <row r="930" spans="1:16" x14ac:dyDescent="0.25">
      <c r="A930">
        <v>10929</v>
      </c>
      <c r="B930" s="1">
        <v>45490</v>
      </c>
      <c r="C930">
        <v>1658</v>
      </c>
      <c r="D930" t="str">
        <f t="shared" si="28"/>
        <v>Repeat</v>
      </c>
      <c r="E930">
        <f>IF(COUNTIF($C$2:C930, C930)=1, 1, 0)</f>
        <v>0</v>
      </c>
      <c r="F930" t="s">
        <v>12</v>
      </c>
      <c r="G930" t="s">
        <v>21</v>
      </c>
      <c r="H930">
        <v>4</v>
      </c>
      <c r="I930">
        <v>91.64</v>
      </c>
      <c r="J930">
        <v>0.3</v>
      </c>
      <c r="K930" t="str" cm="1">
        <f t="array" ref="K930">_xlfn.IFS(J930&lt;0.1, "Rendah (&lt;10%)", J930&lt;0.2, "Sedang (10-20%)", TRUE, "Tinggi (≥20%)")</f>
        <v>Tinggi (≥20%)</v>
      </c>
      <c r="L930" t="s">
        <v>16</v>
      </c>
      <c r="M930">
        <v>2</v>
      </c>
      <c r="N930">
        <v>4.4000000000000004</v>
      </c>
      <c r="O930">
        <f t="shared" si="29"/>
        <v>366.56</v>
      </c>
      <c r="P930">
        <v>256.58999999999997</v>
      </c>
    </row>
    <row r="931" spans="1:16" x14ac:dyDescent="0.25">
      <c r="A931">
        <v>10930</v>
      </c>
      <c r="B931" s="1">
        <v>45491</v>
      </c>
      <c r="C931">
        <v>1531</v>
      </c>
      <c r="D931" t="str">
        <f t="shared" si="28"/>
        <v>Repeat</v>
      </c>
      <c r="E931">
        <f>IF(COUNTIF($C$2:C931, C931)=1, 1, 0)</f>
        <v>1</v>
      </c>
      <c r="F931" t="s">
        <v>19</v>
      </c>
      <c r="G931" t="s">
        <v>21</v>
      </c>
      <c r="H931">
        <v>2</v>
      </c>
      <c r="I931">
        <v>423.91</v>
      </c>
      <c r="J931">
        <v>0.27</v>
      </c>
      <c r="K931" t="str" cm="1">
        <f t="array" ref="K931">_xlfn.IFS(J931&lt;0.1, "Rendah (&lt;10%)", J931&lt;0.2, "Sedang (10-20%)", TRUE, "Tinggi (≥20%)")</f>
        <v>Tinggi (≥20%)</v>
      </c>
      <c r="L931" t="s">
        <v>16</v>
      </c>
      <c r="M931">
        <v>6</v>
      </c>
      <c r="N931">
        <v>2.2000000000000002</v>
      </c>
      <c r="O931">
        <f t="shared" si="29"/>
        <v>847.82</v>
      </c>
      <c r="P931">
        <v>618.91</v>
      </c>
    </row>
    <row r="932" spans="1:16" x14ac:dyDescent="0.25">
      <c r="A932">
        <v>10931</v>
      </c>
      <c r="B932" s="1">
        <v>45492</v>
      </c>
      <c r="C932">
        <v>1440</v>
      </c>
      <c r="D932" t="str">
        <f t="shared" si="28"/>
        <v>Repeat</v>
      </c>
      <c r="E932">
        <f>IF(COUNTIF($C$2:C932, C932)=1, 1, 0)</f>
        <v>1</v>
      </c>
      <c r="F932" t="s">
        <v>22</v>
      </c>
      <c r="G932" t="s">
        <v>17</v>
      </c>
      <c r="H932">
        <v>2</v>
      </c>
      <c r="I932">
        <v>281.89999999999998</v>
      </c>
      <c r="J932">
        <v>0.22</v>
      </c>
      <c r="K932" t="str" cm="1">
        <f t="array" ref="K932">_xlfn.IFS(J932&lt;0.1, "Rendah (&lt;10%)", J932&lt;0.2, "Sedang (10-20%)", TRUE, "Tinggi (≥20%)")</f>
        <v>Tinggi (≥20%)</v>
      </c>
      <c r="L932" t="s">
        <v>14</v>
      </c>
      <c r="M932">
        <v>9</v>
      </c>
      <c r="N932">
        <v>2.7</v>
      </c>
      <c r="O932">
        <f t="shared" si="29"/>
        <v>563.79999999999995</v>
      </c>
      <c r="P932">
        <v>439.76</v>
      </c>
    </row>
    <row r="933" spans="1:16" x14ac:dyDescent="0.25">
      <c r="A933">
        <v>10932</v>
      </c>
      <c r="B933" s="1">
        <v>45493</v>
      </c>
      <c r="C933">
        <v>1401</v>
      </c>
      <c r="D933" t="str">
        <f t="shared" si="28"/>
        <v>Repeat</v>
      </c>
      <c r="E933">
        <f>IF(COUNTIF($C$2:C933, C933)=1, 1, 0)</f>
        <v>0</v>
      </c>
      <c r="F933" t="s">
        <v>19</v>
      </c>
      <c r="G933" t="s">
        <v>21</v>
      </c>
      <c r="H933">
        <v>4</v>
      </c>
      <c r="I933">
        <v>325.72000000000003</v>
      </c>
      <c r="J933">
        <v>0.34</v>
      </c>
      <c r="K933" t="str" cm="1">
        <f t="array" ref="K933">_xlfn.IFS(J933&lt;0.1, "Rendah (&lt;10%)", J933&lt;0.2, "Sedang (10-20%)", TRUE, "Tinggi (≥20%)")</f>
        <v>Tinggi (≥20%)</v>
      </c>
      <c r="L933" t="s">
        <v>14</v>
      </c>
      <c r="M933">
        <v>5</v>
      </c>
      <c r="N933">
        <v>1.9</v>
      </c>
      <c r="O933">
        <f t="shared" si="29"/>
        <v>1302.8800000000001</v>
      </c>
      <c r="P933">
        <v>859.9</v>
      </c>
    </row>
    <row r="934" spans="1:16" x14ac:dyDescent="0.25">
      <c r="A934">
        <v>10933</v>
      </c>
      <c r="B934" s="1">
        <v>45494</v>
      </c>
      <c r="C934">
        <v>1046</v>
      </c>
      <c r="D934" t="str">
        <f t="shared" si="28"/>
        <v>Repeat</v>
      </c>
      <c r="E934">
        <f>IF(COUNTIF($C$2:C934, C934)=1, 1, 0)</f>
        <v>0</v>
      </c>
      <c r="F934" t="s">
        <v>22</v>
      </c>
      <c r="G934" t="s">
        <v>13</v>
      </c>
      <c r="H934">
        <v>5</v>
      </c>
      <c r="I934">
        <v>100.63</v>
      </c>
      <c r="J934">
        <v>0.24</v>
      </c>
      <c r="K934" t="str" cm="1">
        <f t="array" ref="K934">_xlfn.IFS(J934&lt;0.1, "Rendah (&lt;10%)", J934&lt;0.2, "Sedang (10-20%)", TRUE, "Tinggi (≥20%)")</f>
        <v>Tinggi (≥20%)</v>
      </c>
      <c r="L934" t="s">
        <v>16</v>
      </c>
      <c r="M934">
        <v>1</v>
      </c>
      <c r="N934">
        <v>4.5</v>
      </c>
      <c r="O934">
        <f t="shared" si="29"/>
        <v>503.15</v>
      </c>
      <c r="P934">
        <v>382.39</v>
      </c>
    </row>
    <row r="935" spans="1:16" x14ac:dyDescent="0.25">
      <c r="A935">
        <v>10934</v>
      </c>
      <c r="B935" s="1">
        <v>45495</v>
      </c>
      <c r="C935">
        <v>1232</v>
      </c>
      <c r="D935" t="str">
        <f t="shared" si="28"/>
        <v>Repeat</v>
      </c>
      <c r="E935">
        <f>IF(COUNTIF($C$2:C935, C935)=1, 1, 0)</f>
        <v>0</v>
      </c>
      <c r="F935" t="s">
        <v>12</v>
      </c>
      <c r="G935" t="s">
        <v>17</v>
      </c>
      <c r="H935">
        <v>2</v>
      </c>
      <c r="I935">
        <v>96.77</v>
      </c>
      <c r="J935">
        <v>0.34</v>
      </c>
      <c r="K935" t="str" cm="1">
        <f t="array" ref="K935">_xlfn.IFS(J935&lt;0.1, "Rendah (&lt;10%)", J935&lt;0.2, "Sedang (10-20%)", TRUE, "Tinggi (≥20%)")</f>
        <v>Tinggi (≥20%)</v>
      </c>
      <c r="L935" t="s">
        <v>18</v>
      </c>
      <c r="M935">
        <v>8</v>
      </c>
      <c r="N935">
        <v>1.8</v>
      </c>
      <c r="O935">
        <f t="shared" si="29"/>
        <v>193.54</v>
      </c>
      <c r="P935">
        <v>127.74</v>
      </c>
    </row>
    <row r="936" spans="1:16" x14ac:dyDescent="0.25">
      <c r="A936">
        <v>10935</v>
      </c>
      <c r="B936" s="1">
        <v>45496</v>
      </c>
      <c r="C936">
        <v>1304</v>
      </c>
      <c r="D936" t="str">
        <f t="shared" si="28"/>
        <v>Repeat</v>
      </c>
      <c r="E936">
        <f>IF(COUNTIF($C$2:C936, C936)=1, 1, 0)</f>
        <v>0</v>
      </c>
      <c r="F936" t="s">
        <v>19</v>
      </c>
      <c r="G936" t="s">
        <v>13</v>
      </c>
      <c r="H936">
        <v>2</v>
      </c>
      <c r="I936">
        <v>356.3</v>
      </c>
      <c r="J936">
        <v>0.02</v>
      </c>
      <c r="K936" t="str" cm="1">
        <f t="array" ref="K936">_xlfn.IFS(J936&lt;0.1, "Rendah (&lt;10%)", J936&lt;0.2, "Sedang (10-20%)", TRUE, "Tinggi (≥20%)")</f>
        <v>Rendah (&lt;10%)</v>
      </c>
      <c r="L936" t="s">
        <v>16</v>
      </c>
      <c r="M936">
        <v>4</v>
      </c>
      <c r="N936">
        <v>4.4000000000000004</v>
      </c>
      <c r="O936">
        <f t="shared" si="29"/>
        <v>712.6</v>
      </c>
      <c r="P936">
        <v>698.35</v>
      </c>
    </row>
    <row r="937" spans="1:16" x14ac:dyDescent="0.25">
      <c r="A937">
        <v>10936</v>
      </c>
      <c r="B937" s="1">
        <v>45497</v>
      </c>
      <c r="C937">
        <v>1525</v>
      </c>
      <c r="D937" t="str">
        <f t="shared" si="28"/>
        <v>Repeat</v>
      </c>
      <c r="E937">
        <f>IF(COUNTIF($C$2:C937, C937)=1, 1, 0)</f>
        <v>1</v>
      </c>
      <c r="F937" t="s">
        <v>12</v>
      </c>
      <c r="G937" t="s">
        <v>20</v>
      </c>
      <c r="H937">
        <v>1</v>
      </c>
      <c r="I937">
        <v>591.23</v>
      </c>
      <c r="J937">
        <v>0.05</v>
      </c>
      <c r="K937" t="str" cm="1">
        <f t="array" ref="K937">_xlfn.IFS(J937&lt;0.1, "Rendah (&lt;10%)", J937&lt;0.2, "Sedang (10-20%)", TRUE, "Tinggi (≥20%)")</f>
        <v>Rendah (&lt;10%)</v>
      </c>
      <c r="L937" t="s">
        <v>18</v>
      </c>
      <c r="M937">
        <v>8</v>
      </c>
      <c r="N937">
        <v>2.8</v>
      </c>
      <c r="O937">
        <f t="shared" si="29"/>
        <v>591.23</v>
      </c>
      <c r="P937">
        <v>561.66999999999996</v>
      </c>
    </row>
    <row r="938" spans="1:16" x14ac:dyDescent="0.25">
      <c r="A938">
        <v>10937</v>
      </c>
      <c r="B938" s="1">
        <v>45498</v>
      </c>
      <c r="C938">
        <v>1142</v>
      </c>
      <c r="D938" t="str">
        <f t="shared" si="28"/>
        <v>Repeat</v>
      </c>
      <c r="E938">
        <f>IF(COUNTIF($C$2:C938, C938)=1, 1, 0)</f>
        <v>0</v>
      </c>
      <c r="F938" t="s">
        <v>15</v>
      </c>
      <c r="G938" t="s">
        <v>17</v>
      </c>
      <c r="H938">
        <v>6</v>
      </c>
      <c r="I938">
        <v>71.31</v>
      </c>
      <c r="J938">
        <v>0.16</v>
      </c>
      <c r="K938" t="str" cm="1">
        <f t="array" ref="K938">_xlfn.IFS(J938&lt;0.1, "Rendah (&lt;10%)", J938&lt;0.2, "Sedang (10-20%)", TRUE, "Tinggi (≥20%)")</f>
        <v>Sedang (10-20%)</v>
      </c>
      <c r="L938" t="s">
        <v>14</v>
      </c>
      <c r="M938">
        <v>4</v>
      </c>
      <c r="N938">
        <v>4.3</v>
      </c>
      <c r="O938">
        <f t="shared" si="29"/>
        <v>427.86</v>
      </c>
      <c r="P938">
        <v>359.4</v>
      </c>
    </row>
    <row r="939" spans="1:16" x14ac:dyDescent="0.25">
      <c r="A939">
        <v>10938</v>
      </c>
      <c r="B939" s="1">
        <v>45499</v>
      </c>
      <c r="C939">
        <v>1414</v>
      </c>
      <c r="D939" t="str">
        <f t="shared" si="28"/>
        <v>Repeat</v>
      </c>
      <c r="E939">
        <f>IF(COUNTIF($C$2:C939, C939)=1, 1, 0)</f>
        <v>0</v>
      </c>
      <c r="F939" t="s">
        <v>12</v>
      </c>
      <c r="G939" t="s">
        <v>13</v>
      </c>
      <c r="H939">
        <v>1</v>
      </c>
      <c r="I939">
        <v>182.15</v>
      </c>
      <c r="J939">
        <v>0.13</v>
      </c>
      <c r="K939" t="str" cm="1">
        <f t="array" ref="K939">_xlfn.IFS(J939&lt;0.1, "Rendah (&lt;10%)", J939&lt;0.2, "Sedang (10-20%)", TRUE, "Tinggi (≥20%)")</f>
        <v>Sedang (10-20%)</v>
      </c>
      <c r="L939" t="s">
        <v>16</v>
      </c>
      <c r="M939">
        <v>11</v>
      </c>
      <c r="N939">
        <v>2.1</v>
      </c>
      <c r="O939">
        <f t="shared" si="29"/>
        <v>182.15</v>
      </c>
      <c r="P939">
        <v>158.47</v>
      </c>
    </row>
    <row r="940" spans="1:16" x14ac:dyDescent="0.25">
      <c r="A940">
        <v>10939</v>
      </c>
      <c r="B940" s="1">
        <v>45500</v>
      </c>
      <c r="C940">
        <v>1512</v>
      </c>
      <c r="D940" t="str">
        <f t="shared" si="28"/>
        <v>Repeat</v>
      </c>
      <c r="E940">
        <f>IF(COUNTIF($C$2:C940, C940)=1, 1, 0)</f>
        <v>0</v>
      </c>
      <c r="F940" t="s">
        <v>15</v>
      </c>
      <c r="G940" t="s">
        <v>13</v>
      </c>
      <c r="H940">
        <v>5</v>
      </c>
      <c r="I940">
        <v>523.63</v>
      </c>
      <c r="J940">
        <v>0.27</v>
      </c>
      <c r="K940" t="str" cm="1">
        <f t="array" ref="K940">_xlfn.IFS(J940&lt;0.1, "Rendah (&lt;10%)", J940&lt;0.2, "Sedang (10-20%)", TRUE, "Tinggi (≥20%)")</f>
        <v>Tinggi (≥20%)</v>
      </c>
      <c r="L940" t="s">
        <v>14</v>
      </c>
      <c r="M940">
        <v>8</v>
      </c>
      <c r="N940">
        <v>1.5</v>
      </c>
      <c r="O940">
        <f t="shared" si="29"/>
        <v>2618.15</v>
      </c>
      <c r="P940">
        <v>1911.25</v>
      </c>
    </row>
    <row r="941" spans="1:16" x14ac:dyDescent="0.25">
      <c r="A941">
        <v>10940</v>
      </c>
      <c r="B941" s="1">
        <v>45501</v>
      </c>
      <c r="C941">
        <v>1372</v>
      </c>
      <c r="D941" t="str">
        <f t="shared" si="28"/>
        <v>Repeat</v>
      </c>
      <c r="E941">
        <f>IF(COUNTIF($C$2:C941, C941)=1, 1, 0)</f>
        <v>0</v>
      </c>
      <c r="F941" t="s">
        <v>22</v>
      </c>
      <c r="G941" t="s">
        <v>17</v>
      </c>
      <c r="H941">
        <v>2</v>
      </c>
      <c r="I941">
        <v>57.28</v>
      </c>
      <c r="J941">
        <v>0.06</v>
      </c>
      <c r="K941" t="str" cm="1">
        <f t="array" ref="K941">_xlfn.IFS(J941&lt;0.1, "Rendah (&lt;10%)", J941&lt;0.2, "Sedang (10-20%)", TRUE, "Tinggi (≥20%)")</f>
        <v>Rendah (&lt;10%)</v>
      </c>
      <c r="L941" t="s">
        <v>14</v>
      </c>
      <c r="M941">
        <v>9</v>
      </c>
      <c r="N941">
        <v>3.2</v>
      </c>
      <c r="O941">
        <f t="shared" si="29"/>
        <v>114.56</v>
      </c>
      <c r="P941">
        <v>107.69</v>
      </c>
    </row>
    <row r="942" spans="1:16" x14ac:dyDescent="0.25">
      <c r="A942">
        <v>10941</v>
      </c>
      <c r="B942" s="1">
        <v>45502</v>
      </c>
      <c r="C942">
        <v>1565</v>
      </c>
      <c r="D942" t="str">
        <f t="shared" si="28"/>
        <v>Repeat</v>
      </c>
      <c r="E942">
        <f>IF(COUNTIF($C$2:C942, C942)=1, 1, 0)</f>
        <v>0</v>
      </c>
      <c r="F942" t="s">
        <v>19</v>
      </c>
      <c r="G942" t="s">
        <v>20</v>
      </c>
      <c r="H942">
        <v>7</v>
      </c>
      <c r="I942">
        <v>527.39</v>
      </c>
      <c r="J942">
        <v>0.34</v>
      </c>
      <c r="K942" t="str" cm="1">
        <f t="array" ref="K942">_xlfn.IFS(J942&lt;0.1, "Rendah (&lt;10%)", J942&lt;0.2, "Sedang (10-20%)", TRUE, "Tinggi (≥20%)")</f>
        <v>Tinggi (≥20%)</v>
      </c>
      <c r="L942" t="s">
        <v>14</v>
      </c>
      <c r="M942">
        <v>5</v>
      </c>
      <c r="N942">
        <v>3</v>
      </c>
      <c r="O942">
        <f t="shared" si="29"/>
        <v>3691.73</v>
      </c>
      <c r="P942">
        <v>2436.54</v>
      </c>
    </row>
    <row r="943" spans="1:16" x14ac:dyDescent="0.25">
      <c r="A943">
        <v>10942</v>
      </c>
      <c r="B943" s="1">
        <v>45503</v>
      </c>
      <c r="C943">
        <v>1885</v>
      </c>
      <c r="D943" t="str">
        <f t="shared" si="28"/>
        <v>Repeat</v>
      </c>
      <c r="E943">
        <f>IF(COUNTIF($C$2:C943, C943)=1, 1, 0)</f>
        <v>0</v>
      </c>
      <c r="F943" t="s">
        <v>19</v>
      </c>
      <c r="G943" t="s">
        <v>17</v>
      </c>
      <c r="H943">
        <v>2</v>
      </c>
      <c r="I943">
        <v>321.70999999999998</v>
      </c>
      <c r="J943">
        <v>0.11</v>
      </c>
      <c r="K943" t="str" cm="1">
        <f t="array" ref="K943">_xlfn.IFS(J943&lt;0.1, "Rendah (&lt;10%)", J943&lt;0.2, "Sedang (10-20%)", TRUE, "Tinggi (≥20%)")</f>
        <v>Sedang (10-20%)</v>
      </c>
      <c r="L943" t="s">
        <v>16</v>
      </c>
      <c r="M943">
        <v>5</v>
      </c>
      <c r="N943">
        <v>2.4</v>
      </c>
      <c r="O943">
        <f t="shared" si="29"/>
        <v>643.41999999999996</v>
      </c>
      <c r="P943">
        <v>572.64</v>
      </c>
    </row>
    <row r="944" spans="1:16" x14ac:dyDescent="0.25">
      <c r="A944">
        <v>10943</v>
      </c>
      <c r="B944" s="1">
        <v>45504</v>
      </c>
      <c r="C944">
        <v>1258</v>
      </c>
      <c r="D944" t="str">
        <f t="shared" si="28"/>
        <v>Repeat</v>
      </c>
      <c r="E944">
        <f>IF(COUNTIF($C$2:C944, C944)=1, 1, 0)</f>
        <v>0</v>
      </c>
      <c r="F944" t="s">
        <v>19</v>
      </c>
      <c r="G944" t="s">
        <v>21</v>
      </c>
      <c r="H944">
        <v>3</v>
      </c>
      <c r="I944">
        <v>253.84</v>
      </c>
      <c r="J944">
        <v>0.15</v>
      </c>
      <c r="K944" t="str" cm="1">
        <f t="array" ref="K944">_xlfn.IFS(J944&lt;0.1, "Rendah (&lt;10%)", J944&lt;0.2, "Sedang (10-20%)", TRUE, "Tinggi (≥20%)")</f>
        <v>Sedang (10-20%)</v>
      </c>
      <c r="L944" t="s">
        <v>16</v>
      </c>
      <c r="M944">
        <v>2</v>
      </c>
      <c r="N944">
        <v>3.7</v>
      </c>
      <c r="O944">
        <f t="shared" si="29"/>
        <v>761.52</v>
      </c>
      <c r="P944">
        <v>647.29</v>
      </c>
    </row>
    <row r="945" spans="1:16" x14ac:dyDescent="0.25">
      <c r="A945">
        <v>10944</v>
      </c>
      <c r="B945" s="1">
        <v>45505</v>
      </c>
      <c r="C945">
        <v>1655</v>
      </c>
      <c r="D945" t="str">
        <f t="shared" si="28"/>
        <v>Repeat</v>
      </c>
      <c r="E945">
        <f>IF(COUNTIF($C$2:C945, C945)=1, 1, 0)</f>
        <v>0</v>
      </c>
      <c r="F945" t="s">
        <v>12</v>
      </c>
      <c r="G945" t="s">
        <v>21</v>
      </c>
      <c r="H945">
        <v>5</v>
      </c>
      <c r="I945">
        <v>196.16</v>
      </c>
      <c r="J945">
        <v>0.1</v>
      </c>
      <c r="K945" t="str" cm="1">
        <f t="array" ref="K945">_xlfn.IFS(J945&lt;0.1, "Rendah (&lt;10%)", J945&lt;0.2, "Sedang (10-20%)", TRUE, "Tinggi (≥20%)")</f>
        <v>Sedang (10-20%)</v>
      </c>
      <c r="L945" t="s">
        <v>16</v>
      </c>
      <c r="M945">
        <v>9</v>
      </c>
      <c r="N945">
        <v>1.4</v>
      </c>
      <c r="O945">
        <f t="shared" si="29"/>
        <v>980.8</v>
      </c>
      <c r="P945">
        <v>882.72</v>
      </c>
    </row>
    <row r="946" spans="1:16" x14ac:dyDescent="0.25">
      <c r="A946">
        <v>10945</v>
      </c>
      <c r="B946" s="1">
        <v>45506</v>
      </c>
      <c r="C946">
        <v>1470</v>
      </c>
      <c r="D946" t="str">
        <f t="shared" si="28"/>
        <v>Repeat</v>
      </c>
      <c r="E946">
        <f>IF(COUNTIF($C$2:C946, C946)=1, 1, 0)</f>
        <v>0</v>
      </c>
      <c r="F946" t="s">
        <v>22</v>
      </c>
      <c r="G946" t="s">
        <v>20</v>
      </c>
      <c r="H946">
        <v>7</v>
      </c>
      <c r="I946">
        <v>188.81</v>
      </c>
      <c r="J946">
        <v>0.2</v>
      </c>
      <c r="K946" t="str" cm="1">
        <f t="array" ref="K946">_xlfn.IFS(J946&lt;0.1, "Rendah (&lt;10%)", J946&lt;0.2, "Sedang (10-20%)", TRUE, "Tinggi (≥20%)")</f>
        <v>Tinggi (≥20%)</v>
      </c>
      <c r="L946" t="s">
        <v>18</v>
      </c>
      <c r="M946">
        <v>11</v>
      </c>
      <c r="N946">
        <v>3.5</v>
      </c>
      <c r="O946">
        <f t="shared" si="29"/>
        <v>1321.67</v>
      </c>
      <c r="P946">
        <v>1057.3399999999999</v>
      </c>
    </row>
    <row r="947" spans="1:16" x14ac:dyDescent="0.25">
      <c r="A947">
        <v>10946</v>
      </c>
      <c r="B947" s="1">
        <v>45507</v>
      </c>
      <c r="C947">
        <v>1952</v>
      </c>
      <c r="D947" t="str">
        <f t="shared" si="28"/>
        <v>Repeat</v>
      </c>
      <c r="E947">
        <f>IF(COUNTIF($C$2:C947, C947)=1, 1, 0)</f>
        <v>0</v>
      </c>
      <c r="F947" t="s">
        <v>12</v>
      </c>
      <c r="G947" t="s">
        <v>13</v>
      </c>
      <c r="H947">
        <v>6</v>
      </c>
      <c r="I947">
        <v>193.89</v>
      </c>
      <c r="J947">
        <v>0.02</v>
      </c>
      <c r="K947" t="str" cm="1">
        <f t="array" ref="K947">_xlfn.IFS(J947&lt;0.1, "Rendah (&lt;10%)", J947&lt;0.2, "Sedang (10-20%)", TRUE, "Tinggi (≥20%)")</f>
        <v>Rendah (&lt;10%)</v>
      </c>
      <c r="L947" t="s">
        <v>18</v>
      </c>
      <c r="M947">
        <v>4</v>
      </c>
      <c r="N947">
        <v>1.8</v>
      </c>
      <c r="O947">
        <f t="shared" si="29"/>
        <v>1163.3399999999999</v>
      </c>
      <c r="P947">
        <v>1140.07</v>
      </c>
    </row>
    <row r="948" spans="1:16" x14ac:dyDescent="0.25">
      <c r="A948">
        <v>10947</v>
      </c>
      <c r="B948" s="1">
        <v>45508</v>
      </c>
      <c r="C948">
        <v>1970</v>
      </c>
      <c r="D948" t="str">
        <f t="shared" si="28"/>
        <v>Repeat</v>
      </c>
      <c r="E948">
        <f>IF(COUNTIF($C$2:C948, C948)=1, 1, 0)</f>
        <v>1</v>
      </c>
      <c r="F948" t="s">
        <v>12</v>
      </c>
      <c r="G948" t="s">
        <v>13</v>
      </c>
      <c r="H948">
        <v>6</v>
      </c>
      <c r="I948">
        <v>532.61</v>
      </c>
      <c r="J948">
        <v>0.05</v>
      </c>
      <c r="K948" t="str" cm="1">
        <f t="array" ref="K948">_xlfn.IFS(J948&lt;0.1, "Rendah (&lt;10%)", J948&lt;0.2, "Sedang (10-20%)", TRUE, "Tinggi (≥20%)")</f>
        <v>Rendah (&lt;10%)</v>
      </c>
      <c r="L948" t="s">
        <v>16</v>
      </c>
      <c r="M948">
        <v>3</v>
      </c>
      <c r="N948">
        <v>1.5</v>
      </c>
      <c r="O948">
        <f t="shared" si="29"/>
        <v>3195.66</v>
      </c>
      <c r="P948">
        <v>3035.88</v>
      </c>
    </row>
    <row r="949" spans="1:16" x14ac:dyDescent="0.25">
      <c r="A949">
        <v>10948</v>
      </c>
      <c r="B949" s="1">
        <v>45509</v>
      </c>
      <c r="C949">
        <v>1011</v>
      </c>
      <c r="D949" t="str">
        <f t="shared" si="28"/>
        <v>Repeat</v>
      </c>
      <c r="E949">
        <f>IF(COUNTIF($C$2:C949, C949)=1, 1, 0)</f>
        <v>0</v>
      </c>
      <c r="F949" t="s">
        <v>19</v>
      </c>
      <c r="G949" t="s">
        <v>13</v>
      </c>
      <c r="H949">
        <v>7</v>
      </c>
      <c r="I949">
        <v>438.42</v>
      </c>
      <c r="J949">
        <v>0.26</v>
      </c>
      <c r="K949" t="str" cm="1">
        <f t="array" ref="K949">_xlfn.IFS(J949&lt;0.1, "Rendah (&lt;10%)", J949&lt;0.2, "Sedang (10-20%)", TRUE, "Tinggi (≥20%)")</f>
        <v>Tinggi (≥20%)</v>
      </c>
      <c r="L949" t="s">
        <v>18</v>
      </c>
      <c r="M949">
        <v>2</v>
      </c>
      <c r="N949">
        <v>4.5999999999999996</v>
      </c>
      <c r="O949">
        <f t="shared" si="29"/>
        <v>3068.94</v>
      </c>
      <c r="P949">
        <v>2271.02</v>
      </c>
    </row>
    <row r="950" spans="1:16" x14ac:dyDescent="0.25">
      <c r="A950">
        <v>10949</v>
      </c>
      <c r="B950" s="1">
        <v>45510</v>
      </c>
      <c r="C950">
        <v>1329</v>
      </c>
      <c r="D950" t="str">
        <f t="shared" si="28"/>
        <v>Repeat</v>
      </c>
      <c r="E950">
        <f>IF(COUNTIF($C$2:C950, C950)=1, 1, 0)</f>
        <v>1</v>
      </c>
      <c r="F950" t="s">
        <v>15</v>
      </c>
      <c r="G950" t="s">
        <v>17</v>
      </c>
      <c r="H950">
        <v>6</v>
      </c>
      <c r="I950">
        <v>406.79</v>
      </c>
      <c r="J950">
        <v>7.0000000000000007E-2</v>
      </c>
      <c r="K950" t="str" cm="1">
        <f t="array" ref="K950">_xlfn.IFS(J950&lt;0.1, "Rendah (&lt;10%)", J950&lt;0.2, "Sedang (10-20%)", TRUE, "Tinggi (≥20%)")</f>
        <v>Rendah (&lt;10%)</v>
      </c>
      <c r="L950" t="s">
        <v>16</v>
      </c>
      <c r="M950">
        <v>3</v>
      </c>
      <c r="N950">
        <v>2.8</v>
      </c>
      <c r="O950">
        <f t="shared" si="29"/>
        <v>2440.7400000000002</v>
      </c>
      <c r="P950">
        <v>2269.89</v>
      </c>
    </row>
    <row r="951" spans="1:16" x14ac:dyDescent="0.25">
      <c r="A951">
        <v>10950</v>
      </c>
      <c r="B951" s="1">
        <v>45511</v>
      </c>
      <c r="C951">
        <v>1735</v>
      </c>
      <c r="D951" t="str">
        <f t="shared" si="28"/>
        <v>Repeat</v>
      </c>
      <c r="E951">
        <f>IF(COUNTIF($C$2:C951, C951)=1, 1, 0)</f>
        <v>0</v>
      </c>
      <c r="F951" t="s">
        <v>19</v>
      </c>
      <c r="G951" t="s">
        <v>17</v>
      </c>
      <c r="H951">
        <v>7</v>
      </c>
      <c r="I951">
        <v>482.27</v>
      </c>
      <c r="J951">
        <v>0.08</v>
      </c>
      <c r="K951" t="str" cm="1">
        <f t="array" ref="K951">_xlfn.IFS(J951&lt;0.1, "Rendah (&lt;10%)", J951&lt;0.2, "Sedang (10-20%)", TRUE, "Tinggi (≥20%)")</f>
        <v>Rendah (&lt;10%)</v>
      </c>
      <c r="L951" t="s">
        <v>16</v>
      </c>
      <c r="M951">
        <v>4</v>
      </c>
      <c r="N951">
        <v>4.0999999999999996</v>
      </c>
      <c r="O951">
        <f t="shared" si="29"/>
        <v>3375.89</v>
      </c>
      <c r="P951">
        <v>3105.82</v>
      </c>
    </row>
    <row r="952" spans="1:16" x14ac:dyDescent="0.25">
      <c r="A952">
        <v>10951</v>
      </c>
      <c r="B952" s="1">
        <v>45512</v>
      </c>
      <c r="C952">
        <v>1783</v>
      </c>
      <c r="D952" t="str">
        <f t="shared" si="28"/>
        <v>Repeat</v>
      </c>
      <c r="E952">
        <f>IF(COUNTIF($C$2:C952, C952)=1, 1, 0)</f>
        <v>1</v>
      </c>
      <c r="F952" t="s">
        <v>19</v>
      </c>
      <c r="G952" t="s">
        <v>20</v>
      </c>
      <c r="H952">
        <v>5</v>
      </c>
      <c r="I952">
        <v>165.41</v>
      </c>
      <c r="J952">
        <v>0.28000000000000003</v>
      </c>
      <c r="K952" t="str" cm="1">
        <f t="array" ref="K952">_xlfn.IFS(J952&lt;0.1, "Rendah (&lt;10%)", J952&lt;0.2, "Sedang (10-20%)", TRUE, "Tinggi (≥20%)")</f>
        <v>Tinggi (≥20%)</v>
      </c>
      <c r="L952" t="s">
        <v>16</v>
      </c>
      <c r="M952">
        <v>9</v>
      </c>
      <c r="N952">
        <v>1.4</v>
      </c>
      <c r="O952">
        <f t="shared" si="29"/>
        <v>827.05</v>
      </c>
      <c r="P952">
        <v>595.48</v>
      </c>
    </row>
    <row r="953" spans="1:16" x14ac:dyDescent="0.25">
      <c r="A953">
        <v>10952</v>
      </c>
      <c r="B953" s="1">
        <v>45513</v>
      </c>
      <c r="C953">
        <v>1967</v>
      </c>
      <c r="D953" t="str">
        <f t="shared" si="28"/>
        <v>Repeat</v>
      </c>
      <c r="E953">
        <f>IF(COUNTIF($C$2:C953, C953)=1, 1, 0)</f>
        <v>0</v>
      </c>
      <c r="F953" t="s">
        <v>19</v>
      </c>
      <c r="G953" t="s">
        <v>21</v>
      </c>
      <c r="H953">
        <v>7</v>
      </c>
      <c r="I953">
        <v>376.56</v>
      </c>
      <c r="J953">
        <v>0.03</v>
      </c>
      <c r="K953" t="str" cm="1">
        <f t="array" ref="K953">_xlfn.IFS(J953&lt;0.1, "Rendah (&lt;10%)", J953&lt;0.2, "Sedang (10-20%)", TRUE, "Tinggi (≥20%)")</f>
        <v>Rendah (&lt;10%)</v>
      </c>
      <c r="L953" t="s">
        <v>16</v>
      </c>
      <c r="M953">
        <v>6</v>
      </c>
      <c r="N953">
        <v>1.2</v>
      </c>
      <c r="O953">
        <f t="shared" si="29"/>
        <v>2635.92</v>
      </c>
      <c r="P953">
        <v>2556.84</v>
      </c>
    </row>
    <row r="954" spans="1:16" x14ac:dyDescent="0.25">
      <c r="A954">
        <v>10953</v>
      </c>
      <c r="B954" s="1">
        <v>45514</v>
      </c>
      <c r="C954">
        <v>1357</v>
      </c>
      <c r="D954" t="str">
        <f t="shared" si="28"/>
        <v>Repeat</v>
      </c>
      <c r="E954">
        <f>IF(COUNTIF($C$2:C954, C954)=1, 1, 0)</f>
        <v>1</v>
      </c>
      <c r="F954" t="s">
        <v>15</v>
      </c>
      <c r="G954" t="s">
        <v>13</v>
      </c>
      <c r="H954">
        <v>7</v>
      </c>
      <c r="I954">
        <v>284.14</v>
      </c>
      <c r="J954">
        <v>0.15</v>
      </c>
      <c r="K954" t="str" cm="1">
        <f t="array" ref="K954">_xlfn.IFS(J954&lt;0.1, "Rendah (&lt;10%)", J954&lt;0.2, "Sedang (10-20%)", TRUE, "Tinggi (≥20%)")</f>
        <v>Sedang (10-20%)</v>
      </c>
      <c r="L954" t="s">
        <v>16</v>
      </c>
      <c r="M954">
        <v>10</v>
      </c>
      <c r="N954">
        <v>3</v>
      </c>
      <c r="O954">
        <f t="shared" si="29"/>
        <v>1988.98</v>
      </c>
      <c r="P954">
        <v>1690.63</v>
      </c>
    </row>
    <row r="955" spans="1:16" x14ac:dyDescent="0.25">
      <c r="A955">
        <v>10954</v>
      </c>
      <c r="B955" s="1">
        <v>45515</v>
      </c>
      <c r="C955">
        <v>1971</v>
      </c>
      <c r="D955" t="str">
        <f t="shared" si="28"/>
        <v>Repeat</v>
      </c>
      <c r="E955">
        <f>IF(COUNTIF($C$2:C955, C955)=1, 1, 0)</f>
        <v>0</v>
      </c>
      <c r="F955" t="s">
        <v>19</v>
      </c>
      <c r="G955" t="s">
        <v>21</v>
      </c>
      <c r="H955">
        <v>3</v>
      </c>
      <c r="I955">
        <v>472.73</v>
      </c>
      <c r="J955">
        <v>0.01</v>
      </c>
      <c r="K955" t="str" cm="1">
        <f t="array" ref="K955">_xlfn.IFS(J955&lt;0.1, "Rendah (&lt;10%)", J955&lt;0.2, "Sedang (10-20%)", TRUE, "Tinggi (≥20%)")</f>
        <v>Rendah (&lt;10%)</v>
      </c>
      <c r="L955" t="s">
        <v>16</v>
      </c>
      <c r="M955">
        <v>5</v>
      </c>
      <c r="N955">
        <v>2.2999999999999998</v>
      </c>
      <c r="O955">
        <f t="shared" si="29"/>
        <v>1418.19</v>
      </c>
      <c r="P955">
        <v>1404.01</v>
      </c>
    </row>
    <row r="956" spans="1:16" x14ac:dyDescent="0.25">
      <c r="A956">
        <v>10955</v>
      </c>
      <c r="B956" s="1">
        <v>45516</v>
      </c>
      <c r="C956">
        <v>1407</v>
      </c>
      <c r="D956" t="str">
        <f t="shared" si="28"/>
        <v>Repeat</v>
      </c>
      <c r="E956">
        <f>IF(COUNTIF($C$2:C956, C956)=1, 1, 0)</f>
        <v>0</v>
      </c>
      <c r="F956" t="s">
        <v>19</v>
      </c>
      <c r="G956" t="s">
        <v>17</v>
      </c>
      <c r="H956">
        <v>3</v>
      </c>
      <c r="I956">
        <v>195.91</v>
      </c>
      <c r="J956">
        <v>0.12</v>
      </c>
      <c r="K956" t="str" cm="1">
        <f t="array" ref="K956">_xlfn.IFS(J956&lt;0.1, "Rendah (&lt;10%)", J956&lt;0.2, "Sedang (10-20%)", TRUE, "Tinggi (≥20%)")</f>
        <v>Sedang (10-20%)</v>
      </c>
      <c r="L956" t="s">
        <v>14</v>
      </c>
      <c r="M956">
        <v>9</v>
      </c>
      <c r="N956">
        <v>1</v>
      </c>
      <c r="O956">
        <f t="shared" si="29"/>
        <v>587.73</v>
      </c>
      <c r="P956">
        <v>517.20000000000005</v>
      </c>
    </row>
    <row r="957" spans="1:16" x14ac:dyDescent="0.25">
      <c r="A957">
        <v>10956</v>
      </c>
      <c r="B957" s="1">
        <v>45517</v>
      </c>
      <c r="C957">
        <v>1667</v>
      </c>
      <c r="D957" t="str">
        <f t="shared" si="28"/>
        <v>Repeat</v>
      </c>
      <c r="E957">
        <f>IF(COUNTIF($C$2:C957, C957)=1, 1, 0)</f>
        <v>1</v>
      </c>
      <c r="F957" t="s">
        <v>19</v>
      </c>
      <c r="G957" t="s">
        <v>17</v>
      </c>
      <c r="H957">
        <v>1</v>
      </c>
      <c r="I957">
        <v>391.26</v>
      </c>
      <c r="J957">
        <v>0.24</v>
      </c>
      <c r="K957" t="str" cm="1">
        <f t="array" ref="K957">_xlfn.IFS(J957&lt;0.1, "Rendah (&lt;10%)", J957&lt;0.2, "Sedang (10-20%)", TRUE, "Tinggi (≥20%)")</f>
        <v>Tinggi (≥20%)</v>
      </c>
      <c r="L957" t="s">
        <v>18</v>
      </c>
      <c r="M957">
        <v>8</v>
      </c>
      <c r="N957">
        <v>1.7</v>
      </c>
      <c r="O957">
        <f t="shared" si="29"/>
        <v>391.26</v>
      </c>
      <c r="P957">
        <v>297.36</v>
      </c>
    </row>
    <row r="958" spans="1:16" x14ac:dyDescent="0.25">
      <c r="A958">
        <v>10957</v>
      </c>
      <c r="B958" s="1">
        <v>45518</v>
      </c>
      <c r="C958">
        <v>1372</v>
      </c>
      <c r="D958" t="str">
        <f t="shared" si="28"/>
        <v>Repeat</v>
      </c>
      <c r="E958">
        <f>IF(COUNTIF($C$2:C958, C958)=1, 1, 0)</f>
        <v>0</v>
      </c>
      <c r="F958" t="s">
        <v>19</v>
      </c>
      <c r="G958" t="s">
        <v>17</v>
      </c>
      <c r="H958">
        <v>5</v>
      </c>
      <c r="I958">
        <v>531.09</v>
      </c>
      <c r="J958">
        <v>0.03</v>
      </c>
      <c r="K958" t="str" cm="1">
        <f t="array" ref="K958">_xlfn.IFS(J958&lt;0.1, "Rendah (&lt;10%)", J958&lt;0.2, "Sedang (10-20%)", TRUE, "Tinggi (≥20%)")</f>
        <v>Rendah (&lt;10%)</v>
      </c>
      <c r="L958" t="s">
        <v>16</v>
      </c>
      <c r="M958">
        <v>6</v>
      </c>
      <c r="N958">
        <v>1.9</v>
      </c>
      <c r="O958">
        <f t="shared" si="29"/>
        <v>2655.4500000000003</v>
      </c>
      <c r="P958">
        <v>2575.79</v>
      </c>
    </row>
    <row r="959" spans="1:16" x14ac:dyDescent="0.25">
      <c r="A959">
        <v>10958</v>
      </c>
      <c r="B959" s="1">
        <v>45519</v>
      </c>
      <c r="C959">
        <v>1007</v>
      </c>
      <c r="D959" t="str">
        <f t="shared" si="28"/>
        <v>Repeat</v>
      </c>
      <c r="E959">
        <f>IF(COUNTIF($C$2:C959, C959)=1, 1, 0)</f>
        <v>1</v>
      </c>
      <c r="F959" t="s">
        <v>12</v>
      </c>
      <c r="G959" t="s">
        <v>21</v>
      </c>
      <c r="H959">
        <v>5</v>
      </c>
      <c r="I959">
        <v>250.26</v>
      </c>
      <c r="J959">
        <v>0.31</v>
      </c>
      <c r="K959" t="str" cm="1">
        <f t="array" ref="K959">_xlfn.IFS(J959&lt;0.1, "Rendah (&lt;10%)", J959&lt;0.2, "Sedang (10-20%)", TRUE, "Tinggi (≥20%)")</f>
        <v>Tinggi (≥20%)</v>
      </c>
      <c r="L959" t="s">
        <v>18</v>
      </c>
      <c r="M959">
        <v>3</v>
      </c>
      <c r="N959">
        <v>2.2000000000000002</v>
      </c>
      <c r="O959">
        <f t="shared" si="29"/>
        <v>1251.3</v>
      </c>
      <c r="P959">
        <v>863.4</v>
      </c>
    </row>
    <row r="960" spans="1:16" x14ac:dyDescent="0.25">
      <c r="A960">
        <v>10959</v>
      </c>
      <c r="B960" s="1">
        <v>45520</v>
      </c>
      <c r="C960">
        <v>1121</v>
      </c>
      <c r="D960" t="str">
        <f t="shared" si="28"/>
        <v>Repeat</v>
      </c>
      <c r="E960">
        <f>IF(COUNTIF($C$2:C960, C960)=1, 1, 0)</f>
        <v>0</v>
      </c>
      <c r="F960" t="s">
        <v>22</v>
      </c>
      <c r="G960" t="s">
        <v>20</v>
      </c>
      <c r="H960">
        <v>3</v>
      </c>
      <c r="I960">
        <v>53.97</v>
      </c>
      <c r="J960">
        <v>0.32</v>
      </c>
      <c r="K960" t="str" cm="1">
        <f t="array" ref="K960">_xlfn.IFS(J960&lt;0.1, "Rendah (&lt;10%)", J960&lt;0.2, "Sedang (10-20%)", TRUE, "Tinggi (≥20%)")</f>
        <v>Tinggi (≥20%)</v>
      </c>
      <c r="L960" t="s">
        <v>18</v>
      </c>
      <c r="M960">
        <v>7</v>
      </c>
      <c r="N960">
        <v>4.5</v>
      </c>
      <c r="O960">
        <f t="shared" si="29"/>
        <v>161.91</v>
      </c>
      <c r="P960">
        <v>110.1</v>
      </c>
    </row>
    <row r="961" spans="1:16" x14ac:dyDescent="0.25">
      <c r="A961">
        <v>10960</v>
      </c>
      <c r="B961" s="1">
        <v>45521</v>
      </c>
      <c r="C961">
        <v>1347</v>
      </c>
      <c r="D961" t="str">
        <f t="shared" si="28"/>
        <v>Repeat</v>
      </c>
      <c r="E961">
        <f>IF(COUNTIF($C$2:C961, C961)=1, 1, 0)</f>
        <v>0</v>
      </c>
      <c r="F961" t="s">
        <v>12</v>
      </c>
      <c r="G961" t="s">
        <v>20</v>
      </c>
      <c r="H961">
        <v>4</v>
      </c>
      <c r="I961">
        <v>316.89</v>
      </c>
      <c r="J961">
        <v>0.04</v>
      </c>
      <c r="K961" t="str" cm="1">
        <f t="array" ref="K961">_xlfn.IFS(J961&lt;0.1, "Rendah (&lt;10%)", J961&lt;0.2, "Sedang (10-20%)", TRUE, "Tinggi (≥20%)")</f>
        <v>Rendah (&lt;10%)</v>
      </c>
      <c r="L961" t="s">
        <v>16</v>
      </c>
      <c r="M961">
        <v>10</v>
      </c>
      <c r="N961">
        <v>2.7</v>
      </c>
      <c r="O961">
        <f t="shared" si="29"/>
        <v>1267.56</v>
      </c>
      <c r="P961">
        <v>1216.8599999999999</v>
      </c>
    </row>
    <row r="962" spans="1:16" x14ac:dyDescent="0.25">
      <c r="A962">
        <v>10961</v>
      </c>
      <c r="B962" s="1">
        <v>45522</v>
      </c>
      <c r="C962">
        <v>1675</v>
      </c>
      <c r="D962" t="str">
        <f t="shared" si="28"/>
        <v>Repeat</v>
      </c>
      <c r="E962">
        <f>IF(COUNTIF($C$2:C962, C962)=1, 1, 0)</f>
        <v>0</v>
      </c>
      <c r="F962" t="s">
        <v>15</v>
      </c>
      <c r="G962" t="s">
        <v>17</v>
      </c>
      <c r="H962">
        <v>4</v>
      </c>
      <c r="I962">
        <v>217.39</v>
      </c>
      <c r="J962">
        <v>0.35</v>
      </c>
      <c r="K962" t="str" cm="1">
        <f t="array" ref="K962">_xlfn.IFS(J962&lt;0.1, "Rendah (&lt;10%)", J962&lt;0.2, "Sedang (10-20%)", TRUE, "Tinggi (≥20%)")</f>
        <v>Tinggi (≥20%)</v>
      </c>
      <c r="L962" t="s">
        <v>18</v>
      </c>
      <c r="M962">
        <v>6</v>
      </c>
      <c r="N962">
        <v>3.7</v>
      </c>
      <c r="O962">
        <f t="shared" si="29"/>
        <v>869.56</v>
      </c>
      <c r="P962">
        <v>565.21</v>
      </c>
    </row>
    <row r="963" spans="1:16" x14ac:dyDescent="0.25">
      <c r="A963">
        <v>10962</v>
      </c>
      <c r="B963" s="1">
        <v>45523</v>
      </c>
      <c r="C963">
        <v>1089</v>
      </c>
      <c r="D963" t="str">
        <f t="shared" ref="D963:D1026" si="30">IF(COUNTIF($C:$C,C963)&gt;1,"Repeat","One-time")</f>
        <v>Repeat</v>
      </c>
      <c r="E963">
        <f>IF(COUNTIF($C$2:C963, C963)=1, 1, 0)</f>
        <v>0</v>
      </c>
      <c r="F963" t="s">
        <v>19</v>
      </c>
      <c r="G963" t="s">
        <v>13</v>
      </c>
      <c r="H963">
        <v>1</v>
      </c>
      <c r="I963">
        <v>408.25</v>
      </c>
      <c r="J963">
        <v>0.1</v>
      </c>
      <c r="K963" t="str" cm="1">
        <f t="array" ref="K963">_xlfn.IFS(J963&lt;0.1, "Rendah (&lt;10%)", J963&lt;0.2, "Sedang (10-20%)", TRUE, "Tinggi (≥20%)")</f>
        <v>Sedang (10-20%)</v>
      </c>
      <c r="L963" t="s">
        <v>18</v>
      </c>
      <c r="M963">
        <v>11</v>
      </c>
      <c r="N963">
        <v>1.1000000000000001</v>
      </c>
      <c r="O963">
        <f t="shared" ref="O963:O1026" si="31">H963*I963</f>
        <v>408.25</v>
      </c>
      <c r="P963">
        <v>367.42</v>
      </c>
    </row>
    <row r="964" spans="1:16" x14ac:dyDescent="0.25">
      <c r="A964">
        <v>10963</v>
      </c>
      <c r="B964" s="1">
        <v>45524</v>
      </c>
      <c r="C964">
        <v>1647</v>
      </c>
      <c r="D964" t="str">
        <f t="shared" si="30"/>
        <v>Repeat</v>
      </c>
      <c r="E964">
        <f>IF(COUNTIF($C$2:C964, C964)=1, 1, 0)</f>
        <v>0</v>
      </c>
      <c r="F964" t="s">
        <v>22</v>
      </c>
      <c r="G964" t="s">
        <v>21</v>
      </c>
      <c r="H964">
        <v>4</v>
      </c>
      <c r="I964">
        <v>571.35</v>
      </c>
      <c r="J964">
        <v>0.03</v>
      </c>
      <c r="K964" t="str" cm="1">
        <f t="array" ref="K964">_xlfn.IFS(J964&lt;0.1, "Rendah (&lt;10%)", J964&lt;0.2, "Sedang (10-20%)", TRUE, "Tinggi (≥20%)")</f>
        <v>Rendah (&lt;10%)</v>
      </c>
      <c r="L964" t="s">
        <v>18</v>
      </c>
      <c r="M964">
        <v>8</v>
      </c>
      <c r="N964">
        <v>4.3</v>
      </c>
      <c r="O964">
        <f t="shared" si="31"/>
        <v>2285.4</v>
      </c>
      <c r="P964">
        <v>2216.84</v>
      </c>
    </row>
    <row r="965" spans="1:16" x14ac:dyDescent="0.25">
      <c r="A965">
        <v>10964</v>
      </c>
      <c r="B965" s="1">
        <v>45525</v>
      </c>
      <c r="C965">
        <v>1697</v>
      </c>
      <c r="D965" t="str">
        <f t="shared" si="30"/>
        <v>Repeat</v>
      </c>
      <c r="E965">
        <f>IF(COUNTIF($C$2:C965, C965)=1, 1, 0)</f>
        <v>0</v>
      </c>
      <c r="F965" t="s">
        <v>19</v>
      </c>
      <c r="G965" t="s">
        <v>17</v>
      </c>
      <c r="H965">
        <v>4</v>
      </c>
      <c r="I965">
        <v>299.08</v>
      </c>
      <c r="J965">
        <v>0</v>
      </c>
      <c r="K965" t="str" cm="1">
        <f t="array" ref="K965">_xlfn.IFS(J965&lt;0.1, "Rendah (&lt;10%)", J965&lt;0.2, "Sedang (10-20%)", TRUE, "Tinggi (≥20%)")</f>
        <v>Rendah (&lt;10%)</v>
      </c>
      <c r="L965" t="s">
        <v>18</v>
      </c>
      <c r="M965">
        <v>6</v>
      </c>
      <c r="N965">
        <v>2</v>
      </c>
      <c r="O965">
        <f t="shared" si="31"/>
        <v>1196.32</v>
      </c>
      <c r="P965">
        <v>1196.32</v>
      </c>
    </row>
    <row r="966" spans="1:16" x14ac:dyDescent="0.25">
      <c r="A966">
        <v>10965</v>
      </c>
      <c r="B966" s="1">
        <v>45526</v>
      </c>
      <c r="C966">
        <v>1315</v>
      </c>
      <c r="D966" t="str">
        <f t="shared" si="30"/>
        <v>Repeat</v>
      </c>
      <c r="E966">
        <f>IF(COUNTIF($C$2:C966, C966)=1, 1, 0)</f>
        <v>0</v>
      </c>
      <c r="F966" t="s">
        <v>19</v>
      </c>
      <c r="G966" t="s">
        <v>21</v>
      </c>
      <c r="H966">
        <v>4</v>
      </c>
      <c r="I966">
        <v>287.72000000000003</v>
      </c>
      <c r="J966">
        <v>0.14000000000000001</v>
      </c>
      <c r="K966" t="str" cm="1">
        <f t="array" ref="K966">_xlfn.IFS(J966&lt;0.1, "Rendah (&lt;10%)", J966&lt;0.2, "Sedang (10-20%)", TRUE, "Tinggi (≥20%)")</f>
        <v>Sedang (10-20%)</v>
      </c>
      <c r="L966" t="s">
        <v>18</v>
      </c>
      <c r="M966">
        <v>11</v>
      </c>
      <c r="N966">
        <v>2.2000000000000002</v>
      </c>
      <c r="O966">
        <f t="shared" si="31"/>
        <v>1150.8800000000001</v>
      </c>
      <c r="P966">
        <v>989.76</v>
      </c>
    </row>
    <row r="967" spans="1:16" x14ac:dyDescent="0.25">
      <c r="A967">
        <v>10966</v>
      </c>
      <c r="B967" s="1">
        <v>45527</v>
      </c>
      <c r="C967">
        <v>1177</v>
      </c>
      <c r="D967" t="str">
        <f t="shared" si="30"/>
        <v>Repeat</v>
      </c>
      <c r="E967">
        <f>IF(COUNTIF($C$2:C967, C967)=1, 1, 0)</f>
        <v>1</v>
      </c>
      <c r="F967" t="s">
        <v>19</v>
      </c>
      <c r="G967" t="s">
        <v>21</v>
      </c>
      <c r="H967">
        <v>2</v>
      </c>
      <c r="I967">
        <v>397.93</v>
      </c>
      <c r="J967">
        <v>0.22</v>
      </c>
      <c r="K967" t="str" cm="1">
        <f t="array" ref="K967">_xlfn.IFS(J967&lt;0.1, "Rendah (&lt;10%)", J967&lt;0.2, "Sedang (10-20%)", TRUE, "Tinggi (≥20%)")</f>
        <v>Tinggi (≥20%)</v>
      </c>
      <c r="L967" t="s">
        <v>16</v>
      </c>
      <c r="M967">
        <v>10</v>
      </c>
      <c r="N967">
        <v>1.2</v>
      </c>
      <c r="O967">
        <f t="shared" si="31"/>
        <v>795.86</v>
      </c>
      <c r="P967">
        <v>620.77</v>
      </c>
    </row>
    <row r="968" spans="1:16" x14ac:dyDescent="0.25">
      <c r="A968">
        <v>10967</v>
      </c>
      <c r="B968" s="1">
        <v>45528</v>
      </c>
      <c r="C968">
        <v>1539</v>
      </c>
      <c r="D968" t="str">
        <f t="shared" si="30"/>
        <v>Repeat</v>
      </c>
      <c r="E968">
        <f>IF(COUNTIF($C$2:C968, C968)=1, 1, 0)</f>
        <v>1</v>
      </c>
      <c r="F968" t="s">
        <v>19</v>
      </c>
      <c r="G968" t="s">
        <v>20</v>
      </c>
      <c r="H968">
        <v>1</v>
      </c>
      <c r="I968">
        <v>75.55</v>
      </c>
      <c r="J968">
        <v>0.12</v>
      </c>
      <c r="K968" t="str" cm="1">
        <f t="array" ref="K968">_xlfn.IFS(J968&lt;0.1, "Rendah (&lt;10%)", J968&lt;0.2, "Sedang (10-20%)", TRUE, "Tinggi (≥20%)")</f>
        <v>Sedang (10-20%)</v>
      </c>
      <c r="L968" t="s">
        <v>14</v>
      </c>
      <c r="M968">
        <v>4</v>
      </c>
      <c r="N968">
        <v>2.6</v>
      </c>
      <c r="O968">
        <f t="shared" si="31"/>
        <v>75.55</v>
      </c>
      <c r="P968">
        <v>66.48</v>
      </c>
    </row>
    <row r="969" spans="1:16" x14ac:dyDescent="0.25">
      <c r="A969">
        <v>10968</v>
      </c>
      <c r="B969" s="1">
        <v>45529</v>
      </c>
      <c r="C969">
        <v>1731</v>
      </c>
      <c r="D969" t="str">
        <f t="shared" si="30"/>
        <v>Repeat</v>
      </c>
      <c r="E969">
        <f>IF(COUNTIF($C$2:C969, C969)=1, 1, 0)</f>
        <v>1</v>
      </c>
      <c r="F969" t="s">
        <v>19</v>
      </c>
      <c r="G969" t="s">
        <v>17</v>
      </c>
      <c r="H969">
        <v>3</v>
      </c>
      <c r="I969">
        <v>163.30000000000001</v>
      </c>
      <c r="J969">
        <v>0.28999999999999998</v>
      </c>
      <c r="K969" t="str" cm="1">
        <f t="array" ref="K969">_xlfn.IFS(J969&lt;0.1, "Rendah (&lt;10%)", J969&lt;0.2, "Sedang (10-20%)", TRUE, "Tinggi (≥20%)")</f>
        <v>Tinggi (≥20%)</v>
      </c>
      <c r="L969" t="s">
        <v>16</v>
      </c>
      <c r="M969">
        <v>10</v>
      </c>
      <c r="N969">
        <v>4.4000000000000004</v>
      </c>
      <c r="O969">
        <f t="shared" si="31"/>
        <v>489.90000000000003</v>
      </c>
      <c r="P969">
        <v>347.83</v>
      </c>
    </row>
    <row r="970" spans="1:16" x14ac:dyDescent="0.25">
      <c r="A970">
        <v>10969</v>
      </c>
      <c r="B970" s="1">
        <v>45530</v>
      </c>
      <c r="C970">
        <v>1868</v>
      </c>
      <c r="D970" t="str">
        <f t="shared" si="30"/>
        <v>Repeat</v>
      </c>
      <c r="E970">
        <f>IF(COUNTIF($C$2:C970, C970)=1, 1, 0)</f>
        <v>0</v>
      </c>
      <c r="F970" t="s">
        <v>15</v>
      </c>
      <c r="G970" t="s">
        <v>20</v>
      </c>
      <c r="H970">
        <v>4</v>
      </c>
      <c r="I970">
        <v>552.6</v>
      </c>
      <c r="J970">
        <v>0.25</v>
      </c>
      <c r="K970" t="str" cm="1">
        <f t="array" ref="K970">_xlfn.IFS(J970&lt;0.1, "Rendah (&lt;10%)", J970&lt;0.2, "Sedang (10-20%)", TRUE, "Tinggi (≥20%)")</f>
        <v>Tinggi (≥20%)</v>
      </c>
      <c r="L970" t="s">
        <v>14</v>
      </c>
      <c r="M970">
        <v>7</v>
      </c>
      <c r="N970">
        <v>2.5</v>
      </c>
      <c r="O970">
        <f t="shared" si="31"/>
        <v>2210.4</v>
      </c>
      <c r="P970">
        <v>1657.8</v>
      </c>
    </row>
    <row r="971" spans="1:16" x14ac:dyDescent="0.25">
      <c r="A971">
        <v>10970</v>
      </c>
      <c r="B971" s="1">
        <v>45531</v>
      </c>
      <c r="C971">
        <v>1040</v>
      </c>
      <c r="D971" t="str">
        <f t="shared" si="30"/>
        <v>Repeat</v>
      </c>
      <c r="E971">
        <f>IF(COUNTIF($C$2:C971, C971)=1, 1, 0)</f>
        <v>0</v>
      </c>
      <c r="F971" t="s">
        <v>22</v>
      </c>
      <c r="G971" t="s">
        <v>17</v>
      </c>
      <c r="H971">
        <v>6</v>
      </c>
      <c r="I971">
        <v>406.92</v>
      </c>
      <c r="J971">
        <v>0.12</v>
      </c>
      <c r="K971" t="str" cm="1">
        <f t="array" ref="K971">_xlfn.IFS(J971&lt;0.1, "Rendah (&lt;10%)", J971&lt;0.2, "Sedang (10-20%)", TRUE, "Tinggi (≥20%)")</f>
        <v>Sedang (10-20%)</v>
      </c>
      <c r="L971" t="s">
        <v>16</v>
      </c>
      <c r="M971">
        <v>7</v>
      </c>
      <c r="N971">
        <v>4.5999999999999996</v>
      </c>
      <c r="O971">
        <f t="shared" si="31"/>
        <v>2441.52</v>
      </c>
      <c r="P971">
        <v>2148.54</v>
      </c>
    </row>
    <row r="972" spans="1:16" x14ac:dyDescent="0.25">
      <c r="A972">
        <v>10971</v>
      </c>
      <c r="B972" s="1">
        <v>45532</v>
      </c>
      <c r="C972">
        <v>1739</v>
      </c>
      <c r="D972" t="str">
        <f t="shared" si="30"/>
        <v>Repeat</v>
      </c>
      <c r="E972">
        <f>IF(COUNTIF($C$2:C972, C972)=1, 1, 0)</f>
        <v>1</v>
      </c>
      <c r="F972" t="s">
        <v>19</v>
      </c>
      <c r="G972" t="s">
        <v>21</v>
      </c>
      <c r="H972">
        <v>7</v>
      </c>
      <c r="I972">
        <v>22.86</v>
      </c>
      <c r="J972">
        <v>0.26</v>
      </c>
      <c r="K972" t="str" cm="1">
        <f t="array" ref="K972">_xlfn.IFS(J972&lt;0.1, "Rendah (&lt;10%)", J972&lt;0.2, "Sedang (10-20%)", TRUE, "Tinggi (≥20%)")</f>
        <v>Tinggi (≥20%)</v>
      </c>
      <c r="L972" t="s">
        <v>16</v>
      </c>
      <c r="M972">
        <v>11</v>
      </c>
      <c r="N972">
        <v>4.5</v>
      </c>
      <c r="O972">
        <f t="shared" si="31"/>
        <v>160.01999999999998</v>
      </c>
      <c r="P972">
        <v>118.41</v>
      </c>
    </row>
    <row r="973" spans="1:16" x14ac:dyDescent="0.25">
      <c r="A973">
        <v>10972</v>
      </c>
      <c r="B973" s="1">
        <v>45533</v>
      </c>
      <c r="C973">
        <v>1703</v>
      </c>
      <c r="D973" t="str">
        <f t="shared" si="30"/>
        <v>Repeat</v>
      </c>
      <c r="E973">
        <f>IF(COUNTIF($C$2:C973, C973)=1, 1, 0)</f>
        <v>0</v>
      </c>
      <c r="F973" t="s">
        <v>19</v>
      </c>
      <c r="G973" t="s">
        <v>20</v>
      </c>
      <c r="H973">
        <v>2</v>
      </c>
      <c r="I973">
        <v>134.71</v>
      </c>
      <c r="J973">
        <v>0.33</v>
      </c>
      <c r="K973" t="str" cm="1">
        <f t="array" ref="K973">_xlfn.IFS(J973&lt;0.1, "Rendah (&lt;10%)", J973&lt;0.2, "Sedang (10-20%)", TRUE, "Tinggi (≥20%)")</f>
        <v>Tinggi (≥20%)</v>
      </c>
      <c r="L973" t="s">
        <v>18</v>
      </c>
      <c r="M973">
        <v>8</v>
      </c>
      <c r="N973">
        <v>1.2</v>
      </c>
      <c r="O973">
        <f t="shared" si="31"/>
        <v>269.42</v>
      </c>
      <c r="P973">
        <v>180.51</v>
      </c>
    </row>
    <row r="974" spans="1:16" x14ac:dyDescent="0.25">
      <c r="A974">
        <v>10973</v>
      </c>
      <c r="B974" s="1">
        <v>45534</v>
      </c>
      <c r="C974">
        <v>1922</v>
      </c>
      <c r="D974" t="str">
        <f t="shared" si="30"/>
        <v>Repeat</v>
      </c>
      <c r="E974">
        <f>IF(COUNTIF($C$2:C974, C974)=1, 1, 0)</f>
        <v>1</v>
      </c>
      <c r="F974" t="s">
        <v>22</v>
      </c>
      <c r="G974" t="s">
        <v>21</v>
      </c>
      <c r="H974">
        <v>4</v>
      </c>
      <c r="I974">
        <v>414.46</v>
      </c>
      <c r="J974">
        <v>0.03</v>
      </c>
      <c r="K974" t="str" cm="1">
        <f t="array" ref="K974">_xlfn.IFS(J974&lt;0.1, "Rendah (&lt;10%)", J974&lt;0.2, "Sedang (10-20%)", TRUE, "Tinggi (≥20%)")</f>
        <v>Rendah (&lt;10%)</v>
      </c>
      <c r="L974" t="s">
        <v>16</v>
      </c>
      <c r="M974">
        <v>2</v>
      </c>
      <c r="N974">
        <v>2.2000000000000002</v>
      </c>
      <c r="O974">
        <f t="shared" si="31"/>
        <v>1657.84</v>
      </c>
      <c r="P974">
        <v>1608.1</v>
      </c>
    </row>
    <row r="975" spans="1:16" x14ac:dyDescent="0.25">
      <c r="A975">
        <v>10974</v>
      </c>
      <c r="B975" s="1">
        <v>45535</v>
      </c>
      <c r="C975">
        <v>1501</v>
      </c>
      <c r="D975" t="str">
        <f t="shared" si="30"/>
        <v>Repeat</v>
      </c>
      <c r="E975">
        <f>IF(COUNTIF($C$2:C975, C975)=1, 1, 0)</f>
        <v>1</v>
      </c>
      <c r="F975" t="s">
        <v>19</v>
      </c>
      <c r="G975" t="s">
        <v>17</v>
      </c>
      <c r="H975">
        <v>7</v>
      </c>
      <c r="I975">
        <v>462.17</v>
      </c>
      <c r="J975">
        <v>0.11</v>
      </c>
      <c r="K975" t="str" cm="1">
        <f t="array" ref="K975">_xlfn.IFS(J975&lt;0.1, "Rendah (&lt;10%)", J975&lt;0.2, "Sedang (10-20%)", TRUE, "Tinggi (≥20%)")</f>
        <v>Sedang (10-20%)</v>
      </c>
      <c r="L975" t="s">
        <v>14</v>
      </c>
      <c r="M975">
        <v>11</v>
      </c>
      <c r="N975">
        <v>4.5999999999999996</v>
      </c>
      <c r="O975">
        <f t="shared" si="31"/>
        <v>3235.19</v>
      </c>
      <c r="P975">
        <v>2879.32</v>
      </c>
    </row>
    <row r="976" spans="1:16" x14ac:dyDescent="0.25">
      <c r="A976">
        <v>10975</v>
      </c>
      <c r="B976" s="1">
        <v>45536</v>
      </c>
      <c r="C976">
        <v>1958</v>
      </c>
      <c r="D976" t="str">
        <f t="shared" si="30"/>
        <v>Repeat</v>
      </c>
      <c r="E976">
        <f>IF(COUNTIF($C$2:C976, C976)=1, 1, 0)</f>
        <v>0</v>
      </c>
      <c r="F976" t="s">
        <v>19</v>
      </c>
      <c r="G976" t="s">
        <v>13</v>
      </c>
      <c r="H976">
        <v>7</v>
      </c>
      <c r="I976">
        <v>506.32</v>
      </c>
      <c r="J976">
        <v>0.16</v>
      </c>
      <c r="K976" t="str" cm="1">
        <f t="array" ref="K976">_xlfn.IFS(J976&lt;0.1, "Rendah (&lt;10%)", J976&lt;0.2, "Sedang (10-20%)", TRUE, "Tinggi (≥20%)")</f>
        <v>Sedang (10-20%)</v>
      </c>
      <c r="L976" t="s">
        <v>16</v>
      </c>
      <c r="M976">
        <v>6</v>
      </c>
      <c r="N976">
        <v>1.1000000000000001</v>
      </c>
      <c r="O976">
        <f t="shared" si="31"/>
        <v>3544.24</v>
      </c>
      <c r="P976">
        <v>2977.16</v>
      </c>
    </row>
    <row r="977" spans="1:16" x14ac:dyDescent="0.25">
      <c r="A977">
        <v>10976</v>
      </c>
      <c r="B977" s="1">
        <v>45537</v>
      </c>
      <c r="C977">
        <v>1144</v>
      </c>
      <c r="D977" t="str">
        <f t="shared" si="30"/>
        <v>Repeat</v>
      </c>
      <c r="E977">
        <f>IF(COUNTIF($C$2:C977, C977)=1, 1, 0)</f>
        <v>1</v>
      </c>
      <c r="F977" t="s">
        <v>12</v>
      </c>
      <c r="G977" t="s">
        <v>20</v>
      </c>
      <c r="H977">
        <v>2</v>
      </c>
      <c r="I977">
        <v>185.92</v>
      </c>
      <c r="J977">
        <v>0.17</v>
      </c>
      <c r="K977" t="str" cm="1">
        <f t="array" ref="K977">_xlfn.IFS(J977&lt;0.1, "Rendah (&lt;10%)", J977&lt;0.2, "Sedang (10-20%)", TRUE, "Tinggi (≥20%)")</f>
        <v>Sedang (10-20%)</v>
      </c>
      <c r="L977" t="s">
        <v>18</v>
      </c>
      <c r="M977">
        <v>3</v>
      </c>
      <c r="N977">
        <v>4.0999999999999996</v>
      </c>
      <c r="O977">
        <f t="shared" si="31"/>
        <v>371.84</v>
      </c>
      <c r="P977">
        <v>308.63</v>
      </c>
    </row>
    <row r="978" spans="1:16" x14ac:dyDescent="0.25">
      <c r="A978">
        <v>10977</v>
      </c>
      <c r="B978" s="1">
        <v>45538</v>
      </c>
      <c r="C978">
        <v>1200</v>
      </c>
      <c r="D978" t="str">
        <f t="shared" si="30"/>
        <v>Repeat</v>
      </c>
      <c r="E978">
        <f>IF(COUNTIF($C$2:C978, C978)=1, 1, 0)</f>
        <v>0</v>
      </c>
      <c r="F978" t="s">
        <v>19</v>
      </c>
      <c r="G978" t="s">
        <v>20</v>
      </c>
      <c r="H978">
        <v>1</v>
      </c>
      <c r="I978">
        <v>559.65</v>
      </c>
      <c r="J978">
        <v>0.19</v>
      </c>
      <c r="K978" t="str" cm="1">
        <f t="array" ref="K978">_xlfn.IFS(J978&lt;0.1, "Rendah (&lt;10%)", J978&lt;0.2, "Sedang (10-20%)", TRUE, "Tinggi (≥20%)")</f>
        <v>Sedang (10-20%)</v>
      </c>
      <c r="L978" t="s">
        <v>16</v>
      </c>
      <c r="M978">
        <v>8</v>
      </c>
      <c r="N978">
        <v>4.5999999999999996</v>
      </c>
      <c r="O978">
        <f t="shared" si="31"/>
        <v>559.65</v>
      </c>
      <c r="P978">
        <v>453.32</v>
      </c>
    </row>
    <row r="979" spans="1:16" x14ac:dyDescent="0.25">
      <c r="A979">
        <v>10978</v>
      </c>
      <c r="B979" s="1">
        <v>45539</v>
      </c>
      <c r="C979">
        <v>1928</v>
      </c>
      <c r="D979" t="str">
        <f t="shared" si="30"/>
        <v>Repeat</v>
      </c>
      <c r="E979">
        <f>IF(COUNTIF($C$2:C979, C979)=1, 1, 0)</f>
        <v>0</v>
      </c>
      <c r="F979" t="s">
        <v>19</v>
      </c>
      <c r="G979" t="s">
        <v>21</v>
      </c>
      <c r="H979">
        <v>6</v>
      </c>
      <c r="I979">
        <v>338.47</v>
      </c>
      <c r="J979">
        <v>0.11</v>
      </c>
      <c r="K979" t="str" cm="1">
        <f t="array" ref="K979">_xlfn.IFS(J979&lt;0.1, "Rendah (&lt;10%)", J979&lt;0.2, "Sedang (10-20%)", TRUE, "Tinggi (≥20%)")</f>
        <v>Sedang (10-20%)</v>
      </c>
      <c r="L979" t="s">
        <v>16</v>
      </c>
      <c r="M979">
        <v>4</v>
      </c>
      <c r="N979">
        <v>4.0999999999999996</v>
      </c>
      <c r="O979">
        <f t="shared" si="31"/>
        <v>2030.8200000000002</v>
      </c>
      <c r="P979">
        <v>1807.43</v>
      </c>
    </row>
    <row r="980" spans="1:16" x14ac:dyDescent="0.25">
      <c r="A980">
        <v>10979</v>
      </c>
      <c r="B980" s="1">
        <v>45540</v>
      </c>
      <c r="C980">
        <v>1723</v>
      </c>
      <c r="D980" t="str">
        <f t="shared" si="30"/>
        <v>Repeat</v>
      </c>
      <c r="E980">
        <f>IF(COUNTIF($C$2:C980, C980)=1, 1, 0)</f>
        <v>1</v>
      </c>
      <c r="F980" t="s">
        <v>15</v>
      </c>
      <c r="G980" t="s">
        <v>21</v>
      </c>
      <c r="H980">
        <v>6</v>
      </c>
      <c r="I980">
        <v>422.48</v>
      </c>
      <c r="J980">
        <v>0.23</v>
      </c>
      <c r="K980" t="str" cm="1">
        <f t="array" ref="K980">_xlfn.IFS(J980&lt;0.1, "Rendah (&lt;10%)", J980&lt;0.2, "Sedang (10-20%)", TRUE, "Tinggi (≥20%)")</f>
        <v>Tinggi (≥20%)</v>
      </c>
      <c r="L980" t="s">
        <v>16</v>
      </c>
      <c r="M980">
        <v>4</v>
      </c>
      <c r="N980">
        <v>4</v>
      </c>
      <c r="O980">
        <f t="shared" si="31"/>
        <v>2534.88</v>
      </c>
      <c r="P980">
        <v>1951.86</v>
      </c>
    </row>
    <row r="981" spans="1:16" x14ac:dyDescent="0.25">
      <c r="A981">
        <v>10980</v>
      </c>
      <c r="B981" s="1">
        <v>45541</v>
      </c>
      <c r="C981">
        <v>1460</v>
      </c>
      <c r="D981" t="str">
        <f t="shared" si="30"/>
        <v>Repeat</v>
      </c>
      <c r="E981">
        <f>IF(COUNTIF($C$2:C981, C981)=1, 1, 0)</f>
        <v>0</v>
      </c>
      <c r="F981" t="s">
        <v>19</v>
      </c>
      <c r="G981" t="s">
        <v>13</v>
      </c>
      <c r="H981">
        <v>6</v>
      </c>
      <c r="I981">
        <v>364.09</v>
      </c>
      <c r="J981">
        <v>0.23</v>
      </c>
      <c r="K981" t="str" cm="1">
        <f t="array" ref="K981">_xlfn.IFS(J981&lt;0.1, "Rendah (&lt;10%)", J981&lt;0.2, "Sedang (10-20%)", TRUE, "Tinggi (≥20%)")</f>
        <v>Tinggi (≥20%)</v>
      </c>
      <c r="L981" t="s">
        <v>18</v>
      </c>
      <c r="M981">
        <v>2</v>
      </c>
      <c r="N981">
        <v>4.4000000000000004</v>
      </c>
      <c r="O981">
        <f t="shared" si="31"/>
        <v>2184.54</v>
      </c>
      <c r="P981">
        <v>1682.1</v>
      </c>
    </row>
    <row r="982" spans="1:16" x14ac:dyDescent="0.25">
      <c r="A982">
        <v>10981</v>
      </c>
      <c r="B982" s="1">
        <v>45542</v>
      </c>
      <c r="C982">
        <v>1731</v>
      </c>
      <c r="D982" t="str">
        <f t="shared" si="30"/>
        <v>Repeat</v>
      </c>
      <c r="E982">
        <f>IF(COUNTIF($C$2:C982, C982)=1, 1, 0)</f>
        <v>0</v>
      </c>
      <c r="F982" t="s">
        <v>15</v>
      </c>
      <c r="G982" t="s">
        <v>20</v>
      </c>
      <c r="H982">
        <v>4</v>
      </c>
      <c r="I982">
        <v>86.8</v>
      </c>
      <c r="J982">
        <v>0.2</v>
      </c>
      <c r="K982" t="str" cm="1">
        <f t="array" ref="K982">_xlfn.IFS(J982&lt;0.1, "Rendah (&lt;10%)", J982&lt;0.2, "Sedang (10-20%)", TRUE, "Tinggi (≥20%)")</f>
        <v>Tinggi (≥20%)</v>
      </c>
      <c r="L982" t="s">
        <v>18</v>
      </c>
      <c r="M982">
        <v>6</v>
      </c>
      <c r="N982">
        <v>3.7</v>
      </c>
      <c r="O982">
        <f t="shared" si="31"/>
        <v>347.2</v>
      </c>
      <c r="P982">
        <v>277.76</v>
      </c>
    </row>
    <row r="983" spans="1:16" x14ac:dyDescent="0.25">
      <c r="A983">
        <v>10982</v>
      </c>
      <c r="B983" s="1">
        <v>45543</v>
      </c>
      <c r="C983">
        <v>1751</v>
      </c>
      <c r="D983" t="str">
        <f t="shared" si="30"/>
        <v>Repeat</v>
      </c>
      <c r="E983">
        <f>IF(COUNTIF($C$2:C983, C983)=1, 1, 0)</f>
        <v>0</v>
      </c>
      <c r="F983" t="s">
        <v>22</v>
      </c>
      <c r="G983" t="s">
        <v>17</v>
      </c>
      <c r="H983">
        <v>2</v>
      </c>
      <c r="I983">
        <v>578.41999999999996</v>
      </c>
      <c r="J983">
        <v>0.04</v>
      </c>
      <c r="K983" t="str" cm="1">
        <f t="array" ref="K983">_xlfn.IFS(J983&lt;0.1, "Rendah (&lt;10%)", J983&lt;0.2, "Sedang (10-20%)", TRUE, "Tinggi (≥20%)")</f>
        <v>Rendah (&lt;10%)</v>
      </c>
      <c r="L983" t="s">
        <v>18</v>
      </c>
      <c r="M983">
        <v>6</v>
      </c>
      <c r="N983">
        <v>2.7</v>
      </c>
      <c r="O983">
        <f t="shared" si="31"/>
        <v>1156.8399999999999</v>
      </c>
      <c r="P983">
        <v>1110.57</v>
      </c>
    </row>
    <row r="984" spans="1:16" x14ac:dyDescent="0.25">
      <c r="A984">
        <v>10983</v>
      </c>
      <c r="B984" s="1">
        <v>45544</v>
      </c>
      <c r="C984">
        <v>1924</v>
      </c>
      <c r="D984" t="str">
        <f t="shared" si="30"/>
        <v>Repeat</v>
      </c>
      <c r="E984">
        <f>IF(COUNTIF($C$2:C984, C984)=1, 1, 0)</f>
        <v>1</v>
      </c>
      <c r="F984" t="s">
        <v>19</v>
      </c>
      <c r="G984" t="s">
        <v>17</v>
      </c>
      <c r="H984">
        <v>6</v>
      </c>
      <c r="I984">
        <v>86.88</v>
      </c>
      <c r="J984">
        <v>0.17</v>
      </c>
      <c r="K984" t="str" cm="1">
        <f t="array" ref="K984">_xlfn.IFS(J984&lt;0.1, "Rendah (&lt;10%)", J984&lt;0.2, "Sedang (10-20%)", TRUE, "Tinggi (≥20%)")</f>
        <v>Sedang (10-20%)</v>
      </c>
      <c r="L984" t="s">
        <v>14</v>
      </c>
      <c r="M984">
        <v>1</v>
      </c>
      <c r="N984">
        <v>1.3</v>
      </c>
      <c r="O984">
        <f t="shared" si="31"/>
        <v>521.28</v>
      </c>
      <c r="P984">
        <v>432.66</v>
      </c>
    </row>
    <row r="985" spans="1:16" x14ac:dyDescent="0.25">
      <c r="A985">
        <v>10984</v>
      </c>
      <c r="B985" s="1">
        <v>45545</v>
      </c>
      <c r="C985">
        <v>1908</v>
      </c>
      <c r="D985" t="str">
        <f t="shared" si="30"/>
        <v>Repeat</v>
      </c>
      <c r="E985">
        <f>IF(COUNTIF($C$2:C985, C985)=1, 1, 0)</f>
        <v>1</v>
      </c>
      <c r="F985" t="s">
        <v>15</v>
      </c>
      <c r="G985" t="s">
        <v>20</v>
      </c>
      <c r="H985">
        <v>7</v>
      </c>
      <c r="I985">
        <v>164.11</v>
      </c>
      <c r="J985">
        <v>0.12</v>
      </c>
      <c r="K985" t="str" cm="1">
        <f t="array" ref="K985">_xlfn.IFS(J985&lt;0.1, "Rendah (&lt;10%)", J985&lt;0.2, "Sedang (10-20%)", TRUE, "Tinggi (≥20%)")</f>
        <v>Sedang (10-20%)</v>
      </c>
      <c r="L985" t="s">
        <v>18</v>
      </c>
      <c r="M985">
        <v>8</v>
      </c>
      <c r="N985">
        <v>4.2</v>
      </c>
      <c r="O985">
        <f t="shared" si="31"/>
        <v>1148.77</v>
      </c>
      <c r="P985">
        <v>1010.92</v>
      </c>
    </row>
    <row r="986" spans="1:16" x14ac:dyDescent="0.25">
      <c r="A986">
        <v>10985</v>
      </c>
      <c r="B986" s="1">
        <v>45546</v>
      </c>
      <c r="C986">
        <v>1557</v>
      </c>
      <c r="D986" t="str">
        <f t="shared" si="30"/>
        <v>Repeat</v>
      </c>
      <c r="E986">
        <f>IF(COUNTIF($C$2:C986, C986)=1, 1, 0)</f>
        <v>1</v>
      </c>
      <c r="F986" t="s">
        <v>15</v>
      </c>
      <c r="G986" t="s">
        <v>20</v>
      </c>
      <c r="H986">
        <v>7</v>
      </c>
      <c r="I986">
        <v>490.97</v>
      </c>
      <c r="J986">
        <v>0.17</v>
      </c>
      <c r="K986" t="str" cm="1">
        <f t="array" ref="K986">_xlfn.IFS(J986&lt;0.1, "Rendah (&lt;10%)", J986&lt;0.2, "Sedang (10-20%)", TRUE, "Tinggi (≥20%)")</f>
        <v>Sedang (10-20%)</v>
      </c>
      <c r="L986" t="s">
        <v>14</v>
      </c>
      <c r="M986">
        <v>3</v>
      </c>
      <c r="N986">
        <v>4.5999999999999996</v>
      </c>
      <c r="O986">
        <f t="shared" si="31"/>
        <v>3436.79</v>
      </c>
      <c r="P986">
        <v>2852.54</v>
      </c>
    </row>
    <row r="987" spans="1:16" x14ac:dyDescent="0.25">
      <c r="A987">
        <v>10986</v>
      </c>
      <c r="B987" s="1">
        <v>45547</v>
      </c>
      <c r="C987">
        <v>1546</v>
      </c>
      <c r="D987" t="str">
        <f t="shared" si="30"/>
        <v>Repeat</v>
      </c>
      <c r="E987">
        <f>IF(COUNTIF($C$2:C987, C987)=1, 1, 0)</f>
        <v>0</v>
      </c>
      <c r="F987" t="s">
        <v>19</v>
      </c>
      <c r="G987" t="s">
        <v>20</v>
      </c>
      <c r="H987">
        <v>5</v>
      </c>
      <c r="I987">
        <v>376.88</v>
      </c>
      <c r="J987">
        <v>0.32</v>
      </c>
      <c r="K987" t="str" cm="1">
        <f t="array" ref="K987">_xlfn.IFS(J987&lt;0.1, "Rendah (&lt;10%)", J987&lt;0.2, "Sedang (10-20%)", TRUE, "Tinggi (≥20%)")</f>
        <v>Tinggi (≥20%)</v>
      </c>
      <c r="L987" t="s">
        <v>16</v>
      </c>
      <c r="M987">
        <v>1</v>
      </c>
      <c r="N987">
        <v>3</v>
      </c>
      <c r="O987">
        <f t="shared" si="31"/>
        <v>1884.4</v>
      </c>
      <c r="P987">
        <v>1281.3900000000001</v>
      </c>
    </row>
    <row r="988" spans="1:16" x14ac:dyDescent="0.25">
      <c r="A988">
        <v>10987</v>
      </c>
      <c r="B988" s="1">
        <v>45548</v>
      </c>
      <c r="C988">
        <v>1252</v>
      </c>
      <c r="D988" t="str">
        <f t="shared" si="30"/>
        <v>Repeat</v>
      </c>
      <c r="E988">
        <f>IF(COUNTIF($C$2:C988, C988)=1, 1, 0)</f>
        <v>0</v>
      </c>
      <c r="F988" t="s">
        <v>15</v>
      </c>
      <c r="G988" t="s">
        <v>13</v>
      </c>
      <c r="H988">
        <v>5</v>
      </c>
      <c r="I988">
        <v>505.32</v>
      </c>
      <c r="J988">
        <v>0.17</v>
      </c>
      <c r="K988" t="str" cm="1">
        <f t="array" ref="K988">_xlfn.IFS(J988&lt;0.1, "Rendah (&lt;10%)", J988&lt;0.2, "Sedang (10-20%)", TRUE, "Tinggi (≥20%)")</f>
        <v>Sedang (10-20%)</v>
      </c>
      <c r="L988" t="s">
        <v>16</v>
      </c>
      <c r="M988">
        <v>10</v>
      </c>
      <c r="N988">
        <v>3.1</v>
      </c>
      <c r="O988">
        <f t="shared" si="31"/>
        <v>2526.6</v>
      </c>
      <c r="P988">
        <v>2097.08</v>
      </c>
    </row>
    <row r="989" spans="1:16" x14ac:dyDescent="0.25">
      <c r="A989">
        <v>10988</v>
      </c>
      <c r="B989" s="1">
        <v>45549</v>
      </c>
      <c r="C989">
        <v>1389</v>
      </c>
      <c r="D989" t="str">
        <f t="shared" si="30"/>
        <v>Repeat</v>
      </c>
      <c r="E989">
        <f>IF(COUNTIF($C$2:C989, C989)=1, 1, 0)</f>
        <v>0</v>
      </c>
      <c r="F989" t="s">
        <v>19</v>
      </c>
      <c r="G989" t="s">
        <v>17</v>
      </c>
      <c r="H989">
        <v>2</v>
      </c>
      <c r="I989">
        <v>316.70999999999998</v>
      </c>
      <c r="J989">
        <v>0</v>
      </c>
      <c r="K989" t="str" cm="1">
        <f t="array" ref="K989">_xlfn.IFS(J989&lt;0.1, "Rendah (&lt;10%)", J989&lt;0.2, "Sedang (10-20%)", TRUE, "Tinggi (≥20%)")</f>
        <v>Rendah (&lt;10%)</v>
      </c>
      <c r="L989" t="s">
        <v>16</v>
      </c>
      <c r="M989">
        <v>1</v>
      </c>
      <c r="N989">
        <v>2.6</v>
      </c>
      <c r="O989">
        <f t="shared" si="31"/>
        <v>633.41999999999996</v>
      </c>
      <c r="P989">
        <v>633.41999999999996</v>
      </c>
    </row>
    <row r="990" spans="1:16" x14ac:dyDescent="0.25">
      <c r="A990">
        <v>10989</v>
      </c>
      <c r="B990" s="1">
        <v>45550</v>
      </c>
      <c r="C990">
        <v>1593</v>
      </c>
      <c r="D990" t="str">
        <f t="shared" si="30"/>
        <v>Repeat</v>
      </c>
      <c r="E990">
        <f>IF(COUNTIF($C$2:C990, C990)=1, 1, 0)</f>
        <v>1</v>
      </c>
      <c r="F990" t="s">
        <v>15</v>
      </c>
      <c r="G990" t="s">
        <v>17</v>
      </c>
      <c r="H990">
        <v>4</v>
      </c>
      <c r="I990">
        <v>235.54</v>
      </c>
      <c r="J990">
        <v>0.15</v>
      </c>
      <c r="K990" t="str" cm="1">
        <f t="array" ref="K990">_xlfn.IFS(J990&lt;0.1, "Rendah (&lt;10%)", J990&lt;0.2, "Sedang (10-20%)", TRUE, "Tinggi (≥20%)")</f>
        <v>Sedang (10-20%)</v>
      </c>
      <c r="L990" t="s">
        <v>16</v>
      </c>
      <c r="M990">
        <v>1</v>
      </c>
      <c r="N990">
        <v>4.4000000000000004</v>
      </c>
      <c r="O990">
        <f t="shared" si="31"/>
        <v>942.16</v>
      </c>
      <c r="P990">
        <v>800.84</v>
      </c>
    </row>
    <row r="991" spans="1:16" x14ac:dyDescent="0.25">
      <c r="A991">
        <v>10990</v>
      </c>
      <c r="B991" s="1">
        <v>45551</v>
      </c>
      <c r="C991">
        <v>1882</v>
      </c>
      <c r="D991" t="str">
        <f t="shared" si="30"/>
        <v>Repeat</v>
      </c>
      <c r="E991">
        <f>IF(COUNTIF($C$2:C991, C991)=1, 1, 0)</f>
        <v>0</v>
      </c>
      <c r="F991" t="s">
        <v>19</v>
      </c>
      <c r="G991" t="s">
        <v>21</v>
      </c>
      <c r="H991">
        <v>4</v>
      </c>
      <c r="I991">
        <v>554.28</v>
      </c>
      <c r="J991">
        <v>0.28999999999999998</v>
      </c>
      <c r="K991" t="str" cm="1">
        <f t="array" ref="K991">_xlfn.IFS(J991&lt;0.1, "Rendah (&lt;10%)", J991&lt;0.2, "Sedang (10-20%)", TRUE, "Tinggi (≥20%)")</f>
        <v>Tinggi (≥20%)</v>
      </c>
      <c r="L991" t="s">
        <v>18</v>
      </c>
      <c r="M991">
        <v>5</v>
      </c>
      <c r="N991">
        <v>1.1000000000000001</v>
      </c>
      <c r="O991">
        <f t="shared" si="31"/>
        <v>2217.12</v>
      </c>
      <c r="P991">
        <v>1574.16</v>
      </c>
    </row>
    <row r="992" spans="1:16" x14ac:dyDescent="0.25">
      <c r="A992">
        <v>10991</v>
      </c>
      <c r="B992" s="1">
        <v>45552</v>
      </c>
      <c r="C992">
        <v>1255</v>
      </c>
      <c r="D992" t="str">
        <f t="shared" si="30"/>
        <v>Repeat</v>
      </c>
      <c r="E992">
        <f>IF(COUNTIF($C$2:C992, C992)=1, 1, 0)</f>
        <v>0</v>
      </c>
      <c r="F992" t="s">
        <v>15</v>
      </c>
      <c r="G992" t="s">
        <v>21</v>
      </c>
      <c r="H992">
        <v>1</v>
      </c>
      <c r="I992">
        <v>36.21</v>
      </c>
      <c r="J992">
        <v>0.27</v>
      </c>
      <c r="K992" t="str" cm="1">
        <f t="array" ref="K992">_xlfn.IFS(J992&lt;0.1, "Rendah (&lt;10%)", J992&lt;0.2, "Sedang (10-20%)", TRUE, "Tinggi (≥20%)")</f>
        <v>Tinggi (≥20%)</v>
      </c>
      <c r="L992" t="s">
        <v>18</v>
      </c>
      <c r="M992">
        <v>5</v>
      </c>
      <c r="N992">
        <v>3.5</v>
      </c>
      <c r="O992">
        <f t="shared" si="31"/>
        <v>36.21</v>
      </c>
      <c r="P992">
        <v>26.43</v>
      </c>
    </row>
    <row r="993" spans="1:16" x14ac:dyDescent="0.25">
      <c r="A993">
        <v>10992</v>
      </c>
      <c r="B993" s="1">
        <v>45553</v>
      </c>
      <c r="C993">
        <v>1708</v>
      </c>
      <c r="D993" t="str">
        <f t="shared" si="30"/>
        <v>Repeat</v>
      </c>
      <c r="E993">
        <f>IF(COUNTIF($C$2:C993, C993)=1, 1, 0)</f>
        <v>1</v>
      </c>
      <c r="F993" t="s">
        <v>19</v>
      </c>
      <c r="G993" t="s">
        <v>20</v>
      </c>
      <c r="H993">
        <v>1</v>
      </c>
      <c r="I993">
        <v>515.84</v>
      </c>
      <c r="J993">
        <v>0.18</v>
      </c>
      <c r="K993" t="str" cm="1">
        <f t="array" ref="K993">_xlfn.IFS(J993&lt;0.1, "Rendah (&lt;10%)", J993&lt;0.2, "Sedang (10-20%)", TRUE, "Tinggi (≥20%)")</f>
        <v>Sedang (10-20%)</v>
      </c>
      <c r="L993" t="s">
        <v>18</v>
      </c>
      <c r="M993">
        <v>1</v>
      </c>
      <c r="N993">
        <v>4.5999999999999996</v>
      </c>
      <c r="O993">
        <f t="shared" si="31"/>
        <v>515.84</v>
      </c>
      <c r="P993">
        <v>422.99</v>
      </c>
    </row>
    <row r="994" spans="1:16" x14ac:dyDescent="0.25">
      <c r="A994">
        <v>10993</v>
      </c>
      <c r="B994" s="1">
        <v>45554</v>
      </c>
      <c r="C994">
        <v>1814</v>
      </c>
      <c r="D994" t="str">
        <f t="shared" si="30"/>
        <v>Repeat</v>
      </c>
      <c r="E994">
        <f>IF(COUNTIF($C$2:C994, C994)=1, 1, 0)</f>
        <v>0</v>
      </c>
      <c r="F994" t="s">
        <v>22</v>
      </c>
      <c r="G994" t="s">
        <v>21</v>
      </c>
      <c r="H994">
        <v>6</v>
      </c>
      <c r="I994">
        <v>150.03</v>
      </c>
      <c r="J994">
        <v>0.09</v>
      </c>
      <c r="K994" t="str" cm="1">
        <f t="array" ref="K994">_xlfn.IFS(J994&lt;0.1, "Rendah (&lt;10%)", J994&lt;0.2, "Sedang (10-20%)", TRUE, "Tinggi (≥20%)")</f>
        <v>Rendah (&lt;10%)</v>
      </c>
      <c r="L994" t="s">
        <v>18</v>
      </c>
      <c r="M994">
        <v>5</v>
      </c>
      <c r="N994">
        <v>1.4</v>
      </c>
      <c r="O994">
        <f t="shared" si="31"/>
        <v>900.18000000000006</v>
      </c>
      <c r="P994">
        <v>819.16</v>
      </c>
    </row>
    <row r="995" spans="1:16" x14ac:dyDescent="0.25">
      <c r="A995">
        <v>10994</v>
      </c>
      <c r="B995" s="1">
        <v>45555</v>
      </c>
      <c r="C995">
        <v>1920</v>
      </c>
      <c r="D995" t="str">
        <f t="shared" si="30"/>
        <v>Repeat</v>
      </c>
      <c r="E995">
        <f>IF(COUNTIF($C$2:C995, C995)=1, 1, 0)</f>
        <v>0</v>
      </c>
      <c r="F995" t="s">
        <v>19</v>
      </c>
      <c r="G995" t="s">
        <v>13</v>
      </c>
      <c r="H995">
        <v>3</v>
      </c>
      <c r="I995">
        <v>511.51</v>
      </c>
      <c r="J995">
        <v>0.16</v>
      </c>
      <c r="K995" t="str" cm="1">
        <f t="array" ref="K995">_xlfn.IFS(J995&lt;0.1, "Rendah (&lt;10%)", J995&lt;0.2, "Sedang (10-20%)", TRUE, "Tinggi (≥20%)")</f>
        <v>Sedang (10-20%)</v>
      </c>
      <c r="L995" t="s">
        <v>14</v>
      </c>
      <c r="M995">
        <v>7</v>
      </c>
      <c r="N995">
        <v>4.8</v>
      </c>
      <c r="O995">
        <f t="shared" si="31"/>
        <v>1534.53</v>
      </c>
      <c r="P995">
        <v>1289.01</v>
      </c>
    </row>
    <row r="996" spans="1:16" x14ac:dyDescent="0.25">
      <c r="A996">
        <v>10995</v>
      </c>
      <c r="B996" s="1">
        <v>45556</v>
      </c>
      <c r="C996">
        <v>1449</v>
      </c>
      <c r="D996" t="str">
        <f t="shared" si="30"/>
        <v>Repeat</v>
      </c>
      <c r="E996">
        <f>IF(COUNTIF($C$2:C996, C996)=1, 1, 0)</f>
        <v>1</v>
      </c>
      <c r="F996" t="s">
        <v>15</v>
      </c>
      <c r="G996" t="s">
        <v>17</v>
      </c>
      <c r="H996">
        <v>7</v>
      </c>
      <c r="I996">
        <v>96.43</v>
      </c>
      <c r="J996">
        <v>0.2</v>
      </c>
      <c r="K996" t="str" cm="1">
        <f t="array" ref="K996">_xlfn.IFS(J996&lt;0.1, "Rendah (&lt;10%)", J996&lt;0.2, "Sedang (10-20%)", TRUE, "Tinggi (≥20%)")</f>
        <v>Tinggi (≥20%)</v>
      </c>
      <c r="L996" t="s">
        <v>14</v>
      </c>
      <c r="M996">
        <v>5</v>
      </c>
      <c r="N996">
        <v>4.9000000000000004</v>
      </c>
      <c r="O996">
        <f t="shared" si="31"/>
        <v>675.01</v>
      </c>
      <c r="P996">
        <v>540.01</v>
      </c>
    </row>
    <row r="997" spans="1:16" x14ac:dyDescent="0.25">
      <c r="A997">
        <v>10996</v>
      </c>
      <c r="B997" s="1">
        <v>45557</v>
      </c>
      <c r="C997">
        <v>1009</v>
      </c>
      <c r="D997" t="str">
        <f t="shared" si="30"/>
        <v>Repeat</v>
      </c>
      <c r="E997">
        <f>IF(COUNTIF($C$2:C997, C997)=1, 1, 0)</f>
        <v>1</v>
      </c>
      <c r="F997" t="s">
        <v>15</v>
      </c>
      <c r="G997" t="s">
        <v>17</v>
      </c>
      <c r="H997">
        <v>1</v>
      </c>
      <c r="I997">
        <v>354.43</v>
      </c>
      <c r="J997">
        <v>0.35</v>
      </c>
      <c r="K997" t="str" cm="1">
        <f t="array" ref="K997">_xlfn.IFS(J997&lt;0.1, "Rendah (&lt;10%)", J997&lt;0.2, "Sedang (10-20%)", TRUE, "Tinggi (≥20%)")</f>
        <v>Tinggi (≥20%)</v>
      </c>
      <c r="L997" t="s">
        <v>16</v>
      </c>
      <c r="M997">
        <v>9</v>
      </c>
      <c r="N997">
        <v>4.7</v>
      </c>
      <c r="O997">
        <f t="shared" si="31"/>
        <v>354.43</v>
      </c>
      <c r="P997">
        <v>230.38</v>
      </c>
    </row>
    <row r="998" spans="1:16" x14ac:dyDescent="0.25">
      <c r="A998">
        <v>10997</v>
      </c>
      <c r="B998" s="1">
        <v>45558</v>
      </c>
      <c r="C998">
        <v>1823</v>
      </c>
      <c r="D998" t="str">
        <f t="shared" si="30"/>
        <v>Repeat</v>
      </c>
      <c r="E998">
        <f>IF(COUNTIF($C$2:C998, C998)=1, 1, 0)</f>
        <v>0</v>
      </c>
      <c r="F998" t="s">
        <v>22</v>
      </c>
      <c r="G998" t="s">
        <v>21</v>
      </c>
      <c r="H998">
        <v>4</v>
      </c>
      <c r="I998">
        <v>534.54</v>
      </c>
      <c r="J998">
        <v>0.23</v>
      </c>
      <c r="K998" t="str" cm="1">
        <f t="array" ref="K998">_xlfn.IFS(J998&lt;0.1, "Rendah (&lt;10%)", J998&lt;0.2, "Sedang (10-20%)", TRUE, "Tinggi (≥20%)")</f>
        <v>Tinggi (≥20%)</v>
      </c>
      <c r="L998" t="s">
        <v>16</v>
      </c>
      <c r="M998">
        <v>4</v>
      </c>
      <c r="N998">
        <v>2.9</v>
      </c>
      <c r="O998">
        <f t="shared" si="31"/>
        <v>2138.16</v>
      </c>
      <c r="P998">
        <v>1646.38</v>
      </c>
    </row>
    <row r="999" spans="1:16" x14ac:dyDescent="0.25">
      <c r="A999">
        <v>10998</v>
      </c>
      <c r="B999" s="1">
        <v>45559</v>
      </c>
      <c r="C999">
        <v>1797</v>
      </c>
      <c r="D999" t="str">
        <f t="shared" si="30"/>
        <v>Repeat</v>
      </c>
      <c r="E999">
        <f>IF(COUNTIF($C$2:C999, C999)=1, 1, 0)</f>
        <v>0</v>
      </c>
      <c r="F999" t="s">
        <v>15</v>
      </c>
      <c r="G999" t="s">
        <v>20</v>
      </c>
      <c r="H999">
        <v>7</v>
      </c>
      <c r="I999">
        <v>292.02</v>
      </c>
      <c r="J999">
        <v>0.24</v>
      </c>
      <c r="K999" t="str" cm="1">
        <f t="array" ref="K999">_xlfn.IFS(J999&lt;0.1, "Rendah (&lt;10%)", J999&lt;0.2, "Sedang (10-20%)", TRUE, "Tinggi (≥20%)")</f>
        <v>Tinggi (≥20%)</v>
      </c>
      <c r="L999" t="s">
        <v>16</v>
      </c>
      <c r="M999">
        <v>9</v>
      </c>
      <c r="N999">
        <v>2.5</v>
      </c>
      <c r="O999">
        <f t="shared" si="31"/>
        <v>2044.1399999999999</v>
      </c>
      <c r="P999">
        <v>1553.55</v>
      </c>
    </row>
    <row r="1000" spans="1:16" x14ac:dyDescent="0.25">
      <c r="A1000">
        <v>10999</v>
      </c>
      <c r="B1000" s="1">
        <v>45560</v>
      </c>
      <c r="C1000">
        <v>1241</v>
      </c>
      <c r="D1000" t="str">
        <f t="shared" si="30"/>
        <v>Repeat</v>
      </c>
      <c r="E1000">
        <f>IF(COUNTIF($C$2:C1000, C1000)=1, 1, 0)</f>
        <v>0</v>
      </c>
      <c r="F1000" t="s">
        <v>22</v>
      </c>
      <c r="G1000" t="s">
        <v>21</v>
      </c>
      <c r="H1000">
        <v>3</v>
      </c>
      <c r="I1000">
        <v>451.74</v>
      </c>
      <c r="J1000">
        <v>0.17</v>
      </c>
      <c r="K1000" t="str" cm="1">
        <f t="array" ref="K1000">_xlfn.IFS(J1000&lt;0.1, "Rendah (&lt;10%)", J1000&lt;0.2, "Sedang (10-20%)", TRUE, "Tinggi (≥20%)")</f>
        <v>Sedang (10-20%)</v>
      </c>
      <c r="L1000" t="s">
        <v>16</v>
      </c>
      <c r="M1000">
        <v>8</v>
      </c>
      <c r="N1000">
        <v>3.8</v>
      </c>
      <c r="O1000">
        <f t="shared" si="31"/>
        <v>1355.22</v>
      </c>
      <c r="P1000">
        <v>1124.83</v>
      </c>
    </row>
    <row r="1001" spans="1:16" x14ac:dyDescent="0.25">
      <c r="A1001">
        <v>11000</v>
      </c>
      <c r="B1001" s="1">
        <v>45561</v>
      </c>
      <c r="C1001">
        <v>1250</v>
      </c>
      <c r="D1001" t="str">
        <f t="shared" si="30"/>
        <v>Repeat</v>
      </c>
      <c r="E1001">
        <f>IF(COUNTIF($C$2:C1001, C1001)=1, 1, 0)</f>
        <v>1</v>
      </c>
      <c r="F1001" t="s">
        <v>22</v>
      </c>
      <c r="G1001" t="s">
        <v>20</v>
      </c>
      <c r="H1001">
        <v>1</v>
      </c>
      <c r="I1001">
        <v>485.73</v>
      </c>
      <c r="J1001">
        <v>0.12</v>
      </c>
      <c r="K1001" t="str" cm="1">
        <f t="array" ref="K1001">_xlfn.IFS(J1001&lt;0.1, "Rendah (&lt;10%)", J1001&lt;0.2, "Sedang (10-20%)", TRUE, "Tinggi (≥20%)")</f>
        <v>Sedang (10-20%)</v>
      </c>
      <c r="L1001" t="s">
        <v>18</v>
      </c>
      <c r="M1001">
        <v>1</v>
      </c>
      <c r="N1001">
        <v>2.2999999999999998</v>
      </c>
      <c r="O1001">
        <f t="shared" si="31"/>
        <v>485.73</v>
      </c>
      <c r="P1001">
        <v>427.44</v>
      </c>
    </row>
    <row r="1002" spans="1:16" x14ac:dyDescent="0.25">
      <c r="A1002">
        <v>11001</v>
      </c>
      <c r="B1002" s="1">
        <v>45562</v>
      </c>
      <c r="C1002">
        <v>1876</v>
      </c>
      <c r="D1002" t="str">
        <f t="shared" si="30"/>
        <v>Repeat</v>
      </c>
      <c r="E1002">
        <f>IF(COUNTIF($C$2:C1002, C1002)=1, 1, 0)</f>
        <v>0</v>
      </c>
      <c r="F1002" t="s">
        <v>12</v>
      </c>
      <c r="G1002" t="s">
        <v>13</v>
      </c>
      <c r="H1002">
        <v>2</v>
      </c>
      <c r="I1002">
        <v>445.85</v>
      </c>
      <c r="J1002">
        <v>0.28000000000000003</v>
      </c>
      <c r="K1002" t="str" cm="1">
        <f t="array" ref="K1002">_xlfn.IFS(J1002&lt;0.1, "Rendah (&lt;10%)", J1002&lt;0.2, "Sedang (10-20%)", TRUE, "Tinggi (≥20%)")</f>
        <v>Tinggi (≥20%)</v>
      </c>
      <c r="L1002" t="s">
        <v>18</v>
      </c>
      <c r="M1002">
        <v>4</v>
      </c>
      <c r="N1002">
        <v>1.3</v>
      </c>
      <c r="O1002">
        <f t="shared" si="31"/>
        <v>891.7</v>
      </c>
      <c r="P1002">
        <v>642.02</v>
      </c>
    </row>
    <row r="1003" spans="1:16" x14ac:dyDescent="0.25">
      <c r="A1003">
        <v>11002</v>
      </c>
      <c r="B1003" s="1">
        <v>45563</v>
      </c>
      <c r="C1003">
        <v>1004</v>
      </c>
      <c r="D1003" t="str">
        <f t="shared" si="30"/>
        <v>Repeat</v>
      </c>
      <c r="E1003">
        <f>IF(COUNTIF($C$2:C1003, C1003)=1, 1, 0)</f>
        <v>0</v>
      </c>
      <c r="F1003" t="s">
        <v>19</v>
      </c>
      <c r="G1003" t="s">
        <v>17</v>
      </c>
      <c r="H1003">
        <v>5</v>
      </c>
      <c r="I1003">
        <v>556.32000000000005</v>
      </c>
      <c r="J1003">
        <v>0.17</v>
      </c>
      <c r="K1003" t="str" cm="1">
        <f t="array" ref="K1003">_xlfn.IFS(J1003&lt;0.1, "Rendah (&lt;10%)", J1003&lt;0.2, "Sedang (10-20%)", TRUE, "Tinggi (≥20%)")</f>
        <v>Sedang (10-20%)</v>
      </c>
      <c r="L1003" t="s">
        <v>16</v>
      </c>
      <c r="M1003">
        <v>7</v>
      </c>
      <c r="N1003">
        <v>4.5999999999999996</v>
      </c>
      <c r="O1003">
        <f t="shared" si="31"/>
        <v>2781.6000000000004</v>
      </c>
      <c r="P1003">
        <v>2308.73</v>
      </c>
    </row>
    <row r="1004" spans="1:16" x14ac:dyDescent="0.25">
      <c r="A1004">
        <v>11003</v>
      </c>
      <c r="B1004" s="1">
        <v>45564</v>
      </c>
      <c r="C1004">
        <v>1118</v>
      </c>
      <c r="D1004" t="str">
        <f t="shared" si="30"/>
        <v>Repeat</v>
      </c>
      <c r="E1004">
        <f>IF(COUNTIF($C$2:C1004, C1004)=1, 1, 0)</f>
        <v>1</v>
      </c>
      <c r="F1004" t="s">
        <v>15</v>
      </c>
      <c r="G1004" t="s">
        <v>13</v>
      </c>
      <c r="H1004">
        <v>1</v>
      </c>
      <c r="I1004">
        <v>276.39999999999998</v>
      </c>
      <c r="J1004">
        <v>0.35</v>
      </c>
      <c r="K1004" t="str" cm="1">
        <f t="array" ref="K1004">_xlfn.IFS(J1004&lt;0.1, "Rendah (&lt;10%)", J1004&lt;0.2, "Sedang (10-20%)", TRUE, "Tinggi (≥20%)")</f>
        <v>Tinggi (≥20%)</v>
      </c>
      <c r="L1004" t="s">
        <v>18</v>
      </c>
      <c r="M1004">
        <v>1</v>
      </c>
      <c r="N1004">
        <v>3.5</v>
      </c>
      <c r="O1004">
        <f t="shared" si="31"/>
        <v>276.39999999999998</v>
      </c>
      <c r="P1004">
        <v>179.66</v>
      </c>
    </row>
    <row r="1005" spans="1:16" x14ac:dyDescent="0.25">
      <c r="A1005">
        <v>11004</v>
      </c>
      <c r="B1005" s="1">
        <v>45565</v>
      </c>
      <c r="C1005">
        <v>1800</v>
      </c>
      <c r="D1005" t="str">
        <f t="shared" si="30"/>
        <v>Repeat</v>
      </c>
      <c r="E1005">
        <f>IF(COUNTIF($C$2:C1005, C1005)=1, 1, 0)</f>
        <v>0</v>
      </c>
      <c r="F1005" t="s">
        <v>22</v>
      </c>
      <c r="G1005" t="s">
        <v>17</v>
      </c>
      <c r="H1005">
        <v>1</v>
      </c>
      <c r="I1005">
        <v>116.28</v>
      </c>
      <c r="J1005">
        <v>0.16</v>
      </c>
      <c r="K1005" t="str" cm="1">
        <f t="array" ref="K1005">_xlfn.IFS(J1005&lt;0.1, "Rendah (&lt;10%)", J1005&lt;0.2, "Sedang (10-20%)", TRUE, "Tinggi (≥20%)")</f>
        <v>Sedang (10-20%)</v>
      </c>
      <c r="L1005" t="s">
        <v>18</v>
      </c>
      <c r="M1005">
        <v>8</v>
      </c>
      <c r="N1005">
        <v>1.8</v>
      </c>
      <c r="O1005">
        <f t="shared" si="31"/>
        <v>116.28</v>
      </c>
      <c r="P1005">
        <v>97.68</v>
      </c>
    </row>
    <row r="1006" spans="1:16" x14ac:dyDescent="0.25">
      <c r="A1006">
        <v>11005</v>
      </c>
      <c r="B1006" s="1">
        <v>45566</v>
      </c>
      <c r="C1006">
        <v>1373</v>
      </c>
      <c r="D1006" t="str">
        <f t="shared" si="30"/>
        <v>Repeat</v>
      </c>
      <c r="E1006">
        <f>IF(COUNTIF($C$2:C1006, C1006)=1, 1, 0)</f>
        <v>0</v>
      </c>
      <c r="F1006" t="s">
        <v>12</v>
      </c>
      <c r="G1006" t="s">
        <v>13</v>
      </c>
      <c r="H1006">
        <v>2</v>
      </c>
      <c r="I1006">
        <v>42.97</v>
      </c>
      <c r="J1006">
        <v>0.02</v>
      </c>
      <c r="K1006" t="str" cm="1">
        <f t="array" ref="K1006">_xlfn.IFS(J1006&lt;0.1, "Rendah (&lt;10%)", J1006&lt;0.2, "Sedang (10-20%)", TRUE, "Tinggi (≥20%)")</f>
        <v>Rendah (&lt;10%)</v>
      </c>
      <c r="L1006" t="s">
        <v>16</v>
      </c>
      <c r="M1006">
        <v>11</v>
      </c>
      <c r="N1006">
        <v>1.1000000000000001</v>
      </c>
      <c r="O1006">
        <f t="shared" si="31"/>
        <v>85.94</v>
      </c>
      <c r="P1006">
        <v>84.22</v>
      </c>
    </row>
    <row r="1007" spans="1:16" x14ac:dyDescent="0.25">
      <c r="A1007">
        <v>11006</v>
      </c>
      <c r="B1007" s="1">
        <v>45567</v>
      </c>
      <c r="C1007">
        <v>1064</v>
      </c>
      <c r="D1007" t="str">
        <f t="shared" si="30"/>
        <v>Repeat</v>
      </c>
      <c r="E1007">
        <f>IF(COUNTIF($C$2:C1007, C1007)=1, 1, 0)</f>
        <v>0</v>
      </c>
      <c r="F1007" t="s">
        <v>12</v>
      </c>
      <c r="G1007" t="s">
        <v>21</v>
      </c>
      <c r="H1007">
        <v>4</v>
      </c>
      <c r="I1007">
        <v>159.18</v>
      </c>
      <c r="J1007">
        <v>0.24</v>
      </c>
      <c r="K1007" t="str" cm="1">
        <f t="array" ref="K1007">_xlfn.IFS(J1007&lt;0.1, "Rendah (&lt;10%)", J1007&lt;0.2, "Sedang (10-20%)", TRUE, "Tinggi (≥20%)")</f>
        <v>Tinggi (≥20%)</v>
      </c>
      <c r="L1007" t="s">
        <v>16</v>
      </c>
      <c r="M1007">
        <v>2</v>
      </c>
      <c r="N1007">
        <v>3.9</v>
      </c>
      <c r="O1007">
        <f t="shared" si="31"/>
        <v>636.72</v>
      </c>
      <c r="P1007">
        <v>483.91</v>
      </c>
    </row>
    <row r="1008" spans="1:16" x14ac:dyDescent="0.25">
      <c r="A1008">
        <v>11007</v>
      </c>
      <c r="B1008" s="1">
        <v>45568</v>
      </c>
      <c r="C1008">
        <v>1145</v>
      </c>
      <c r="D1008" t="str">
        <f t="shared" si="30"/>
        <v>Repeat</v>
      </c>
      <c r="E1008">
        <f>IF(COUNTIF($C$2:C1008, C1008)=1, 1, 0)</f>
        <v>1</v>
      </c>
      <c r="F1008" t="s">
        <v>15</v>
      </c>
      <c r="G1008" t="s">
        <v>13</v>
      </c>
      <c r="H1008">
        <v>6</v>
      </c>
      <c r="I1008">
        <v>98.77</v>
      </c>
      <c r="J1008">
        <v>0.02</v>
      </c>
      <c r="K1008" t="str" cm="1">
        <f t="array" ref="K1008">_xlfn.IFS(J1008&lt;0.1, "Rendah (&lt;10%)", J1008&lt;0.2, "Sedang (10-20%)", TRUE, "Tinggi (≥20%)")</f>
        <v>Rendah (&lt;10%)</v>
      </c>
      <c r="L1008" t="s">
        <v>14</v>
      </c>
      <c r="M1008">
        <v>8</v>
      </c>
      <c r="N1008">
        <v>4.4000000000000004</v>
      </c>
      <c r="O1008">
        <f t="shared" si="31"/>
        <v>592.62</v>
      </c>
      <c r="P1008">
        <v>580.77</v>
      </c>
    </row>
    <row r="1009" spans="1:16" x14ac:dyDescent="0.25">
      <c r="A1009">
        <v>11008</v>
      </c>
      <c r="B1009" s="1">
        <v>45569</v>
      </c>
      <c r="C1009">
        <v>1223</v>
      </c>
      <c r="D1009" t="str">
        <f t="shared" si="30"/>
        <v>Repeat</v>
      </c>
      <c r="E1009">
        <f>IF(COUNTIF($C$2:C1009, C1009)=1, 1, 0)</f>
        <v>1</v>
      </c>
      <c r="F1009" t="s">
        <v>19</v>
      </c>
      <c r="G1009" t="s">
        <v>13</v>
      </c>
      <c r="H1009">
        <v>2</v>
      </c>
      <c r="I1009">
        <v>341.4</v>
      </c>
      <c r="J1009">
        <v>0.09</v>
      </c>
      <c r="K1009" t="str" cm="1">
        <f t="array" ref="K1009">_xlfn.IFS(J1009&lt;0.1, "Rendah (&lt;10%)", J1009&lt;0.2, "Sedang (10-20%)", TRUE, "Tinggi (≥20%)")</f>
        <v>Rendah (&lt;10%)</v>
      </c>
      <c r="L1009" t="s">
        <v>18</v>
      </c>
      <c r="M1009">
        <v>11</v>
      </c>
      <c r="N1009">
        <v>2.6</v>
      </c>
      <c r="O1009">
        <f t="shared" si="31"/>
        <v>682.8</v>
      </c>
      <c r="P1009">
        <v>621.35</v>
      </c>
    </row>
    <row r="1010" spans="1:16" x14ac:dyDescent="0.25">
      <c r="A1010">
        <v>11009</v>
      </c>
      <c r="B1010" s="1">
        <v>45570</v>
      </c>
      <c r="C1010">
        <v>1238</v>
      </c>
      <c r="D1010" t="str">
        <f t="shared" si="30"/>
        <v>Repeat</v>
      </c>
      <c r="E1010">
        <f>IF(COUNTIF($C$2:C1010, C1010)=1, 1, 0)</f>
        <v>1</v>
      </c>
      <c r="F1010" t="s">
        <v>15</v>
      </c>
      <c r="G1010" t="s">
        <v>21</v>
      </c>
      <c r="H1010">
        <v>6</v>
      </c>
      <c r="I1010">
        <v>123.19</v>
      </c>
      <c r="J1010">
        <v>0.12</v>
      </c>
      <c r="K1010" t="str" cm="1">
        <f t="array" ref="K1010">_xlfn.IFS(J1010&lt;0.1, "Rendah (&lt;10%)", J1010&lt;0.2, "Sedang (10-20%)", TRUE, "Tinggi (≥20%)")</f>
        <v>Sedang (10-20%)</v>
      </c>
      <c r="L1010" t="s">
        <v>16</v>
      </c>
      <c r="M1010">
        <v>4</v>
      </c>
      <c r="N1010">
        <v>1.3</v>
      </c>
      <c r="O1010">
        <f t="shared" si="31"/>
        <v>739.14</v>
      </c>
      <c r="P1010">
        <v>650.44000000000005</v>
      </c>
    </row>
    <row r="1011" spans="1:16" x14ac:dyDescent="0.25">
      <c r="A1011">
        <v>11010</v>
      </c>
      <c r="B1011" s="1">
        <v>45571</v>
      </c>
      <c r="C1011">
        <v>1176</v>
      </c>
      <c r="D1011" t="str">
        <f t="shared" si="30"/>
        <v>Repeat</v>
      </c>
      <c r="E1011">
        <f>IF(COUNTIF($C$2:C1011, C1011)=1, 1, 0)</f>
        <v>0</v>
      </c>
      <c r="F1011" t="s">
        <v>22</v>
      </c>
      <c r="G1011" t="s">
        <v>17</v>
      </c>
      <c r="H1011">
        <v>1</v>
      </c>
      <c r="I1011">
        <v>37.78</v>
      </c>
      <c r="J1011">
        <v>0.26</v>
      </c>
      <c r="K1011" t="str" cm="1">
        <f t="array" ref="K1011">_xlfn.IFS(J1011&lt;0.1, "Rendah (&lt;10%)", J1011&lt;0.2, "Sedang (10-20%)", TRUE, "Tinggi (≥20%)")</f>
        <v>Tinggi (≥20%)</v>
      </c>
      <c r="L1011" t="s">
        <v>16</v>
      </c>
      <c r="M1011">
        <v>8</v>
      </c>
      <c r="N1011">
        <v>3.6</v>
      </c>
      <c r="O1011">
        <f t="shared" si="31"/>
        <v>37.78</v>
      </c>
      <c r="P1011">
        <v>27.96</v>
      </c>
    </row>
    <row r="1012" spans="1:16" x14ac:dyDescent="0.25">
      <c r="A1012">
        <v>11011</v>
      </c>
      <c r="B1012" s="1">
        <v>45572</v>
      </c>
      <c r="C1012">
        <v>1778</v>
      </c>
      <c r="D1012" t="str">
        <f t="shared" si="30"/>
        <v>Repeat</v>
      </c>
      <c r="E1012">
        <f>IF(COUNTIF($C$2:C1012, C1012)=1, 1, 0)</f>
        <v>0</v>
      </c>
      <c r="F1012" t="s">
        <v>15</v>
      </c>
      <c r="G1012" t="s">
        <v>17</v>
      </c>
      <c r="H1012">
        <v>4</v>
      </c>
      <c r="I1012">
        <v>36.049999999999997</v>
      </c>
      <c r="J1012">
        <v>0.17</v>
      </c>
      <c r="K1012" t="str" cm="1">
        <f t="array" ref="K1012">_xlfn.IFS(J1012&lt;0.1, "Rendah (&lt;10%)", J1012&lt;0.2, "Sedang (10-20%)", TRUE, "Tinggi (≥20%)")</f>
        <v>Sedang (10-20%)</v>
      </c>
      <c r="L1012" t="s">
        <v>16</v>
      </c>
      <c r="M1012">
        <v>1</v>
      </c>
      <c r="N1012">
        <v>2.2000000000000002</v>
      </c>
      <c r="O1012">
        <f t="shared" si="31"/>
        <v>144.19999999999999</v>
      </c>
      <c r="P1012">
        <v>119.69</v>
      </c>
    </row>
    <row r="1013" spans="1:16" x14ac:dyDescent="0.25">
      <c r="A1013">
        <v>11012</v>
      </c>
      <c r="B1013" s="1">
        <v>45573</v>
      </c>
      <c r="C1013">
        <v>1852</v>
      </c>
      <c r="D1013" t="str">
        <f t="shared" si="30"/>
        <v>Repeat</v>
      </c>
      <c r="E1013">
        <f>IF(COUNTIF($C$2:C1013, C1013)=1, 1, 0)</f>
        <v>1</v>
      </c>
      <c r="F1013" t="s">
        <v>15</v>
      </c>
      <c r="G1013" t="s">
        <v>21</v>
      </c>
      <c r="H1013">
        <v>3</v>
      </c>
      <c r="I1013">
        <v>501.47</v>
      </c>
      <c r="J1013">
        <v>0.01</v>
      </c>
      <c r="K1013" t="str" cm="1">
        <f t="array" ref="K1013">_xlfn.IFS(J1013&lt;0.1, "Rendah (&lt;10%)", J1013&lt;0.2, "Sedang (10-20%)", TRUE, "Tinggi (≥20%)")</f>
        <v>Rendah (&lt;10%)</v>
      </c>
      <c r="L1013" t="s">
        <v>16</v>
      </c>
      <c r="M1013">
        <v>5</v>
      </c>
      <c r="N1013">
        <v>1.6</v>
      </c>
      <c r="O1013">
        <f t="shared" si="31"/>
        <v>1504.41</v>
      </c>
      <c r="P1013">
        <v>1489.37</v>
      </c>
    </row>
    <row r="1014" spans="1:16" x14ac:dyDescent="0.25">
      <c r="A1014">
        <v>11013</v>
      </c>
      <c r="B1014" s="1">
        <v>45574</v>
      </c>
      <c r="C1014">
        <v>1281</v>
      </c>
      <c r="D1014" t="str">
        <f t="shared" si="30"/>
        <v>Repeat</v>
      </c>
      <c r="E1014">
        <f>IF(COUNTIF($C$2:C1014, C1014)=1, 1, 0)</f>
        <v>1</v>
      </c>
      <c r="F1014" t="s">
        <v>22</v>
      </c>
      <c r="G1014" t="s">
        <v>13</v>
      </c>
      <c r="H1014">
        <v>1</v>
      </c>
      <c r="I1014">
        <v>361</v>
      </c>
      <c r="J1014">
        <v>0.22</v>
      </c>
      <c r="K1014" t="str" cm="1">
        <f t="array" ref="K1014">_xlfn.IFS(J1014&lt;0.1, "Rendah (&lt;10%)", J1014&lt;0.2, "Sedang (10-20%)", TRUE, "Tinggi (≥20%)")</f>
        <v>Tinggi (≥20%)</v>
      </c>
      <c r="L1014" t="s">
        <v>14</v>
      </c>
      <c r="M1014">
        <v>9</v>
      </c>
      <c r="N1014">
        <v>3</v>
      </c>
      <c r="O1014">
        <f t="shared" si="31"/>
        <v>361</v>
      </c>
      <c r="P1014">
        <v>281.58</v>
      </c>
    </row>
    <row r="1015" spans="1:16" x14ac:dyDescent="0.25">
      <c r="A1015">
        <v>11014</v>
      </c>
      <c r="B1015" s="1">
        <v>45575</v>
      </c>
      <c r="C1015">
        <v>1062</v>
      </c>
      <c r="D1015" t="str">
        <f t="shared" si="30"/>
        <v>Repeat</v>
      </c>
      <c r="E1015">
        <f>IF(COUNTIF($C$2:C1015, C1015)=1, 1, 0)</f>
        <v>0</v>
      </c>
      <c r="F1015" t="s">
        <v>15</v>
      </c>
      <c r="G1015" t="s">
        <v>13</v>
      </c>
      <c r="H1015">
        <v>2</v>
      </c>
      <c r="I1015">
        <v>224.48</v>
      </c>
      <c r="J1015">
        <v>0.14000000000000001</v>
      </c>
      <c r="K1015" t="str" cm="1">
        <f t="array" ref="K1015">_xlfn.IFS(J1015&lt;0.1, "Rendah (&lt;10%)", J1015&lt;0.2, "Sedang (10-20%)", TRUE, "Tinggi (≥20%)")</f>
        <v>Sedang (10-20%)</v>
      </c>
      <c r="L1015" t="s">
        <v>16</v>
      </c>
      <c r="M1015">
        <v>7</v>
      </c>
      <c r="N1015">
        <v>2.9</v>
      </c>
      <c r="O1015">
        <f t="shared" si="31"/>
        <v>448.96</v>
      </c>
      <c r="P1015">
        <v>386.11</v>
      </c>
    </row>
    <row r="1016" spans="1:16" x14ac:dyDescent="0.25">
      <c r="A1016">
        <v>11015</v>
      </c>
      <c r="B1016" s="1">
        <v>45576</v>
      </c>
      <c r="C1016">
        <v>1216</v>
      </c>
      <c r="D1016" t="str">
        <f t="shared" si="30"/>
        <v>Repeat</v>
      </c>
      <c r="E1016">
        <f>IF(COUNTIF($C$2:C1016, C1016)=1, 1, 0)</f>
        <v>0</v>
      </c>
      <c r="F1016" t="s">
        <v>12</v>
      </c>
      <c r="G1016" t="s">
        <v>13</v>
      </c>
      <c r="H1016">
        <v>3</v>
      </c>
      <c r="I1016">
        <v>538.12</v>
      </c>
      <c r="J1016">
        <v>0.32</v>
      </c>
      <c r="K1016" t="str" cm="1">
        <f t="array" ref="K1016">_xlfn.IFS(J1016&lt;0.1, "Rendah (&lt;10%)", J1016&lt;0.2, "Sedang (10-20%)", TRUE, "Tinggi (≥20%)")</f>
        <v>Tinggi (≥20%)</v>
      </c>
      <c r="L1016" t="s">
        <v>16</v>
      </c>
      <c r="M1016">
        <v>3</v>
      </c>
      <c r="N1016">
        <v>3.1</v>
      </c>
      <c r="O1016">
        <f t="shared" si="31"/>
        <v>1614.3600000000001</v>
      </c>
      <c r="P1016">
        <v>1097.76</v>
      </c>
    </row>
    <row r="1017" spans="1:16" x14ac:dyDescent="0.25">
      <c r="A1017">
        <v>11016</v>
      </c>
      <c r="B1017" s="1">
        <v>45577</v>
      </c>
      <c r="C1017">
        <v>1853</v>
      </c>
      <c r="D1017" t="str">
        <f t="shared" si="30"/>
        <v>Repeat</v>
      </c>
      <c r="E1017">
        <f>IF(COUNTIF($C$2:C1017, C1017)=1, 1, 0)</f>
        <v>0</v>
      </c>
      <c r="F1017" t="s">
        <v>15</v>
      </c>
      <c r="G1017" t="s">
        <v>20</v>
      </c>
      <c r="H1017">
        <v>5</v>
      </c>
      <c r="I1017">
        <v>56.07</v>
      </c>
      <c r="J1017">
        <v>0.17</v>
      </c>
      <c r="K1017" t="str" cm="1">
        <f t="array" ref="K1017">_xlfn.IFS(J1017&lt;0.1, "Rendah (&lt;10%)", J1017&lt;0.2, "Sedang (10-20%)", TRUE, "Tinggi (≥20%)")</f>
        <v>Sedang (10-20%)</v>
      </c>
      <c r="L1017" t="s">
        <v>16</v>
      </c>
      <c r="M1017">
        <v>4</v>
      </c>
      <c r="N1017">
        <v>4.3</v>
      </c>
      <c r="O1017">
        <f t="shared" si="31"/>
        <v>280.35000000000002</v>
      </c>
      <c r="P1017">
        <v>232.69</v>
      </c>
    </row>
    <row r="1018" spans="1:16" x14ac:dyDescent="0.25">
      <c r="A1018">
        <v>11017</v>
      </c>
      <c r="B1018" s="1">
        <v>45578</v>
      </c>
      <c r="C1018">
        <v>1826</v>
      </c>
      <c r="D1018" t="str">
        <f t="shared" si="30"/>
        <v>Repeat</v>
      </c>
      <c r="E1018">
        <f>IF(COUNTIF($C$2:C1018, C1018)=1, 1, 0)</f>
        <v>0</v>
      </c>
      <c r="F1018" t="s">
        <v>19</v>
      </c>
      <c r="G1018" t="s">
        <v>17</v>
      </c>
      <c r="H1018">
        <v>3</v>
      </c>
      <c r="I1018">
        <v>588.49</v>
      </c>
      <c r="J1018">
        <v>0.25</v>
      </c>
      <c r="K1018" t="str" cm="1">
        <f t="array" ref="K1018">_xlfn.IFS(J1018&lt;0.1, "Rendah (&lt;10%)", J1018&lt;0.2, "Sedang (10-20%)", TRUE, "Tinggi (≥20%)")</f>
        <v>Tinggi (≥20%)</v>
      </c>
      <c r="L1018" t="s">
        <v>18</v>
      </c>
      <c r="M1018">
        <v>10</v>
      </c>
      <c r="N1018">
        <v>2.9</v>
      </c>
      <c r="O1018">
        <f t="shared" si="31"/>
        <v>1765.47</v>
      </c>
      <c r="P1018">
        <v>1324.1</v>
      </c>
    </row>
    <row r="1019" spans="1:16" x14ac:dyDescent="0.25">
      <c r="A1019">
        <v>11018</v>
      </c>
      <c r="B1019" s="1">
        <v>45579</v>
      </c>
      <c r="C1019">
        <v>1794</v>
      </c>
      <c r="D1019" t="str">
        <f t="shared" si="30"/>
        <v>Repeat</v>
      </c>
      <c r="E1019">
        <f>IF(COUNTIF($C$2:C1019, C1019)=1, 1, 0)</f>
        <v>0</v>
      </c>
      <c r="F1019" t="s">
        <v>15</v>
      </c>
      <c r="G1019" t="s">
        <v>13</v>
      </c>
      <c r="H1019">
        <v>2</v>
      </c>
      <c r="I1019">
        <v>375.53</v>
      </c>
      <c r="J1019">
        <v>0.08</v>
      </c>
      <c r="K1019" t="str" cm="1">
        <f t="array" ref="K1019">_xlfn.IFS(J1019&lt;0.1, "Rendah (&lt;10%)", J1019&lt;0.2, "Sedang (10-20%)", TRUE, "Tinggi (≥20%)")</f>
        <v>Rendah (&lt;10%)</v>
      </c>
      <c r="L1019" t="s">
        <v>16</v>
      </c>
      <c r="M1019">
        <v>7</v>
      </c>
      <c r="N1019">
        <v>4.5999999999999996</v>
      </c>
      <c r="O1019">
        <f t="shared" si="31"/>
        <v>751.06</v>
      </c>
      <c r="P1019">
        <v>690.98</v>
      </c>
    </row>
    <row r="1020" spans="1:16" x14ac:dyDescent="0.25">
      <c r="A1020">
        <v>11019</v>
      </c>
      <c r="B1020" s="1">
        <v>45580</v>
      </c>
      <c r="C1020">
        <v>1688</v>
      </c>
      <c r="D1020" t="str">
        <f t="shared" si="30"/>
        <v>Repeat</v>
      </c>
      <c r="E1020">
        <f>IF(COUNTIF($C$2:C1020, C1020)=1, 1, 0)</f>
        <v>0</v>
      </c>
      <c r="F1020" t="s">
        <v>22</v>
      </c>
      <c r="G1020" t="s">
        <v>17</v>
      </c>
      <c r="H1020">
        <v>7</v>
      </c>
      <c r="I1020">
        <v>122.33</v>
      </c>
      <c r="J1020">
        <v>0.27</v>
      </c>
      <c r="K1020" t="str" cm="1">
        <f t="array" ref="K1020">_xlfn.IFS(J1020&lt;0.1, "Rendah (&lt;10%)", J1020&lt;0.2, "Sedang (10-20%)", TRUE, "Tinggi (≥20%)")</f>
        <v>Tinggi (≥20%)</v>
      </c>
      <c r="L1020" t="s">
        <v>16</v>
      </c>
      <c r="M1020">
        <v>6</v>
      </c>
      <c r="N1020">
        <v>4.4000000000000004</v>
      </c>
      <c r="O1020">
        <f t="shared" si="31"/>
        <v>856.31</v>
      </c>
      <c r="P1020">
        <v>625.11</v>
      </c>
    </row>
    <row r="1021" spans="1:16" x14ac:dyDescent="0.25">
      <c r="A1021">
        <v>11020</v>
      </c>
      <c r="B1021" s="1">
        <v>45581</v>
      </c>
      <c r="C1021">
        <v>1460</v>
      </c>
      <c r="D1021" t="str">
        <f t="shared" si="30"/>
        <v>Repeat</v>
      </c>
      <c r="E1021">
        <f>IF(COUNTIF($C$2:C1021, C1021)=1, 1, 0)</f>
        <v>0</v>
      </c>
      <c r="F1021" t="s">
        <v>19</v>
      </c>
      <c r="G1021" t="s">
        <v>13</v>
      </c>
      <c r="H1021">
        <v>3</v>
      </c>
      <c r="I1021">
        <v>412.26</v>
      </c>
      <c r="J1021">
        <v>0.25</v>
      </c>
      <c r="K1021" t="str" cm="1">
        <f t="array" ref="K1021">_xlfn.IFS(J1021&lt;0.1, "Rendah (&lt;10%)", J1021&lt;0.2, "Sedang (10-20%)", TRUE, "Tinggi (≥20%)")</f>
        <v>Tinggi (≥20%)</v>
      </c>
      <c r="L1021" t="s">
        <v>18</v>
      </c>
      <c r="M1021">
        <v>4</v>
      </c>
      <c r="N1021">
        <v>3.6</v>
      </c>
      <c r="O1021">
        <f t="shared" si="31"/>
        <v>1236.78</v>
      </c>
      <c r="P1021">
        <v>927.58</v>
      </c>
    </row>
    <row r="1022" spans="1:16" x14ac:dyDescent="0.25">
      <c r="A1022">
        <v>11021</v>
      </c>
      <c r="B1022" s="1">
        <v>45582</v>
      </c>
      <c r="C1022">
        <v>1928</v>
      </c>
      <c r="D1022" t="str">
        <f t="shared" si="30"/>
        <v>Repeat</v>
      </c>
      <c r="E1022">
        <f>IF(COUNTIF($C$2:C1022, C1022)=1, 1, 0)</f>
        <v>0</v>
      </c>
      <c r="F1022" t="s">
        <v>19</v>
      </c>
      <c r="G1022" t="s">
        <v>21</v>
      </c>
      <c r="H1022">
        <v>2</v>
      </c>
      <c r="I1022">
        <v>461.58</v>
      </c>
      <c r="J1022">
        <v>0.32</v>
      </c>
      <c r="K1022" t="str" cm="1">
        <f t="array" ref="K1022">_xlfn.IFS(J1022&lt;0.1, "Rendah (&lt;10%)", J1022&lt;0.2, "Sedang (10-20%)", TRUE, "Tinggi (≥20%)")</f>
        <v>Tinggi (≥20%)</v>
      </c>
      <c r="L1022" t="s">
        <v>16</v>
      </c>
      <c r="M1022">
        <v>3</v>
      </c>
      <c r="N1022">
        <v>1.2</v>
      </c>
      <c r="O1022">
        <f t="shared" si="31"/>
        <v>923.16</v>
      </c>
      <c r="P1022">
        <v>627.75</v>
      </c>
    </row>
    <row r="1023" spans="1:16" x14ac:dyDescent="0.25">
      <c r="A1023">
        <v>11022</v>
      </c>
      <c r="B1023" s="1">
        <v>45583</v>
      </c>
      <c r="C1023">
        <v>1609</v>
      </c>
      <c r="D1023" t="str">
        <f t="shared" si="30"/>
        <v>Repeat</v>
      </c>
      <c r="E1023">
        <f>IF(COUNTIF($C$2:C1023, C1023)=1, 1, 0)</f>
        <v>0</v>
      </c>
      <c r="F1023" t="s">
        <v>12</v>
      </c>
      <c r="G1023" t="s">
        <v>21</v>
      </c>
      <c r="H1023">
        <v>7</v>
      </c>
      <c r="I1023">
        <v>266.17</v>
      </c>
      <c r="J1023">
        <v>0.01</v>
      </c>
      <c r="K1023" t="str" cm="1">
        <f t="array" ref="K1023">_xlfn.IFS(J1023&lt;0.1, "Rendah (&lt;10%)", J1023&lt;0.2, "Sedang (10-20%)", TRUE, "Tinggi (≥20%)")</f>
        <v>Rendah (&lt;10%)</v>
      </c>
      <c r="L1023" t="s">
        <v>16</v>
      </c>
      <c r="M1023">
        <v>11</v>
      </c>
      <c r="N1023">
        <v>4.5</v>
      </c>
      <c r="O1023">
        <f t="shared" si="31"/>
        <v>1863.19</v>
      </c>
      <c r="P1023">
        <v>1844.56</v>
      </c>
    </row>
    <row r="1024" spans="1:16" x14ac:dyDescent="0.25">
      <c r="A1024">
        <v>11023</v>
      </c>
      <c r="B1024" s="1">
        <v>45584</v>
      </c>
      <c r="C1024">
        <v>1104</v>
      </c>
      <c r="D1024" t="str">
        <f t="shared" si="30"/>
        <v>Repeat</v>
      </c>
      <c r="E1024">
        <f>IF(COUNTIF($C$2:C1024, C1024)=1, 1, 0)</f>
        <v>1</v>
      </c>
      <c r="F1024" t="s">
        <v>19</v>
      </c>
      <c r="G1024" t="s">
        <v>17</v>
      </c>
      <c r="H1024">
        <v>1</v>
      </c>
      <c r="I1024">
        <v>519.05999999999995</v>
      </c>
      <c r="J1024">
        <v>0.16</v>
      </c>
      <c r="K1024" t="str" cm="1">
        <f t="array" ref="K1024">_xlfn.IFS(J1024&lt;0.1, "Rendah (&lt;10%)", J1024&lt;0.2, "Sedang (10-20%)", TRUE, "Tinggi (≥20%)")</f>
        <v>Sedang (10-20%)</v>
      </c>
      <c r="L1024" t="s">
        <v>16</v>
      </c>
      <c r="M1024">
        <v>2</v>
      </c>
      <c r="N1024">
        <v>4.5999999999999996</v>
      </c>
      <c r="O1024">
        <f t="shared" si="31"/>
        <v>519.05999999999995</v>
      </c>
      <c r="P1024">
        <v>436.01</v>
      </c>
    </row>
    <row r="1025" spans="1:16" x14ac:dyDescent="0.25">
      <c r="A1025">
        <v>11024</v>
      </c>
      <c r="B1025" s="1">
        <v>45585</v>
      </c>
      <c r="C1025">
        <v>1098</v>
      </c>
      <c r="D1025" t="str">
        <f t="shared" si="30"/>
        <v>Repeat</v>
      </c>
      <c r="E1025">
        <f>IF(COUNTIF($C$2:C1025, C1025)=1, 1, 0)</f>
        <v>0</v>
      </c>
      <c r="F1025" t="s">
        <v>15</v>
      </c>
      <c r="G1025" t="s">
        <v>17</v>
      </c>
      <c r="H1025">
        <v>7</v>
      </c>
      <c r="I1025">
        <v>103.18</v>
      </c>
      <c r="J1025">
        <v>0.24</v>
      </c>
      <c r="K1025" t="str" cm="1">
        <f t="array" ref="K1025">_xlfn.IFS(J1025&lt;0.1, "Rendah (&lt;10%)", J1025&lt;0.2, "Sedang (10-20%)", TRUE, "Tinggi (≥20%)")</f>
        <v>Tinggi (≥20%)</v>
      </c>
      <c r="L1025" t="s">
        <v>18</v>
      </c>
      <c r="M1025">
        <v>10</v>
      </c>
      <c r="N1025">
        <v>2.5</v>
      </c>
      <c r="O1025">
        <f t="shared" si="31"/>
        <v>722.26</v>
      </c>
      <c r="P1025">
        <v>548.91999999999996</v>
      </c>
    </row>
    <row r="1026" spans="1:16" x14ac:dyDescent="0.25">
      <c r="A1026">
        <v>11025</v>
      </c>
      <c r="B1026" s="1">
        <v>45586</v>
      </c>
      <c r="C1026">
        <v>1510</v>
      </c>
      <c r="D1026" t="str">
        <f t="shared" si="30"/>
        <v>Repeat</v>
      </c>
      <c r="E1026">
        <f>IF(COUNTIF($C$2:C1026, C1026)=1, 1, 0)</f>
        <v>0</v>
      </c>
      <c r="F1026" t="s">
        <v>15</v>
      </c>
      <c r="G1026" t="s">
        <v>21</v>
      </c>
      <c r="H1026">
        <v>4</v>
      </c>
      <c r="I1026">
        <v>178.12</v>
      </c>
      <c r="J1026">
        <v>0.03</v>
      </c>
      <c r="K1026" t="str" cm="1">
        <f t="array" ref="K1026">_xlfn.IFS(J1026&lt;0.1, "Rendah (&lt;10%)", J1026&lt;0.2, "Sedang (10-20%)", TRUE, "Tinggi (≥20%)")</f>
        <v>Rendah (&lt;10%)</v>
      </c>
      <c r="L1026" t="s">
        <v>14</v>
      </c>
      <c r="M1026">
        <v>9</v>
      </c>
      <c r="N1026">
        <v>3.1</v>
      </c>
      <c r="O1026">
        <f t="shared" si="31"/>
        <v>712.48</v>
      </c>
      <c r="P1026">
        <v>691.11</v>
      </c>
    </row>
    <row r="1027" spans="1:16" x14ac:dyDescent="0.25">
      <c r="A1027">
        <v>11026</v>
      </c>
      <c r="B1027" s="1">
        <v>45587</v>
      </c>
      <c r="C1027">
        <v>1384</v>
      </c>
      <c r="D1027" t="str">
        <f t="shared" ref="D1027:D1090" si="32">IF(COUNTIF($C:$C,C1027)&gt;1,"Repeat","One-time")</f>
        <v>Repeat</v>
      </c>
      <c r="E1027">
        <f>IF(COUNTIF($C$2:C1027, C1027)=1, 1, 0)</f>
        <v>0</v>
      </c>
      <c r="F1027" t="s">
        <v>15</v>
      </c>
      <c r="G1027" t="s">
        <v>20</v>
      </c>
      <c r="H1027">
        <v>5</v>
      </c>
      <c r="I1027">
        <v>69.69</v>
      </c>
      <c r="J1027">
        <v>0.14000000000000001</v>
      </c>
      <c r="K1027" t="str" cm="1">
        <f t="array" ref="K1027">_xlfn.IFS(J1027&lt;0.1, "Rendah (&lt;10%)", J1027&lt;0.2, "Sedang (10-20%)", TRUE, "Tinggi (≥20%)")</f>
        <v>Sedang (10-20%)</v>
      </c>
      <c r="L1027" t="s">
        <v>16</v>
      </c>
      <c r="M1027">
        <v>3</v>
      </c>
      <c r="N1027">
        <v>2.1</v>
      </c>
      <c r="O1027">
        <f t="shared" ref="O1027:O1090" si="33">H1027*I1027</f>
        <v>348.45</v>
      </c>
      <c r="P1027">
        <v>299.67</v>
      </c>
    </row>
    <row r="1028" spans="1:16" x14ac:dyDescent="0.25">
      <c r="A1028">
        <v>11027</v>
      </c>
      <c r="B1028" s="1">
        <v>45588</v>
      </c>
      <c r="C1028">
        <v>1404</v>
      </c>
      <c r="D1028" t="str">
        <f t="shared" si="32"/>
        <v>Repeat</v>
      </c>
      <c r="E1028">
        <f>IF(COUNTIF($C$2:C1028, C1028)=1, 1, 0)</f>
        <v>1</v>
      </c>
      <c r="F1028" t="s">
        <v>15</v>
      </c>
      <c r="G1028" t="s">
        <v>21</v>
      </c>
      <c r="H1028">
        <v>7</v>
      </c>
      <c r="I1028">
        <v>138.36000000000001</v>
      </c>
      <c r="J1028">
        <v>0.33</v>
      </c>
      <c r="K1028" t="str" cm="1">
        <f t="array" ref="K1028">_xlfn.IFS(J1028&lt;0.1, "Rendah (&lt;10%)", J1028&lt;0.2, "Sedang (10-20%)", TRUE, "Tinggi (≥20%)")</f>
        <v>Tinggi (≥20%)</v>
      </c>
      <c r="L1028" t="s">
        <v>16</v>
      </c>
      <c r="M1028">
        <v>7</v>
      </c>
      <c r="N1028">
        <v>1.1000000000000001</v>
      </c>
      <c r="O1028">
        <f t="shared" si="33"/>
        <v>968.5200000000001</v>
      </c>
      <c r="P1028">
        <v>648.91</v>
      </c>
    </row>
    <row r="1029" spans="1:16" x14ac:dyDescent="0.25">
      <c r="A1029">
        <v>11028</v>
      </c>
      <c r="B1029" s="1">
        <v>45589</v>
      </c>
      <c r="C1029">
        <v>1822</v>
      </c>
      <c r="D1029" t="str">
        <f t="shared" si="32"/>
        <v>Repeat</v>
      </c>
      <c r="E1029">
        <f>IF(COUNTIF($C$2:C1029, C1029)=1, 1, 0)</f>
        <v>0</v>
      </c>
      <c r="F1029" t="s">
        <v>19</v>
      </c>
      <c r="G1029" t="s">
        <v>13</v>
      </c>
      <c r="H1029">
        <v>4</v>
      </c>
      <c r="I1029">
        <v>154.66</v>
      </c>
      <c r="J1029">
        <v>0.15</v>
      </c>
      <c r="K1029" t="str" cm="1">
        <f t="array" ref="K1029">_xlfn.IFS(J1029&lt;0.1, "Rendah (&lt;10%)", J1029&lt;0.2, "Sedang (10-20%)", TRUE, "Tinggi (≥20%)")</f>
        <v>Sedang (10-20%)</v>
      </c>
      <c r="L1029" t="s">
        <v>16</v>
      </c>
      <c r="M1029">
        <v>1</v>
      </c>
      <c r="N1029">
        <v>2.9</v>
      </c>
      <c r="O1029">
        <f t="shared" si="33"/>
        <v>618.64</v>
      </c>
      <c r="P1029">
        <v>525.84</v>
      </c>
    </row>
    <row r="1030" spans="1:16" x14ac:dyDescent="0.25">
      <c r="A1030">
        <v>11029</v>
      </c>
      <c r="B1030" s="1">
        <v>45590</v>
      </c>
      <c r="C1030">
        <v>1517</v>
      </c>
      <c r="D1030" t="str">
        <f t="shared" si="32"/>
        <v>Repeat</v>
      </c>
      <c r="E1030">
        <f>IF(COUNTIF($C$2:C1030, C1030)=1, 1, 0)</f>
        <v>0</v>
      </c>
      <c r="F1030" t="s">
        <v>15</v>
      </c>
      <c r="G1030" t="s">
        <v>20</v>
      </c>
      <c r="H1030">
        <v>4</v>
      </c>
      <c r="I1030">
        <v>551.82000000000005</v>
      </c>
      <c r="J1030">
        <v>0.34</v>
      </c>
      <c r="K1030" t="str" cm="1">
        <f t="array" ref="K1030">_xlfn.IFS(J1030&lt;0.1, "Rendah (&lt;10%)", J1030&lt;0.2, "Sedang (10-20%)", TRUE, "Tinggi (≥20%)")</f>
        <v>Tinggi (≥20%)</v>
      </c>
      <c r="L1030" t="s">
        <v>18</v>
      </c>
      <c r="M1030">
        <v>8</v>
      </c>
      <c r="N1030">
        <v>1.5</v>
      </c>
      <c r="O1030">
        <f t="shared" si="33"/>
        <v>2207.2800000000002</v>
      </c>
      <c r="P1030">
        <v>1456.8</v>
      </c>
    </row>
    <row r="1031" spans="1:16" x14ac:dyDescent="0.25">
      <c r="A1031">
        <v>11030</v>
      </c>
      <c r="B1031" s="1">
        <v>45591</v>
      </c>
      <c r="C1031">
        <v>1475</v>
      </c>
      <c r="D1031" t="str">
        <f t="shared" si="32"/>
        <v>Repeat</v>
      </c>
      <c r="E1031">
        <f>IF(COUNTIF($C$2:C1031, C1031)=1, 1, 0)</f>
        <v>0</v>
      </c>
      <c r="F1031" t="s">
        <v>15</v>
      </c>
      <c r="G1031" t="s">
        <v>21</v>
      </c>
      <c r="H1031">
        <v>4</v>
      </c>
      <c r="I1031">
        <v>60.69</v>
      </c>
      <c r="J1031">
        <v>0.02</v>
      </c>
      <c r="K1031" t="str" cm="1">
        <f t="array" ref="K1031">_xlfn.IFS(J1031&lt;0.1, "Rendah (&lt;10%)", J1031&lt;0.2, "Sedang (10-20%)", TRUE, "Tinggi (≥20%)")</f>
        <v>Rendah (&lt;10%)</v>
      </c>
      <c r="L1031" t="s">
        <v>18</v>
      </c>
      <c r="M1031">
        <v>1</v>
      </c>
      <c r="N1031">
        <v>1.7</v>
      </c>
      <c r="O1031">
        <f t="shared" si="33"/>
        <v>242.76</v>
      </c>
      <c r="P1031">
        <v>237.9</v>
      </c>
    </row>
    <row r="1032" spans="1:16" x14ac:dyDescent="0.25">
      <c r="A1032">
        <v>11031</v>
      </c>
      <c r="B1032" s="1">
        <v>45592</v>
      </c>
      <c r="C1032">
        <v>1976</v>
      </c>
      <c r="D1032" t="str">
        <f t="shared" si="32"/>
        <v>Repeat</v>
      </c>
      <c r="E1032">
        <f>IF(COUNTIF($C$2:C1032, C1032)=1, 1, 0)</f>
        <v>1</v>
      </c>
      <c r="F1032" t="s">
        <v>22</v>
      </c>
      <c r="G1032" t="s">
        <v>20</v>
      </c>
      <c r="H1032">
        <v>7</v>
      </c>
      <c r="I1032">
        <v>265.04000000000002</v>
      </c>
      <c r="J1032">
        <v>0.25</v>
      </c>
      <c r="K1032" t="str" cm="1">
        <f t="array" ref="K1032">_xlfn.IFS(J1032&lt;0.1, "Rendah (&lt;10%)", J1032&lt;0.2, "Sedang (10-20%)", TRUE, "Tinggi (≥20%)")</f>
        <v>Tinggi (≥20%)</v>
      </c>
      <c r="L1032" t="s">
        <v>18</v>
      </c>
      <c r="M1032">
        <v>2</v>
      </c>
      <c r="N1032">
        <v>2.9</v>
      </c>
      <c r="O1032">
        <f t="shared" si="33"/>
        <v>1855.2800000000002</v>
      </c>
      <c r="P1032">
        <v>1391.46</v>
      </c>
    </row>
    <row r="1033" spans="1:16" x14ac:dyDescent="0.25">
      <c r="A1033">
        <v>11032</v>
      </c>
      <c r="B1033" s="1">
        <v>45593</v>
      </c>
      <c r="C1033">
        <v>1708</v>
      </c>
      <c r="D1033" t="str">
        <f t="shared" si="32"/>
        <v>Repeat</v>
      </c>
      <c r="E1033">
        <f>IF(COUNTIF($C$2:C1033, C1033)=1, 1, 0)</f>
        <v>0</v>
      </c>
      <c r="F1033" t="s">
        <v>19</v>
      </c>
      <c r="G1033" t="s">
        <v>20</v>
      </c>
      <c r="H1033">
        <v>2</v>
      </c>
      <c r="I1033">
        <v>326.45</v>
      </c>
      <c r="J1033">
        <v>0.2</v>
      </c>
      <c r="K1033" t="str" cm="1">
        <f t="array" ref="K1033">_xlfn.IFS(J1033&lt;0.1, "Rendah (&lt;10%)", J1033&lt;0.2, "Sedang (10-20%)", TRUE, "Tinggi (≥20%)")</f>
        <v>Tinggi (≥20%)</v>
      </c>
      <c r="L1033" t="s">
        <v>18</v>
      </c>
      <c r="M1033">
        <v>1</v>
      </c>
      <c r="N1033">
        <v>4.5</v>
      </c>
      <c r="O1033">
        <f t="shared" si="33"/>
        <v>652.9</v>
      </c>
      <c r="P1033">
        <v>522.32000000000005</v>
      </c>
    </row>
    <row r="1034" spans="1:16" x14ac:dyDescent="0.25">
      <c r="A1034">
        <v>11033</v>
      </c>
      <c r="B1034" s="1">
        <v>45594</v>
      </c>
      <c r="C1034">
        <v>1862</v>
      </c>
      <c r="D1034" t="str">
        <f t="shared" si="32"/>
        <v>Repeat</v>
      </c>
      <c r="E1034">
        <f>IF(COUNTIF($C$2:C1034, C1034)=1, 1, 0)</f>
        <v>0</v>
      </c>
      <c r="F1034" t="s">
        <v>15</v>
      </c>
      <c r="G1034" t="s">
        <v>20</v>
      </c>
      <c r="H1034">
        <v>2</v>
      </c>
      <c r="I1034">
        <v>540.74</v>
      </c>
      <c r="J1034">
        <v>0.18</v>
      </c>
      <c r="K1034" t="str" cm="1">
        <f t="array" ref="K1034">_xlfn.IFS(J1034&lt;0.1, "Rendah (&lt;10%)", J1034&lt;0.2, "Sedang (10-20%)", TRUE, "Tinggi (≥20%)")</f>
        <v>Sedang (10-20%)</v>
      </c>
      <c r="L1034" t="s">
        <v>14</v>
      </c>
      <c r="M1034">
        <v>4</v>
      </c>
      <c r="N1034">
        <v>4.4000000000000004</v>
      </c>
      <c r="O1034">
        <f t="shared" si="33"/>
        <v>1081.48</v>
      </c>
      <c r="P1034">
        <v>886.81</v>
      </c>
    </row>
    <row r="1035" spans="1:16" x14ac:dyDescent="0.25">
      <c r="A1035">
        <v>11034</v>
      </c>
      <c r="B1035" s="1">
        <v>45595</v>
      </c>
      <c r="C1035">
        <v>1644</v>
      </c>
      <c r="D1035" t="str">
        <f t="shared" si="32"/>
        <v>Repeat</v>
      </c>
      <c r="E1035">
        <f>IF(COUNTIF($C$2:C1035, C1035)=1, 1, 0)</f>
        <v>1</v>
      </c>
      <c r="F1035" t="s">
        <v>19</v>
      </c>
      <c r="G1035" t="s">
        <v>17</v>
      </c>
      <c r="H1035">
        <v>5</v>
      </c>
      <c r="I1035">
        <v>598.65</v>
      </c>
      <c r="J1035">
        <v>0.34</v>
      </c>
      <c r="K1035" t="str" cm="1">
        <f t="array" ref="K1035">_xlfn.IFS(J1035&lt;0.1, "Rendah (&lt;10%)", J1035&lt;0.2, "Sedang (10-20%)", TRUE, "Tinggi (≥20%)")</f>
        <v>Tinggi (≥20%)</v>
      </c>
      <c r="L1035" t="s">
        <v>14</v>
      </c>
      <c r="M1035">
        <v>2</v>
      </c>
      <c r="N1035">
        <v>4.9000000000000004</v>
      </c>
      <c r="O1035">
        <f t="shared" si="33"/>
        <v>2993.25</v>
      </c>
      <c r="P1035">
        <v>1975.54</v>
      </c>
    </row>
    <row r="1036" spans="1:16" x14ac:dyDescent="0.25">
      <c r="A1036">
        <v>11035</v>
      </c>
      <c r="B1036" s="1">
        <v>45596</v>
      </c>
      <c r="C1036">
        <v>1869</v>
      </c>
      <c r="D1036" t="str">
        <f t="shared" si="32"/>
        <v>One-time</v>
      </c>
      <c r="E1036">
        <f>IF(COUNTIF($C$2:C1036, C1036)=1, 1, 0)</f>
        <v>1</v>
      </c>
      <c r="F1036" t="s">
        <v>19</v>
      </c>
      <c r="G1036" t="s">
        <v>21</v>
      </c>
      <c r="H1036">
        <v>2</v>
      </c>
      <c r="I1036">
        <v>455.73</v>
      </c>
      <c r="J1036">
        <v>0.05</v>
      </c>
      <c r="K1036" t="str" cm="1">
        <f t="array" ref="K1036">_xlfn.IFS(J1036&lt;0.1, "Rendah (&lt;10%)", J1036&lt;0.2, "Sedang (10-20%)", TRUE, "Tinggi (≥20%)")</f>
        <v>Rendah (&lt;10%)</v>
      </c>
      <c r="L1036" t="s">
        <v>18</v>
      </c>
      <c r="M1036">
        <v>1</v>
      </c>
      <c r="N1036">
        <v>2.9</v>
      </c>
      <c r="O1036">
        <f t="shared" si="33"/>
        <v>911.46</v>
      </c>
      <c r="P1036">
        <v>865.89</v>
      </c>
    </row>
    <row r="1037" spans="1:16" x14ac:dyDescent="0.25">
      <c r="A1037">
        <v>11036</v>
      </c>
      <c r="B1037" s="1">
        <v>45597</v>
      </c>
      <c r="C1037">
        <v>1770</v>
      </c>
      <c r="D1037" t="str">
        <f t="shared" si="32"/>
        <v>Repeat</v>
      </c>
      <c r="E1037">
        <f>IF(COUNTIF($C$2:C1037, C1037)=1, 1, 0)</f>
        <v>0</v>
      </c>
      <c r="F1037" t="s">
        <v>19</v>
      </c>
      <c r="G1037" t="s">
        <v>17</v>
      </c>
      <c r="H1037">
        <v>6</v>
      </c>
      <c r="I1037">
        <v>582.91</v>
      </c>
      <c r="J1037">
        <v>0.31</v>
      </c>
      <c r="K1037" t="str" cm="1">
        <f t="array" ref="K1037">_xlfn.IFS(J1037&lt;0.1, "Rendah (&lt;10%)", J1037&lt;0.2, "Sedang (10-20%)", TRUE, "Tinggi (≥20%)")</f>
        <v>Tinggi (≥20%)</v>
      </c>
      <c r="L1037" t="s">
        <v>18</v>
      </c>
      <c r="M1037">
        <v>1</v>
      </c>
      <c r="N1037">
        <v>3.2</v>
      </c>
      <c r="O1037">
        <f t="shared" si="33"/>
        <v>3497.46</v>
      </c>
      <c r="P1037">
        <v>2413.25</v>
      </c>
    </row>
    <row r="1038" spans="1:16" x14ac:dyDescent="0.25">
      <c r="A1038">
        <v>11037</v>
      </c>
      <c r="B1038" s="1">
        <v>45598</v>
      </c>
      <c r="C1038">
        <v>1436</v>
      </c>
      <c r="D1038" t="str">
        <f t="shared" si="32"/>
        <v>Repeat</v>
      </c>
      <c r="E1038">
        <f>IF(COUNTIF($C$2:C1038, C1038)=1, 1, 0)</f>
        <v>1</v>
      </c>
      <c r="F1038" t="s">
        <v>19</v>
      </c>
      <c r="G1038" t="s">
        <v>17</v>
      </c>
      <c r="H1038">
        <v>2</v>
      </c>
      <c r="I1038">
        <v>475.45</v>
      </c>
      <c r="J1038">
        <v>0.24</v>
      </c>
      <c r="K1038" t="str" cm="1">
        <f t="array" ref="K1038">_xlfn.IFS(J1038&lt;0.1, "Rendah (&lt;10%)", J1038&lt;0.2, "Sedang (10-20%)", TRUE, "Tinggi (≥20%)")</f>
        <v>Tinggi (≥20%)</v>
      </c>
      <c r="L1038" t="s">
        <v>16</v>
      </c>
      <c r="M1038">
        <v>2</v>
      </c>
      <c r="N1038">
        <v>4.3</v>
      </c>
      <c r="O1038">
        <f t="shared" si="33"/>
        <v>950.9</v>
      </c>
      <c r="P1038">
        <v>722.68</v>
      </c>
    </row>
    <row r="1039" spans="1:16" x14ac:dyDescent="0.25">
      <c r="A1039">
        <v>11038</v>
      </c>
      <c r="B1039" s="1">
        <v>45599</v>
      </c>
      <c r="C1039">
        <v>1022</v>
      </c>
      <c r="D1039" t="str">
        <f t="shared" si="32"/>
        <v>Repeat</v>
      </c>
      <c r="E1039">
        <f>IF(COUNTIF($C$2:C1039, C1039)=1, 1, 0)</f>
        <v>0</v>
      </c>
      <c r="F1039" t="s">
        <v>22</v>
      </c>
      <c r="G1039" t="s">
        <v>13</v>
      </c>
      <c r="H1039">
        <v>2</v>
      </c>
      <c r="I1039">
        <v>578.47</v>
      </c>
      <c r="J1039">
        <v>0.09</v>
      </c>
      <c r="K1039" t="str" cm="1">
        <f t="array" ref="K1039">_xlfn.IFS(J1039&lt;0.1, "Rendah (&lt;10%)", J1039&lt;0.2, "Sedang (10-20%)", TRUE, "Tinggi (≥20%)")</f>
        <v>Rendah (&lt;10%)</v>
      </c>
      <c r="L1039" t="s">
        <v>18</v>
      </c>
      <c r="M1039">
        <v>6</v>
      </c>
      <c r="N1039">
        <v>3.8</v>
      </c>
      <c r="O1039">
        <f t="shared" si="33"/>
        <v>1156.94</v>
      </c>
      <c r="P1039">
        <v>1052.82</v>
      </c>
    </row>
    <row r="1040" spans="1:16" x14ac:dyDescent="0.25">
      <c r="A1040">
        <v>11039</v>
      </c>
      <c r="B1040" s="1">
        <v>45600</v>
      </c>
      <c r="C1040">
        <v>1996</v>
      </c>
      <c r="D1040" t="str">
        <f t="shared" si="32"/>
        <v>Repeat</v>
      </c>
      <c r="E1040">
        <f>IF(COUNTIF($C$2:C1040, C1040)=1, 1, 0)</f>
        <v>0</v>
      </c>
      <c r="F1040" t="s">
        <v>19</v>
      </c>
      <c r="G1040" t="s">
        <v>13</v>
      </c>
      <c r="H1040">
        <v>2</v>
      </c>
      <c r="I1040">
        <v>428.75</v>
      </c>
      <c r="J1040">
        <v>0.32</v>
      </c>
      <c r="K1040" t="str" cm="1">
        <f t="array" ref="K1040">_xlfn.IFS(J1040&lt;0.1, "Rendah (&lt;10%)", J1040&lt;0.2, "Sedang (10-20%)", TRUE, "Tinggi (≥20%)")</f>
        <v>Tinggi (≥20%)</v>
      </c>
      <c r="L1040" t="s">
        <v>18</v>
      </c>
      <c r="M1040">
        <v>2</v>
      </c>
      <c r="N1040">
        <v>1.7</v>
      </c>
      <c r="O1040">
        <f t="shared" si="33"/>
        <v>857.5</v>
      </c>
      <c r="P1040">
        <v>583.1</v>
      </c>
    </row>
    <row r="1041" spans="1:16" x14ac:dyDescent="0.25">
      <c r="A1041">
        <v>11040</v>
      </c>
      <c r="B1041" s="1">
        <v>45601</v>
      </c>
      <c r="C1041">
        <v>1564</v>
      </c>
      <c r="D1041" t="str">
        <f t="shared" si="32"/>
        <v>Repeat</v>
      </c>
      <c r="E1041">
        <f>IF(COUNTIF($C$2:C1041, C1041)=1, 1, 0)</f>
        <v>0</v>
      </c>
      <c r="F1041" t="s">
        <v>12</v>
      </c>
      <c r="G1041" t="s">
        <v>20</v>
      </c>
      <c r="H1041">
        <v>1</v>
      </c>
      <c r="I1041">
        <v>61.66</v>
      </c>
      <c r="J1041">
        <v>0.15</v>
      </c>
      <c r="K1041" t="str" cm="1">
        <f t="array" ref="K1041">_xlfn.IFS(J1041&lt;0.1, "Rendah (&lt;10%)", J1041&lt;0.2, "Sedang (10-20%)", TRUE, "Tinggi (≥20%)")</f>
        <v>Sedang (10-20%)</v>
      </c>
      <c r="L1041" t="s">
        <v>18</v>
      </c>
      <c r="M1041">
        <v>11</v>
      </c>
      <c r="N1041">
        <v>2.6</v>
      </c>
      <c r="O1041">
        <f t="shared" si="33"/>
        <v>61.66</v>
      </c>
      <c r="P1041">
        <v>52.41</v>
      </c>
    </row>
    <row r="1042" spans="1:16" x14ac:dyDescent="0.25">
      <c r="A1042">
        <v>11041</v>
      </c>
      <c r="B1042" s="1">
        <v>45602</v>
      </c>
      <c r="C1042">
        <v>1676</v>
      </c>
      <c r="D1042" t="str">
        <f t="shared" si="32"/>
        <v>Repeat</v>
      </c>
      <c r="E1042">
        <f>IF(COUNTIF($C$2:C1042, C1042)=1, 1, 0)</f>
        <v>0</v>
      </c>
      <c r="F1042" t="s">
        <v>12</v>
      </c>
      <c r="G1042" t="s">
        <v>20</v>
      </c>
      <c r="H1042">
        <v>5</v>
      </c>
      <c r="I1042">
        <v>250.12</v>
      </c>
      <c r="J1042">
        <v>0.28000000000000003</v>
      </c>
      <c r="K1042" t="str" cm="1">
        <f t="array" ref="K1042">_xlfn.IFS(J1042&lt;0.1, "Rendah (&lt;10%)", J1042&lt;0.2, "Sedang (10-20%)", TRUE, "Tinggi (≥20%)")</f>
        <v>Tinggi (≥20%)</v>
      </c>
      <c r="L1042" t="s">
        <v>16</v>
      </c>
      <c r="M1042">
        <v>2</v>
      </c>
      <c r="N1042">
        <v>4.7</v>
      </c>
      <c r="O1042">
        <f t="shared" si="33"/>
        <v>1250.5999999999999</v>
      </c>
      <c r="P1042">
        <v>900.43</v>
      </c>
    </row>
    <row r="1043" spans="1:16" x14ac:dyDescent="0.25">
      <c r="A1043">
        <v>11042</v>
      </c>
      <c r="B1043" s="1">
        <v>45603</v>
      </c>
      <c r="C1043">
        <v>1713</v>
      </c>
      <c r="D1043" t="str">
        <f t="shared" si="32"/>
        <v>Repeat</v>
      </c>
      <c r="E1043">
        <f>IF(COUNTIF($C$2:C1043, C1043)=1, 1, 0)</f>
        <v>0</v>
      </c>
      <c r="F1043" t="s">
        <v>15</v>
      </c>
      <c r="G1043" t="s">
        <v>13</v>
      </c>
      <c r="H1043">
        <v>6</v>
      </c>
      <c r="I1043">
        <v>393.26</v>
      </c>
      <c r="J1043">
        <v>0.14000000000000001</v>
      </c>
      <c r="K1043" t="str" cm="1">
        <f t="array" ref="K1043">_xlfn.IFS(J1043&lt;0.1, "Rendah (&lt;10%)", J1043&lt;0.2, "Sedang (10-20%)", TRUE, "Tinggi (≥20%)")</f>
        <v>Sedang (10-20%)</v>
      </c>
      <c r="L1043" t="s">
        <v>18</v>
      </c>
      <c r="M1043">
        <v>8</v>
      </c>
      <c r="N1043">
        <v>1.6</v>
      </c>
      <c r="O1043">
        <f t="shared" si="33"/>
        <v>2359.56</v>
      </c>
      <c r="P1043">
        <v>2029.22</v>
      </c>
    </row>
    <row r="1044" spans="1:16" x14ac:dyDescent="0.25">
      <c r="A1044">
        <v>11043</v>
      </c>
      <c r="B1044" s="1">
        <v>45604</v>
      </c>
      <c r="C1044">
        <v>1457</v>
      </c>
      <c r="D1044" t="str">
        <f t="shared" si="32"/>
        <v>Repeat</v>
      </c>
      <c r="E1044">
        <f>IF(COUNTIF($C$2:C1044, C1044)=1, 1, 0)</f>
        <v>1</v>
      </c>
      <c r="F1044" t="s">
        <v>19</v>
      </c>
      <c r="G1044" t="s">
        <v>13</v>
      </c>
      <c r="H1044">
        <v>2</v>
      </c>
      <c r="I1044">
        <v>220.17</v>
      </c>
      <c r="J1044">
        <v>0.3</v>
      </c>
      <c r="K1044" t="str" cm="1">
        <f t="array" ref="K1044">_xlfn.IFS(J1044&lt;0.1, "Rendah (&lt;10%)", J1044&lt;0.2, "Sedang (10-20%)", TRUE, "Tinggi (≥20%)")</f>
        <v>Tinggi (≥20%)</v>
      </c>
      <c r="L1044" t="s">
        <v>18</v>
      </c>
      <c r="M1044">
        <v>5</v>
      </c>
      <c r="N1044">
        <v>1.8</v>
      </c>
      <c r="O1044">
        <f t="shared" si="33"/>
        <v>440.34</v>
      </c>
      <c r="P1044">
        <v>308.24</v>
      </c>
    </row>
    <row r="1045" spans="1:16" x14ac:dyDescent="0.25">
      <c r="A1045">
        <v>11044</v>
      </c>
      <c r="B1045" s="1">
        <v>45605</v>
      </c>
      <c r="C1045">
        <v>1082</v>
      </c>
      <c r="D1045" t="str">
        <f t="shared" si="32"/>
        <v>Repeat</v>
      </c>
      <c r="E1045">
        <f>IF(COUNTIF($C$2:C1045, C1045)=1, 1, 0)</f>
        <v>1</v>
      </c>
      <c r="F1045" t="s">
        <v>15</v>
      </c>
      <c r="G1045" t="s">
        <v>21</v>
      </c>
      <c r="H1045">
        <v>5</v>
      </c>
      <c r="I1045">
        <v>174.93</v>
      </c>
      <c r="J1045">
        <v>0.22</v>
      </c>
      <c r="K1045" t="str" cm="1">
        <f t="array" ref="K1045">_xlfn.IFS(J1045&lt;0.1, "Rendah (&lt;10%)", J1045&lt;0.2, "Sedang (10-20%)", TRUE, "Tinggi (≥20%)")</f>
        <v>Tinggi (≥20%)</v>
      </c>
      <c r="L1045" t="s">
        <v>18</v>
      </c>
      <c r="M1045">
        <v>8</v>
      </c>
      <c r="N1045">
        <v>2.6</v>
      </c>
      <c r="O1045">
        <f t="shared" si="33"/>
        <v>874.65000000000009</v>
      </c>
      <c r="P1045">
        <v>682.23</v>
      </c>
    </row>
    <row r="1046" spans="1:16" x14ac:dyDescent="0.25">
      <c r="A1046">
        <v>11045</v>
      </c>
      <c r="B1046" s="1">
        <v>45606</v>
      </c>
      <c r="C1046">
        <v>1144</v>
      </c>
      <c r="D1046" t="str">
        <f t="shared" si="32"/>
        <v>Repeat</v>
      </c>
      <c r="E1046">
        <f>IF(COUNTIF($C$2:C1046, C1046)=1, 1, 0)</f>
        <v>0</v>
      </c>
      <c r="F1046" t="s">
        <v>22</v>
      </c>
      <c r="G1046" t="s">
        <v>20</v>
      </c>
      <c r="H1046">
        <v>3</v>
      </c>
      <c r="I1046">
        <v>352.78</v>
      </c>
      <c r="J1046">
        <v>0.05</v>
      </c>
      <c r="K1046" t="str" cm="1">
        <f t="array" ref="K1046">_xlfn.IFS(J1046&lt;0.1, "Rendah (&lt;10%)", J1046&lt;0.2, "Sedang (10-20%)", TRUE, "Tinggi (≥20%)")</f>
        <v>Rendah (&lt;10%)</v>
      </c>
      <c r="L1046" t="s">
        <v>16</v>
      </c>
      <c r="M1046">
        <v>8</v>
      </c>
      <c r="N1046">
        <v>4.8</v>
      </c>
      <c r="O1046">
        <f t="shared" si="33"/>
        <v>1058.3399999999999</v>
      </c>
      <c r="P1046">
        <v>1005.42</v>
      </c>
    </row>
    <row r="1047" spans="1:16" x14ac:dyDescent="0.25">
      <c r="A1047">
        <v>11046</v>
      </c>
      <c r="B1047" s="1">
        <v>45607</v>
      </c>
      <c r="C1047">
        <v>1084</v>
      </c>
      <c r="D1047" t="str">
        <f t="shared" si="32"/>
        <v>Repeat</v>
      </c>
      <c r="E1047">
        <f>IF(COUNTIF($C$2:C1047, C1047)=1, 1, 0)</f>
        <v>1</v>
      </c>
      <c r="F1047" t="s">
        <v>15</v>
      </c>
      <c r="G1047" t="s">
        <v>20</v>
      </c>
      <c r="H1047">
        <v>1</v>
      </c>
      <c r="I1047">
        <v>561.1</v>
      </c>
      <c r="J1047">
        <v>0.23</v>
      </c>
      <c r="K1047" t="str" cm="1">
        <f t="array" ref="K1047">_xlfn.IFS(J1047&lt;0.1, "Rendah (&lt;10%)", J1047&lt;0.2, "Sedang (10-20%)", TRUE, "Tinggi (≥20%)")</f>
        <v>Tinggi (≥20%)</v>
      </c>
      <c r="L1047" t="s">
        <v>16</v>
      </c>
      <c r="M1047">
        <v>2</v>
      </c>
      <c r="N1047">
        <v>1.5</v>
      </c>
      <c r="O1047">
        <f t="shared" si="33"/>
        <v>561.1</v>
      </c>
      <c r="P1047">
        <v>432.05</v>
      </c>
    </row>
    <row r="1048" spans="1:16" x14ac:dyDescent="0.25">
      <c r="A1048">
        <v>11047</v>
      </c>
      <c r="B1048" s="1">
        <v>45608</v>
      </c>
      <c r="C1048">
        <v>1077</v>
      </c>
      <c r="D1048" t="str">
        <f t="shared" si="32"/>
        <v>Repeat</v>
      </c>
      <c r="E1048">
        <f>IF(COUNTIF($C$2:C1048, C1048)=1, 1, 0)</f>
        <v>1</v>
      </c>
      <c r="F1048" t="s">
        <v>19</v>
      </c>
      <c r="G1048" t="s">
        <v>13</v>
      </c>
      <c r="H1048">
        <v>7</v>
      </c>
      <c r="I1048">
        <v>35.46</v>
      </c>
      <c r="J1048">
        <v>7.0000000000000007E-2</v>
      </c>
      <c r="K1048" t="str" cm="1">
        <f t="array" ref="K1048">_xlfn.IFS(J1048&lt;0.1, "Rendah (&lt;10%)", J1048&lt;0.2, "Sedang (10-20%)", TRUE, "Tinggi (≥20%)")</f>
        <v>Rendah (&lt;10%)</v>
      </c>
      <c r="L1048" t="s">
        <v>16</v>
      </c>
      <c r="M1048">
        <v>7</v>
      </c>
      <c r="N1048">
        <v>3.7</v>
      </c>
      <c r="O1048">
        <f t="shared" si="33"/>
        <v>248.22</v>
      </c>
      <c r="P1048">
        <v>230.84</v>
      </c>
    </row>
    <row r="1049" spans="1:16" x14ac:dyDescent="0.25">
      <c r="A1049">
        <v>11048</v>
      </c>
      <c r="B1049" s="1">
        <v>45609</v>
      </c>
      <c r="C1049">
        <v>1456</v>
      </c>
      <c r="D1049" t="str">
        <f t="shared" si="32"/>
        <v>Repeat</v>
      </c>
      <c r="E1049">
        <f>IF(COUNTIF($C$2:C1049, C1049)=1, 1, 0)</f>
        <v>0</v>
      </c>
      <c r="F1049" t="s">
        <v>15</v>
      </c>
      <c r="G1049" t="s">
        <v>21</v>
      </c>
      <c r="H1049">
        <v>2</v>
      </c>
      <c r="I1049">
        <v>465</v>
      </c>
      <c r="J1049">
        <v>0.14000000000000001</v>
      </c>
      <c r="K1049" t="str" cm="1">
        <f t="array" ref="K1049">_xlfn.IFS(J1049&lt;0.1, "Rendah (&lt;10%)", J1049&lt;0.2, "Sedang (10-20%)", TRUE, "Tinggi (≥20%)")</f>
        <v>Sedang (10-20%)</v>
      </c>
      <c r="L1049" t="s">
        <v>14</v>
      </c>
      <c r="M1049">
        <v>9</v>
      </c>
      <c r="N1049">
        <v>1.5</v>
      </c>
      <c r="O1049">
        <f t="shared" si="33"/>
        <v>930</v>
      </c>
      <c r="P1049">
        <v>799.8</v>
      </c>
    </row>
    <row r="1050" spans="1:16" x14ac:dyDescent="0.25">
      <c r="A1050">
        <v>11049</v>
      </c>
      <c r="B1050" s="1">
        <v>45610</v>
      </c>
      <c r="C1050">
        <v>1877</v>
      </c>
      <c r="D1050" t="str">
        <f t="shared" si="32"/>
        <v>Repeat</v>
      </c>
      <c r="E1050">
        <f>IF(COUNTIF($C$2:C1050, C1050)=1, 1, 0)</f>
        <v>0</v>
      </c>
      <c r="F1050" t="s">
        <v>22</v>
      </c>
      <c r="G1050" t="s">
        <v>13</v>
      </c>
      <c r="H1050">
        <v>6</v>
      </c>
      <c r="I1050">
        <v>437.8</v>
      </c>
      <c r="J1050">
        <v>0.06</v>
      </c>
      <c r="K1050" t="str" cm="1">
        <f t="array" ref="K1050">_xlfn.IFS(J1050&lt;0.1, "Rendah (&lt;10%)", J1050&lt;0.2, "Sedang (10-20%)", TRUE, "Tinggi (≥20%)")</f>
        <v>Rendah (&lt;10%)</v>
      </c>
      <c r="L1050" t="s">
        <v>18</v>
      </c>
      <c r="M1050">
        <v>8</v>
      </c>
      <c r="N1050">
        <v>3.1</v>
      </c>
      <c r="O1050">
        <f t="shared" si="33"/>
        <v>2626.8</v>
      </c>
      <c r="P1050">
        <v>2469.19</v>
      </c>
    </row>
    <row r="1051" spans="1:16" x14ac:dyDescent="0.25">
      <c r="A1051">
        <v>11050</v>
      </c>
      <c r="B1051" s="1">
        <v>45611</v>
      </c>
      <c r="C1051">
        <v>1000</v>
      </c>
      <c r="D1051" t="str">
        <f t="shared" si="32"/>
        <v>Repeat</v>
      </c>
      <c r="E1051">
        <f>IF(COUNTIF($C$2:C1051, C1051)=1, 1, 0)</f>
        <v>0</v>
      </c>
      <c r="F1051" t="s">
        <v>22</v>
      </c>
      <c r="G1051" t="s">
        <v>13</v>
      </c>
      <c r="H1051">
        <v>1</v>
      </c>
      <c r="I1051">
        <v>578.91</v>
      </c>
      <c r="J1051">
        <v>0.01</v>
      </c>
      <c r="K1051" t="str" cm="1">
        <f t="array" ref="K1051">_xlfn.IFS(J1051&lt;0.1, "Rendah (&lt;10%)", J1051&lt;0.2, "Sedang (10-20%)", TRUE, "Tinggi (≥20%)")</f>
        <v>Rendah (&lt;10%)</v>
      </c>
      <c r="L1051" t="s">
        <v>16</v>
      </c>
      <c r="M1051">
        <v>9</v>
      </c>
      <c r="N1051">
        <v>3.1</v>
      </c>
      <c r="O1051">
        <f t="shared" si="33"/>
        <v>578.91</v>
      </c>
      <c r="P1051">
        <v>573.12</v>
      </c>
    </row>
    <row r="1052" spans="1:16" x14ac:dyDescent="0.25">
      <c r="A1052">
        <v>11051</v>
      </c>
      <c r="B1052" s="1">
        <v>45612</v>
      </c>
      <c r="C1052">
        <v>1050</v>
      </c>
      <c r="D1052" t="str">
        <f t="shared" si="32"/>
        <v>Repeat</v>
      </c>
      <c r="E1052">
        <f>IF(COUNTIF($C$2:C1052, C1052)=1, 1, 0)</f>
        <v>0</v>
      </c>
      <c r="F1052" t="s">
        <v>19</v>
      </c>
      <c r="G1052" t="s">
        <v>17</v>
      </c>
      <c r="H1052">
        <v>6</v>
      </c>
      <c r="I1052">
        <v>559.47</v>
      </c>
      <c r="J1052">
        <v>7.0000000000000007E-2</v>
      </c>
      <c r="K1052" t="str" cm="1">
        <f t="array" ref="K1052">_xlfn.IFS(J1052&lt;0.1, "Rendah (&lt;10%)", J1052&lt;0.2, "Sedang (10-20%)", TRUE, "Tinggi (≥20%)")</f>
        <v>Rendah (&lt;10%)</v>
      </c>
      <c r="L1052" t="s">
        <v>16</v>
      </c>
      <c r="M1052">
        <v>8</v>
      </c>
      <c r="N1052">
        <v>1.2</v>
      </c>
      <c r="O1052">
        <f t="shared" si="33"/>
        <v>3356.82</v>
      </c>
      <c r="P1052">
        <v>3121.84</v>
      </c>
    </row>
    <row r="1053" spans="1:16" x14ac:dyDescent="0.25">
      <c r="A1053">
        <v>11052</v>
      </c>
      <c r="B1053" s="1">
        <v>45613</v>
      </c>
      <c r="C1053">
        <v>1684</v>
      </c>
      <c r="D1053" t="str">
        <f t="shared" si="32"/>
        <v>Repeat</v>
      </c>
      <c r="E1053">
        <f>IF(COUNTIF($C$2:C1053, C1053)=1, 1, 0)</f>
        <v>0</v>
      </c>
      <c r="F1053" t="s">
        <v>22</v>
      </c>
      <c r="G1053" t="s">
        <v>20</v>
      </c>
      <c r="H1053">
        <v>7</v>
      </c>
      <c r="I1053">
        <v>460.91</v>
      </c>
      <c r="J1053">
        <v>0.19</v>
      </c>
      <c r="K1053" t="str" cm="1">
        <f t="array" ref="K1053">_xlfn.IFS(J1053&lt;0.1, "Rendah (&lt;10%)", J1053&lt;0.2, "Sedang (10-20%)", TRUE, "Tinggi (≥20%)")</f>
        <v>Sedang (10-20%)</v>
      </c>
      <c r="L1053" t="s">
        <v>18</v>
      </c>
      <c r="M1053">
        <v>4</v>
      </c>
      <c r="N1053">
        <v>4.8</v>
      </c>
      <c r="O1053">
        <f t="shared" si="33"/>
        <v>3226.3700000000003</v>
      </c>
      <c r="P1053">
        <v>2613.36</v>
      </c>
    </row>
    <row r="1054" spans="1:16" x14ac:dyDescent="0.25">
      <c r="A1054">
        <v>11053</v>
      </c>
      <c r="B1054" s="1">
        <v>45614</v>
      </c>
      <c r="C1054">
        <v>1716</v>
      </c>
      <c r="D1054" t="str">
        <f t="shared" si="32"/>
        <v>Repeat</v>
      </c>
      <c r="E1054">
        <f>IF(COUNTIF($C$2:C1054, C1054)=1, 1, 0)</f>
        <v>1</v>
      </c>
      <c r="F1054" t="s">
        <v>19</v>
      </c>
      <c r="G1054" t="s">
        <v>21</v>
      </c>
      <c r="H1054">
        <v>7</v>
      </c>
      <c r="I1054">
        <v>319.44</v>
      </c>
      <c r="J1054">
        <v>0.17</v>
      </c>
      <c r="K1054" t="str" cm="1">
        <f t="array" ref="K1054">_xlfn.IFS(J1054&lt;0.1, "Rendah (&lt;10%)", J1054&lt;0.2, "Sedang (10-20%)", TRUE, "Tinggi (≥20%)")</f>
        <v>Sedang (10-20%)</v>
      </c>
      <c r="L1054" t="s">
        <v>16</v>
      </c>
      <c r="M1054">
        <v>10</v>
      </c>
      <c r="N1054">
        <v>4.2</v>
      </c>
      <c r="O1054">
        <f t="shared" si="33"/>
        <v>2236.08</v>
      </c>
      <c r="P1054">
        <v>1855.95</v>
      </c>
    </row>
    <row r="1055" spans="1:16" x14ac:dyDescent="0.25">
      <c r="A1055">
        <v>11054</v>
      </c>
      <c r="B1055" s="1">
        <v>45615</v>
      </c>
      <c r="C1055">
        <v>1771</v>
      </c>
      <c r="D1055" t="str">
        <f t="shared" si="32"/>
        <v>Repeat</v>
      </c>
      <c r="E1055">
        <f>IF(COUNTIF($C$2:C1055, C1055)=1, 1, 0)</f>
        <v>0</v>
      </c>
      <c r="F1055" t="s">
        <v>19</v>
      </c>
      <c r="G1055" t="s">
        <v>17</v>
      </c>
      <c r="H1055">
        <v>1</v>
      </c>
      <c r="I1055">
        <v>134.5</v>
      </c>
      <c r="J1055">
        <v>0.18</v>
      </c>
      <c r="K1055" t="str" cm="1">
        <f t="array" ref="K1055">_xlfn.IFS(J1055&lt;0.1, "Rendah (&lt;10%)", J1055&lt;0.2, "Sedang (10-20%)", TRUE, "Tinggi (≥20%)")</f>
        <v>Sedang (10-20%)</v>
      </c>
      <c r="L1055" t="s">
        <v>14</v>
      </c>
      <c r="M1055">
        <v>7</v>
      </c>
      <c r="N1055">
        <v>2.2000000000000002</v>
      </c>
      <c r="O1055">
        <f t="shared" si="33"/>
        <v>134.5</v>
      </c>
      <c r="P1055">
        <v>110.29</v>
      </c>
    </row>
    <row r="1056" spans="1:16" x14ac:dyDescent="0.25">
      <c r="A1056">
        <v>11055</v>
      </c>
      <c r="B1056" s="1">
        <v>45616</v>
      </c>
      <c r="C1056">
        <v>1445</v>
      </c>
      <c r="D1056" t="str">
        <f t="shared" si="32"/>
        <v>Repeat</v>
      </c>
      <c r="E1056">
        <f>IF(COUNTIF($C$2:C1056, C1056)=1, 1, 0)</f>
        <v>1</v>
      </c>
      <c r="F1056" t="s">
        <v>12</v>
      </c>
      <c r="G1056" t="s">
        <v>20</v>
      </c>
      <c r="H1056">
        <v>3</v>
      </c>
      <c r="I1056">
        <v>333.96</v>
      </c>
      <c r="J1056">
        <v>0.09</v>
      </c>
      <c r="K1056" t="str" cm="1">
        <f t="array" ref="K1056">_xlfn.IFS(J1056&lt;0.1, "Rendah (&lt;10%)", J1056&lt;0.2, "Sedang (10-20%)", TRUE, "Tinggi (≥20%)")</f>
        <v>Rendah (&lt;10%)</v>
      </c>
      <c r="L1056" t="s">
        <v>18</v>
      </c>
      <c r="M1056">
        <v>9</v>
      </c>
      <c r="N1056">
        <v>1.5</v>
      </c>
      <c r="O1056">
        <f t="shared" si="33"/>
        <v>1001.8799999999999</v>
      </c>
      <c r="P1056">
        <v>911.71</v>
      </c>
    </row>
    <row r="1057" spans="1:16" x14ac:dyDescent="0.25">
      <c r="A1057">
        <v>11056</v>
      </c>
      <c r="B1057" s="1">
        <v>45617</v>
      </c>
      <c r="C1057">
        <v>1448</v>
      </c>
      <c r="D1057" t="str">
        <f t="shared" si="32"/>
        <v>Repeat</v>
      </c>
      <c r="E1057">
        <f>IF(COUNTIF($C$2:C1057, C1057)=1, 1, 0)</f>
        <v>1</v>
      </c>
      <c r="F1057" t="s">
        <v>19</v>
      </c>
      <c r="G1057" t="s">
        <v>13</v>
      </c>
      <c r="H1057">
        <v>5</v>
      </c>
      <c r="I1057">
        <v>462.73</v>
      </c>
      <c r="J1057">
        <v>0.24</v>
      </c>
      <c r="K1057" t="str" cm="1">
        <f t="array" ref="K1057">_xlfn.IFS(J1057&lt;0.1, "Rendah (&lt;10%)", J1057&lt;0.2, "Sedang (10-20%)", TRUE, "Tinggi (≥20%)")</f>
        <v>Tinggi (≥20%)</v>
      </c>
      <c r="L1057" t="s">
        <v>16</v>
      </c>
      <c r="M1057">
        <v>9</v>
      </c>
      <c r="N1057">
        <v>2.4</v>
      </c>
      <c r="O1057">
        <f t="shared" si="33"/>
        <v>2313.65</v>
      </c>
      <c r="P1057">
        <v>1758.37</v>
      </c>
    </row>
    <row r="1058" spans="1:16" x14ac:dyDescent="0.25">
      <c r="A1058">
        <v>11057</v>
      </c>
      <c r="B1058" s="1">
        <v>45618</v>
      </c>
      <c r="C1058">
        <v>1880</v>
      </c>
      <c r="D1058" t="str">
        <f t="shared" si="32"/>
        <v>Repeat</v>
      </c>
      <c r="E1058">
        <f>IF(COUNTIF($C$2:C1058, C1058)=1, 1, 0)</f>
        <v>0</v>
      </c>
      <c r="F1058" t="s">
        <v>19</v>
      </c>
      <c r="G1058" t="s">
        <v>21</v>
      </c>
      <c r="H1058">
        <v>1</v>
      </c>
      <c r="I1058">
        <v>538.97</v>
      </c>
      <c r="J1058">
        <v>0.25</v>
      </c>
      <c r="K1058" t="str" cm="1">
        <f t="array" ref="K1058">_xlfn.IFS(J1058&lt;0.1, "Rendah (&lt;10%)", J1058&lt;0.2, "Sedang (10-20%)", TRUE, "Tinggi (≥20%)")</f>
        <v>Tinggi (≥20%)</v>
      </c>
      <c r="L1058" t="s">
        <v>18</v>
      </c>
      <c r="M1058">
        <v>4</v>
      </c>
      <c r="N1058">
        <v>4.5999999999999996</v>
      </c>
      <c r="O1058">
        <f t="shared" si="33"/>
        <v>538.97</v>
      </c>
      <c r="P1058">
        <v>404.23</v>
      </c>
    </row>
    <row r="1059" spans="1:16" x14ac:dyDescent="0.25">
      <c r="A1059">
        <v>11058</v>
      </c>
      <c r="B1059" s="1">
        <v>45619</v>
      </c>
      <c r="C1059">
        <v>1487</v>
      </c>
      <c r="D1059" t="str">
        <f t="shared" si="32"/>
        <v>Repeat</v>
      </c>
      <c r="E1059">
        <f>IF(COUNTIF($C$2:C1059, C1059)=1, 1, 0)</f>
        <v>0</v>
      </c>
      <c r="F1059" t="s">
        <v>19</v>
      </c>
      <c r="G1059" t="s">
        <v>20</v>
      </c>
      <c r="H1059">
        <v>4</v>
      </c>
      <c r="I1059">
        <v>476.98</v>
      </c>
      <c r="J1059">
        <v>0.13</v>
      </c>
      <c r="K1059" t="str" cm="1">
        <f t="array" ref="K1059">_xlfn.IFS(J1059&lt;0.1, "Rendah (&lt;10%)", J1059&lt;0.2, "Sedang (10-20%)", TRUE, "Tinggi (≥20%)")</f>
        <v>Sedang (10-20%)</v>
      </c>
      <c r="L1059" t="s">
        <v>16</v>
      </c>
      <c r="M1059">
        <v>7</v>
      </c>
      <c r="N1059">
        <v>1.5</v>
      </c>
      <c r="O1059">
        <f t="shared" si="33"/>
        <v>1907.92</v>
      </c>
      <c r="P1059">
        <v>1659.89</v>
      </c>
    </row>
    <row r="1060" spans="1:16" x14ac:dyDescent="0.25">
      <c r="A1060">
        <v>11059</v>
      </c>
      <c r="B1060" s="1">
        <v>45620</v>
      </c>
      <c r="C1060">
        <v>1799</v>
      </c>
      <c r="D1060" t="str">
        <f t="shared" si="32"/>
        <v>Repeat</v>
      </c>
      <c r="E1060">
        <f>IF(COUNTIF($C$2:C1060, C1060)=1, 1, 0)</f>
        <v>0</v>
      </c>
      <c r="F1060" t="s">
        <v>12</v>
      </c>
      <c r="G1060" t="s">
        <v>13</v>
      </c>
      <c r="H1060">
        <v>7</v>
      </c>
      <c r="I1060">
        <v>129.22999999999999</v>
      </c>
      <c r="J1060">
        <v>0.31</v>
      </c>
      <c r="K1060" t="str" cm="1">
        <f t="array" ref="K1060">_xlfn.IFS(J1060&lt;0.1, "Rendah (&lt;10%)", J1060&lt;0.2, "Sedang (10-20%)", TRUE, "Tinggi (≥20%)")</f>
        <v>Tinggi (≥20%)</v>
      </c>
      <c r="L1060" t="s">
        <v>14</v>
      </c>
      <c r="M1060">
        <v>6</v>
      </c>
      <c r="N1060">
        <v>2.4</v>
      </c>
      <c r="O1060">
        <f t="shared" si="33"/>
        <v>904.6099999999999</v>
      </c>
      <c r="P1060">
        <v>624.17999999999995</v>
      </c>
    </row>
    <row r="1061" spans="1:16" x14ac:dyDescent="0.25">
      <c r="A1061">
        <v>11060</v>
      </c>
      <c r="B1061" s="1">
        <v>45621</v>
      </c>
      <c r="C1061">
        <v>1033</v>
      </c>
      <c r="D1061" t="str">
        <f t="shared" si="32"/>
        <v>Repeat</v>
      </c>
      <c r="E1061">
        <f>IF(COUNTIF($C$2:C1061, C1061)=1, 1, 0)</f>
        <v>1</v>
      </c>
      <c r="F1061" t="s">
        <v>22</v>
      </c>
      <c r="G1061" t="s">
        <v>17</v>
      </c>
      <c r="H1061">
        <v>3</v>
      </c>
      <c r="I1061">
        <v>365.82</v>
      </c>
      <c r="J1061">
        <v>0.23</v>
      </c>
      <c r="K1061" t="str" cm="1">
        <f t="array" ref="K1061">_xlfn.IFS(J1061&lt;0.1, "Rendah (&lt;10%)", J1061&lt;0.2, "Sedang (10-20%)", TRUE, "Tinggi (≥20%)")</f>
        <v>Tinggi (≥20%)</v>
      </c>
      <c r="L1061" t="s">
        <v>16</v>
      </c>
      <c r="M1061">
        <v>3</v>
      </c>
      <c r="N1061">
        <v>3</v>
      </c>
      <c r="O1061">
        <f t="shared" si="33"/>
        <v>1097.46</v>
      </c>
      <c r="P1061">
        <v>845.04</v>
      </c>
    </row>
    <row r="1062" spans="1:16" x14ac:dyDescent="0.25">
      <c r="A1062">
        <v>11061</v>
      </c>
      <c r="B1062" s="1">
        <v>45622</v>
      </c>
      <c r="C1062">
        <v>1347</v>
      </c>
      <c r="D1062" t="str">
        <f t="shared" si="32"/>
        <v>Repeat</v>
      </c>
      <c r="E1062">
        <f>IF(COUNTIF($C$2:C1062, C1062)=1, 1, 0)</f>
        <v>0</v>
      </c>
      <c r="F1062" t="s">
        <v>15</v>
      </c>
      <c r="G1062" t="s">
        <v>21</v>
      </c>
      <c r="H1062">
        <v>7</v>
      </c>
      <c r="I1062">
        <v>209.32</v>
      </c>
      <c r="J1062">
        <v>0.25</v>
      </c>
      <c r="K1062" t="str" cm="1">
        <f t="array" ref="K1062">_xlfn.IFS(J1062&lt;0.1, "Rendah (&lt;10%)", J1062&lt;0.2, "Sedang (10-20%)", TRUE, "Tinggi (≥20%)")</f>
        <v>Tinggi (≥20%)</v>
      </c>
      <c r="L1062" t="s">
        <v>14</v>
      </c>
      <c r="M1062">
        <v>10</v>
      </c>
      <c r="N1062">
        <v>1.1000000000000001</v>
      </c>
      <c r="O1062">
        <f t="shared" si="33"/>
        <v>1465.24</v>
      </c>
      <c r="P1062">
        <v>1098.93</v>
      </c>
    </row>
    <row r="1063" spans="1:16" x14ac:dyDescent="0.25">
      <c r="A1063">
        <v>11062</v>
      </c>
      <c r="B1063" s="1">
        <v>45623</v>
      </c>
      <c r="C1063">
        <v>1094</v>
      </c>
      <c r="D1063" t="str">
        <f t="shared" si="32"/>
        <v>Repeat</v>
      </c>
      <c r="E1063">
        <f>IF(COUNTIF($C$2:C1063, C1063)=1, 1, 0)</f>
        <v>1</v>
      </c>
      <c r="F1063" t="s">
        <v>22</v>
      </c>
      <c r="G1063" t="s">
        <v>20</v>
      </c>
      <c r="H1063">
        <v>4</v>
      </c>
      <c r="I1063">
        <v>20.39</v>
      </c>
      <c r="J1063">
        <v>0.1</v>
      </c>
      <c r="K1063" t="str" cm="1">
        <f t="array" ref="K1063">_xlfn.IFS(J1063&lt;0.1, "Rendah (&lt;10%)", J1063&lt;0.2, "Sedang (10-20%)", TRUE, "Tinggi (≥20%)")</f>
        <v>Sedang (10-20%)</v>
      </c>
      <c r="L1063" t="s">
        <v>18</v>
      </c>
      <c r="M1063">
        <v>6</v>
      </c>
      <c r="N1063">
        <v>2.1</v>
      </c>
      <c r="O1063">
        <f t="shared" si="33"/>
        <v>81.56</v>
      </c>
      <c r="P1063">
        <v>73.400000000000006</v>
      </c>
    </row>
    <row r="1064" spans="1:16" x14ac:dyDescent="0.25">
      <c r="A1064">
        <v>11063</v>
      </c>
      <c r="B1064" s="1">
        <v>45624</v>
      </c>
      <c r="C1064">
        <v>1071</v>
      </c>
      <c r="D1064" t="str">
        <f t="shared" si="32"/>
        <v>Repeat</v>
      </c>
      <c r="E1064">
        <f>IF(COUNTIF($C$2:C1064, C1064)=1, 1, 0)</f>
        <v>0</v>
      </c>
      <c r="F1064" t="s">
        <v>19</v>
      </c>
      <c r="G1064" t="s">
        <v>17</v>
      </c>
      <c r="H1064">
        <v>3</v>
      </c>
      <c r="I1064">
        <v>132.13</v>
      </c>
      <c r="J1064">
        <v>0</v>
      </c>
      <c r="K1064" t="str" cm="1">
        <f t="array" ref="K1064">_xlfn.IFS(J1064&lt;0.1, "Rendah (&lt;10%)", J1064&lt;0.2, "Sedang (10-20%)", TRUE, "Tinggi (≥20%)")</f>
        <v>Rendah (&lt;10%)</v>
      </c>
      <c r="L1064" t="s">
        <v>14</v>
      </c>
      <c r="M1064">
        <v>8</v>
      </c>
      <c r="N1064">
        <v>3.4</v>
      </c>
      <c r="O1064">
        <f t="shared" si="33"/>
        <v>396.39</v>
      </c>
      <c r="P1064">
        <v>396.39</v>
      </c>
    </row>
    <row r="1065" spans="1:16" x14ac:dyDescent="0.25">
      <c r="A1065">
        <v>11064</v>
      </c>
      <c r="B1065" s="1">
        <v>45625</v>
      </c>
      <c r="C1065">
        <v>1550</v>
      </c>
      <c r="D1065" t="str">
        <f t="shared" si="32"/>
        <v>Repeat</v>
      </c>
      <c r="E1065">
        <f>IF(COUNTIF($C$2:C1065, C1065)=1, 1, 0)</f>
        <v>0</v>
      </c>
      <c r="F1065" t="s">
        <v>15</v>
      </c>
      <c r="G1065" t="s">
        <v>13</v>
      </c>
      <c r="H1065">
        <v>7</v>
      </c>
      <c r="I1065">
        <v>81.23</v>
      </c>
      <c r="J1065">
        <v>0.3</v>
      </c>
      <c r="K1065" t="str" cm="1">
        <f t="array" ref="K1065">_xlfn.IFS(J1065&lt;0.1, "Rendah (&lt;10%)", J1065&lt;0.2, "Sedang (10-20%)", TRUE, "Tinggi (≥20%)")</f>
        <v>Tinggi (≥20%)</v>
      </c>
      <c r="L1065" t="s">
        <v>16</v>
      </c>
      <c r="M1065">
        <v>2</v>
      </c>
      <c r="N1065">
        <v>2.2999999999999998</v>
      </c>
      <c r="O1065">
        <f t="shared" si="33"/>
        <v>568.61</v>
      </c>
      <c r="P1065">
        <v>398.03</v>
      </c>
    </row>
    <row r="1066" spans="1:16" x14ac:dyDescent="0.25">
      <c r="A1066">
        <v>11065</v>
      </c>
      <c r="B1066" s="1">
        <v>45626</v>
      </c>
      <c r="C1066">
        <v>1153</v>
      </c>
      <c r="D1066" t="str">
        <f t="shared" si="32"/>
        <v>Repeat</v>
      </c>
      <c r="E1066">
        <f>IF(COUNTIF($C$2:C1066, C1066)=1, 1, 0)</f>
        <v>0</v>
      </c>
      <c r="F1066" t="s">
        <v>15</v>
      </c>
      <c r="G1066" t="s">
        <v>13</v>
      </c>
      <c r="H1066">
        <v>4</v>
      </c>
      <c r="I1066">
        <v>507.99</v>
      </c>
      <c r="J1066">
        <v>0.28999999999999998</v>
      </c>
      <c r="K1066" t="str" cm="1">
        <f t="array" ref="K1066">_xlfn.IFS(J1066&lt;0.1, "Rendah (&lt;10%)", J1066&lt;0.2, "Sedang (10-20%)", TRUE, "Tinggi (≥20%)")</f>
        <v>Tinggi (≥20%)</v>
      </c>
      <c r="L1066" t="s">
        <v>16</v>
      </c>
      <c r="M1066">
        <v>3</v>
      </c>
      <c r="N1066">
        <v>4.5</v>
      </c>
      <c r="O1066">
        <f t="shared" si="33"/>
        <v>2031.96</v>
      </c>
      <c r="P1066">
        <v>1442.69</v>
      </c>
    </row>
    <row r="1067" spans="1:16" x14ac:dyDescent="0.25">
      <c r="A1067">
        <v>11066</v>
      </c>
      <c r="B1067" s="1">
        <v>45627</v>
      </c>
      <c r="C1067">
        <v>1249</v>
      </c>
      <c r="D1067" t="str">
        <f t="shared" si="32"/>
        <v>Repeat</v>
      </c>
      <c r="E1067">
        <f>IF(COUNTIF($C$2:C1067, C1067)=1, 1, 0)</f>
        <v>1</v>
      </c>
      <c r="F1067" t="s">
        <v>19</v>
      </c>
      <c r="G1067" t="s">
        <v>20</v>
      </c>
      <c r="H1067">
        <v>4</v>
      </c>
      <c r="I1067">
        <v>166.23</v>
      </c>
      <c r="J1067">
        <v>0.04</v>
      </c>
      <c r="K1067" t="str" cm="1">
        <f t="array" ref="K1067">_xlfn.IFS(J1067&lt;0.1, "Rendah (&lt;10%)", J1067&lt;0.2, "Sedang (10-20%)", TRUE, "Tinggi (≥20%)")</f>
        <v>Rendah (&lt;10%)</v>
      </c>
      <c r="L1067" t="s">
        <v>18</v>
      </c>
      <c r="M1067">
        <v>8</v>
      </c>
      <c r="N1067">
        <v>4.7</v>
      </c>
      <c r="O1067">
        <f t="shared" si="33"/>
        <v>664.92</v>
      </c>
      <c r="P1067">
        <v>638.32000000000005</v>
      </c>
    </row>
    <row r="1068" spans="1:16" x14ac:dyDescent="0.25">
      <c r="A1068">
        <v>11067</v>
      </c>
      <c r="B1068" s="1">
        <v>45628</v>
      </c>
      <c r="C1068">
        <v>1673</v>
      </c>
      <c r="D1068" t="str">
        <f t="shared" si="32"/>
        <v>Repeat</v>
      </c>
      <c r="E1068">
        <f>IF(COUNTIF($C$2:C1068, C1068)=1, 1, 0)</f>
        <v>1</v>
      </c>
      <c r="F1068" t="s">
        <v>15</v>
      </c>
      <c r="G1068" t="s">
        <v>13</v>
      </c>
      <c r="H1068">
        <v>7</v>
      </c>
      <c r="I1068">
        <v>181.55</v>
      </c>
      <c r="J1068">
        <v>0.13</v>
      </c>
      <c r="K1068" t="str" cm="1">
        <f t="array" ref="K1068">_xlfn.IFS(J1068&lt;0.1, "Rendah (&lt;10%)", J1068&lt;0.2, "Sedang (10-20%)", TRUE, "Tinggi (≥20%)")</f>
        <v>Sedang (10-20%)</v>
      </c>
      <c r="L1068" t="s">
        <v>18</v>
      </c>
      <c r="M1068">
        <v>4</v>
      </c>
      <c r="N1068">
        <v>2.8</v>
      </c>
      <c r="O1068">
        <f t="shared" si="33"/>
        <v>1270.8500000000001</v>
      </c>
      <c r="P1068">
        <v>1105.6400000000001</v>
      </c>
    </row>
    <row r="1069" spans="1:16" x14ac:dyDescent="0.25">
      <c r="A1069">
        <v>11068</v>
      </c>
      <c r="B1069" s="1">
        <v>45629</v>
      </c>
      <c r="C1069">
        <v>1437</v>
      </c>
      <c r="D1069" t="str">
        <f t="shared" si="32"/>
        <v>Repeat</v>
      </c>
      <c r="E1069">
        <f>IF(COUNTIF($C$2:C1069, C1069)=1, 1, 0)</f>
        <v>0</v>
      </c>
      <c r="F1069" t="s">
        <v>12</v>
      </c>
      <c r="G1069" t="s">
        <v>21</v>
      </c>
      <c r="H1069">
        <v>7</v>
      </c>
      <c r="I1069">
        <v>576.55999999999995</v>
      </c>
      <c r="J1069">
        <v>0.23</v>
      </c>
      <c r="K1069" t="str" cm="1">
        <f t="array" ref="K1069">_xlfn.IFS(J1069&lt;0.1, "Rendah (&lt;10%)", J1069&lt;0.2, "Sedang (10-20%)", TRUE, "Tinggi (≥20%)")</f>
        <v>Tinggi (≥20%)</v>
      </c>
      <c r="L1069" t="s">
        <v>16</v>
      </c>
      <c r="M1069">
        <v>4</v>
      </c>
      <c r="N1069">
        <v>3.1</v>
      </c>
      <c r="O1069">
        <f t="shared" si="33"/>
        <v>4035.9199999999996</v>
      </c>
      <c r="P1069">
        <v>3107.66</v>
      </c>
    </row>
    <row r="1070" spans="1:16" x14ac:dyDescent="0.25">
      <c r="A1070">
        <v>11069</v>
      </c>
      <c r="B1070" s="1">
        <v>45630</v>
      </c>
      <c r="C1070">
        <v>1117</v>
      </c>
      <c r="D1070" t="str">
        <f t="shared" si="32"/>
        <v>Repeat</v>
      </c>
      <c r="E1070">
        <f>IF(COUNTIF($C$2:C1070, C1070)=1, 1, 0)</f>
        <v>0</v>
      </c>
      <c r="F1070" t="s">
        <v>19</v>
      </c>
      <c r="G1070" t="s">
        <v>20</v>
      </c>
      <c r="H1070">
        <v>6</v>
      </c>
      <c r="I1070">
        <v>236.77</v>
      </c>
      <c r="J1070">
        <v>0.23</v>
      </c>
      <c r="K1070" t="str" cm="1">
        <f t="array" ref="K1070">_xlfn.IFS(J1070&lt;0.1, "Rendah (&lt;10%)", J1070&lt;0.2, "Sedang (10-20%)", TRUE, "Tinggi (≥20%)")</f>
        <v>Tinggi (≥20%)</v>
      </c>
      <c r="L1070" t="s">
        <v>16</v>
      </c>
      <c r="M1070">
        <v>2</v>
      </c>
      <c r="N1070">
        <v>3.5</v>
      </c>
      <c r="O1070">
        <f t="shared" si="33"/>
        <v>1420.6200000000001</v>
      </c>
      <c r="P1070">
        <v>1093.8800000000001</v>
      </c>
    </row>
    <row r="1071" spans="1:16" x14ac:dyDescent="0.25">
      <c r="A1071">
        <v>11070</v>
      </c>
      <c r="B1071" s="1">
        <v>45631</v>
      </c>
      <c r="C1071">
        <v>1770</v>
      </c>
      <c r="D1071" t="str">
        <f t="shared" si="32"/>
        <v>Repeat</v>
      </c>
      <c r="E1071">
        <f>IF(COUNTIF($C$2:C1071, C1071)=1, 1, 0)</f>
        <v>0</v>
      </c>
      <c r="F1071" t="s">
        <v>19</v>
      </c>
      <c r="G1071" t="s">
        <v>17</v>
      </c>
      <c r="H1071">
        <v>1</v>
      </c>
      <c r="I1071">
        <v>20.61</v>
      </c>
      <c r="J1071">
        <v>0.3</v>
      </c>
      <c r="K1071" t="str" cm="1">
        <f t="array" ref="K1071">_xlfn.IFS(J1071&lt;0.1, "Rendah (&lt;10%)", J1071&lt;0.2, "Sedang (10-20%)", TRUE, "Tinggi (≥20%)")</f>
        <v>Tinggi (≥20%)</v>
      </c>
      <c r="L1071" t="s">
        <v>16</v>
      </c>
      <c r="M1071">
        <v>11</v>
      </c>
      <c r="N1071">
        <v>3.7</v>
      </c>
      <c r="O1071">
        <f t="shared" si="33"/>
        <v>20.61</v>
      </c>
      <c r="P1071">
        <v>14.43</v>
      </c>
    </row>
    <row r="1072" spans="1:16" x14ac:dyDescent="0.25">
      <c r="A1072">
        <v>11071</v>
      </c>
      <c r="B1072" s="1">
        <v>45632</v>
      </c>
      <c r="C1072">
        <v>1890</v>
      </c>
      <c r="D1072" t="str">
        <f t="shared" si="32"/>
        <v>Repeat</v>
      </c>
      <c r="E1072">
        <f>IF(COUNTIF($C$2:C1072, C1072)=1, 1, 0)</f>
        <v>0</v>
      </c>
      <c r="F1072" t="s">
        <v>19</v>
      </c>
      <c r="G1072" t="s">
        <v>20</v>
      </c>
      <c r="H1072">
        <v>1</v>
      </c>
      <c r="I1072">
        <v>181.05</v>
      </c>
      <c r="J1072">
        <v>0.05</v>
      </c>
      <c r="K1072" t="str" cm="1">
        <f t="array" ref="K1072">_xlfn.IFS(J1072&lt;0.1, "Rendah (&lt;10%)", J1072&lt;0.2, "Sedang (10-20%)", TRUE, "Tinggi (≥20%)")</f>
        <v>Rendah (&lt;10%)</v>
      </c>
      <c r="L1072" t="s">
        <v>18</v>
      </c>
      <c r="M1072">
        <v>10</v>
      </c>
      <c r="N1072">
        <v>1.3</v>
      </c>
      <c r="O1072">
        <f t="shared" si="33"/>
        <v>181.05</v>
      </c>
      <c r="P1072">
        <v>172</v>
      </c>
    </row>
    <row r="1073" spans="1:16" x14ac:dyDescent="0.25">
      <c r="A1073">
        <v>11072</v>
      </c>
      <c r="B1073" s="1">
        <v>45633</v>
      </c>
      <c r="C1073">
        <v>1305</v>
      </c>
      <c r="D1073" t="str">
        <f t="shared" si="32"/>
        <v>Repeat</v>
      </c>
      <c r="E1073">
        <f>IF(COUNTIF($C$2:C1073, C1073)=1, 1, 0)</f>
        <v>1</v>
      </c>
      <c r="F1073" t="s">
        <v>19</v>
      </c>
      <c r="G1073" t="s">
        <v>20</v>
      </c>
      <c r="H1073">
        <v>3</v>
      </c>
      <c r="I1073">
        <v>84.79</v>
      </c>
      <c r="J1073">
        <v>0.15</v>
      </c>
      <c r="K1073" t="str" cm="1">
        <f t="array" ref="K1073">_xlfn.IFS(J1073&lt;0.1, "Rendah (&lt;10%)", J1073&lt;0.2, "Sedang (10-20%)", TRUE, "Tinggi (≥20%)")</f>
        <v>Sedang (10-20%)</v>
      </c>
      <c r="L1073" t="s">
        <v>16</v>
      </c>
      <c r="M1073">
        <v>1</v>
      </c>
      <c r="N1073">
        <v>1.2</v>
      </c>
      <c r="O1073">
        <f t="shared" si="33"/>
        <v>254.37</v>
      </c>
      <c r="P1073">
        <v>216.21</v>
      </c>
    </row>
    <row r="1074" spans="1:16" x14ac:dyDescent="0.25">
      <c r="A1074">
        <v>11073</v>
      </c>
      <c r="B1074" s="1">
        <v>45634</v>
      </c>
      <c r="C1074">
        <v>1267</v>
      </c>
      <c r="D1074" t="str">
        <f t="shared" si="32"/>
        <v>Repeat</v>
      </c>
      <c r="E1074">
        <f>IF(COUNTIF($C$2:C1074, C1074)=1, 1, 0)</f>
        <v>0</v>
      </c>
      <c r="F1074" t="s">
        <v>12</v>
      </c>
      <c r="G1074" t="s">
        <v>17</v>
      </c>
      <c r="H1074">
        <v>5</v>
      </c>
      <c r="I1074">
        <v>75.14</v>
      </c>
      <c r="J1074">
        <v>0.03</v>
      </c>
      <c r="K1074" t="str" cm="1">
        <f t="array" ref="K1074">_xlfn.IFS(J1074&lt;0.1, "Rendah (&lt;10%)", J1074&lt;0.2, "Sedang (10-20%)", TRUE, "Tinggi (≥20%)")</f>
        <v>Rendah (&lt;10%)</v>
      </c>
      <c r="L1074" t="s">
        <v>16</v>
      </c>
      <c r="M1074">
        <v>7</v>
      </c>
      <c r="N1074">
        <v>4.5</v>
      </c>
      <c r="O1074">
        <f t="shared" si="33"/>
        <v>375.7</v>
      </c>
      <c r="P1074">
        <v>364.43</v>
      </c>
    </row>
    <row r="1075" spans="1:16" x14ac:dyDescent="0.25">
      <c r="A1075">
        <v>11074</v>
      </c>
      <c r="B1075" s="1">
        <v>45635</v>
      </c>
      <c r="C1075">
        <v>1960</v>
      </c>
      <c r="D1075" t="str">
        <f t="shared" si="32"/>
        <v>Repeat</v>
      </c>
      <c r="E1075">
        <f>IF(COUNTIF($C$2:C1075, C1075)=1, 1, 0)</f>
        <v>0</v>
      </c>
      <c r="F1075" t="s">
        <v>15</v>
      </c>
      <c r="G1075" t="s">
        <v>13</v>
      </c>
      <c r="H1075">
        <v>7</v>
      </c>
      <c r="I1075">
        <v>60.33</v>
      </c>
      <c r="J1075">
        <v>0.14000000000000001</v>
      </c>
      <c r="K1075" t="str" cm="1">
        <f t="array" ref="K1075">_xlfn.IFS(J1075&lt;0.1, "Rendah (&lt;10%)", J1075&lt;0.2, "Sedang (10-20%)", TRUE, "Tinggi (≥20%)")</f>
        <v>Sedang (10-20%)</v>
      </c>
      <c r="L1075" t="s">
        <v>16</v>
      </c>
      <c r="M1075">
        <v>4</v>
      </c>
      <c r="N1075">
        <v>1.9</v>
      </c>
      <c r="O1075">
        <f t="shared" si="33"/>
        <v>422.31</v>
      </c>
      <c r="P1075">
        <v>363.19</v>
      </c>
    </row>
    <row r="1076" spans="1:16" x14ac:dyDescent="0.25">
      <c r="A1076">
        <v>11075</v>
      </c>
      <c r="B1076" s="1">
        <v>45636</v>
      </c>
      <c r="C1076">
        <v>1053</v>
      </c>
      <c r="D1076" t="str">
        <f t="shared" si="32"/>
        <v>Repeat</v>
      </c>
      <c r="E1076">
        <f>IF(COUNTIF($C$2:C1076, C1076)=1, 1, 0)</f>
        <v>0</v>
      </c>
      <c r="F1076" t="s">
        <v>15</v>
      </c>
      <c r="G1076" t="s">
        <v>17</v>
      </c>
      <c r="H1076">
        <v>6</v>
      </c>
      <c r="I1076">
        <v>362.06</v>
      </c>
      <c r="J1076">
        <v>0.01</v>
      </c>
      <c r="K1076" t="str" cm="1">
        <f t="array" ref="K1076">_xlfn.IFS(J1076&lt;0.1, "Rendah (&lt;10%)", J1076&lt;0.2, "Sedang (10-20%)", TRUE, "Tinggi (≥20%)")</f>
        <v>Rendah (&lt;10%)</v>
      </c>
      <c r="L1076" t="s">
        <v>16</v>
      </c>
      <c r="M1076">
        <v>6</v>
      </c>
      <c r="N1076">
        <v>3.3</v>
      </c>
      <c r="O1076">
        <f t="shared" si="33"/>
        <v>2172.36</v>
      </c>
      <c r="P1076">
        <v>2150.64</v>
      </c>
    </row>
    <row r="1077" spans="1:16" x14ac:dyDescent="0.25">
      <c r="A1077">
        <v>11076</v>
      </c>
      <c r="B1077" s="1">
        <v>45637</v>
      </c>
      <c r="C1077">
        <v>1235</v>
      </c>
      <c r="D1077" t="str">
        <f t="shared" si="32"/>
        <v>Repeat</v>
      </c>
      <c r="E1077">
        <f>IF(COUNTIF($C$2:C1077, C1077)=1, 1, 0)</f>
        <v>1</v>
      </c>
      <c r="F1077" t="s">
        <v>22</v>
      </c>
      <c r="G1077" t="s">
        <v>21</v>
      </c>
      <c r="H1077">
        <v>1</v>
      </c>
      <c r="I1077">
        <v>125.77</v>
      </c>
      <c r="J1077">
        <v>0.31</v>
      </c>
      <c r="K1077" t="str" cm="1">
        <f t="array" ref="K1077">_xlfn.IFS(J1077&lt;0.1, "Rendah (&lt;10%)", J1077&lt;0.2, "Sedang (10-20%)", TRUE, "Tinggi (≥20%)")</f>
        <v>Tinggi (≥20%)</v>
      </c>
      <c r="L1077" t="s">
        <v>16</v>
      </c>
      <c r="M1077">
        <v>8</v>
      </c>
      <c r="N1077">
        <v>3.5</v>
      </c>
      <c r="O1077">
        <f t="shared" si="33"/>
        <v>125.77</v>
      </c>
      <c r="P1077">
        <v>86.78</v>
      </c>
    </row>
    <row r="1078" spans="1:16" x14ac:dyDescent="0.25">
      <c r="A1078">
        <v>11077</v>
      </c>
      <c r="B1078" s="1">
        <v>45638</v>
      </c>
      <c r="C1078">
        <v>1388</v>
      </c>
      <c r="D1078" t="str">
        <f t="shared" si="32"/>
        <v>Repeat</v>
      </c>
      <c r="E1078">
        <f>IF(COUNTIF($C$2:C1078, C1078)=1, 1, 0)</f>
        <v>1</v>
      </c>
      <c r="F1078" t="s">
        <v>19</v>
      </c>
      <c r="G1078" t="s">
        <v>13</v>
      </c>
      <c r="H1078">
        <v>1</v>
      </c>
      <c r="I1078">
        <v>226.33</v>
      </c>
      <c r="J1078">
        <v>0.18</v>
      </c>
      <c r="K1078" t="str" cm="1">
        <f t="array" ref="K1078">_xlfn.IFS(J1078&lt;0.1, "Rendah (&lt;10%)", J1078&lt;0.2, "Sedang (10-20%)", TRUE, "Tinggi (≥20%)")</f>
        <v>Sedang (10-20%)</v>
      </c>
      <c r="L1078" t="s">
        <v>14</v>
      </c>
      <c r="M1078">
        <v>11</v>
      </c>
      <c r="N1078">
        <v>1.7</v>
      </c>
      <c r="O1078">
        <f t="shared" si="33"/>
        <v>226.33</v>
      </c>
      <c r="P1078">
        <v>185.59</v>
      </c>
    </row>
    <row r="1079" spans="1:16" x14ac:dyDescent="0.25">
      <c r="A1079">
        <v>11078</v>
      </c>
      <c r="B1079" s="1">
        <v>45639</v>
      </c>
      <c r="C1079">
        <v>1989</v>
      </c>
      <c r="D1079" t="str">
        <f t="shared" si="32"/>
        <v>Repeat</v>
      </c>
      <c r="E1079">
        <f>IF(COUNTIF($C$2:C1079, C1079)=1, 1, 0)</f>
        <v>0</v>
      </c>
      <c r="F1079" t="s">
        <v>15</v>
      </c>
      <c r="G1079" t="s">
        <v>20</v>
      </c>
      <c r="H1079">
        <v>6</v>
      </c>
      <c r="I1079">
        <v>519.28</v>
      </c>
      <c r="J1079">
        <v>0.3</v>
      </c>
      <c r="K1079" t="str" cm="1">
        <f t="array" ref="K1079">_xlfn.IFS(J1079&lt;0.1, "Rendah (&lt;10%)", J1079&lt;0.2, "Sedang (10-20%)", TRUE, "Tinggi (≥20%)")</f>
        <v>Tinggi (≥20%)</v>
      </c>
      <c r="L1079" t="s">
        <v>16</v>
      </c>
      <c r="M1079">
        <v>7</v>
      </c>
      <c r="N1079">
        <v>4</v>
      </c>
      <c r="O1079">
        <f t="shared" si="33"/>
        <v>3115.68</v>
      </c>
      <c r="P1079">
        <v>2180.98</v>
      </c>
    </row>
    <row r="1080" spans="1:16" x14ac:dyDescent="0.25">
      <c r="A1080">
        <v>11079</v>
      </c>
      <c r="B1080" s="1">
        <v>45640</v>
      </c>
      <c r="C1080">
        <v>1733</v>
      </c>
      <c r="D1080" t="str">
        <f t="shared" si="32"/>
        <v>Repeat</v>
      </c>
      <c r="E1080">
        <f>IF(COUNTIF($C$2:C1080, C1080)=1, 1, 0)</f>
        <v>0</v>
      </c>
      <c r="F1080" t="s">
        <v>15</v>
      </c>
      <c r="G1080" t="s">
        <v>13</v>
      </c>
      <c r="H1080">
        <v>2</v>
      </c>
      <c r="I1080">
        <v>263.24</v>
      </c>
      <c r="J1080">
        <v>0.02</v>
      </c>
      <c r="K1080" t="str" cm="1">
        <f t="array" ref="K1080">_xlfn.IFS(J1080&lt;0.1, "Rendah (&lt;10%)", J1080&lt;0.2, "Sedang (10-20%)", TRUE, "Tinggi (≥20%)")</f>
        <v>Rendah (&lt;10%)</v>
      </c>
      <c r="L1080" t="s">
        <v>14</v>
      </c>
      <c r="M1080">
        <v>7</v>
      </c>
      <c r="N1080">
        <v>4.5</v>
      </c>
      <c r="O1080">
        <f t="shared" si="33"/>
        <v>526.48</v>
      </c>
      <c r="P1080">
        <v>515.95000000000005</v>
      </c>
    </row>
    <row r="1081" spans="1:16" x14ac:dyDescent="0.25">
      <c r="A1081">
        <v>11080</v>
      </c>
      <c r="B1081" s="1">
        <v>45641</v>
      </c>
      <c r="C1081">
        <v>1762</v>
      </c>
      <c r="D1081" t="str">
        <f t="shared" si="32"/>
        <v>Repeat</v>
      </c>
      <c r="E1081">
        <f>IF(COUNTIF($C$2:C1081, C1081)=1, 1, 0)</f>
        <v>1</v>
      </c>
      <c r="F1081" t="s">
        <v>15</v>
      </c>
      <c r="G1081" t="s">
        <v>13</v>
      </c>
      <c r="H1081">
        <v>6</v>
      </c>
      <c r="I1081">
        <v>550.67999999999995</v>
      </c>
      <c r="J1081">
        <v>0.08</v>
      </c>
      <c r="K1081" t="str" cm="1">
        <f t="array" ref="K1081">_xlfn.IFS(J1081&lt;0.1, "Rendah (&lt;10%)", J1081&lt;0.2, "Sedang (10-20%)", TRUE, "Tinggi (≥20%)")</f>
        <v>Rendah (&lt;10%)</v>
      </c>
      <c r="L1081" t="s">
        <v>16</v>
      </c>
      <c r="M1081">
        <v>6</v>
      </c>
      <c r="N1081">
        <v>2.1</v>
      </c>
      <c r="O1081">
        <f t="shared" si="33"/>
        <v>3304.08</v>
      </c>
      <c r="P1081">
        <v>3039.75</v>
      </c>
    </row>
    <row r="1082" spans="1:16" x14ac:dyDescent="0.25">
      <c r="A1082">
        <v>11081</v>
      </c>
      <c r="B1082" s="1">
        <v>45642</v>
      </c>
      <c r="C1082">
        <v>1824</v>
      </c>
      <c r="D1082" t="str">
        <f t="shared" si="32"/>
        <v>Repeat</v>
      </c>
      <c r="E1082">
        <f>IF(COUNTIF($C$2:C1082, C1082)=1, 1, 0)</f>
        <v>0</v>
      </c>
      <c r="F1082" t="s">
        <v>12</v>
      </c>
      <c r="G1082" t="s">
        <v>21</v>
      </c>
      <c r="H1082">
        <v>1</v>
      </c>
      <c r="I1082">
        <v>306.29000000000002</v>
      </c>
      <c r="J1082">
        <v>0.09</v>
      </c>
      <c r="K1082" t="str" cm="1">
        <f t="array" ref="K1082">_xlfn.IFS(J1082&lt;0.1, "Rendah (&lt;10%)", J1082&lt;0.2, "Sedang (10-20%)", TRUE, "Tinggi (≥20%)")</f>
        <v>Rendah (&lt;10%)</v>
      </c>
      <c r="L1082" t="s">
        <v>16</v>
      </c>
      <c r="M1082">
        <v>11</v>
      </c>
      <c r="N1082">
        <v>4.5</v>
      </c>
      <c r="O1082">
        <f t="shared" si="33"/>
        <v>306.29000000000002</v>
      </c>
      <c r="P1082">
        <v>278.72000000000003</v>
      </c>
    </row>
    <row r="1083" spans="1:16" x14ac:dyDescent="0.25">
      <c r="A1083">
        <v>11082</v>
      </c>
      <c r="B1083" s="1">
        <v>45643</v>
      </c>
      <c r="C1083">
        <v>1400</v>
      </c>
      <c r="D1083" t="str">
        <f t="shared" si="32"/>
        <v>Repeat</v>
      </c>
      <c r="E1083">
        <f>IF(COUNTIF($C$2:C1083, C1083)=1, 1, 0)</f>
        <v>0</v>
      </c>
      <c r="F1083" t="s">
        <v>22</v>
      </c>
      <c r="G1083" t="s">
        <v>13</v>
      </c>
      <c r="H1083">
        <v>5</v>
      </c>
      <c r="I1083">
        <v>248.32</v>
      </c>
      <c r="J1083">
        <v>0.14000000000000001</v>
      </c>
      <c r="K1083" t="str" cm="1">
        <f t="array" ref="K1083">_xlfn.IFS(J1083&lt;0.1, "Rendah (&lt;10%)", J1083&lt;0.2, "Sedang (10-20%)", TRUE, "Tinggi (≥20%)")</f>
        <v>Sedang (10-20%)</v>
      </c>
      <c r="L1083" t="s">
        <v>16</v>
      </c>
      <c r="M1083">
        <v>4</v>
      </c>
      <c r="N1083">
        <v>1.3</v>
      </c>
      <c r="O1083">
        <f t="shared" si="33"/>
        <v>1241.5999999999999</v>
      </c>
      <c r="P1083">
        <v>1067.78</v>
      </c>
    </row>
    <row r="1084" spans="1:16" x14ac:dyDescent="0.25">
      <c r="A1084">
        <v>11083</v>
      </c>
      <c r="B1084" s="1">
        <v>45644</v>
      </c>
      <c r="C1084">
        <v>1623</v>
      </c>
      <c r="D1084" t="str">
        <f t="shared" si="32"/>
        <v>Repeat</v>
      </c>
      <c r="E1084">
        <f>IF(COUNTIF($C$2:C1084, C1084)=1, 1, 0)</f>
        <v>0</v>
      </c>
      <c r="F1084" t="s">
        <v>15</v>
      </c>
      <c r="G1084" t="s">
        <v>13</v>
      </c>
      <c r="H1084">
        <v>2</v>
      </c>
      <c r="I1084">
        <v>453.98</v>
      </c>
      <c r="J1084">
        <v>0.28000000000000003</v>
      </c>
      <c r="K1084" t="str" cm="1">
        <f t="array" ref="K1084">_xlfn.IFS(J1084&lt;0.1, "Rendah (&lt;10%)", J1084&lt;0.2, "Sedang (10-20%)", TRUE, "Tinggi (≥20%)")</f>
        <v>Tinggi (≥20%)</v>
      </c>
      <c r="L1084" t="s">
        <v>18</v>
      </c>
      <c r="M1084">
        <v>4</v>
      </c>
      <c r="N1084">
        <v>4.2</v>
      </c>
      <c r="O1084">
        <f t="shared" si="33"/>
        <v>907.96</v>
      </c>
      <c r="P1084">
        <v>653.73</v>
      </c>
    </row>
    <row r="1085" spans="1:16" x14ac:dyDescent="0.25">
      <c r="A1085">
        <v>11084</v>
      </c>
      <c r="B1085" s="1">
        <v>45645</v>
      </c>
      <c r="C1085">
        <v>1766</v>
      </c>
      <c r="D1085" t="str">
        <f t="shared" si="32"/>
        <v>Repeat</v>
      </c>
      <c r="E1085">
        <f>IF(COUNTIF($C$2:C1085, C1085)=1, 1, 0)</f>
        <v>0</v>
      </c>
      <c r="F1085" t="s">
        <v>22</v>
      </c>
      <c r="G1085" t="s">
        <v>13</v>
      </c>
      <c r="H1085">
        <v>4</v>
      </c>
      <c r="I1085">
        <v>57.81</v>
      </c>
      <c r="J1085">
        <v>0.14000000000000001</v>
      </c>
      <c r="K1085" t="str" cm="1">
        <f t="array" ref="K1085">_xlfn.IFS(J1085&lt;0.1, "Rendah (&lt;10%)", J1085&lt;0.2, "Sedang (10-20%)", TRUE, "Tinggi (≥20%)")</f>
        <v>Sedang (10-20%)</v>
      </c>
      <c r="L1085" t="s">
        <v>18</v>
      </c>
      <c r="M1085">
        <v>9</v>
      </c>
      <c r="N1085">
        <v>3.6</v>
      </c>
      <c r="O1085">
        <f t="shared" si="33"/>
        <v>231.24</v>
      </c>
      <c r="P1085">
        <v>198.87</v>
      </c>
    </row>
    <row r="1086" spans="1:16" x14ac:dyDescent="0.25">
      <c r="A1086">
        <v>11085</v>
      </c>
      <c r="B1086" s="1">
        <v>45646</v>
      </c>
      <c r="C1086">
        <v>1302</v>
      </c>
      <c r="D1086" t="str">
        <f t="shared" si="32"/>
        <v>Repeat</v>
      </c>
      <c r="E1086">
        <f>IF(COUNTIF($C$2:C1086, C1086)=1, 1, 0)</f>
        <v>1</v>
      </c>
      <c r="F1086" t="s">
        <v>19</v>
      </c>
      <c r="G1086" t="s">
        <v>20</v>
      </c>
      <c r="H1086">
        <v>6</v>
      </c>
      <c r="I1086">
        <v>67.34</v>
      </c>
      <c r="J1086">
        <v>7.0000000000000007E-2</v>
      </c>
      <c r="K1086" t="str" cm="1">
        <f t="array" ref="K1086">_xlfn.IFS(J1086&lt;0.1, "Rendah (&lt;10%)", J1086&lt;0.2, "Sedang (10-20%)", TRUE, "Tinggi (≥20%)")</f>
        <v>Rendah (&lt;10%)</v>
      </c>
      <c r="L1086" t="s">
        <v>18</v>
      </c>
      <c r="M1086">
        <v>11</v>
      </c>
      <c r="N1086">
        <v>3.3</v>
      </c>
      <c r="O1086">
        <f t="shared" si="33"/>
        <v>404.04</v>
      </c>
      <c r="P1086">
        <v>375.76</v>
      </c>
    </row>
    <row r="1087" spans="1:16" x14ac:dyDescent="0.25">
      <c r="A1087">
        <v>11086</v>
      </c>
      <c r="B1087" s="1">
        <v>45647</v>
      </c>
      <c r="C1087">
        <v>1918</v>
      </c>
      <c r="D1087" t="str">
        <f t="shared" si="32"/>
        <v>Repeat</v>
      </c>
      <c r="E1087">
        <f>IF(COUNTIF($C$2:C1087, C1087)=1, 1, 0)</f>
        <v>1</v>
      </c>
      <c r="F1087" t="s">
        <v>19</v>
      </c>
      <c r="G1087" t="s">
        <v>13</v>
      </c>
      <c r="H1087">
        <v>4</v>
      </c>
      <c r="I1087">
        <v>396.4</v>
      </c>
      <c r="J1087">
        <v>0.02</v>
      </c>
      <c r="K1087" t="str" cm="1">
        <f t="array" ref="K1087">_xlfn.IFS(J1087&lt;0.1, "Rendah (&lt;10%)", J1087&lt;0.2, "Sedang (10-20%)", TRUE, "Tinggi (≥20%)")</f>
        <v>Rendah (&lt;10%)</v>
      </c>
      <c r="L1087" t="s">
        <v>16</v>
      </c>
      <c r="M1087">
        <v>5</v>
      </c>
      <c r="N1087">
        <v>1.9</v>
      </c>
      <c r="O1087">
        <f t="shared" si="33"/>
        <v>1585.6</v>
      </c>
      <c r="P1087">
        <v>1553.89</v>
      </c>
    </row>
    <row r="1088" spans="1:16" x14ac:dyDescent="0.25">
      <c r="A1088">
        <v>11087</v>
      </c>
      <c r="B1088" s="1">
        <v>45648</v>
      </c>
      <c r="C1088">
        <v>1206</v>
      </c>
      <c r="D1088" t="str">
        <f t="shared" si="32"/>
        <v>Repeat</v>
      </c>
      <c r="E1088">
        <f>IF(COUNTIF($C$2:C1088, C1088)=1, 1, 0)</f>
        <v>0</v>
      </c>
      <c r="F1088" t="s">
        <v>19</v>
      </c>
      <c r="G1088" t="s">
        <v>17</v>
      </c>
      <c r="H1088">
        <v>2</v>
      </c>
      <c r="I1088">
        <v>299.86</v>
      </c>
      <c r="J1088">
        <v>0.03</v>
      </c>
      <c r="K1088" t="str" cm="1">
        <f t="array" ref="K1088">_xlfn.IFS(J1088&lt;0.1, "Rendah (&lt;10%)", J1088&lt;0.2, "Sedang (10-20%)", TRUE, "Tinggi (≥20%)")</f>
        <v>Rendah (&lt;10%)</v>
      </c>
      <c r="L1088" t="s">
        <v>14</v>
      </c>
      <c r="M1088">
        <v>9</v>
      </c>
      <c r="N1088">
        <v>2.4</v>
      </c>
      <c r="O1088">
        <f t="shared" si="33"/>
        <v>599.72</v>
      </c>
      <c r="P1088">
        <v>581.73</v>
      </c>
    </row>
    <row r="1089" spans="1:16" x14ac:dyDescent="0.25">
      <c r="A1089">
        <v>11088</v>
      </c>
      <c r="B1089" s="1">
        <v>45649</v>
      </c>
      <c r="C1089">
        <v>1228</v>
      </c>
      <c r="D1089" t="str">
        <f t="shared" si="32"/>
        <v>Repeat</v>
      </c>
      <c r="E1089">
        <f>IF(COUNTIF($C$2:C1089, C1089)=1, 1, 0)</f>
        <v>0</v>
      </c>
      <c r="F1089" t="s">
        <v>19</v>
      </c>
      <c r="G1089" t="s">
        <v>13</v>
      </c>
      <c r="H1089">
        <v>2</v>
      </c>
      <c r="I1089">
        <v>477.39</v>
      </c>
      <c r="J1089">
        <v>0.27</v>
      </c>
      <c r="K1089" t="str" cm="1">
        <f t="array" ref="K1089">_xlfn.IFS(J1089&lt;0.1, "Rendah (&lt;10%)", J1089&lt;0.2, "Sedang (10-20%)", TRUE, "Tinggi (≥20%)")</f>
        <v>Tinggi (≥20%)</v>
      </c>
      <c r="L1089" t="s">
        <v>14</v>
      </c>
      <c r="M1089">
        <v>11</v>
      </c>
      <c r="N1089">
        <v>4.5999999999999996</v>
      </c>
      <c r="O1089">
        <f t="shared" si="33"/>
        <v>954.78</v>
      </c>
      <c r="P1089">
        <v>696.99</v>
      </c>
    </row>
    <row r="1090" spans="1:16" x14ac:dyDescent="0.25">
      <c r="A1090">
        <v>11089</v>
      </c>
      <c r="B1090" s="1">
        <v>45650</v>
      </c>
      <c r="C1090">
        <v>1852</v>
      </c>
      <c r="D1090" t="str">
        <f t="shared" si="32"/>
        <v>Repeat</v>
      </c>
      <c r="E1090">
        <f>IF(COUNTIF($C$2:C1090, C1090)=1, 1, 0)</f>
        <v>0</v>
      </c>
      <c r="F1090" t="s">
        <v>15</v>
      </c>
      <c r="G1090" t="s">
        <v>21</v>
      </c>
      <c r="H1090">
        <v>2</v>
      </c>
      <c r="I1090">
        <v>551.02</v>
      </c>
      <c r="J1090">
        <v>0.16</v>
      </c>
      <c r="K1090" t="str" cm="1">
        <f t="array" ref="K1090">_xlfn.IFS(J1090&lt;0.1, "Rendah (&lt;10%)", J1090&lt;0.2, "Sedang (10-20%)", TRUE, "Tinggi (≥20%)")</f>
        <v>Sedang (10-20%)</v>
      </c>
      <c r="L1090" t="s">
        <v>16</v>
      </c>
      <c r="M1090">
        <v>9</v>
      </c>
      <c r="N1090">
        <v>2.9</v>
      </c>
      <c r="O1090">
        <f t="shared" si="33"/>
        <v>1102.04</v>
      </c>
      <c r="P1090">
        <v>925.71</v>
      </c>
    </row>
    <row r="1091" spans="1:16" x14ac:dyDescent="0.25">
      <c r="A1091">
        <v>11090</v>
      </c>
      <c r="B1091" s="1">
        <v>45651</v>
      </c>
      <c r="C1091">
        <v>1909</v>
      </c>
      <c r="D1091" t="str">
        <f t="shared" ref="D1091:D1154" si="34">IF(COUNTIF($C:$C,C1091)&gt;1,"Repeat","One-time")</f>
        <v>Repeat</v>
      </c>
      <c r="E1091">
        <f>IF(COUNTIF($C$2:C1091, C1091)=1, 1, 0)</f>
        <v>1</v>
      </c>
      <c r="F1091" t="s">
        <v>15</v>
      </c>
      <c r="G1091" t="s">
        <v>13</v>
      </c>
      <c r="H1091">
        <v>3</v>
      </c>
      <c r="I1091">
        <v>242.19</v>
      </c>
      <c r="J1091">
        <v>0.25</v>
      </c>
      <c r="K1091" t="str" cm="1">
        <f t="array" ref="K1091">_xlfn.IFS(J1091&lt;0.1, "Rendah (&lt;10%)", J1091&lt;0.2, "Sedang (10-20%)", TRUE, "Tinggi (≥20%)")</f>
        <v>Tinggi (≥20%)</v>
      </c>
      <c r="L1091" t="s">
        <v>18</v>
      </c>
      <c r="M1091">
        <v>4</v>
      </c>
      <c r="N1091">
        <v>3.4</v>
      </c>
      <c r="O1091">
        <f t="shared" ref="O1091:O1154" si="35">H1091*I1091</f>
        <v>726.56999999999994</v>
      </c>
      <c r="P1091">
        <v>544.92999999999995</v>
      </c>
    </row>
    <row r="1092" spans="1:16" x14ac:dyDescent="0.25">
      <c r="A1092">
        <v>11091</v>
      </c>
      <c r="B1092" s="1">
        <v>45652</v>
      </c>
      <c r="C1092">
        <v>1577</v>
      </c>
      <c r="D1092" t="str">
        <f t="shared" si="34"/>
        <v>Repeat</v>
      </c>
      <c r="E1092">
        <f>IF(COUNTIF($C$2:C1092, C1092)=1, 1, 0)</f>
        <v>0</v>
      </c>
      <c r="F1092" t="s">
        <v>12</v>
      </c>
      <c r="G1092" t="s">
        <v>13</v>
      </c>
      <c r="H1092">
        <v>6</v>
      </c>
      <c r="I1092">
        <v>363.9</v>
      </c>
      <c r="J1092">
        <v>0.24</v>
      </c>
      <c r="K1092" t="str" cm="1">
        <f t="array" ref="K1092">_xlfn.IFS(J1092&lt;0.1, "Rendah (&lt;10%)", J1092&lt;0.2, "Sedang (10-20%)", TRUE, "Tinggi (≥20%)")</f>
        <v>Tinggi (≥20%)</v>
      </c>
      <c r="L1092" t="s">
        <v>18</v>
      </c>
      <c r="M1092">
        <v>2</v>
      </c>
      <c r="N1092">
        <v>4.7</v>
      </c>
      <c r="O1092">
        <f t="shared" si="35"/>
        <v>2183.3999999999996</v>
      </c>
      <c r="P1092">
        <v>1659.38</v>
      </c>
    </row>
    <row r="1093" spans="1:16" x14ac:dyDescent="0.25">
      <c r="A1093">
        <v>11092</v>
      </c>
      <c r="B1093" s="1">
        <v>45653</v>
      </c>
      <c r="C1093">
        <v>1074</v>
      </c>
      <c r="D1093" t="str">
        <f t="shared" si="34"/>
        <v>Repeat</v>
      </c>
      <c r="E1093">
        <f>IF(COUNTIF($C$2:C1093, C1093)=1, 1, 0)</f>
        <v>0</v>
      </c>
      <c r="F1093" t="s">
        <v>15</v>
      </c>
      <c r="G1093" t="s">
        <v>20</v>
      </c>
      <c r="H1093">
        <v>7</v>
      </c>
      <c r="I1093">
        <v>307.91000000000003</v>
      </c>
      <c r="J1093">
        <v>0.05</v>
      </c>
      <c r="K1093" t="str" cm="1">
        <f t="array" ref="K1093">_xlfn.IFS(J1093&lt;0.1, "Rendah (&lt;10%)", J1093&lt;0.2, "Sedang (10-20%)", TRUE, "Tinggi (≥20%)")</f>
        <v>Rendah (&lt;10%)</v>
      </c>
      <c r="L1093" t="s">
        <v>16</v>
      </c>
      <c r="M1093">
        <v>2</v>
      </c>
      <c r="N1093">
        <v>2.9</v>
      </c>
      <c r="O1093">
        <f t="shared" si="35"/>
        <v>2155.3700000000003</v>
      </c>
      <c r="P1093">
        <v>2047.6</v>
      </c>
    </row>
    <row r="1094" spans="1:16" x14ac:dyDescent="0.25">
      <c r="A1094">
        <v>11093</v>
      </c>
      <c r="B1094" s="1">
        <v>45654</v>
      </c>
      <c r="C1094">
        <v>1434</v>
      </c>
      <c r="D1094" t="str">
        <f t="shared" si="34"/>
        <v>Repeat</v>
      </c>
      <c r="E1094">
        <f>IF(COUNTIF($C$2:C1094, C1094)=1, 1, 0)</f>
        <v>0</v>
      </c>
      <c r="F1094" t="s">
        <v>15</v>
      </c>
      <c r="G1094" t="s">
        <v>17</v>
      </c>
      <c r="H1094">
        <v>5</v>
      </c>
      <c r="I1094">
        <v>589.24</v>
      </c>
      <c r="J1094">
        <v>0.05</v>
      </c>
      <c r="K1094" t="str" cm="1">
        <f t="array" ref="K1094">_xlfn.IFS(J1094&lt;0.1, "Rendah (&lt;10%)", J1094&lt;0.2, "Sedang (10-20%)", TRUE, "Tinggi (≥20%)")</f>
        <v>Rendah (&lt;10%)</v>
      </c>
      <c r="L1094" t="s">
        <v>16</v>
      </c>
      <c r="M1094">
        <v>9</v>
      </c>
      <c r="N1094">
        <v>2.6</v>
      </c>
      <c r="O1094">
        <f t="shared" si="35"/>
        <v>2946.2</v>
      </c>
      <c r="P1094">
        <v>2798.89</v>
      </c>
    </row>
    <row r="1095" spans="1:16" x14ac:dyDescent="0.25">
      <c r="A1095">
        <v>11094</v>
      </c>
      <c r="B1095" s="1">
        <v>45655</v>
      </c>
      <c r="C1095">
        <v>1102</v>
      </c>
      <c r="D1095" t="str">
        <f t="shared" si="34"/>
        <v>Repeat</v>
      </c>
      <c r="E1095">
        <f>IF(COUNTIF($C$2:C1095, C1095)=1, 1, 0)</f>
        <v>0</v>
      </c>
      <c r="F1095" t="s">
        <v>19</v>
      </c>
      <c r="G1095" t="s">
        <v>13</v>
      </c>
      <c r="H1095">
        <v>5</v>
      </c>
      <c r="I1095">
        <v>501.18</v>
      </c>
      <c r="J1095">
        <v>0.26</v>
      </c>
      <c r="K1095" t="str" cm="1">
        <f t="array" ref="K1095">_xlfn.IFS(J1095&lt;0.1, "Rendah (&lt;10%)", J1095&lt;0.2, "Sedang (10-20%)", TRUE, "Tinggi (≥20%)")</f>
        <v>Tinggi (≥20%)</v>
      </c>
      <c r="L1095" t="s">
        <v>18</v>
      </c>
      <c r="M1095">
        <v>9</v>
      </c>
      <c r="N1095">
        <v>4.5999999999999996</v>
      </c>
      <c r="O1095">
        <f t="shared" si="35"/>
        <v>2505.9</v>
      </c>
      <c r="P1095">
        <v>1854.37</v>
      </c>
    </row>
    <row r="1096" spans="1:16" x14ac:dyDescent="0.25">
      <c r="A1096">
        <v>11095</v>
      </c>
      <c r="B1096" s="1">
        <v>45656</v>
      </c>
      <c r="C1096">
        <v>1421</v>
      </c>
      <c r="D1096" t="str">
        <f t="shared" si="34"/>
        <v>Repeat</v>
      </c>
      <c r="E1096">
        <f>IF(COUNTIF($C$2:C1096, C1096)=1, 1, 0)</f>
        <v>0</v>
      </c>
      <c r="F1096" t="s">
        <v>19</v>
      </c>
      <c r="G1096" t="s">
        <v>17</v>
      </c>
      <c r="H1096">
        <v>4</v>
      </c>
      <c r="I1096">
        <v>548.37</v>
      </c>
      <c r="J1096">
        <v>0.25</v>
      </c>
      <c r="K1096" t="str" cm="1">
        <f t="array" ref="K1096">_xlfn.IFS(J1096&lt;0.1, "Rendah (&lt;10%)", J1096&lt;0.2, "Sedang (10-20%)", TRUE, "Tinggi (≥20%)")</f>
        <v>Tinggi (≥20%)</v>
      </c>
      <c r="L1096" t="s">
        <v>14</v>
      </c>
      <c r="M1096">
        <v>3</v>
      </c>
      <c r="N1096">
        <v>4.5999999999999996</v>
      </c>
      <c r="O1096">
        <f t="shared" si="35"/>
        <v>2193.48</v>
      </c>
      <c r="P1096">
        <v>1645.11</v>
      </c>
    </row>
    <row r="1097" spans="1:16" x14ac:dyDescent="0.25">
      <c r="A1097">
        <v>11096</v>
      </c>
      <c r="B1097" s="1">
        <v>45657</v>
      </c>
      <c r="C1097">
        <v>1703</v>
      </c>
      <c r="D1097" t="str">
        <f t="shared" si="34"/>
        <v>Repeat</v>
      </c>
      <c r="E1097">
        <f>IF(COUNTIF($C$2:C1097, C1097)=1, 1, 0)</f>
        <v>0</v>
      </c>
      <c r="F1097" t="s">
        <v>15</v>
      </c>
      <c r="G1097" t="s">
        <v>21</v>
      </c>
      <c r="H1097">
        <v>4</v>
      </c>
      <c r="I1097">
        <v>163.79</v>
      </c>
      <c r="J1097">
        <v>0.13</v>
      </c>
      <c r="K1097" t="str" cm="1">
        <f t="array" ref="K1097">_xlfn.IFS(J1097&lt;0.1, "Rendah (&lt;10%)", J1097&lt;0.2, "Sedang (10-20%)", TRUE, "Tinggi (≥20%)")</f>
        <v>Sedang (10-20%)</v>
      </c>
      <c r="L1097" t="s">
        <v>16</v>
      </c>
      <c r="M1097">
        <v>5</v>
      </c>
      <c r="N1097">
        <v>2.4</v>
      </c>
      <c r="O1097">
        <f t="shared" si="35"/>
        <v>655.16</v>
      </c>
      <c r="P1097">
        <v>569.99</v>
      </c>
    </row>
    <row r="1098" spans="1:16" x14ac:dyDescent="0.25">
      <c r="A1098">
        <v>11097</v>
      </c>
      <c r="B1098" s="1">
        <v>45658</v>
      </c>
      <c r="C1098">
        <v>1763</v>
      </c>
      <c r="D1098" t="str">
        <f t="shared" si="34"/>
        <v>Repeat</v>
      </c>
      <c r="E1098">
        <f>IF(COUNTIF($C$2:C1098, C1098)=1, 1, 0)</f>
        <v>0</v>
      </c>
      <c r="F1098" t="s">
        <v>15</v>
      </c>
      <c r="G1098" t="s">
        <v>20</v>
      </c>
      <c r="H1098">
        <v>7</v>
      </c>
      <c r="I1098">
        <v>466.93</v>
      </c>
      <c r="J1098">
        <v>0.03</v>
      </c>
      <c r="K1098" t="str" cm="1">
        <f t="array" ref="K1098">_xlfn.IFS(J1098&lt;0.1, "Rendah (&lt;10%)", J1098&lt;0.2, "Sedang (10-20%)", TRUE, "Tinggi (≥20%)")</f>
        <v>Rendah (&lt;10%)</v>
      </c>
      <c r="L1098" t="s">
        <v>18</v>
      </c>
      <c r="M1098">
        <v>5</v>
      </c>
      <c r="N1098">
        <v>3.4</v>
      </c>
      <c r="O1098">
        <f t="shared" si="35"/>
        <v>3268.51</v>
      </c>
      <c r="P1098">
        <v>3170.45</v>
      </c>
    </row>
    <row r="1099" spans="1:16" x14ac:dyDescent="0.25">
      <c r="A1099">
        <v>11098</v>
      </c>
      <c r="B1099" s="1">
        <v>45659</v>
      </c>
      <c r="C1099">
        <v>1737</v>
      </c>
      <c r="D1099" t="str">
        <f t="shared" si="34"/>
        <v>Repeat</v>
      </c>
      <c r="E1099">
        <f>IF(COUNTIF($C$2:C1099, C1099)=1, 1, 0)</f>
        <v>1</v>
      </c>
      <c r="F1099" t="s">
        <v>22</v>
      </c>
      <c r="G1099" t="s">
        <v>17</v>
      </c>
      <c r="H1099">
        <v>4</v>
      </c>
      <c r="I1099">
        <v>170.3</v>
      </c>
      <c r="J1099">
        <v>0</v>
      </c>
      <c r="K1099" t="str" cm="1">
        <f t="array" ref="K1099">_xlfn.IFS(J1099&lt;0.1, "Rendah (&lt;10%)", J1099&lt;0.2, "Sedang (10-20%)", TRUE, "Tinggi (≥20%)")</f>
        <v>Rendah (&lt;10%)</v>
      </c>
      <c r="L1099" t="s">
        <v>14</v>
      </c>
      <c r="M1099">
        <v>2</v>
      </c>
      <c r="N1099">
        <v>4.9000000000000004</v>
      </c>
      <c r="O1099">
        <f t="shared" si="35"/>
        <v>681.2</v>
      </c>
      <c r="P1099">
        <v>681.2</v>
      </c>
    </row>
    <row r="1100" spans="1:16" x14ac:dyDescent="0.25">
      <c r="A1100">
        <v>11099</v>
      </c>
      <c r="B1100" s="1">
        <v>45660</v>
      </c>
      <c r="C1100">
        <v>1805</v>
      </c>
      <c r="D1100" t="str">
        <f t="shared" si="34"/>
        <v>Repeat</v>
      </c>
      <c r="E1100">
        <f>IF(COUNTIF($C$2:C1100, C1100)=1, 1, 0)</f>
        <v>0</v>
      </c>
      <c r="F1100" t="s">
        <v>19</v>
      </c>
      <c r="G1100" t="s">
        <v>20</v>
      </c>
      <c r="H1100">
        <v>6</v>
      </c>
      <c r="I1100">
        <v>137.11000000000001</v>
      </c>
      <c r="J1100">
        <v>0.1</v>
      </c>
      <c r="K1100" t="str" cm="1">
        <f t="array" ref="K1100">_xlfn.IFS(J1100&lt;0.1, "Rendah (&lt;10%)", J1100&lt;0.2, "Sedang (10-20%)", TRUE, "Tinggi (≥20%)")</f>
        <v>Sedang (10-20%)</v>
      </c>
      <c r="L1100" t="s">
        <v>16</v>
      </c>
      <c r="M1100">
        <v>2</v>
      </c>
      <c r="N1100">
        <v>1.2</v>
      </c>
      <c r="O1100">
        <f t="shared" si="35"/>
        <v>822.66000000000008</v>
      </c>
      <c r="P1100">
        <v>740.39</v>
      </c>
    </row>
    <row r="1101" spans="1:16" x14ac:dyDescent="0.25">
      <c r="A1101">
        <v>11100</v>
      </c>
      <c r="B1101" s="1">
        <v>45661</v>
      </c>
      <c r="C1101">
        <v>1305</v>
      </c>
      <c r="D1101" t="str">
        <f t="shared" si="34"/>
        <v>Repeat</v>
      </c>
      <c r="E1101">
        <f>IF(COUNTIF($C$2:C1101, C1101)=1, 1, 0)</f>
        <v>0</v>
      </c>
      <c r="F1101" t="s">
        <v>19</v>
      </c>
      <c r="G1101" t="s">
        <v>13</v>
      </c>
      <c r="H1101">
        <v>1</v>
      </c>
      <c r="I1101">
        <v>567.4</v>
      </c>
      <c r="J1101">
        <v>0</v>
      </c>
      <c r="K1101" t="str" cm="1">
        <f t="array" ref="K1101">_xlfn.IFS(J1101&lt;0.1, "Rendah (&lt;10%)", J1101&lt;0.2, "Sedang (10-20%)", TRUE, "Tinggi (≥20%)")</f>
        <v>Rendah (&lt;10%)</v>
      </c>
      <c r="L1101" t="s">
        <v>16</v>
      </c>
      <c r="M1101">
        <v>10</v>
      </c>
      <c r="N1101">
        <v>1.2</v>
      </c>
      <c r="O1101">
        <f t="shared" si="35"/>
        <v>567.4</v>
      </c>
      <c r="P1101">
        <v>567.4</v>
      </c>
    </row>
    <row r="1102" spans="1:16" x14ac:dyDescent="0.25">
      <c r="A1102">
        <v>11101</v>
      </c>
      <c r="B1102" s="1">
        <v>45662</v>
      </c>
      <c r="C1102">
        <v>1097</v>
      </c>
      <c r="D1102" t="str">
        <f t="shared" si="34"/>
        <v>Repeat</v>
      </c>
      <c r="E1102">
        <f>IF(COUNTIF($C$2:C1102, C1102)=1, 1, 0)</f>
        <v>1</v>
      </c>
      <c r="F1102" t="s">
        <v>15</v>
      </c>
      <c r="G1102" t="s">
        <v>21</v>
      </c>
      <c r="H1102">
        <v>4</v>
      </c>
      <c r="I1102">
        <v>26.29</v>
      </c>
      <c r="J1102">
        <v>0.08</v>
      </c>
      <c r="K1102" t="str" cm="1">
        <f t="array" ref="K1102">_xlfn.IFS(J1102&lt;0.1, "Rendah (&lt;10%)", J1102&lt;0.2, "Sedang (10-20%)", TRUE, "Tinggi (≥20%)")</f>
        <v>Rendah (&lt;10%)</v>
      </c>
      <c r="L1102" t="s">
        <v>18</v>
      </c>
      <c r="M1102">
        <v>1</v>
      </c>
      <c r="N1102">
        <v>3.1</v>
      </c>
      <c r="O1102">
        <f t="shared" si="35"/>
        <v>105.16</v>
      </c>
      <c r="P1102">
        <v>96.75</v>
      </c>
    </row>
    <row r="1103" spans="1:16" x14ac:dyDescent="0.25">
      <c r="A1103">
        <v>11102</v>
      </c>
      <c r="B1103" s="1">
        <v>45663</v>
      </c>
      <c r="C1103">
        <v>1849</v>
      </c>
      <c r="D1103" t="str">
        <f t="shared" si="34"/>
        <v>Repeat</v>
      </c>
      <c r="E1103">
        <f>IF(COUNTIF($C$2:C1103, C1103)=1, 1, 0)</f>
        <v>1</v>
      </c>
      <c r="F1103" t="s">
        <v>19</v>
      </c>
      <c r="G1103" t="s">
        <v>20</v>
      </c>
      <c r="H1103">
        <v>2</v>
      </c>
      <c r="I1103">
        <v>579.75</v>
      </c>
      <c r="J1103">
        <v>0.15</v>
      </c>
      <c r="K1103" t="str" cm="1">
        <f t="array" ref="K1103">_xlfn.IFS(J1103&lt;0.1, "Rendah (&lt;10%)", J1103&lt;0.2, "Sedang (10-20%)", TRUE, "Tinggi (≥20%)")</f>
        <v>Sedang (10-20%)</v>
      </c>
      <c r="L1103" t="s">
        <v>16</v>
      </c>
      <c r="M1103">
        <v>2</v>
      </c>
      <c r="N1103">
        <v>2.2000000000000002</v>
      </c>
      <c r="O1103">
        <f t="shared" si="35"/>
        <v>1159.5</v>
      </c>
      <c r="P1103">
        <v>985.58</v>
      </c>
    </row>
    <row r="1104" spans="1:16" x14ac:dyDescent="0.25">
      <c r="A1104">
        <v>11103</v>
      </c>
      <c r="B1104" s="1">
        <v>45664</v>
      </c>
      <c r="C1104">
        <v>1797</v>
      </c>
      <c r="D1104" t="str">
        <f t="shared" si="34"/>
        <v>Repeat</v>
      </c>
      <c r="E1104">
        <f>IF(COUNTIF($C$2:C1104, C1104)=1, 1, 0)</f>
        <v>0</v>
      </c>
      <c r="F1104" t="s">
        <v>19</v>
      </c>
      <c r="G1104" t="s">
        <v>13</v>
      </c>
      <c r="H1104">
        <v>4</v>
      </c>
      <c r="I1104">
        <v>102.32</v>
      </c>
      <c r="J1104">
        <v>0.04</v>
      </c>
      <c r="K1104" t="str" cm="1">
        <f t="array" ref="K1104">_xlfn.IFS(J1104&lt;0.1, "Rendah (&lt;10%)", J1104&lt;0.2, "Sedang (10-20%)", TRUE, "Tinggi (≥20%)")</f>
        <v>Rendah (&lt;10%)</v>
      </c>
      <c r="L1104" t="s">
        <v>16</v>
      </c>
      <c r="M1104">
        <v>11</v>
      </c>
      <c r="N1104">
        <v>3.3</v>
      </c>
      <c r="O1104">
        <f t="shared" si="35"/>
        <v>409.28</v>
      </c>
      <c r="P1104">
        <v>392.91</v>
      </c>
    </row>
    <row r="1105" spans="1:16" x14ac:dyDescent="0.25">
      <c r="A1105">
        <v>11104</v>
      </c>
      <c r="B1105" s="1">
        <v>45665</v>
      </c>
      <c r="C1105">
        <v>1334</v>
      </c>
      <c r="D1105" t="str">
        <f t="shared" si="34"/>
        <v>Repeat</v>
      </c>
      <c r="E1105">
        <f>IF(COUNTIF($C$2:C1105, C1105)=1, 1, 0)</f>
        <v>1</v>
      </c>
      <c r="F1105" t="s">
        <v>22</v>
      </c>
      <c r="G1105" t="s">
        <v>17</v>
      </c>
      <c r="H1105">
        <v>2</v>
      </c>
      <c r="I1105">
        <v>494.37</v>
      </c>
      <c r="J1105">
        <v>0.04</v>
      </c>
      <c r="K1105" t="str" cm="1">
        <f t="array" ref="K1105">_xlfn.IFS(J1105&lt;0.1, "Rendah (&lt;10%)", J1105&lt;0.2, "Sedang (10-20%)", TRUE, "Tinggi (≥20%)")</f>
        <v>Rendah (&lt;10%)</v>
      </c>
      <c r="L1105" t="s">
        <v>16</v>
      </c>
      <c r="M1105">
        <v>7</v>
      </c>
      <c r="N1105">
        <v>3.9</v>
      </c>
      <c r="O1105">
        <f t="shared" si="35"/>
        <v>988.74</v>
      </c>
      <c r="P1105">
        <v>949.19</v>
      </c>
    </row>
    <row r="1106" spans="1:16" x14ac:dyDescent="0.25">
      <c r="A1106">
        <v>11105</v>
      </c>
      <c r="B1106" s="1">
        <v>45666</v>
      </c>
      <c r="C1106">
        <v>1858</v>
      </c>
      <c r="D1106" t="str">
        <f t="shared" si="34"/>
        <v>Repeat</v>
      </c>
      <c r="E1106">
        <f>IF(COUNTIF($C$2:C1106, C1106)=1, 1, 0)</f>
        <v>1</v>
      </c>
      <c r="F1106" t="s">
        <v>19</v>
      </c>
      <c r="G1106" t="s">
        <v>21</v>
      </c>
      <c r="H1106">
        <v>3</v>
      </c>
      <c r="I1106">
        <v>176.41</v>
      </c>
      <c r="J1106">
        <v>0.31</v>
      </c>
      <c r="K1106" t="str" cm="1">
        <f t="array" ref="K1106">_xlfn.IFS(J1106&lt;0.1, "Rendah (&lt;10%)", J1106&lt;0.2, "Sedang (10-20%)", TRUE, "Tinggi (≥20%)")</f>
        <v>Tinggi (≥20%)</v>
      </c>
      <c r="L1106" t="s">
        <v>16</v>
      </c>
      <c r="M1106">
        <v>1</v>
      </c>
      <c r="N1106">
        <v>1.3</v>
      </c>
      <c r="O1106">
        <f t="shared" si="35"/>
        <v>529.23</v>
      </c>
      <c r="P1106">
        <v>365.17</v>
      </c>
    </row>
    <row r="1107" spans="1:16" x14ac:dyDescent="0.25">
      <c r="A1107">
        <v>11106</v>
      </c>
      <c r="B1107" s="1">
        <v>45667</v>
      </c>
      <c r="C1107">
        <v>1434</v>
      </c>
      <c r="D1107" t="str">
        <f t="shared" si="34"/>
        <v>Repeat</v>
      </c>
      <c r="E1107">
        <f>IF(COUNTIF($C$2:C1107, C1107)=1, 1, 0)</f>
        <v>0</v>
      </c>
      <c r="F1107" t="s">
        <v>15</v>
      </c>
      <c r="G1107" t="s">
        <v>21</v>
      </c>
      <c r="H1107">
        <v>1</v>
      </c>
      <c r="I1107">
        <v>220.16</v>
      </c>
      <c r="J1107">
        <v>0.2</v>
      </c>
      <c r="K1107" t="str" cm="1">
        <f t="array" ref="K1107">_xlfn.IFS(J1107&lt;0.1, "Rendah (&lt;10%)", J1107&lt;0.2, "Sedang (10-20%)", TRUE, "Tinggi (≥20%)")</f>
        <v>Tinggi (≥20%)</v>
      </c>
      <c r="L1107" t="s">
        <v>14</v>
      </c>
      <c r="M1107">
        <v>1</v>
      </c>
      <c r="N1107">
        <v>4.5</v>
      </c>
      <c r="O1107">
        <f t="shared" si="35"/>
        <v>220.16</v>
      </c>
      <c r="P1107">
        <v>176.13</v>
      </c>
    </row>
    <row r="1108" spans="1:16" x14ac:dyDescent="0.25">
      <c r="A1108">
        <v>11107</v>
      </c>
      <c r="B1108" s="1">
        <v>45668</v>
      </c>
      <c r="C1108">
        <v>1446</v>
      </c>
      <c r="D1108" t="str">
        <f t="shared" si="34"/>
        <v>Repeat</v>
      </c>
      <c r="E1108">
        <f>IF(COUNTIF($C$2:C1108, C1108)=1, 1, 0)</f>
        <v>0</v>
      </c>
      <c r="F1108" t="s">
        <v>19</v>
      </c>
      <c r="G1108" t="s">
        <v>17</v>
      </c>
      <c r="H1108">
        <v>1</v>
      </c>
      <c r="I1108">
        <v>141.80000000000001</v>
      </c>
      <c r="J1108">
        <v>0.33</v>
      </c>
      <c r="K1108" t="str" cm="1">
        <f t="array" ref="K1108">_xlfn.IFS(J1108&lt;0.1, "Rendah (&lt;10%)", J1108&lt;0.2, "Sedang (10-20%)", TRUE, "Tinggi (≥20%)")</f>
        <v>Tinggi (≥20%)</v>
      </c>
      <c r="L1108" t="s">
        <v>18</v>
      </c>
      <c r="M1108">
        <v>9</v>
      </c>
      <c r="N1108">
        <v>2.1</v>
      </c>
      <c r="O1108">
        <f t="shared" si="35"/>
        <v>141.80000000000001</v>
      </c>
      <c r="P1108">
        <v>95.01</v>
      </c>
    </row>
    <row r="1109" spans="1:16" x14ac:dyDescent="0.25">
      <c r="A1109">
        <v>11108</v>
      </c>
      <c r="B1109" s="1">
        <v>45669</v>
      </c>
      <c r="C1109">
        <v>1993</v>
      </c>
      <c r="D1109" t="str">
        <f t="shared" si="34"/>
        <v>Repeat</v>
      </c>
      <c r="E1109">
        <f>IF(COUNTIF($C$2:C1109, C1109)=1, 1, 0)</f>
        <v>1</v>
      </c>
      <c r="F1109" t="s">
        <v>19</v>
      </c>
      <c r="G1109" t="s">
        <v>17</v>
      </c>
      <c r="H1109">
        <v>7</v>
      </c>
      <c r="I1109">
        <v>357.53</v>
      </c>
      <c r="J1109">
        <v>0.12</v>
      </c>
      <c r="K1109" t="str" cm="1">
        <f t="array" ref="K1109">_xlfn.IFS(J1109&lt;0.1, "Rendah (&lt;10%)", J1109&lt;0.2, "Sedang (10-20%)", TRUE, "Tinggi (≥20%)")</f>
        <v>Sedang (10-20%)</v>
      </c>
      <c r="L1109" t="s">
        <v>16</v>
      </c>
      <c r="M1109">
        <v>2</v>
      </c>
      <c r="N1109">
        <v>2.5</v>
      </c>
      <c r="O1109">
        <f t="shared" si="35"/>
        <v>2502.71</v>
      </c>
      <c r="P1109">
        <v>2202.38</v>
      </c>
    </row>
    <row r="1110" spans="1:16" x14ac:dyDescent="0.25">
      <c r="A1110">
        <v>11109</v>
      </c>
      <c r="B1110" s="1">
        <v>45670</v>
      </c>
      <c r="C1110">
        <v>1307</v>
      </c>
      <c r="D1110" t="str">
        <f t="shared" si="34"/>
        <v>Repeat</v>
      </c>
      <c r="E1110">
        <f>IF(COUNTIF($C$2:C1110, C1110)=1, 1, 0)</f>
        <v>1</v>
      </c>
      <c r="F1110" t="s">
        <v>15</v>
      </c>
      <c r="G1110" t="s">
        <v>21</v>
      </c>
      <c r="H1110">
        <v>6</v>
      </c>
      <c r="I1110">
        <v>218.64</v>
      </c>
      <c r="J1110">
        <v>0.24</v>
      </c>
      <c r="K1110" t="str" cm="1">
        <f t="array" ref="K1110">_xlfn.IFS(J1110&lt;0.1, "Rendah (&lt;10%)", J1110&lt;0.2, "Sedang (10-20%)", TRUE, "Tinggi (≥20%)")</f>
        <v>Tinggi (≥20%)</v>
      </c>
      <c r="L1110" t="s">
        <v>18</v>
      </c>
      <c r="M1110">
        <v>11</v>
      </c>
      <c r="N1110">
        <v>2.2999999999999998</v>
      </c>
      <c r="O1110">
        <f t="shared" si="35"/>
        <v>1311.84</v>
      </c>
      <c r="P1110">
        <v>997</v>
      </c>
    </row>
    <row r="1111" spans="1:16" x14ac:dyDescent="0.25">
      <c r="A1111">
        <v>11110</v>
      </c>
      <c r="B1111" s="1">
        <v>45671</v>
      </c>
      <c r="C1111">
        <v>1248</v>
      </c>
      <c r="D1111" t="str">
        <f t="shared" si="34"/>
        <v>Repeat</v>
      </c>
      <c r="E1111">
        <f>IF(COUNTIF($C$2:C1111, C1111)=1, 1, 0)</f>
        <v>1</v>
      </c>
      <c r="F1111" t="s">
        <v>22</v>
      </c>
      <c r="G1111" t="s">
        <v>20</v>
      </c>
      <c r="H1111">
        <v>6</v>
      </c>
      <c r="I1111">
        <v>399.57</v>
      </c>
      <c r="J1111">
        <v>7.0000000000000007E-2</v>
      </c>
      <c r="K1111" t="str" cm="1">
        <f t="array" ref="K1111">_xlfn.IFS(J1111&lt;0.1, "Rendah (&lt;10%)", J1111&lt;0.2, "Sedang (10-20%)", TRUE, "Tinggi (≥20%)")</f>
        <v>Rendah (&lt;10%)</v>
      </c>
      <c r="L1111" t="s">
        <v>14</v>
      </c>
      <c r="M1111">
        <v>4</v>
      </c>
      <c r="N1111">
        <v>4.4000000000000004</v>
      </c>
      <c r="O1111">
        <f t="shared" si="35"/>
        <v>2397.42</v>
      </c>
      <c r="P1111">
        <v>2229.6</v>
      </c>
    </row>
    <row r="1112" spans="1:16" x14ac:dyDescent="0.25">
      <c r="A1112">
        <v>11111</v>
      </c>
      <c r="B1112" s="1">
        <v>45672</v>
      </c>
      <c r="C1112">
        <v>1165</v>
      </c>
      <c r="D1112" t="str">
        <f t="shared" si="34"/>
        <v>Repeat</v>
      </c>
      <c r="E1112">
        <f>IF(COUNTIF($C$2:C1112, C1112)=1, 1, 0)</f>
        <v>1</v>
      </c>
      <c r="F1112" t="s">
        <v>15</v>
      </c>
      <c r="G1112" t="s">
        <v>21</v>
      </c>
      <c r="H1112">
        <v>5</v>
      </c>
      <c r="I1112">
        <v>24.15</v>
      </c>
      <c r="J1112">
        <v>0.22</v>
      </c>
      <c r="K1112" t="str" cm="1">
        <f t="array" ref="K1112">_xlfn.IFS(J1112&lt;0.1, "Rendah (&lt;10%)", J1112&lt;0.2, "Sedang (10-20%)", TRUE, "Tinggi (≥20%)")</f>
        <v>Tinggi (≥20%)</v>
      </c>
      <c r="L1112" t="s">
        <v>16</v>
      </c>
      <c r="M1112">
        <v>11</v>
      </c>
      <c r="N1112">
        <v>1.7</v>
      </c>
      <c r="O1112">
        <f t="shared" si="35"/>
        <v>120.75</v>
      </c>
      <c r="P1112">
        <v>94.18</v>
      </c>
    </row>
    <row r="1113" spans="1:16" x14ac:dyDescent="0.25">
      <c r="A1113">
        <v>11112</v>
      </c>
      <c r="B1113" s="1">
        <v>45673</v>
      </c>
      <c r="C1113">
        <v>1480</v>
      </c>
      <c r="D1113" t="str">
        <f t="shared" si="34"/>
        <v>Repeat</v>
      </c>
      <c r="E1113">
        <f>IF(COUNTIF($C$2:C1113, C1113)=1, 1, 0)</f>
        <v>0</v>
      </c>
      <c r="F1113" t="s">
        <v>22</v>
      </c>
      <c r="G1113" t="s">
        <v>17</v>
      </c>
      <c r="H1113">
        <v>3</v>
      </c>
      <c r="I1113">
        <v>52.66</v>
      </c>
      <c r="J1113">
        <v>0.05</v>
      </c>
      <c r="K1113" t="str" cm="1">
        <f t="array" ref="K1113">_xlfn.IFS(J1113&lt;0.1, "Rendah (&lt;10%)", J1113&lt;0.2, "Sedang (10-20%)", TRUE, "Tinggi (≥20%)")</f>
        <v>Rendah (&lt;10%)</v>
      </c>
      <c r="L1113" t="s">
        <v>16</v>
      </c>
      <c r="M1113">
        <v>3</v>
      </c>
      <c r="N1113">
        <v>1.1000000000000001</v>
      </c>
      <c r="O1113">
        <f t="shared" si="35"/>
        <v>157.97999999999999</v>
      </c>
      <c r="P1113">
        <v>150.08000000000001</v>
      </c>
    </row>
    <row r="1114" spans="1:16" x14ac:dyDescent="0.25">
      <c r="A1114">
        <v>11113</v>
      </c>
      <c r="B1114" s="1">
        <v>45674</v>
      </c>
      <c r="C1114">
        <v>1983</v>
      </c>
      <c r="D1114" t="str">
        <f t="shared" si="34"/>
        <v>Repeat</v>
      </c>
      <c r="E1114">
        <f>IF(COUNTIF($C$2:C1114, C1114)=1, 1, 0)</f>
        <v>1</v>
      </c>
      <c r="F1114" t="s">
        <v>19</v>
      </c>
      <c r="G1114" t="s">
        <v>20</v>
      </c>
      <c r="H1114">
        <v>7</v>
      </c>
      <c r="I1114">
        <v>73.3</v>
      </c>
      <c r="J1114">
        <v>0</v>
      </c>
      <c r="K1114" t="str" cm="1">
        <f t="array" ref="K1114">_xlfn.IFS(J1114&lt;0.1, "Rendah (&lt;10%)", J1114&lt;0.2, "Sedang (10-20%)", TRUE, "Tinggi (≥20%)")</f>
        <v>Rendah (&lt;10%)</v>
      </c>
      <c r="L1114" t="s">
        <v>14</v>
      </c>
      <c r="M1114">
        <v>11</v>
      </c>
      <c r="N1114">
        <v>4.9000000000000004</v>
      </c>
      <c r="O1114">
        <f t="shared" si="35"/>
        <v>513.1</v>
      </c>
      <c r="P1114">
        <v>513.1</v>
      </c>
    </row>
    <row r="1115" spans="1:16" x14ac:dyDescent="0.25">
      <c r="A1115">
        <v>11114</v>
      </c>
      <c r="B1115" s="1">
        <v>45675</v>
      </c>
      <c r="C1115">
        <v>1334</v>
      </c>
      <c r="D1115" t="str">
        <f t="shared" si="34"/>
        <v>Repeat</v>
      </c>
      <c r="E1115">
        <f>IF(COUNTIF($C$2:C1115, C1115)=1, 1, 0)</f>
        <v>0</v>
      </c>
      <c r="F1115" t="s">
        <v>22</v>
      </c>
      <c r="G1115" t="s">
        <v>13</v>
      </c>
      <c r="H1115">
        <v>6</v>
      </c>
      <c r="I1115">
        <v>260.11</v>
      </c>
      <c r="J1115">
        <v>0.33</v>
      </c>
      <c r="K1115" t="str" cm="1">
        <f t="array" ref="K1115">_xlfn.IFS(J1115&lt;0.1, "Rendah (&lt;10%)", J1115&lt;0.2, "Sedang (10-20%)", TRUE, "Tinggi (≥20%)")</f>
        <v>Tinggi (≥20%)</v>
      </c>
      <c r="L1115" t="s">
        <v>14</v>
      </c>
      <c r="M1115">
        <v>4</v>
      </c>
      <c r="N1115">
        <v>4.9000000000000004</v>
      </c>
      <c r="O1115">
        <f t="shared" si="35"/>
        <v>1560.66</v>
      </c>
      <c r="P1115">
        <v>1045.6400000000001</v>
      </c>
    </row>
    <row r="1116" spans="1:16" x14ac:dyDescent="0.25">
      <c r="A1116">
        <v>11115</v>
      </c>
      <c r="B1116" s="1">
        <v>45676</v>
      </c>
      <c r="C1116">
        <v>1541</v>
      </c>
      <c r="D1116" t="str">
        <f t="shared" si="34"/>
        <v>Repeat</v>
      </c>
      <c r="E1116">
        <f>IF(COUNTIF($C$2:C1116, C1116)=1, 1, 0)</f>
        <v>1</v>
      </c>
      <c r="F1116" t="s">
        <v>19</v>
      </c>
      <c r="G1116" t="s">
        <v>21</v>
      </c>
      <c r="H1116">
        <v>2</v>
      </c>
      <c r="I1116">
        <v>491.66</v>
      </c>
      <c r="J1116">
        <v>0.19</v>
      </c>
      <c r="K1116" t="str" cm="1">
        <f t="array" ref="K1116">_xlfn.IFS(J1116&lt;0.1, "Rendah (&lt;10%)", J1116&lt;0.2, "Sedang (10-20%)", TRUE, "Tinggi (≥20%)")</f>
        <v>Sedang (10-20%)</v>
      </c>
      <c r="L1116" t="s">
        <v>16</v>
      </c>
      <c r="M1116">
        <v>11</v>
      </c>
      <c r="N1116">
        <v>2</v>
      </c>
      <c r="O1116">
        <f t="shared" si="35"/>
        <v>983.32</v>
      </c>
      <c r="P1116">
        <v>796.49</v>
      </c>
    </row>
    <row r="1117" spans="1:16" x14ac:dyDescent="0.25">
      <c r="A1117">
        <v>11116</v>
      </c>
      <c r="B1117" s="1">
        <v>45677</v>
      </c>
      <c r="C1117">
        <v>1758</v>
      </c>
      <c r="D1117" t="str">
        <f t="shared" si="34"/>
        <v>Repeat</v>
      </c>
      <c r="E1117">
        <f>IF(COUNTIF($C$2:C1117, C1117)=1, 1, 0)</f>
        <v>0</v>
      </c>
      <c r="F1117" t="s">
        <v>22</v>
      </c>
      <c r="G1117" t="s">
        <v>17</v>
      </c>
      <c r="H1117">
        <v>3</v>
      </c>
      <c r="I1117">
        <v>534.58000000000004</v>
      </c>
      <c r="J1117">
        <v>0.32</v>
      </c>
      <c r="K1117" t="str" cm="1">
        <f t="array" ref="K1117">_xlfn.IFS(J1117&lt;0.1, "Rendah (&lt;10%)", J1117&lt;0.2, "Sedang (10-20%)", TRUE, "Tinggi (≥20%)")</f>
        <v>Tinggi (≥20%)</v>
      </c>
      <c r="L1117" t="s">
        <v>16</v>
      </c>
      <c r="M1117">
        <v>11</v>
      </c>
      <c r="N1117">
        <v>1</v>
      </c>
      <c r="O1117">
        <f t="shared" si="35"/>
        <v>1603.7400000000002</v>
      </c>
      <c r="P1117">
        <v>1090.54</v>
      </c>
    </row>
    <row r="1118" spans="1:16" x14ac:dyDescent="0.25">
      <c r="A1118">
        <v>11117</v>
      </c>
      <c r="B1118" s="1">
        <v>45678</v>
      </c>
      <c r="C1118">
        <v>1105</v>
      </c>
      <c r="D1118" t="str">
        <f t="shared" si="34"/>
        <v>Repeat</v>
      </c>
      <c r="E1118">
        <f>IF(COUNTIF($C$2:C1118, C1118)=1, 1, 0)</f>
        <v>0</v>
      </c>
      <c r="F1118" t="s">
        <v>15</v>
      </c>
      <c r="G1118" t="s">
        <v>13</v>
      </c>
      <c r="H1118">
        <v>1</v>
      </c>
      <c r="I1118">
        <v>158.21</v>
      </c>
      <c r="J1118">
        <v>0.12</v>
      </c>
      <c r="K1118" t="str" cm="1">
        <f t="array" ref="K1118">_xlfn.IFS(J1118&lt;0.1, "Rendah (&lt;10%)", J1118&lt;0.2, "Sedang (10-20%)", TRUE, "Tinggi (≥20%)")</f>
        <v>Sedang (10-20%)</v>
      </c>
      <c r="L1118" t="s">
        <v>16</v>
      </c>
      <c r="M1118">
        <v>7</v>
      </c>
      <c r="N1118">
        <v>3.6</v>
      </c>
      <c r="O1118">
        <f t="shared" si="35"/>
        <v>158.21</v>
      </c>
      <c r="P1118">
        <v>139.22</v>
      </c>
    </row>
    <row r="1119" spans="1:16" x14ac:dyDescent="0.25">
      <c r="A1119">
        <v>11118</v>
      </c>
      <c r="B1119" s="1">
        <v>45679</v>
      </c>
      <c r="C1119">
        <v>1562</v>
      </c>
      <c r="D1119" t="str">
        <f t="shared" si="34"/>
        <v>Repeat</v>
      </c>
      <c r="E1119">
        <f>IF(COUNTIF($C$2:C1119, C1119)=1, 1, 0)</f>
        <v>0</v>
      </c>
      <c r="F1119" t="s">
        <v>12</v>
      </c>
      <c r="G1119" t="s">
        <v>21</v>
      </c>
      <c r="H1119">
        <v>2</v>
      </c>
      <c r="I1119">
        <v>351.01</v>
      </c>
      <c r="J1119">
        <v>0.11</v>
      </c>
      <c r="K1119" t="str" cm="1">
        <f t="array" ref="K1119">_xlfn.IFS(J1119&lt;0.1, "Rendah (&lt;10%)", J1119&lt;0.2, "Sedang (10-20%)", TRUE, "Tinggi (≥20%)")</f>
        <v>Sedang (10-20%)</v>
      </c>
      <c r="L1119" t="s">
        <v>16</v>
      </c>
      <c r="M1119">
        <v>10</v>
      </c>
      <c r="N1119">
        <v>3.6</v>
      </c>
      <c r="O1119">
        <f t="shared" si="35"/>
        <v>702.02</v>
      </c>
      <c r="P1119">
        <v>624.79999999999995</v>
      </c>
    </row>
    <row r="1120" spans="1:16" x14ac:dyDescent="0.25">
      <c r="A1120">
        <v>11119</v>
      </c>
      <c r="B1120" s="1">
        <v>45680</v>
      </c>
      <c r="C1120">
        <v>1080</v>
      </c>
      <c r="D1120" t="str">
        <f t="shared" si="34"/>
        <v>Repeat</v>
      </c>
      <c r="E1120">
        <f>IF(COUNTIF($C$2:C1120, C1120)=1, 1, 0)</f>
        <v>0</v>
      </c>
      <c r="F1120" t="s">
        <v>15</v>
      </c>
      <c r="G1120" t="s">
        <v>21</v>
      </c>
      <c r="H1120">
        <v>7</v>
      </c>
      <c r="I1120">
        <v>464.49</v>
      </c>
      <c r="J1120">
        <v>0.14000000000000001</v>
      </c>
      <c r="K1120" t="str" cm="1">
        <f t="array" ref="K1120">_xlfn.IFS(J1120&lt;0.1, "Rendah (&lt;10%)", J1120&lt;0.2, "Sedang (10-20%)", TRUE, "Tinggi (≥20%)")</f>
        <v>Sedang (10-20%)</v>
      </c>
      <c r="L1120" t="s">
        <v>18</v>
      </c>
      <c r="M1120">
        <v>2</v>
      </c>
      <c r="N1120">
        <v>4.8</v>
      </c>
      <c r="O1120">
        <f t="shared" si="35"/>
        <v>3251.4300000000003</v>
      </c>
      <c r="P1120">
        <v>2796.23</v>
      </c>
    </row>
    <row r="1121" spans="1:16" x14ac:dyDescent="0.25">
      <c r="A1121">
        <v>11120</v>
      </c>
      <c r="B1121" s="1">
        <v>45681</v>
      </c>
      <c r="C1121">
        <v>1132</v>
      </c>
      <c r="D1121" t="str">
        <f t="shared" si="34"/>
        <v>Repeat</v>
      </c>
      <c r="E1121">
        <f>IF(COUNTIF($C$2:C1121, C1121)=1, 1, 0)</f>
        <v>0</v>
      </c>
      <c r="F1121" t="s">
        <v>19</v>
      </c>
      <c r="G1121" t="s">
        <v>20</v>
      </c>
      <c r="H1121">
        <v>7</v>
      </c>
      <c r="I1121">
        <v>183.97</v>
      </c>
      <c r="J1121">
        <v>0.25</v>
      </c>
      <c r="K1121" t="str" cm="1">
        <f t="array" ref="K1121">_xlfn.IFS(J1121&lt;0.1, "Rendah (&lt;10%)", J1121&lt;0.2, "Sedang (10-20%)", TRUE, "Tinggi (≥20%)")</f>
        <v>Tinggi (≥20%)</v>
      </c>
      <c r="L1121" t="s">
        <v>16</v>
      </c>
      <c r="M1121">
        <v>2</v>
      </c>
      <c r="N1121">
        <v>2.2000000000000002</v>
      </c>
      <c r="O1121">
        <f t="shared" si="35"/>
        <v>1287.79</v>
      </c>
      <c r="P1121">
        <v>965.84</v>
      </c>
    </row>
    <row r="1122" spans="1:16" x14ac:dyDescent="0.25">
      <c r="A1122">
        <v>11121</v>
      </c>
      <c r="B1122" s="1">
        <v>45682</v>
      </c>
      <c r="C1122">
        <v>1796</v>
      </c>
      <c r="D1122" t="str">
        <f t="shared" si="34"/>
        <v>Repeat</v>
      </c>
      <c r="E1122">
        <f>IF(COUNTIF($C$2:C1122, C1122)=1, 1, 0)</f>
        <v>1</v>
      </c>
      <c r="F1122" t="s">
        <v>19</v>
      </c>
      <c r="G1122" t="s">
        <v>17</v>
      </c>
      <c r="H1122">
        <v>3</v>
      </c>
      <c r="I1122">
        <v>254.27</v>
      </c>
      <c r="J1122">
        <v>0.2</v>
      </c>
      <c r="K1122" t="str" cm="1">
        <f t="array" ref="K1122">_xlfn.IFS(J1122&lt;0.1, "Rendah (&lt;10%)", J1122&lt;0.2, "Sedang (10-20%)", TRUE, "Tinggi (≥20%)")</f>
        <v>Tinggi (≥20%)</v>
      </c>
      <c r="L1122" t="s">
        <v>16</v>
      </c>
      <c r="M1122">
        <v>9</v>
      </c>
      <c r="N1122">
        <v>1.8</v>
      </c>
      <c r="O1122">
        <f t="shared" si="35"/>
        <v>762.81000000000006</v>
      </c>
      <c r="P1122">
        <v>610.25</v>
      </c>
    </row>
    <row r="1123" spans="1:16" x14ac:dyDescent="0.25">
      <c r="A1123">
        <v>11122</v>
      </c>
      <c r="B1123" s="1">
        <v>45683</v>
      </c>
      <c r="C1123">
        <v>1899</v>
      </c>
      <c r="D1123" t="str">
        <f t="shared" si="34"/>
        <v>Repeat</v>
      </c>
      <c r="E1123">
        <f>IF(COUNTIF($C$2:C1123, C1123)=1, 1, 0)</f>
        <v>0</v>
      </c>
      <c r="F1123" t="s">
        <v>22</v>
      </c>
      <c r="G1123" t="s">
        <v>13</v>
      </c>
      <c r="H1123">
        <v>1</v>
      </c>
      <c r="I1123">
        <v>321.52</v>
      </c>
      <c r="J1123">
        <v>0.32</v>
      </c>
      <c r="K1123" t="str" cm="1">
        <f t="array" ref="K1123">_xlfn.IFS(J1123&lt;0.1, "Rendah (&lt;10%)", J1123&lt;0.2, "Sedang (10-20%)", TRUE, "Tinggi (≥20%)")</f>
        <v>Tinggi (≥20%)</v>
      </c>
      <c r="L1123" t="s">
        <v>18</v>
      </c>
      <c r="M1123">
        <v>6</v>
      </c>
      <c r="N1123">
        <v>3.5</v>
      </c>
      <c r="O1123">
        <f t="shared" si="35"/>
        <v>321.52</v>
      </c>
      <c r="P1123">
        <v>218.63</v>
      </c>
    </row>
    <row r="1124" spans="1:16" x14ac:dyDescent="0.25">
      <c r="A1124">
        <v>11123</v>
      </c>
      <c r="B1124" s="1">
        <v>45684</v>
      </c>
      <c r="C1124">
        <v>1137</v>
      </c>
      <c r="D1124" t="str">
        <f t="shared" si="34"/>
        <v>Repeat</v>
      </c>
      <c r="E1124">
        <f>IF(COUNTIF($C$2:C1124, C1124)=1, 1, 0)</f>
        <v>1</v>
      </c>
      <c r="F1124" t="s">
        <v>15</v>
      </c>
      <c r="G1124" t="s">
        <v>21</v>
      </c>
      <c r="H1124">
        <v>6</v>
      </c>
      <c r="I1124">
        <v>93.9</v>
      </c>
      <c r="J1124">
        <v>0.01</v>
      </c>
      <c r="K1124" t="str" cm="1">
        <f t="array" ref="K1124">_xlfn.IFS(J1124&lt;0.1, "Rendah (&lt;10%)", J1124&lt;0.2, "Sedang (10-20%)", TRUE, "Tinggi (≥20%)")</f>
        <v>Rendah (&lt;10%)</v>
      </c>
      <c r="L1124" t="s">
        <v>14</v>
      </c>
      <c r="M1124">
        <v>11</v>
      </c>
      <c r="N1124">
        <v>3.3</v>
      </c>
      <c r="O1124">
        <f t="shared" si="35"/>
        <v>563.40000000000009</v>
      </c>
      <c r="P1124">
        <v>557.77</v>
      </c>
    </row>
    <row r="1125" spans="1:16" x14ac:dyDescent="0.25">
      <c r="A1125">
        <v>11124</v>
      </c>
      <c r="B1125" s="1">
        <v>45685</v>
      </c>
      <c r="C1125">
        <v>1183</v>
      </c>
      <c r="D1125" t="str">
        <f t="shared" si="34"/>
        <v>Repeat</v>
      </c>
      <c r="E1125">
        <f>IF(COUNTIF($C$2:C1125, C1125)=1, 1, 0)</f>
        <v>0</v>
      </c>
      <c r="F1125" t="s">
        <v>22</v>
      </c>
      <c r="G1125" t="s">
        <v>20</v>
      </c>
      <c r="H1125">
        <v>2</v>
      </c>
      <c r="I1125">
        <v>30.2</v>
      </c>
      <c r="J1125">
        <v>0.25</v>
      </c>
      <c r="K1125" t="str" cm="1">
        <f t="array" ref="K1125">_xlfn.IFS(J1125&lt;0.1, "Rendah (&lt;10%)", J1125&lt;0.2, "Sedang (10-20%)", TRUE, "Tinggi (≥20%)")</f>
        <v>Tinggi (≥20%)</v>
      </c>
      <c r="L1125" t="s">
        <v>16</v>
      </c>
      <c r="M1125">
        <v>7</v>
      </c>
      <c r="N1125">
        <v>3.9</v>
      </c>
      <c r="O1125">
        <f t="shared" si="35"/>
        <v>60.4</v>
      </c>
      <c r="P1125">
        <v>45.3</v>
      </c>
    </row>
    <row r="1126" spans="1:16" x14ac:dyDescent="0.25">
      <c r="A1126">
        <v>11125</v>
      </c>
      <c r="B1126" s="1">
        <v>45686</v>
      </c>
      <c r="C1126">
        <v>1400</v>
      </c>
      <c r="D1126" t="str">
        <f t="shared" si="34"/>
        <v>Repeat</v>
      </c>
      <c r="E1126">
        <f>IF(COUNTIF($C$2:C1126, C1126)=1, 1, 0)</f>
        <v>0</v>
      </c>
      <c r="F1126" t="s">
        <v>19</v>
      </c>
      <c r="G1126" t="s">
        <v>13</v>
      </c>
      <c r="H1126">
        <v>2</v>
      </c>
      <c r="I1126">
        <v>104.39</v>
      </c>
      <c r="J1126">
        <v>0.12</v>
      </c>
      <c r="K1126" t="str" cm="1">
        <f t="array" ref="K1126">_xlfn.IFS(J1126&lt;0.1, "Rendah (&lt;10%)", J1126&lt;0.2, "Sedang (10-20%)", TRUE, "Tinggi (≥20%)")</f>
        <v>Sedang (10-20%)</v>
      </c>
      <c r="L1126" t="s">
        <v>16</v>
      </c>
      <c r="M1126">
        <v>5</v>
      </c>
      <c r="N1126">
        <v>4.5</v>
      </c>
      <c r="O1126">
        <f t="shared" si="35"/>
        <v>208.78</v>
      </c>
      <c r="P1126">
        <v>183.73</v>
      </c>
    </row>
    <row r="1127" spans="1:16" x14ac:dyDescent="0.25">
      <c r="A1127">
        <v>11126</v>
      </c>
      <c r="B1127" s="1">
        <v>45687</v>
      </c>
      <c r="C1127">
        <v>1329</v>
      </c>
      <c r="D1127" t="str">
        <f t="shared" si="34"/>
        <v>Repeat</v>
      </c>
      <c r="E1127">
        <f>IF(COUNTIF($C$2:C1127, C1127)=1, 1, 0)</f>
        <v>0</v>
      </c>
      <c r="F1127" t="s">
        <v>19</v>
      </c>
      <c r="G1127" t="s">
        <v>13</v>
      </c>
      <c r="H1127">
        <v>1</v>
      </c>
      <c r="I1127">
        <v>381.71</v>
      </c>
      <c r="J1127">
        <v>0.06</v>
      </c>
      <c r="K1127" t="str" cm="1">
        <f t="array" ref="K1127">_xlfn.IFS(J1127&lt;0.1, "Rendah (&lt;10%)", J1127&lt;0.2, "Sedang (10-20%)", TRUE, "Tinggi (≥20%)")</f>
        <v>Rendah (&lt;10%)</v>
      </c>
      <c r="L1127" t="s">
        <v>14</v>
      </c>
      <c r="M1127">
        <v>5</v>
      </c>
      <c r="N1127">
        <v>3.2</v>
      </c>
      <c r="O1127">
        <f t="shared" si="35"/>
        <v>381.71</v>
      </c>
      <c r="P1127">
        <v>358.81</v>
      </c>
    </row>
    <row r="1128" spans="1:16" x14ac:dyDescent="0.25">
      <c r="A1128">
        <v>11127</v>
      </c>
      <c r="B1128" s="1">
        <v>45688</v>
      </c>
      <c r="C1128">
        <v>1784</v>
      </c>
      <c r="D1128" t="str">
        <f t="shared" si="34"/>
        <v>Repeat</v>
      </c>
      <c r="E1128">
        <f>IF(COUNTIF($C$2:C1128, C1128)=1, 1, 0)</f>
        <v>0</v>
      </c>
      <c r="F1128" t="s">
        <v>19</v>
      </c>
      <c r="G1128" t="s">
        <v>21</v>
      </c>
      <c r="H1128">
        <v>2</v>
      </c>
      <c r="I1128">
        <v>58.07</v>
      </c>
      <c r="J1128">
        <v>0.18</v>
      </c>
      <c r="K1128" t="str" cm="1">
        <f t="array" ref="K1128">_xlfn.IFS(J1128&lt;0.1, "Rendah (&lt;10%)", J1128&lt;0.2, "Sedang (10-20%)", TRUE, "Tinggi (≥20%)")</f>
        <v>Sedang (10-20%)</v>
      </c>
      <c r="L1128" t="s">
        <v>18</v>
      </c>
      <c r="M1128">
        <v>4</v>
      </c>
      <c r="N1128">
        <v>1.6</v>
      </c>
      <c r="O1128">
        <f t="shared" si="35"/>
        <v>116.14</v>
      </c>
      <c r="P1128">
        <v>95.23</v>
      </c>
    </row>
    <row r="1129" spans="1:16" x14ac:dyDescent="0.25">
      <c r="A1129">
        <v>11128</v>
      </c>
      <c r="B1129" s="1">
        <v>45689</v>
      </c>
      <c r="C1129">
        <v>1507</v>
      </c>
      <c r="D1129" t="str">
        <f t="shared" si="34"/>
        <v>Repeat</v>
      </c>
      <c r="E1129">
        <f>IF(COUNTIF($C$2:C1129, C1129)=1, 1, 0)</f>
        <v>0</v>
      </c>
      <c r="F1129" t="s">
        <v>12</v>
      </c>
      <c r="G1129" t="s">
        <v>13</v>
      </c>
      <c r="H1129">
        <v>6</v>
      </c>
      <c r="I1129">
        <v>125.97</v>
      </c>
      <c r="J1129">
        <v>0.18</v>
      </c>
      <c r="K1129" t="str" cm="1">
        <f t="array" ref="K1129">_xlfn.IFS(J1129&lt;0.1, "Rendah (&lt;10%)", J1129&lt;0.2, "Sedang (10-20%)", TRUE, "Tinggi (≥20%)")</f>
        <v>Sedang (10-20%)</v>
      </c>
      <c r="L1129" t="s">
        <v>16</v>
      </c>
      <c r="M1129">
        <v>8</v>
      </c>
      <c r="N1129">
        <v>3.4</v>
      </c>
      <c r="O1129">
        <f t="shared" si="35"/>
        <v>755.81999999999994</v>
      </c>
      <c r="P1129">
        <v>619.77</v>
      </c>
    </row>
    <row r="1130" spans="1:16" x14ac:dyDescent="0.25">
      <c r="A1130">
        <v>11129</v>
      </c>
      <c r="B1130" s="1">
        <v>45690</v>
      </c>
      <c r="C1130">
        <v>1851</v>
      </c>
      <c r="D1130" t="str">
        <f t="shared" si="34"/>
        <v>Repeat</v>
      </c>
      <c r="E1130">
        <f>IF(COUNTIF($C$2:C1130, C1130)=1, 1, 0)</f>
        <v>0</v>
      </c>
      <c r="F1130" t="s">
        <v>22</v>
      </c>
      <c r="G1130" t="s">
        <v>21</v>
      </c>
      <c r="H1130">
        <v>6</v>
      </c>
      <c r="I1130">
        <v>212.64</v>
      </c>
      <c r="J1130">
        <v>0.05</v>
      </c>
      <c r="K1130" t="str" cm="1">
        <f t="array" ref="K1130">_xlfn.IFS(J1130&lt;0.1, "Rendah (&lt;10%)", J1130&lt;0.2, "Sedang (10-20%)", TRUE, "Tinggi (≥20%)")</f>
        <v>Rendah (&lt;10%)</v>
      </c>
      <c r="L1130" t="s">
        <v>16</v>
      </c>
      <c r="M1130">
        <v>7</v>
      </c>
      <c r="N1130">
        <v>2.5</v>
      </c>
      <c r="O1130">
        <f t="shared" si="35"/>
        <v>1275.8399999999999</v>
      </c>
      <c r="P1130">
        <v>1212.05</v>
      </c>
    </row>
    <row r="1131" spans="1:16" x14ac:dyDescent="0.25">
      <c r="A1131">
        <v>11130</v>
      </c>
      <c r="B1131" s="1">
        <v>45691</v>
      </c>
      <c r="C1131">
        <v>1983</v>
      </c>
      <c r="D1131" t="str">
        <f t="shared" si="34"/>
        <v>Repeat</v>
      </c>
      <c r="E1131">
        <f>IF(COUNTIF($C$2:C1131, C1131)=1, 1, 0)</f>
        <v>0</v>
      </c>
      <c r="F1131" t="s">
        <v>12</v>
      </c>
      <c r="G1131" t="s">
        <v>20</v>
      </c>
      <c r="H1131">
        <v>6</v>
      </c>
      <c r="I1131">
        <v>60.55</v>
      </c>
      <c r="J1131">
        <v>7.0000000000000007E-2</v>
      </c>
      <c r="K1131" t="str" cm="1">
        <f t="array" ref="K1131">_xlfn.IFS(J1131&lt;0.1, "Rendah (&lt;10%)", J1131&lt;0.2, "Sedang (10-20%)", TRUE, "Tinggi (≥20%)")</f>
        <v>Rendah (&lt;10%)</v>
      </c>
      <c r="L1131" t="s">
        <v>16</v>
      </c>
      <c r="M1131">
        <v>10</v>
      </c>
      <c r="N1131">
        <v>2.8</v>
      </c>
      <c r="O1131">
        <f t="shared" si="35"/>
        <v>363.29999999999995</v>
      </c>
      <c r="P1131">
        <v>337.87</v>
      </c>
    </row>
    <row r="1132" spans="1:16" x14ac:dyDescent="0.25">
      <c r="A1132">
        <v>11131</v>
      </c>
      <c r="B1132" s="1">
        <v>45692</v>
      </c>
      <c r="C1132">
        <v>1068</v>
      </c>
      <c r="D1132" t="str">
        <f t="shared" si="34"/>
        <v>Repeat</v>
      </c>
      <c r="E1132">
        <f>IF(COUNTIF($C$2:C1132, C1132)=1, 1, 0)</f>
        <v>0</v>
      </c>
      <c r="F1132" t="s">
        <v>19</v>
      </c>
      <c r="G1132" t="s">
        <v>20</v>
      </c>
      <c r="H1132">
        <v>1</v>
      </c>
      <c r="I1132">
        <v>127.14</v>
      </c>
      <c r="J1132">
        <v>0.14000000000000001</v>
      </c>
      <c r="K1132" t="str" cm="1">
        <f t="array" ref="K1132">_xlfn.IFS(J1132&lt;0.1, "Rendah (&lt;10%)", J1132&lt;0.2, "Sedang (10-20%)", TRUE, "Tinggi (≥20%)")</f>
        <v>Sedang (10-20%)</v>
      </c>
      <c r="L1132" t="s">
        <v>18</v>
      </c>
      <c r="M1132">
        <v>2</v>
      </c>
      <c r="N1132">
        <v>4.8</v>
      </c>
      <c r="O1132">
        <f t="shared" si="35"/>
        <v>127.14</v>
      </c>
      <c r="P1132">
        <v>109.34</v>
      </c>
    </row>
    <row r="1133" spans="1:16" x14ac:dyDescent="0.25">
      <c r="A1133">
        <v>11132</v>
      </c>
      <c r="B1133" s="1">
        <v>45693</v>
      </c>
      <c r="C1133">
        <v>1545</v>
      </c>
      <c r="D1133" t="str">
        <f t="shared" si="34"/>
        <v>Repeat</v>
      </c>
      <c r="E1133">
        <f>IF(COUNTIF($C$2:C1133, C1133)=1, 1, 0)</f>
        <v>1</v>
      </c>
      <c r="F1133" t="s">
        <v>15</v>
      </c>
      <c r="G1133" t="s">
        <v>13</v>
      </c>
      <c r="H1133">
        <v>4</v>
      </c>
      <c r="I1133">
        <v>548.09</v>
      </c>
      <c r="J1133">
        <v>0.14000000000000001</v>
      </c>
      <c r="K1133" t="str" cm="1">
        <f t="array" ref="K1133">_xlfn.IFS(J1133&lt;0.1, "Rendah (&lt;10%)", J1133&lt;0.2, "Sedang (10-20%)", TRUE, "Tinggi (≥20%)")</f>
        <v>Sedang (10-20%)</v>
      </c>
      <c r="L1133" t="s">
        <v>16</v>
      </c>
      <c r="M1133">
        <v>2</v>
      </c>
      <c r="N1133">
        <v>3.2</v>
      </c>
      <c r="O1133">
        <f t="shared" si="35"/>
        <v>2192.36</v>
      </c>
      <c r="P1133">
        <v>1885.43</v>
      </c>
    </row>
    <row r="1134" spans="1:16" x14ac:dyDescent="0.25">
      <c r="A1134">
        <v>11133</v>
      </c>
      <c r="B1134" s="1">
        <v>45694</v>
      </c>
      <c r="C1134">
        <v>1773</v>
      </c>
      <c r="D1134" t="str">
        <f t="shared" si="34"/>
        <v>Repeat</v>
      </c>
      <c r="E1134">
        <f>IF(COUNTIF($C$2:C1134, C1134)=1, 1, 0)</f>
        <v>0</v>
      </c>
      <c r="F1134" t="s">
        <v>22</v>
      </c>
      <c r="G1134" t="s">
        <v>21</v>
      </c>
      <c r="H1134">
        <v>4</v>
      </c>
      <c r="I1134">
        <v>26.29</v>
      </c>
      <c r="J1134">
        <v>0.11</v>
      </c>
      <c r="K1134" t="str" cm="1">
        <f t="array" ref="K1134">_xlfn.IFS(J1134&lt;0.1, "Rendah (&lt;10%)", J1134&lt;0.2, "Sedang (10-20%)", TRUE, "Tinggi (≥20%)")</f>
        <v>Sedang (10-20%)</v>
      </c>
      <c r="L1134" t="s">
        <v>16</v>
      </c>
      <c r="M1134">
        <v>6</v>
      </c>
      <c r="N1134">
        <v>1.6</v>
      </c>
      <c r="O1134">
        <f t="shared" si="35"/>
        <v>105.16</v>
      </c>
      <c r="P1134">
        <v>93.59</v>
      </c>
    </row>
    <row r="1135" spans="1:16" x14ac:dyDescent="0.25">
      <c r="A1135">
        <v>11134</v>
      </c>
      <c r="B1135" s="1">
        <v>45695</v>
      </c>
      <c r="C1135">
        <v>1052</v>
      </c>
      <c r="D1135" t="str">
        <f t="shared" si="34"/>
        <v>Repeat</v>
      </c>
      <c r="E1135">
        <f>IF(COUNTIF($C$2:C1135, C1135)=1, 1, 0)</f>
        <v>0</v>
      </c>
      <c r="F1135" t="s">
        <v>19</v>
      </c>
      <c r="G1135" t="s">
        <v>17</v>
      </c>
      <c r="H1135">
        <v>7</v>
      </c>
      <c r="I1135">
        <v>397.26</v>
      </c>
      <c r="J1135">
        <v>0.05</v>
      </c>
      <c r="K1135" t="str" cm="1">
        <f t="array" ref="K1135">_xlfn.IFS(J1135&lt;0.1, "Rendah (&lt;10%)", J1135&lt;0.2, "Sedang (10-20%)", TRUE, "Tinggi (≥20%)")</f>
        <v>Rendah (&lt;10%)</v>
      </c>
      <c r="L1135" t="s">
        <v>16</v>
      </c>
      <c r="M1135">
        <v>11</v>
      </c>
      <c r="N1135">
        <v>2.8</v>
      </c>
      <c r="O1135">
        <f t="shared" si="35"/>
        <v>2780.8199999999997</v>
      </c>
      <c r="P1135">
        <v>2641.78</v>
      </c>
    </row>
    <row r="1136" spans="1:16" x14ac:dyDescent="0.25">
      <c r="A1136">
        <v>11135</v>
      </c>
      <c r="B1136" s="1">
        <v>45696</v>
      </c>
      <c r="C1136">
        <v>1449</v>
      </c>
      <c r="D1136" t="str">
        <f t="shared" si="34"/>
        <v>Repeat</v>
      </c>
      <c r="E1136">
        <f>IF(COUNTIF($C$2:C1136, C1136)=1, 1, 0)</f>
        <v>0</v>
      </c>
      <c r="F1136" t="s">
        <v>22</v>
      </c>
      <c r="G1136" t="s">
        <v>20</v>
      </c>
      <c r="H1136">
        <v>7</v>
      </c>
      <c r="I1136">
        <v>239.88</v>
      </c>
      <c r="J1136">
        <v>0</v>
      </c>
      <c r="K1136" t="str" cm="1">
        <f t="array" ref="K1136">_xlfn.IFS(J1136&lt;0.1, "Rendah (&lt;10%)", J1136&lt;0.2, "Sedang (10-20%)", TRUE, "Tinggi (≥20%)")</f>
        <v>Rendah (&lt;10%)</v>
      </c>
      <c r="L1136" t="s">
        <v>16</v>
      </c>
      <c r="M1136">
        <v>1</v>
      </c>
      <c r="N1136">
        <v>1.9</v>
      </c>
      <c r="O1136">
        <f t="shared" si="35"/>
        <v>1679.1599999999999</v>
      </c>
      <c r="P1136">
        <v>1679.16</v>
      </c>
    </row>
    <row r="1137" spans="1:16" x14ac:dyDescent="0.25">
      <c r="A1137">
        <v>11136</v>
      </c>
      <c r="B1137" s="1">
        <v>45697</v>
      </c>
      <c r="C1137">
        <v>1204</v>
      </c>
      <c r="D1137" t="str">
        <f t="shared" si="34"/>
        <v>Repeat</v>
      </c>
      <c r="E1137">
        <f>IF(COUNTIF($C$2:C1137, C1137)=1, 1, 0)</f>
        <v>1</v>
      </c>
      <c r="F1137" t="s">
        <v>12</v>
      </c>
      <c r="G1137" t="s">
        <v>21</v>
      </c>
      <c r="H1137">
        <v>2</v>
      </c>
      <c r="I1137">
        <v>408.5</v>
      </c>
      <c r="J1137">
        <v>0.34</v>
      </c>
      <c r="K1137" t="str" cm="1">
        <f t="array" ref="K1137">_xlfn.IFS(J1137&lt;0.1, "Rendah (&lt;10%)", J1137&lt;0.2, "Sedang (10-20%)", TRUE, "Tinggi (≥20%)")</f>
        <v>Tinggi (≥20%)</v>
      </c>
      <c r="L1137" t="s">
        <v>18</v>
      </c>
      <c r="M1137">
        <v>7</v>
      </c>
      <c r="N1137">
        <v>1.5</v>
      </c>
      <c r="O1137">
        <f t="shared" si="35"/>
        <v>817</v>
      </c>
      <c r="P1137">
        <v>539.22</v>
      </c>
    </row>
    <row r="1138" spans="1:16" x14ac:dyDescent="0.25">
      <c r="A1138">
        <v>11137</v>
      </c>
      <c r="B1138" s="1">
        <v>45698</v>
      </c>
      <c r="C1138">
        <v>1125</v>
      </c>
      <c r="D1138" t="str">
        <f t="shared" si="34"/>
        <v>Repeat</v>
      </c>
      <c r="E1138">
        <f>IF(COUNTIF($C$2:C1138, C1138)=1, 1, 0)</f>
        <v>0</v>
      </c>
      <c r="F1138" t="s">
        <v>12</v>
      </c>
      <c r="G1138" t="s">
        <v>21</v>
      </c>
      <c r="H1138">
        <v>6</v>
      </c>
      <c r="I1138">
        <v>359.38</v>
      </c>
      <c r="J1138">
        <v>0.33</v>
      </c>
      <c r="K1138" t="str" cm="1">
        <f t="array" ref="K1138">_xlfn.IFS(J1138&lt;0.1, "Rendah (&lt;10%)", J1138&lt;0.2, "Sedang (10-20%)", TRUE, "Tinggi (≥20%)")</f>
        <v>Tinggi (≥20%)</v>
      </c>
      <c r="L1138" t="s">
        <v>16</v>
      </c>
      <c r="M1138">
        <v>8</v>
      </c>
      <c r="N1138">
        <v>3.8</v>
      </c>
      <c r="O1138">
        <f t="shared" si="35"/>
        <v>2156.2799999999997</v>
      </c>
      <c r="P1138">
        <v>1444.71</v>
      </c>
    </row>
    <row r="1139" spans="1:16" x14ac:dyDescent="0.25">
      <c r="A1139">
        <v>11138</v>
      </c>
      <c r="B1139" s="1">
        <v>45699</v>
      </c>
      <c r="C1139">
        <v>1746</v>
      </c>
      <c r="D1139" t="str">
        <f t="shared" si="34"/>
        <v>Repeat</v>
      </c>
      <c r="E1139">
        <f>IF(COUNTIF($C$2:C1139, C1139)=1, 1, 0)</f>
        <v>1</v>
      </c>
      <c r="F1139" t="s">
        <v>22</v>
      </c>
      <c r="G1139" t="s">
        <v>21</v>
      </c>
      <c r="H1139">
        <v>2</v>
      </c>
      <c r="I1139">
        <v>145.75</v>
      </c>
      <c r="J1139">
        <v>0.17</v>
      </c>
      <c r="K1139" t="str" cm="1">
        <f t="array" ref="K1139">_xlfn.IFS(J1139&lt;0.1, "Rendah (&lt;10%)", J1139&lt;0.2, "Sedang (10-20%)", TRUE, "Tinggi (≥20%)")</f>
        <v>Sedang (10-20%)</v>
      </c>
      <c r="L1139" t="s">
        <v>16</v>
      </c>
      <c r="M1139">
        <v>10</v>
      </c>
      <c r="N1139">
        <v>3.5</v>
      </c>
      <c r="O1139">
        <f t="shared" si="35"/>
        <v>291.5</v>
      </c>
      <c r="P1139">
        <v>241.94</v>
      </c>
    </row>
    <row r="1140" spans="1:16" x14ac:dyDescent="0.25">
      <c r="A1140">
        <v>11139</v>
      </c>
      <c r="B1140" s="1">
        <v>45700</v>
      </c>
      <c r="C1140">
        <v>1042</v>
      </c>
      <c r="D1140" t="str">
        <f t="shared" si="34"/>
        <v>Repeat</v>
      </c>
      <c r="E1140">
        <f>IF(COUNTIF($C$2:C1140, C1140)=1, 1, 0)</f>
        <v>0</v>
      </c>
      <c r="F1140" t="s">
        <v>19</v>
      </c>
      <c r="G1140" t="s">
        <v>13</v>
      </c>
      <c r="H1140">
        <v>1</v>
      </c>
      <c r="I1140">
        <v>510.62</v>
      </c>
      <c r="J1140">
        <v>0.35</v>
      </c>
      <c r="K1140" t="str" cm="1">
        <f t="array" ref="K1140">_xlfn.IFS(J1140&lt;0.1, "Rendah (&lt;10%)", J1140&lt;0.2, "Sedang (10-20%)", TRUE, "Tinggi (≥20%)")</f>
        <v>Tinggi (≥20%)</v>
      </c>
      <c r="L1140" t="s">
        <v>14</v>
      </c>
      <c r="M1140">
        <v>8</v>
      </c>
      <c r="N1140">
        <v>3</v>
      </c>
      <c r="O1140">
        <f t="shared" si="35"/>
        <v>510.62</v>
      </c>
      <c r="P1140">
        <v>331.9</v>
      </c>
    </row>
    <row r="1141" spans="1:16" x14ac:dyDescent="0.25">
      <c r="A1141">
        <v>11140</v>
      </c>
      <c r="B1141" s="1">
        <v>45701</v>
      </c>
      <c r="C1141">
        <v>1751</v>
      </c>
      <c r="D1141" t="str">
        <f t="shared" si="34"/>
        <v>Repeat</v>
      </c>
      <c r="E1141">
        <f>IF(COUNTIF($C$2:C1141, C1141)=1, 1, 0)</f>
        <v>0</v>
      </c>
      <c r="F1141" t="s">
        <v>19</v>
      </c>
      <c r="G1141" t="s">
        <v>17</v>
      </c>
      <c r="H1141">
        <v>2</v>
      </c>
      <c r="I1141">
        <v>302.79000000000002</v>
      </c>
      <c r="J1141">
        <v>0.24</v>
      </c>
      <c r="K1141" t="str" cm="1">
        <f t="array" ref="K1141">_xlfn.IFS(J1141&lt;0.1, "Rendah (&lt;10%)", J1141&lt;0.2, "Sedang (10-20%)", TRUE, "Tinggi (≥20%)")</f>
        <v>Tinggi (≥20%)</v>
      </c>
      <c r="L1141" t="s">
        <v>18</v>
      </c>
      <c r="M1141">
        <v>3</v>
      </c>
      <c r="N1141">
        <v>2.7</v>
      </c>
      <c r="O1141">
        <f t="shared" si="35"/>
        <v>605.58000000000004</v>
      </c>
      <c r="P1141">
        <v>460.24</v>
      </c>
    </row>
    <row r="1142" spans="1:16" x14ac:dyDescent="0.25">
      <c r="A1142">
        <v>11141</v>
      </c>
      <c r="B1142" s="1">
        <v>45702</v>
      </c>
      <c r="C1142">
        <v>1970</v>
      </c>
      <c r="D1142" t="str">
        <f t="shared" si="34"/>
        <v>Repeat</v>
      </c>
      <c r="E1142">
        <f>IF(COUNTIF($C$2:C1142, C1142)=1, 1, 0)</f>
        <v>0</v>
      </c>
      <c r="F1142" t="s">
        <v>12</v>
      </c>
      <c r="G1142" t="s">
        <v>13</v>
      </c>
      <c r="H1142">
        <v>5</v>
      </c>
      <c r="I1142">
        <v>496.18</v>
      </c>
      <c r="J1142">
        <v>0.02</v>
      </c>
      <c r="K1142" t="str" cm="1">
        <f t="array" ref="K1142">_xlfn.IFS(J1142&lt;0.1, "Rendah (&lt;10%)", J1142&lt;0.2, "Sedang (10-20%)", TRUE, "Tinggi (≥20%)")</f>
        <v>Rendah (&lt;10%)</v>
      </c>
      <c r="L1142" t="s">
        <v>16</v>
      </c>
      <c r="M1142">
        <v>7</v>
      </c>
      <c r="N1142">
        <v>2.2999999999999998</v>
      </c>
      <c r="O1142">
        <f t="shared" si="35"/>
        <v>2480.9</v>
      </c>
      <c r="P1142">
        <v>2431.2800000000002</v>
      </c>
    </row>
    <row r="1143" spans="1:16" x14ac:dyDescent="0.25">
      <c r="A1143">
        <v>11142</v>
      </c>
      <c r="B1143" s="1">
        <v>45703</v>
      </c>
      <c r="C1143">
        <v>1882</v>
      </c>
      <c r="D1143" t="str">
        <f t="shared" si="34"/>
        <v>Repeat</v>
      </c>
      <c r="E1143">
        <f>IF(COUNTIF($C$2:C1143, C1143)=1, 1, 0)</f>
        <v>0</v>
      </c>
      <c r="F1143" t="s">
        <v>19</v>
      </c>
      <c r="G1143" t="s">
        <v>20</v>
      </c>
      <c r="H1143">
        <v>4</v>
      </c>
      <c r="I1143">
        <v>252.52</v>
      </c>
      <c r="J1143">
        <v>0.04</v>
      </c>
      <c r="K1143" t="str" cm="1">
        <f t="array" ref="K1143">_xlfn.IFS(J1143&lt;0.1, "Rendah (&lt;10%)", J1143&lt;0.2, "Sedang (10-20%)", TRUE, "Tinggi (≥20%)")</f>
        <v>Rendah (&lt;10%)</v>
      </c>
      <c r="L1143" t="s">
        <v>18</v>
      </c>
      <c r="M1143">
        <v>1</v>
      </c>
      <c r="N1143">
        <v>1.4</v>
      </c>
      <c r="O1143">
        <f t="shared" si="35"/>
        <v>1010.08</v>
      </c>
      <c r="P1143">
        <v>969.68</v>
      </c>
    </row>
    <row r="1144" spans="1:16" x14ac:dyDescent="0.25">
      <c r="A1144">
        <v>11143</v>
      </c>
      <c r="B1144" s="1">
        <v>45704</v>
      </c>
      <c r="C1144">
        <v>1110</v>
      </c>
      <c r="D1144" t="str">
        <f t="shared" si="34"/>
        <v>Repeat</v>
      </c>
      <c r="E1144">
        <f>IF(COUNTIF($C$2:C1144, C1144)=1, 1, 0)</f>
        <v>1</v>
      </c>
      <c r="F1144" t="s">
        <v>22</v>
      </c>
      <c r="G1144" t="s">
        <v>13</v>
      </c>
      <c r="H1144">
        <v>2</v>
      </c>
      <c r="I1144">
        <v>591.04</v>
      </c>
      <c r="J1144">
        <v>0.32</v>
      </c>
      <c r="K1144" t="str" cm="1">
        <f t="array" ref="K1144">_xlfn.IFS(J1144&lt;0.1, "Rendah (&lt;10%)", J1144&lt;0.2, "Sedang (10-20%)", TRUE, "Tinggi (≥20%)")</f>
        <v>Tinggi (≥20%)</v>
      </c>
      <c r="L1144" t="s">
        <v>16</v>
      </c>
      <c r="M1144">
        <v>11</v>
      </c>
      <c r="N1144">
        <v>2.2000000000000002</v>
      </c>
      <c r="O1144">
        <f t="shared" si="35"/>
        <v>1182.08</v>
      </c>
      <c r="P1144">
        <v>803.81</v>
      </c>
    </row>
    <row r="1145" spans="1:16" x14ac:dyDescent="0.25">
      <c r="A1145">
        <v>11144</v>
      </c>
      <c r="B1145" s="1">
        <v>45705</v>
      </c>
      <c r="C1145">
        <v>1760</v>
      </c>
      <c r="D1145" t="str">
        <f t="shared" si="34"/>
        <v>Repeat</v>
      </c>
      <c r="E1145">
        <f>IF(COUNTIF($C$2:C1145, C1145)=1, 1, 0)</f>
        <v>0</v>
      </c>
      <c r="F1145" t="s">
        <v>22</v>
      </c>
      <c r="G1145" t="s">
        <v>21</v>
      </c>
      <c r="H1145">
        <v>2</v>
      </c>
      <c r="I1145">
        <v>465.74</v>
      </c>
      <c r="J1145">
        <v>0.22</v>
      </c>
      <c r="K1145" t="str" cm="1">
        <f t="array" ref="K1145">_xlfn.IFS(J1145&lt;0.1, "Rendah (&lt;10%)", J1145&lt;0.2, "Sedang (10-20%)", TRUE, "Tinggi (≥20%)")</f>
        <v>Tinggi (≥20%)</v>
      </c>
      <c r="L1145" t="s">
        <v>18</v>
      </c>
      <c r="M1145">
        <v>3</v>
      </c>
      <c r="N1145">
        <v>4.4000000000000004</v>
      </c>
      <c r="O1145">
        <f t="shared" si="35"/>
        <v>931.48</v>
      </c>
      <c r="P1145">
        <v>726.55</v>
      </c>
    </row>
    <row r="1146" spans="1:16" x14ac:dyDescent="0.25">
      <c r="A1146">
        <v>11145</v>
      </c>
      <c r="B1146" s="1">
        <v>45706</v>
      </c>
      <c r="C1146">
        <v>1662</v>
      </c>
      <c r="D1146" t="str">
        <f t="shared" si="34"/>
        <v>Repeat</v>
      </c>
      <c r="E1146">
        <f>IF(COUNTIF($C$2:C1146, C1146)=1, 1, 0)</f>
        <v>0</v>
      </c>
      <c r="F1146" t="s">
        <v>15</v>
      </c>
      <c r="G1146" t="s">
        <v>13</v>
      </c>
      <c r="H1146">
        <v>3</v>
      </c>
      <c r="I1146">
        <v>580.08000000000004</v>
      </c>
      <c r="J1146">
        <v>0.3</v>
      </c>
      <c r="K1146" t="str" cm="1">
        <f t="array" ref="K1146">_xlfn.IFS(J1146&lt;0.1, "Rendah (&lt;10%)", J1146&lt;0.2, "Sedang (10-20%)", TRUE, "Tinggi (≥20%)")</f>
        <v>Tinggi (≥20%)</v>
      </c>
      <c r="L1146" t="s">
        <v>18</v>
      </c>
      <c r="M1146">
        <v>6</v>
      </c>
      <c r="N1146">
        <v>4.0999999999999996</v>
      </c>
      <c r="O1146">
        <f t="shared" si="35"/>
        <v>1740.2400000000002</v>
      </c>
      <c r="P1146">
        <v>1218.17</v>
      </c>
    </row>
    <row r="1147" spans="1:16" x14ac:dyDescent="0.25">
      <c r="A1147">
        <v>11146</v>
      </c>
      <c r="B1147" s="1">
        <v>45707</v>
      </c>
      <c r="C1147">
        <v>1182</v>
      </c>
      <c r="D1147" t="str">
        <f t="shared" si="34"/>
        <v>Repeat</v>
      </c>
      <c r="E1147">
        <f>IF(COUNTIF($C$2:C1147, C1147)=1, 1, 0)</f>
        <v>1</v>
      </c>
      <c r="F1147" t="s">
        <v>12</v>
      </c>
      <c r="G1147" t="s">
        <v>21</v>
      </c>
      <c r="H1147">
        <v>2</v>
      </c>
      <c r="I1147">
        <v>315.88</v>
      </c>
      <c r="J1147">
        <v>0.31</v>
      </c>
      <c r="K1147" t="str" cm="1">
        <f t="array" ref="K1147">_xlfn.IFS(J1147&lt;0.1, "Rendah (&lt;10%)", J1147&lt;0.2, "Sedang (10-20%)", TRUE, "Tinggi (≥20%)")</f>
        <v>Tinggi (≥20%)</v>
      </c>
      <c r="L1147" t="s">
        <v>18</v>
      </c>
      <c r="M1147">
        <v>9</v>
      </c>
      <c r="N1147">
        <v>4.9000000000000004</v>
      </c>
      <c r="O1147">
        <f t="shared" si="35"/>
        <v>631.76</v>
      </c>
      <c r="P1147">
        <v>435.91</v>
      </c>
    </row>
    <row r="1148" spans="1:16" x14ac:dyDescent="0.25">
      <c r="A1148">
        <v>11147</v>
      </c>
      <c r="B1148" s="1">
        <v>45708</v>
      </c>
      <c r="C1148">
        <v>1847</v>
      </c>
      <c r="D1148" t="str">
        <f t="shared" si="34"/>
        <v>Repeat</v>
      </c>
      <c r="E1148">
        <f>IF(COUNTIF($C$2:C1148, C1148)=1, 1, 0)</f>
        <v>1</v>
      </c>
      <c r="F1148" t="s">
        <v>19</v>
      </c>
      <c r="G1148" t="s">
        <v>17</v>
      </c>
      <c r="H1148">
        <v>5</v>
      </c>
      <c r="I1148">
        <v>292.11</v>
      </c>
      <c r="J1148">
        <v>0.16</v>
      </c>
      <c r="K1148" t="str" cm="1">
        <f t="array" ref="K1148">_xlfn.IFS(J1148&lt;0.1, "Rendah (&lt;10%)", J1148&lt;0.2, "Sedang (10-20%)", TRUE, "Tinggi (≥20%)")</f>
        <v>Sedang (10-20%)</v>
      </c>
      <c r="L1148" t="s">
        <v>18</v>
      </c>
      <c r="M1148">
        <v>5</v>
      </c>
      <c r="N1148">
        <v>3.6</v>
      </c>
      <c r="O1148">
        <f t="shared" si="35"/>
        <v>1460.5500000000002</v>
      </c>
      <c r="P1148">
        <v>1226.8599999999999</v>
      </c>
    </row>
    <row r="1149" spans="1:16" x14ac:dyDescent="0.25">
      <c r="A1149">
        <v>11148</v>
      </c>
      <c r="B1149" s="1">
        <v>45709</v>
      </c>
      <c r="C1149">
        <v>1094</v>
      </c>
      <c r="D1149" t="str">
        <f t="shared" si="34"/>
        <v>Repeat</v>
      </c>
      <c r="E1149">
        <f>IF(COUNTIF($C$2:C1149, C1149)=1, 1, 0)</f>
        <v>0</v>
      </c>
      <c r="F1149" t="s">
        <v>19</v>
      </c>
      <c r="G1149" t="s">
        <v>13</v>
      </c>
      <c r="H1149">
        <v>4</v>
      </c>
      <c r="I1149">
        <v>456.94</v>
      </c>
      <c r="J1149">
        <v>0.02</v>
      </c>
      <c r="K1149" t="str" cm="1">
        <f t="array" ref="K1149">_xlfn.IFS(J1149&lt;0.1, "Rendah (&lt;10%)", J1149&lt;0.2, "Sedang (10-20%)", TRUE, "Tinggi (≥20%)")</f>
        <v>Rendah (&lt;10%)</v>
      </c>
      <c r="L1149" t="s">
        <v>16</v>
      </c>
      <c r="M1149">
        <v>5</v>
      </c>
      <c r="N1149">
        <v>3.2</v>
      </c>
      <c r="O1149">
        <f t="shared" si="35"/>
        <v>1827.76</v>
      </c>
      <c r="P1149">
        <v>1791.2</v>
      </c>
    </row>
    <row r="1150" spans="1:16" x14ac:dyDescent="0.25">
      <c r="A1150">
        <v>11149</v>
      </c>
      <c r="B1150" s="1">
        <v>45710</v>
      </c>
      <c r="C1150">
        <v>1970</v>
      </c>
      <c r="D1150" t="str">
        <f t="shared" si="34"/>
        <v>Repeat</v>
      </c>
      <c r="E1150">
        <f>IF(COUNTIF($C$2:C1150, C1150)=1, 1, 0)</f>
        <v>0</v>
      </c>
      <c r="F1150" t="s">
        <v>19</v>
      </c>
      <c r="G1150" t="s">
        <v>13</v>
      </c>
      <c r="H1150">
        <v>3</v>
      </c>
      <c r="I1150">
        <v>529.97</v>
      </c>
      <c r="J1150">
        <v>7.0000000000000007E-2</v>
      </c>
      <c r="K1150" t="str" cm="1">
        <f t="array" ref="K1150">_xlfn.IFS(J1150&lt;0.1, "Rendah (&lt;10%)", J1150&lt;0.2, "Sedang (10-20%)", TRUE, "Tinggi (≥20%)")</f>
        <v>Rendah (&lt;10%)</v>
      </c>
      <c r="L1150" t="s">
        <v>18</v>
      </c>
      <c r="M1150">
        <v>9</v>
      </c>
      <c r="N1150">
        <v>2.2000000000000002</v>
      </c>
      <c r="O1150">
        <f t="shared" si="35"/>
        <v>1589.91</v>
      </c>
      <c r="P1150">
        <v>1478.62</v>
      </c>
    </row>
    <row r="1151" spans="1:16" x14ac:dyDescent="0.25">
      <c r="A1151">
        <v>11150</v>
      </c>
      <c r="B1151" s="1">
        <v>45711</v>
      </c>
      <c r="C1151">
        <v>1373</v>
      </c>
      <c r="D1151" t="str">
        <f t="shared" si="34"/>
        <v>Repeat</v>
      </c>
      <c r="E1151">
        <f>IF(COUNTIF($C$2:C1151, C1151)=1, 1, 0)</f>
        <v>0</v>
      </c>
      <c r="F1151" t="s">
        <v>15</v>
      </c>
      <c r="G1151" t="s">
        <v>13</v>
      </c>
      <c r="H1151">
        <v>1</v>
      </c>
      <c r="I1151">
        <v>579.03</v>
      </c>
      <c r="J1151">
        <v>0.02</v>
      </c>
      <c r="K1151" t="str" cm="1">
        <f t="array" ref="K1151">_xlfn.IFS(J1151&lt;0.1, "Rendah (&lt;10%)", J1151&lt;0.2, "Sedang (10-20%)", TRUE, "Tinggi (≥20%)")</f>
        <v>Rendah (&lt;10%)</v>
      </c>
      <c r="L1151" t="s">
        <v>16</v>
      </c>
      <c r="M1151">
        <v>9</v>
      </c>
      <c r="N1151">
        <v>1.3</v>
      </c>
      <c r="O1151">
        <f t="shared" si="35"/>
        <v>579.03</v>
      </c>
      <c r="P1151">
        <v>567.45000000000005</v>
      </c>
    </row>
    <row r="1152" spans="1:16" x14ac:dyDescent="0.25">
      <c r="A1152">
        <v>11151</v>
      </c>
      <c r="B1152" s="1">
        <v>45712</v>
      </c>
      <c r="C1152">
        <v>1911</v>
      </c>
      <c r="D1152" t="str">
        <f t="shared" si="34"/>
        <v>Repeat</v>
      </c>
      <c r="E1152">
        <f>IF(COUNTIF($C$2:C1152, C1152)=1, 1, 0)</f>
        <v>0</v>
      </c>
      <c r="F1152" t="s">
        <v>19</v>
      </c>
      <c r="G1152" t="s">
        <v>21</v>
      </c>
      <c r="H1152">
        <v>7</v>
      </c>
      <c r="I1152">
        <v>204.86</v>
      </c>
      <c r="J1152">
        <v>7.0000000000000007E-2</v>
      </c>
      <c r="K1152" t="str" cm="1">
        <f t="array" ref="K1152">_xlfn.IFS(J1152&lt;0.1, "Rendah (&lt;10%)", J1152&lt;0.2, "Sedang (10-20%)", TRUE, "Tinggi (≥20%)")</f>
        <v>Rendah (&lt;10%)</v>
      </c>
      <c r="L1152" t="s">
        <v>16</v>
      </c>
      <c r="M1152">
        <v>6</v>
      </c>
      <c r="N1152">
        <v>3.5</v>
      </c>
      <c r="O1152">
        <f t="shared" si="35"/>
        <v>1434.02</v>
      </c>
      <c r="P1152">
        <v>1333.64</v>
      </c>
    </row>
    <row r="1153" spans="1:16" x14ac:dyDescent="0.25">
      <c r="A1153">
        <v>11152</v>
      </c>
      <c r="B1153" s="1">
        <v>45713</v>
      </c>
      <c r="C1153">
        <v>1519</v>
      </c>
      <c r="D1153" t="str">
        <f t="shared" si="34"/>
        <v>Repeat</v>
      </c>
      <c r="E1153">
        <f>IF(COUNTIF($C$2:C1153, C1153)=1, 1, 0)</f>
        <v>1</v>
      </c>
      <c r="F1153" t="s">
        <v>19</v>
      </c>
      <c r="G1153" t="s">
        <v>21</v>
      </c>
      <c r="H1153">
        <v>1</v>
      </c>
      <c r="I1153">
        <v>482.24</v>
      </c>
      <c r="J1153">
        <v>0.14000000000000001</v>
      </c>
      <c r="K1153" t="str" cm="1">
        <f t="array" ref="K1153">_xlfn.IFS(J1153&lt;0.1, "Rendah (&lt;10%)", J1153&lt;0.2, "Sedang (10-20%)", TRUE, "Tinggi (≥20%)")</f>
        <v>Sedang (10-20%)</v>
      </c>
      <c r="L1153" t="s">
        <v>14</v>
      </c>
      <c r="M1153">
        <v>5</v>
      </c>
      <c r="N1153">
        <v>3</v>
      </c>
      <c r="O1153">
        <f t="shared" si="35"/>
        <v>482.24</v>
      </c>
      <c r="P1153">
        <v>414.73</v>
      </c>
    </row>
    <row r="1154" spans="1:16" x14ac:dyDescent="0.25">
      <c r="A1154">
        <v>11153</v>
      </c>
      <c r="B1154" s="1">
        <v>45714</v>
      </c>
      <c r="C1154">
        <v>1899</v>
      </c>
      <c r="D1154" t="str">
        <f t="shared" si="34"/>
        <v>Repeat</v>
      </c>
      <c r="E1154">
        <f>IF(COUNTIF($C$2:C1154, C1154)=1, 1, 0)</f>
        <v>0</v>
      </c>
      <c r="F1154" t="s">
        <v>22</v>
      </c>
      <c r="G1154" t="s">
        <v>13</v>
      </c>
      <c r="H1154">
        <v>4</v>
      </c>
      <c r="I1154">
        <v>138.22999999999999</v>
      </c>
      <c r="J1154">
        <v>0.04</v>
      </c>
      <c r="K1154" t="str" cm="1">
        <f t="array" ref="K1154">_xlfn.IFS(J1154&lt;0.1, "Rendah (&lt;10%)", J1154&lt;0.2, "Sedang (10-20%)", TRUE, "Tinggi (≥20%)")</f>
        <v>Rendah (&lt;10%)</v>
      </c>
      <c r="L1154" t="s">
        <v>18</v>
      </c>
      <c r="M1154">
        <v>10</v>
      </c>
      <c r="N1154">
        <v>4</v>
      </c>
      <c r="O1154">
        <f t="shared" si="35"/>
        <v>552.91999999999996</v>
      </c>
      <c r="P1154">
        <v>530.79999999999995</v>
      </c>
    </row>
    <row r="1155" spans="1:16" x14ac:dyDescent="0.25">
      <c r="A1155">
        <v>11154</v>
      </c>
      <c r="B1155" s="1">
        <v>45715</v>
      </c>
      <c r="C1155">
        <v>1359</v>
      </c>
      <c r="D1155" t="str">
        <f t="shared" ref="D1155:D1218" si="36">IF(COUNTIF($C:$C,C1155)&gt;1,"Repeat","One-time")</f>
        <v>Repeat</v>
      </c>
      <c r="E1155">
        <f>IF(COUNTIF($C$2:C1155, C1155)=1, 1, 0)</f>
        <v>1</v>
      </c>
      <c r="F1155" t="s">
        <v>12</v>
      </c>
      <c r="G1155" t="s">
        <v>13</v>
      </c>
      <c r="H1155">
        <v>7</v>
      </c>
      <c r="I1155">
        <v>334.16</v>
      </c>
      <c r="J1155">
        <v>0.06</v>
      </c>
      <c r="K1155" t="str" cm="1">
        <f t="array" ref="K1155">_xlfn.IFS(J1155&lt;0.1, "Rendah (&lt;10%)", J1155&lt;0.2, "Sedang (10-20%)", TRUE, "Tinggi (≥20%)")</f>
        <v>Rendah (&lt;10%)</v>
      </c>
      <c r="L1155" t="s">
        <v>14</v>
      </c>
      <c r="M1155">
        <v>2</v>
      </c>
      <c r="N1155">
        <v>2.6</v>
      </c>
      <c r="O1155">
        <f t="shared" ref="O1155:O1218" si="37">H1155*I1155</f>
        <v>2339.1200000000003</v>
      </c>
      <c r="P1155">
        <v>2198.77</v>
      </c>
    </row>
    <row r="1156" spans="1:16" x14ac:dyDescent="0.25">
      <c r="A1156">
        <v>11155</v>
      </c>
      <c r="B1156" s="1">
        <v>45716</v>
      </c>
      <c r="C1156">
        <v>1899</v>
      </c>
      <c r="D1156" t="str">
        <f t="shared" si="36"/>
        <v>Repeat</v>
      </c>
      <c r="E1156">
        <f>IF(COUNTIF($C$2:C1156, C1156)=1, 1, 0)</f>
        <v>0</v>
      </c>
      <c r="F1156" t="s">
        <v>19</v>
      </c>
      <c r="G1156" t="s">
        <v>17</v>
      </c>
      <c r="H1156">
        <v>1</v>
      </c>
      <c r="I1156">
        <v>120.21</v>
      </c>
      <c r="J1156">
        <v>0.16</v>
      </c>
      <c r="K1156" t="str" cm="1">
        <f t="array" ref="K1156">_xlfn.IFS(J1156&lt;0.1, "Rendah (&lt;10%)", J1156&lt;0.2, "Sedang (10-20%)", TRUE, "Tinggi (≥20%)")</f>
        <v>Sedang (10-20%)</v>
      </c>
      <c r="L1156" t="s">
        <v>16</v>
      </c>
      <c r="M1156">
        <v>11</v>
      </c>
      <c r="N1156">
        <v>4.9000000000000004</v>
      </c>
      <c r="O1156">
        <f t="shared" si="37"/>
        <v>120.21</v>
      </c>
      <c r="P1156">
        <v>100.98</v>
      </c>
    </row>
    <row r="1157" spans="1:16" x14ac:dyDescent="0.25">
      <c r="A1157">
        <v>11156</v>
      </c>
      <c r="B1157" s="1">
        <v>45717</v>
      </c>
      <c r="C1157">
        <v>1695</v>
      </c>
      <c r="D1157" t="str">
        <f t="shared" si="36"/>
        <v>Repeat</v>
      </c>
      <c r="E1157">
        <f>IF(COUNTIF($C$2:C1157, C1157)=1, 1, 0)</f>
        <v>1</v>
      </c>
      <c r="F1157" t="s">
        <v>15</v>
      </c>
      <c r="G1157" t="s">
        <v>17</v>
      </c>
      <c r="H1157">
        <v>5</v>
      </c>
      <c r="I1157">
        <v>218.23</v>
      </c>
      <c r="J1157">
        <v>0.12</v>
      </c>
      <c r="K1157" t="str" cm="1">
        <f t="array" ref="K1157">_xlfn.IFS(J1157&lt;0.1, "Rendah (&lt;10%)", J1157&lt;0.2, "Sedang (10-20%)", TRUE, "Tinggi (≥20%)")</f>
        <v>Sedang (10-20%)</v>
      </c>
      <c r="L1157" t="s">
        <v>18</v>
      </c>
      <c r="M1157">
        <v>8</v>
      </c>
      <c r="N1157">
        <v>2.6</v>
      </c>
      <c r="O1157">
        <f t="shared" si="37"/>
        <v>1091.1499999999999</v>
      </c>
      <c r="P1157">
        <v>960.21</v>
      </c>
    </row>
    <row r="1158" spans="1:16" x14ac:dyDescent="0.25">
      <c r="A1158">
        <v>11157</v>
      </c>
      <c r="B1158" s="1">
        <v>45718</v>
      </c>
      <c r="C1158">
        <v>1280</v>
      </c>
      <c r="D1158" t="str">
        <f t="shared" si="36"/>
        <v>Repeat</v>
      </c>
      <c r="E1158">
        <f>IF(COUNTIF($C$2:C1158, C1158)=1, 1, 0)</f>
        <v>1</v>
      </c>
      <c r="F1158" t="s">
        <v>12</v>
      </c>
      <c r="G1158" t="s">
        <v>20</v>
      </c>
      <c r="H1158">
        <v>2</v>
      </c>
      <c r="I1158">
        <v>559.84</v>
      </c>
      <c r="J1158">
        <v>0.16</v>
      </c>
      <c r="K1158" t="str" cm="1">
        <f t="array" ref="K1158">_xlfn.IFS(J1158&lt;0.1, "Rendah (&lt;10%)", J1158&lt;0.2, "Sedang (10-20%)", TRUE, "Tinggi (≥20%)")</f>
        <v>Sedang (10-20%)</v>
      </c>
      <c r="L1158" t="s">
        <v>16</v>
      </c>
      <c r="M1158">
        <v>8</v>
      </c>
      <c r="N1158">
        <v>2.2999999999999998</v>
      </c>
      <c r="O1158">
        <f t="shared" si="37"/>
        <v>1119.68</v>
      </c>
      <c r="P1158">
        <v>940.53</v>
      </c>
    </row>
    <row r="1159" spans="1:16" x14ac:dyDescent="0.25">
      <c r="A1159">
        <v>11158</v>
      </c>
      <c r="B1159" s="1">
        <v>45719</v>
      </c>
      <c r="C1159">
        <v>1194</v>
      </c>
      <c r="D1159" t="str">
        <f t="shared" si="36"/>
        <v>Repeat</v>
      </c>
      <c r="E1159">
        <f>IF(COUNTIF($C$2:C1159, C1159)=1, 1, 0)</f>
        <v>0</v>
      </c>
      <c r="F1159" t="s">
        <v>19</v>
      </c>
      <c r="G1159" t="s">
        <v>17</v>
      </c>
      <c r="H1159">
        <v>4</v>
      </c>
      <c r="I1159">
        <v>100.46</v>
      </c>
      <c r="J1159">
        <v>0.15</v>
      </c>
      <c r="K1159" t="str" cm="1">
        <f t="array" ref="K1159">_xlfn.IFS(J1159&lt;0.1, "Rendah (&lt;10%)", J1159&lt;0.2, "Sedang (10-20%)", TRUE, "Tinggi (≥20%)")</f>
        <v>Sedang (10-20%)</v>
      </c>
      <c r="L1159" t="s">
        <v>18</v>
      </c>
      <c r="M1159">
        <v>7</v>
      </c>
      <c r="N1159">
        <v>4.5</v>
      </c>
      <c r="O1159">
        <f t="shared" si="37"/>
        <v>401.84</v>
      </c>
      <c r="P1159">
        <v>341.56</v>
      </c>
    </row>
    <row r="1160" spans="1:16" x14ac:dyDescent="0.25">
      <c r="A1160">
        <v>11159</v>
      </c>
      <c r="B1160" s="1">
        <v>45720</v>
      </c>
      <c r="C1160">
        <v>1863</v>
      </c>
      <c r="D1160" t="str">
        <f t="shared" si="36"/>
        <v>Repeat</v>
      </c>
      <c r="E1160">
        <f>IF(COUNTIF($C$2:C1160, C1160)=1, 1, 0)</f>
        <v>0</v>
      </c>
      <c r="F1160" t="s">
        <v>19</v>
      </c>
      <c r="G1160" t="s">
        <v>17</v>
      </c>
      <c r="H1160">
        <v>7</v>
      </c>
      <c r="I1160">
        <v>384.95</v>
      </c>
      <c r="J1160">
        <v>0.23</v>
      </c>
      <c r="K1160" t="str" cm="1">
        <f t="array" ref="K1160">_xlfn.IFS(J1160&lt;0.1, "Rendah (&lt;10%)", J1160&lt;0.2, "Sedang (10-20%)", TRUE, "Tinggi (≥20%)")</f>
        <v>Tinggi (≥20%)</v>
      </c>
      <c r="L1160" t="s">
        <v>16</v>
      </c>
      <c r="M1160">
        <v>8</v>
      </c>
      <c r="N1160">
        <v>2.6</v>
      </c>
      <c r="O1160">
        <f t="shared" si="37"/>
        <v>2694.65</v>
      </c>
      <c r="P1160">
        <v>2074.88</v>
      </c>
    </row>
    <row r="1161" spans="1:16" x14ac:dyDescent="0.25">
      <c r="A1161">
        <v>11160</v>
      </c>
      <c r="B1161" s="1">
        <v>45721</v>
      </c>
      <c r="C1161">
        <v>1194</v>
      </c>
      <c r="D1161" t="str">
        <f t="shared" si="36"/>
        <v>Repeat</v>
      </c>
      <c r="E1161">
        <f>IF(COUNTIF($C$2:C1161, C1161)=1, 1, 0)</f>
        <v>0</v>
      </c>
      <c r="F1161" t="s">
        <v>19</v>
      </c>
      <c r="G1161" t="s">
        <v>17</v>
      </c>
      <c r="H1161">
        <v>3</v>
      </c>
      <c r="I1161">
        <v>361.88</v>
      </c>
      <c r="J1161">
        <v>0.33</v>
      </c>
      <c r="K1161" t="str" cm="1">
        <f t="array" ref="K1161">_xlfn.IFS(J1161&lt;0.1, "Rendah (&lt;10%)", J1161&lt;0.2, "Sedang (10-20%)", TRUE, "Tinggi (≥20%)")</f>
        <v>Tinggi (≥20%)</v>
      </c>
      <c r="L1161" t="s">
        <v>16</v>
      </c>
      <c r="M1161">
        <v>3</v>
      </c>
      <c r="N1161">
        <v>4.5</v>
      </c>
      <c r="O1161">
        <f t="shared" si="37"/>
        <v>1085.6399999999999</v>
      </c>
      <c r="P1161">
        <v>727.38</v>
      </c>
    </row>
    <row r="1162" spans="1:16" x14ac:dyDescent="0.25">
      <c r="A1162">
        <v>11161</v>
      </c>
      <c r="B1162" s="1">
        <v>45722</v>
      </c>
      <c r="C1162">
        <v>1666</v>
      </c>
      <c r="D1162" t="str">
        <f t="shared" si="36"/>
        <v>Repeat</v>
      </c>
      <c r="E1162">
        <f>IF(COUNTIF($C$2:C1162, C1162)=1, 1, 0)</f>
        <v>1</v>
      </c>
      <c r="F1162" t="s">
        <v>15</v>
      </c>
      <c r="G1162" t="s">
        <v>21</v>
      </c>
      <c r="H1162">
        <v>2</v>
      </c>
      <c r="I1162">
        <v>85.63</v>
      </c>
      <c r="J1162">
        <v>0.04</v>
      </c>
      <c r="K1162" t="str" cm="1">
        <f t="array" ref="K1162">_xlfn.IFS(J1162&lt;0.1, "Rendah (&lt;10%)", J1162&lt;0.2, "Sedang (10-20%)", TRUE, "Tinggi (≥20%)")</f>
        <v>Rendah (&lt;10%)</v>
      </c>
      <c r="L1162" t="s">
        <v>16</v>
      </c>
      <c r="M1162">
        <v>3</v>
      </c>
      <c r="N1162">
        <v>1.1000000000000001</v>
      </c>
      <c r="O1162">
        <f t="shared" si="37"/>
        <v>171.26</v>
      </c>
      <c r="P1162">
        <v>164.41</v>
      </c>
    </row>
    <row r="1163" spans="1:16" x14ac:dyDescent="0.25">
      <c r="A1163">
        <v>11162</v>
      </c>
      <c r="B1163" s="1">
        <v>45723</v>
      </c>
      <c r="C1163">
        <v>1092</v>
      </c>
      <c r="D1163" t="str">
        <f t="shared" si="36"/>
        <v>Repeat</v>
      </c>
      <c r="E1163">
        <f>IF(COUNTIF($C$2:C1163, C1163)=1, 1, 0)</f>
        <v>1</v>
      </c>
      <c r="F1163" t="s">
        <v>19</v>
      </c>
      <c r="G1163" t="s">
        <v>17</v>
      </c>
      <c r="H1163">
        <v>1</v>
      </c>
      <c r="I1163">
        <v>205.7</v>
      </c>
      <c r="J1163">
        <v>0.03</v>
      </c>
      <c r="K1163" t="str" cm="1">
        <f t="array" ref="K1163">_xlfn.IFS(J1163&lt;0.1, "Rendah (&lt;10%)", J1163&lt;0.2, "Sedang (10-20%)", TRUE, "Tinggi (≥20%)")</f>
        <v>Rendah (&lt;10%)</v>
      </c>
      <c r="L1163" t="s">
        <v>18</v>
      </c>
      <c r="M1163">
        <v>2</v>
      </c>
      <c r="N1163">
        <v>3.8</v>
      </c>
      <c r="O1163">
        <f t="shared" si="37"/>
        <v>205.7</v>
      </c>
      <c r="P1163">
        <v>199.53</v>
      </c>
    </row>
    <row r="1164" spans="1:16" x14ac:dyDescent="0.25">
      <c r="A1164">
        <v>11163</v>
      </c>
      <c r="B1164" s="1">
        <v>45724</v>
      </c>
      <c r="C1164">
        <v>1671</v>
      </c>
      <c r="D1164" t="str">
        <f t="shared" si="36"/>
        <v>Repeat</v>
      </c>
      <c r="E1164">
        <f>IF(COUNTIF($C$2:C1164, C1164)=1, 1, 0)</f>
        <v>0</v>
      </c>
      <c r="F1164" t="s">
        <v>12</v>
      </c>
      <c r="G1164" t="s">
        <v>17</v>
      </c>
      <c r="H1164">
        <v>1</v>
      </c>
      <c r="I1164">
        <v>344.34</v>
      </c>
      <c r="J1164">
        <v>0.3</v>
      </c>
      <c r="K1164" t="str" cm="1">
        <f t="array" ref="K1164">_xlfn.IFS(J1164&lt;0.1, "Rendah (&lt;10%)", J1164&lt;0.2, "Sedang (10-20%)", TRUE, "Tinggi (≥20%)")</f>
        <v>Tinggi (≥20%)</v>
      </c>
      <c r="L1164" t="s">
        <v>16</v>
      </c>
      <c r="M1164">
        <v>1</v>
      </c>
      <c r="N1164">
        <v>1.3</v>
      </c>
      <c r="O1164">
        <f t="shared" si="37"/>
        <v>344.34</v>
      </c>
      <c r="P1164">
        <v>241.04</v>
      </c>
    </row>
    <row r="1165" spans="1:16" x14ac:dyDescent="0.25">
      <c r="A1165">
        <v>11164</v>
      </c>
      <c r="B1165" s="1">
        <v>45725</v>
      </c>
      <c r="C1165">
        <v>1945</v>
      </c>
      <c r="D1165" t="str">
        <f t="shared" si="36"/>
        <v>Repeat</v>
      </c>
      <c r="E1165">
        <f>IF(COUNTIF($C$2:C1165, C1165)=1, 1, 0)</f>
        <v>0</v>
      </c>
      <c r="F1165" t="s">
        <v>15</v>
      </c>
      <c r="G1165" t="s">
        <v>13</v>
      </c>
      <c r="H1165">
        <v>3</v>
      </c>
      <c r="I1165">
        <v>124.5</v>
      </c>
      <c r="J1165">
        <v>0.18</v>
      </c>
      <c r="K1165" t="str" cm="1">
        <f t="array" ref="K1165">_xlfn.IFS(J1165&lt;0.1, "Rendah (&lt;10%)", J1165&lt;0.2, "Sedang (10-20%)", TRUE, "Tinggi (≥20%)")</f>
        <v>Sedang (10-20%)</v>
      </c>
      <c r="L1165" t="s">
        <v>14</v>
      </c>
      <c r="M1165">
        <v>3</v>
      </c>
      <c r="N1165">
        <v>1.6</v>
      </c>
      <c r="O1165">
        <f t="shared" si="37"/>
        <v>373.5</v>
      </c>
      <c r="P1165">
        <v>306.27</v>
      </c>
    </row>
    <row r="1166" spans="1:16" x14ac:dyDescent="0.25">
      <c r="A1166">
        <v>11165</v>
      </c>
      <c r="B1166" s="1">
        <v>45726</v>
      </c>
      <c r="C1166">
        <v>1060</v>
      </c>
      <c r="D1166" t="str">
        <f t="shared" si="36"/>
        <v>Repeat</v>
      </c>
      <c r="E1166">
        <f>IF(COUNTIF($C$2:C1166, C1166)=1, 1, 0)</f>
        <v>1</v>
      </c>
      <c r="F1166" t="s">
        <v>15</v>
      </c>
      <c r="G1166" t="s">
        <v>21</v>
      </c>
      <c r="H1166">
        <v>5</v>
      </c>
      <c r="I1166">
        <v>483.36</v>
      </c>
      <c r="J1166">
        <v>0.27</v>
      </c>
      <c r="K1166" t="str" cm="1">
        <f t="array" ref="K1166">_xlfn.IFS(J1166&lt;0.1, "Rendah (&lt;10%)", J1166&lt;0.2, "Sedang (10-20%)", TRUE, "Tinggi (≥20%)")</f>
        <v>Tinggi (≥20%)</v>
      </c>
      <c r="L1166" t="s">
        <v>16</v>
      </c>
      <c r="M1166">
        <v>3</v>
      </c>
      <c r="N1166">
        <v>3.8</v>
      </c>
      <c r="O1166">
        <f t="shared" si="37"/>
        <v>2416.8000000000002</v>
      </c>
      <c r="P1166">
        <v>1764.26</v>
      </c>
    </row>
    <row r="1167" spans="1:16" x14ac:dyDescent="0.25">
      <c r="A1167">
        <v>11166</v>
      </c>
      <c r="B1167" s="1">
        <v>45727</v>
      </c>
      <c r="C1167">
        <v>1633</v>
      </c>
      <c r="D1167" t="str">
        <f t="shared" si="36"/>
        <v>Repeat</v>
      </c>
      <c r="E1167">
        <f>IF(COUNTIF($C$2:C1167, C1167)=1, 1, 0)</f>
        <v>0</v>
      </c>
      <c r="F1167" t="s">
        <v>19</v>
      </c>
      <c r="G1167" t="s">
        <v>20</v>
      </c>
      <c r="H1167">
        <v>3</v>
      </c>
      <c r="I1167">
        <v>583.71</v>
      </c>
      <c r="J1167">
        <v>0.08</v>
      </c>
      <c r="K1167" t="str" cm="1">
        <f t="array" ref="K1167">_xlfn.IFS(J1167&lt;0.1, "Rendah (&lt;10%)", J1167&lt;0.2, "Sedang (10-20%)", TRUE, "Tinggi (≥20%)")</f>
        <v>Rendah (&lt;10%)</v>
      </c>
      <c r="L1167" t="s">
        <v>16</v>
      </c>
      <c r="M1167">
        <v>7</v>
      </c>
      <c r="N1167">
        <v>2.2000000000000002</v>
      </c>
      <c r="O1167">
        <f t="shared" si="37"/>
        <v>1751.13</v>
      </c>
      <c r="P1167">
        <v>1611.04</v>
      </c>
    </row>
    <row r="1168" spans="1:16" x14ac:dyDescent="0.25">
      <c r="A1168">
        <v>11167</v>
      </c>
      <c r="B1168" s="1">
        <v>45728</v>
      </c>
      <c r="C1168">
        <v>1050</v>
      </c>
      <c r="D1168" t="str">
        <f t="shared" si="36"/>
        <v>Repeat</v>
      </c>
      <c r="E1168">
        <f>IF(COUNTIF($C$2:C1168, C1168)=1, 1, 0)</f>
        <v>0</v>
      </c>
      <c r="F1168" t="s">
        <v>15</v>
      </c>
      <c r="G1168" t="s">
        <v>20</v>
      </c>
      <c r="H1168">
        <v>4</v>
      </c>
      <c r="I1168">
        <v>140.63</v>
      </c>
      <c r="J1168">
        <v>0.28999999999999998</v>
      </c>
      <c r="K1168" t="str" cm="1">
        <f t="array" ref="K1168">_xlfn.IFS(J1168&lt;0.1, "Rendah (&lt;10%)", J1168&lt;0.2, "Sedang (10-20%)", TRUE, "Tinggi (≥20%)")</f>
        <v>Tinggi (≥20%)</v>
      </c>
      <c r="L1168" t="s">
        <v>16</v>
      </c>
      <c r="M1168">
        <v>10</v>
      </c>
      <c r="N1168">
        <v>1.8</v>
      </c>
      <c r="O1168">
        <f t="shared" si="37"/>
        <v>562.52</v>
      </c>
      <c r="P1168">
        <v>399.39</v>
      </c>
    </row>
    <row r="1169" spans="1:16" x14ac:dyDescent="0.25">
      <c r="A1169">
        <v>11168</v>
      </c>
      <c r="B1169" s="1">
        <v>45729</v>
      </c>
      <c r="C1169">
        <v>1402</v>
      </c>
      <c r="D1169" t="str">
        <f t="shared" si="36"/>
        <v>Repeat</v>
      </c>
      <c r="E1169">
        <f>IF(COUNTIF($C$2:C1169, C1169)=1, 1, 0)</f>
        <v>0</v>
      </c>
      <c r="F1169" t="s">
        <v>22</v>
      </c>
      <c r="G1169" t="s">
        <v>17</v>
      </c>
      <c r="H1169">
        <v>3</v>
      </c>
      <c r="I1169">
        <v>124.34</v>
      </c>
      <c r="J1169">
        <v>0.32</v>
      </c>
      <c r="K1169" t="str" cm="1">
        <f t="array" ref="K1169">_xlfn.IFS(J1169&lt;0.1, "Rendah (&lt;10%)", J1169&lt;0.2, "Sedang (10-20%)", TRUE, "Tinggi (≥20%)")</f>
        <v>Tinggi (≥20%)</v>
      </c>
      <c r="L1169" t="s">
        <v>14</v>
      </c>
      <c r="M1169">
        <v>9</v>
      </c>
      <c r="N1169">
        <v>4.2</v>
      </c>
      <c r="O1169">
        <f t="shared" si="37"/>
        <v>373.02</v>
      </c>
      <c r="P1169">
        <v>253.65</v>
      </c>
    </row>
    <row r="1170" spans="1:16" x14ac:dyDescent="0.25">
      <c r="A1170">
        <v>11169</v>
      </c>
      <c r="B1170" s="1">
        <v>45730</v>
      </c>
      <c r="C1170">
        <v>1788</v>
      </c>
      <c r="D1170" t="str">
        <f t="shared" si="36"/>
        <v>Repeat</v>
      </c>
      <c r="E1170">
        <f>IF(COUNTIF($C$2:C1170, C1170)=1, 1, 0)</f>
        <v>1</v>
      </c>
      <c r="F1170" t="s">
        <v>22</v>
      </c>
      <c r="G1170" t="s">
        <v>20</v>
      </c>
      <c r="H1170">
        <v>1</v>
      </c>
      <c r="I1170">
        <v>281.14</v>
      </c>
      <c r="J1170">
        <v>0.22</v>
      </c>
      <c r="K1170" t="str" cm="1">
        <f t="array" ref="K1170">_xlfn.IFS(J1170&lt;0.1, "Rendah (&lt;10%)", J1170&lt;0.2, "Sedang (10-20%)", TRUE, "Tinggi (≥20%)")</f>
        <v>Tinggi (≥20%)</v>
      </c>
      <c r="L1170" t="s">
        <v>16</v>
      </c>
      <c r="M1170">
        <v>1</v>
      </c>
      <c r="N1170">
        <v>4.8</v>
      </c>
      <c r="O1170">
        <f t="shared" si="37"/>
        <v>281.14</v>
      </c>
      <c r="P1170">
        <v>219.29</v>
      </c>
    </row>
    <row r="1171" spans="1:16" x14ac:dyDescent="0.25">
      <c r="A1171">
        <v>11170</v>
      </c>
      <c r="B1171" s="1">
        <v>45731</v>
      </c>
      <c r="C1171">
        <v>1004</v>
      </c>
      <c r="D1171" t="str">
        <f t="shared" si="36"/>
        <v>Repeat</v>
      </c>
      <c r="E1171">
        <f>IF(COUNTIF($C$2:C1171, C1171)=1, 1, 0)</f>
        <v>0</v>
      </c>
      <c r="F1171" t="s">
        <v>22</v>
      </c>
      <c r="G1171" t="s">
        <v>20</v>
      </c>
      <c r="H1171">
        <v>5</v>
      </c>
      <c r="I1171">
        <v>452.44</v>
      </c>
      <c r="J1171">
        <v>0.04</v>
      </c>
      <c r="K1171" t="str" cm="1">
        <f t="array" ref="K1171">_xlfn.IFS(J1171&lt;0.1, "Rendah (&lt;10%)", J1171&lt;0.2, "Sedang (10-20%)", TRUE, "Tinggi (≥20%)")</f>
        <v>Rendah (&lt;10%)</v>
      </c>
      <c r="L1171" t="s">
        <v>16</v>
      </c>
      <c r="M1171">
        <v>8</v>
      </c>
      <c r="N1171">
        <v>1.9</v>
      </c>
      <c r="O1171">
        <f t="shared" si="37"/>
        <v>2262.1999999999998</v>
      </c>
      <c r="P1171">
        <v>2171.71</v>
      </c>
    </row>
    <row r="1172" spans="1:16" x14ac:dyDescent="0.25">
      <c r="A1172">
        <v>11171</v>
      </c>
      <c r="B1172" s="1">
        <v>45732</v>
      </c>
      <c r="C1172">
        <v>1465</v>
      </c>
      <c r="D1172" t="str">
        <f t="shared" si="36"/>
        <v>Repeat</v>
      </c>
      <c r="E1172">
        <f>IF(COUNTIF($C$2:C1172, C1172)=1, 1, 0)</f>
        <v>1</v>
      </c>
      <c r="F1172" t="s">
        <v>15</v>
      </c>
      <c r="G1172" t="s">
        <v>20</v>
      </c>
      <c r="H1172">
        <v>5</v>
      </c>
      <c r="I1172">
        <v>179.74</v>
      </c>
      <c r="J1172">
        <v>0.31</v>
      </c>
      <c r="K1172" t="str" cm="1">
        <f t="array" ref="K1172">_xlfn.IFS(J1172&lt;0.1, "Rendah (&lt;10%)", J1172&lt;0.2, "Sedang (10-20%)", TRUE, "Tinggi (≥20%)")</f>
        <v>Tinggi (≥20%)</v>
      </c>
      <c r="L1172" t="s">
        <v>18</v>
      </c>
      <c r="M1172">
        <v>1</v>
      </c>
      <c r="N1172">
        <v>2.2999999999999998</v>
      </c>
      <c r="O1172">
        <f t="shared" si="37"/>
        <v>898.7</v>
      </c>
      <c r="P1172">
        <v>620.1</v>
      </c>
    </row>
    <row r="1173" spans="1:16" x14ac:dyDescent="0.25">
      <c r="A1173">
        <v>11172</v>
      </c>
      <c r="B1173" s="1">
        <v>45733</v>
      </c>
      <c r="C1173">
        <v>1603</v>
      </c>
      <c r="D1173" t="str">
        <f t="shared" si="36"/>
        <v>Repeat</v>
      </c>
      <c r="E1173">
        <f>IF(COUNTIF($C$2:C1173, C1173)=1, 1, 0)</f>
        <v>0</v>
      </c>
      <c r="F1173" t="s">
        <v>12</v>
      </c>
      <c r="G1173" t="s">
        <v>17</v>
      </c>
      <c r="H1173">
        <v>6</v>
      </c>
      <c r="I1173">
        <v>26.63</v>
      </c>
      <c r="J1173">
        <v>0.28000000000000003</v>
      </c>
      <c r="K1173" t="str" cm="1">
        <f t="array" ref="K1173">_xlfn.IFS(J1173&lt;0.1, "Rendah (&lt;10%)", J1173&lt;0.2, "Sedang (10-20%)", TRUE, "Tinggi (≥20%)")</f>
        <v>Tinggi (≥20%)</v>
      </c>
      <c r="L1173" t="s">
        <v>16</v>
      </c>
      <c r="M1173">
        <v>3</v>
      </c>
      <c r="N1173">
        <v>3.9</v>
      </c>
      <c r="O1173">
        <f t="shared" si="37"/>
        <v>159.78</v>
      </c>
      <c r="P1173">
        <v>115.04</v>
      </c>
    </row>
    <row r="1174" spans="1:16" x14ac:dyDescent="0.25">
      <c r="A1174">
        <v>11173</v>
      </c>
      <c r="B1174" s="1">
        <v>45734</v>
      </c>
      <c r="C1174">
        <v>1681</v>
      </c>
      <c r="D1174" t="str">
        <f t="shared" si="36"/>
        <v>Repeat</v>
      </c>
      <c r="E1174">
        <f>IF(COUNTIF($C$2:C1174, C1174)=1, 1, 0)</f>
        <v>0</v>
      </c>
      <c r="F1174" t="s">
        <v>22</v>
      </c>
      <c r="G1174" t="s">
        <v>20</v>
      </c>
      <c r="H1174">
        <v>3</v>
      </c>
      <c r="I1174">
        <v>331.61</v>
      </c>
      <c r="J1174">
        <v>0.26</v>
      </c>
      <c r="K1174" t="str" cm="1">
        <f t="array" ref="K1174">_xlfn.IFS(J1174&lt;0.1, "Rendah (&lt;10%)", J1174&lt;0.2, "Sedang (10-20%)", TRUE, "Tinggi (≥20%)")</f>
        <v>Tinggi (≥20%)</v>
      </c>
      <c r="L1174" t="s">
        <v>18</v>
      </c>
      <c r="M1174">
        <v>4</v>
      </c>
      <c r="N1174">
        <v>4.3</v>
      </c>
      <c r="O1174">
        <f t="shared" si="37"/>
        <v>994.83</v>
      </c>
      <c r="P1174">
        <v>736.17</v>
      </c>
    </row>
    <row r="1175" spans="1:16" x14ac:dyDescent="0.25">
      <c r="A1175">
        <v>11174</v>
      </c>
      <c r="B1175" s="1">
        <v>45735</v>
      </c>
      <c r="C1175">
        <v>1828</v>
      </c>
      <c r="D1175" t="str">
        <f t="shared" si="36"/>
        <v>Repeat</v>
      </c>
      <c r="E1175">
        <f>IF(COUNTIF($C$2:C1175, C1175)=1, 1, 0)</f>
        <v>0</v>
      </c>
      <c r="F1175" t="s">
        <v>22</v>
      </c>
      <c r="G1175" t="s">
        <v>17</v>
      </c>
      <c r="H1175">
        <v>4</v>
      </c>
      <c r="I1175">
        <v>574.61</v>
      </c>
      <c r="J1175">
        <v>0.01</v>
      </c>
      <c r="K1175" t="str" cm="1">
        <f t="array" ref="K1175">_xlfn.IFS(J1175&lt;0.1, "Rendah (&lt;10%)", J1175&lt;0.2, "Sedang (10-20%)", TRUE, "Tinggi (≥20%)")</f>
        <v>Rendah (&lt;10%)</v>
      </c>
      <c r="L1175" t="s">
        <v>16</v>
      </c>
      <c r="M1175">
        <v>11</v>
      </c>
      <c r="N1175">
        <v>5</v>
      </c>
      <c r="O1175">
        <f t="shared" si="37"/>
        <v>2298.44</v>
      </c>
      <c r="P1175">
        <v>2275.46</v>
      </c>
    </row>
    <row r="1176" spans="1:16" x14ac:dyDescent="0.25">
      <c r="A1176">
        <v>11175</v>
      </c>
      <c r="B1176" s="1">
        <v>45736</v>
      </c>
      <c r="C1176">
        <v>1533</v>
      </c>
      <c r="D1176" t="str">
        <f t="shared" si="36"/>
        <v>Repeat</v>
      </c>
      <c r="E1176">
        <f>IF(COUNTIF($C$2:C1176, C1176)=1, 1, 0)</f>
        <v>1</v>
      </c>
      <c r="F1176" t="s">
        <v>19</v>
      </c>
      <c r="G1176" t="s">
        <v>13</v>
      </c>
      <c r="H1176">
        <v>1</v>
      </c>
      <c r="I1176">
        <v>243.9</v>
      </c>
      <c r="J1176">
        <v>0.28000000000000003</v>
      </c>
      <c r="K1176" t="str" cm="1">
        <f t="array" ref="K1176">_xlfn.IFS(J1176&lt;0.1, "Rendah (&lt;10%)", J1176&lt;0.2, "Sedang (10-20%)", TRUE, "Tinggi (≥20%)")</f>
        <v>Tinggi (≥20%)</v>
      </c>
      <c r="L1176" t="s">
        <v>18</v>
      </c>
      <c r="M1176">
        <v>8</v>
      </c>
      <c r="N1176">
        <v>2.1</v>
      </c>
      <c r="O1176">
        <f t="shared" si="37"/>
        <v>243.9</v>
      </c>
      <c r="P1176">
        <v>175.61</v>
      </c>
    </row>
    <row r="1177" spans="1:16" x14ac:dyDescent="0.25">
      <c r="A1177">
        <v>11176</v>
      </c>
      <c r="B1177" s="1">
        <v>45737</v>
      </c>
      <c r="C1177">
        <v>1404</v>
      </c>
      <c r="D1177" t="str">
        <f t="shared" si="36"/>
        <v>Repeat</v>
      </c>
      <c r="E1177">
        <f>IF(COUNTIF($C$2:C1177, C1177)=1, 1, 0)</f>
        <v>0</v>
      </c>
      <c r="F1177" t="s">
        <v>19</v>
      </c>
      <c r="G1177" t="s">
        <v>13</v>
      </c>
      <c r="H1177">
        <v>2</v>
      </c>
      <c r="I1177">
        <v>260.77999999999997</v>
      </c>
      <c r="J1177">
        <v>0.05</v>
      </c>
      <c r="K1177" t="str" cm="1">
        <f t="array" ref="K1177">_xlfn.IFS(J1177&lt;0.1, "Rendah (&lt;10%)", J1177&lt;0.2, "Sedang (10-20%)", TRUE, "Tinggi (≥20%)")</f>
        <v>Rendah (&lt;10%)</v>
      </c>
      <c r="L1177" t="s">
        <v>16</v>
      </c>
      <c r="M1177">
        <v>1</v>
      </c>
      <c r="N1177">
        <v>3.2</v>
      </c>
      <c r="O1177">
        <f t="shared" si="37"/>
        <v>521.55999999999995</v>
      </c>
      <c r="P1177">
        <v>495.48</v>
      </c>
    </row>
    <row r="1178" spans="1:16" x14ac:dyDescent="0.25">
      <c r="A1178">
        <v>11177</v>
      </c>
      <c r="B1178" s="1">
        <v>45738</v>
      </c>
      <c r="C1178">
        <v>1837</v>
      </c>
      <c r="D1178" t="str">
        <f t="shared" si="36"/>
        <v>Repeat</v>
      </c>
      <c r="E1178">
        <f>IF(COUNTIF($C$2:C1178, C1178)=1, 1, 0)</f>
        <v>0</v>
      </c>
      <c r="F1178" t="s">
        <v>19</v>
      </c>
      <c r="G1178" t="s">
        <v>20</v>
      </c>
      <c r="H1178">
        <v>5</v>
      </c>
      <c r="I1178">
        <v>581.80999999999995</v>
      </c>
      <c r="J1178">
        <v>0.08</v>
      </c>
      <c r="K1178" t="str" cm="1">
        <f t="array" ref="K1178">_xlfn.IFS(J1178&lt;0.1, "Rendah (&lt;10%)", J1178&lt;0.2, "Sedang (10-20%)", TRUE, "Tinggi (≥20%)")</f>
        <v>Rendah (&lt;10%)</v>
      </c>
      <c r="L1178" t="s">
        <v>18</v>
      </c>
      <c r="M1178">
        <v>2</v>
      </c>
      <c r="N1178">
        <v>1.5</v>
      </c>
      <c r="O1178">
        <f t="shared" si="37"/>
        <v>2909.0499999999997</v>
      </c>
      <c r="P1178">
        <v>2676.33</v>
      </c>
    </row>
    <row r="1179" spans="1:16" x14ac:dyDescent="0.25">
      <c r="A1179">
        <v>11178</v>
      </c>
      <c r="B1179" s="1">
        <v>45739</v>
      </c>
      <c r="C1179">
        <v>1512</v>
      </c>
      <c r="D1179" t="str">
        <f t="shared" si="36"/>
        <v>Repeat</v>
      </c>
      <c r="E1179">
        <f>IF(COUNTIF($C$2:C1179, C1179)=1, 1, 0)</f>
        <v>0</v>
      </c>
      <c r="F1179" t="s">
        <v>22</v>
      </c>
      <c r="G1179" t="s">
        <v>13</v>
      </c>
      <c r="H1179">
        <v>3</v>
      </c>
      <c r="I1179">
        <v>421.35</v>
      </c>
      <c r="J1179">
        <v>0.2</v>
      </c>
      <c r="K1179" t="str" cm="1">
        <f t="array" ref="K1179">_xlfn.IFS(J1179&lt;0.1, "Rendah (&lt;10%)", J1179&lt;0.2, "Sedang (10-20%)", TRUE, "Tinggi (≥20%)")</f>
        <v>Tinggi (≥20%)</v>
      </c>
      <c r="L1179" t="s">
        <v>18</v>
      </c>
      <c r="M1179">
        <v>11</v>
      </c>
      <c r="N1179">
        <v>2.2999999999999998</v>
      </c>
      <c r="O1179">
        <f t="shared" si="37"/>
        <v>1264.0500000000002</v>
      </c>
      <c r="P1179">
        <v>1011.24</v>
      </c>
    </row>
    <row r="1180" spans="1:16" x14ac:dyDescent="0.25">
      <c r="A1180">
        <v>11179</v>
      </c>
      <c r="B1180" s="1">
        <v>45740</v>
      </c>
      <c r="C1180">
        <v>1644</v>
      </c>
      <c r="D1180" t="str">
        <f t="shared" si="36"/>
        <v>Repeat</v>
      </c>
      <c r="E1180">
        <f>IF(COUNTIF($C$2:C1180, C1180)=1, 1, 0)</f>
        <v>0</v>
      </c>
      <c r="F1180" t="s">
        <v>15</v>
      </c>
      <c r="G1180" t="s">
        <v>17</v>
      </c>
      <c r="H1180">
        <v>6</v>
      </c>
      <c r="I1180">
        <v>435.72</v>
      </c>
      <c r="J1180">
        <v>0.09</v>
      </c>
      <c r="K1180" t="str" cm="1">
        <f t="array" ref="K1180">_xlfn.IFS(J1180&lt;0.1, "Rendah (&lt;10%)", J1180&lt;0.2, "Sedang (10-20%)", TRUE, "Tinggi (≥20%)")</f>
        <v>Rendah (&lt;10%)</v>
      </c>
      <c r="L1180" t="s">
        <v>18</v>
      </c>
      <c r="M1180">
        <v>5</v>
      </c>
      <c r="N1180">
        <v>1.2</v>
      </c>
      <c r="O1180">
        <f t="shared" si="37"/>
        <v>2614.3200000000002</v>
      </c>
      <c r="P1180">
        <v>2379.0300000000002</v>
      </c>
    </row>
    <row r="1181" spans="1:16" x14ac:dyDescent="0.25">
      <c r="A1181">
        <v>11180</v>
      </c>
      <c r="B1181" s="1">
        <v>45741</v>
      </c>
      <c r="C1181">
        <v>1232</v>
      </c>
      <c r="D1181" t="str">
        <f t="shared" si="36"/>
        <v>Repeat</v>
      </c>
      <c r="E1181">
        <f>IF(COUNTIF($C$2:C1181, C1181)=1, 1, 0)</f>
        <v>0</v>
      </c>
      <c r="F1181" t="s">
        <v>15</v>
      </c>
      <c r="G1181" t="s">
        <v>13</v>
      </c>
      <c r="H1181">
        <v>4</v>
      </c>
      <c r="I1181">
        <v>344.18</v>
      </c>
      <c r="J1181">
        <v>0.23</v>
      </c>
      <c r="K1181" t="str" cm="1">
        <f t="array" ref="K1181">_xlfn.IFS(J1181&lt;0.1, "Rendah (&lt;10%)", J1181&lt;0.2, "Sedang (10-20%)", TRUE, "Tinggi (≥20%)")</f>
        <v>Tinggi (≥20%)</v>
      </c>
      <c r="L1181" t="s">
        <v>18</v>
      </c>
      <c r="M1181">
        <v>6</v>
      </c>
      <c r="N1181">
        <v>1.8</v>
      </c>
      <c r="O1181">
        <f t="shared" si="37"/>
        <v>1376.72</v>
      </c>
      <c r="P1181">
        <v>1060.07</v>
      </c>
    </row>
    <row r="1182" spans="1:16" x14ac:dyDescent="0.25">
      <c r="A1182">
        <v>11181</v>
      </c>
      <c r="B1182" s="1">
        <v>45742</v>
      </c>
      <c r="C1182">
        <v>1523</v>
      </c>
      <c r="D1182" t="str">
        <f t="shared" si="36"/>
        <v>Repeat</v>
      </c>
      <c r="E1182">
        <f>IF(COUNTIF($C$2:C1182, C1182)=1, 1, 0)</f>
        <v>1</v>
      </c>
      <c r="F1182" t="s">
        <v>12</v>
      </c>
      <c r="G1182" t="s">
        <v>20</v>
      </c>
      <c r="H1182">
        <v>4</v>
      </c>
      <c r="I1182">
        <v>585.15</v>
      </c>
      <c r="J1182">
        <v>0.21</v>
      </c>
      <c r="K1182" t="str" cm="1">
        <f t="array" ref="K1182">_xlfn.IFS(J1182&lt;0.1, "Rendah (&lt;10%)", J1182&lt;0.2, "Sedang (10-20%)", TRUE, "Tinggi (≥20%)")</f>
        <v>Tinggi (≥20%)</v>
      </c>
      <c r="L1182" t="s">
        <v>14</v>
      </c>
      <c r="M1182">
        <v>5</v>
      </c>
      <c r="N1182">
        <v>3</v>
      </c>
      <c r="O1182">
        <f t="shared" si="37"/>
        <v>2340.6</v>
      </c>
      <c r="P1182">
        <v>1849.07</v>
      </c>
    </row>
    <row r="1183" spans="1:16" x14ac:dyDescent="0.25">
      <c r="A1183">
        <v>11182</v>
      </c>
      <c r="B1183" s="1">
        <v>45743</v>
      </c>
      <c r="C1183">
        <v>1345</v>
      </c>
      <c r="D1183" t="str">
        <f t="shared" si="36"/>
        <v>Repeat</v>
      </c>
      <c r="E1183">
        <f>IF(COUNTIF($C$2:C1183, C1183)=1, 1, 0)</f>
        <v>0</v>
      </c>
      <c r="F1183" t="s">
        <v>12</v>
      </c>
      <c r="G1183" t="s">
        <v>17</v>
      </c>
      <c r="H1183">
        <v>7</v>
      </c>
      <c r="I1183">
        <v>417.99</v>
      </c>
      <c r="J1183">
        <v>0.04</v>
      </c>
      <c r="K1183" t="str" cm="1">
        <f t="array" ref="K1183">_xlfn.IFS(J1183&lt;0.1, "Rendah (&lt;10%)", J1183&lt;0.2, "Sedang (10-20%)", TRUE, "Tinggi (≥20%)")</f>
        <v>Rendah (&lt;10%)</v>
      </c>
      <c r="L1183" t="s">
        <v>16</v>
      </c>
      <c r="M1183">
        <v>3</v>
      </c>
      <c r="N1183">
        <v>1.7</v>
      </c>
      <c r="O1183">
        <f t="shared" si="37"/>
        <v>2925.9300000000003</v>
      </c>
      <c r="P1183">
        <v>2808.89</v>
      </c>
    </row>
    <row r="1184" spans="1:16" x14ac:dyDescent="0.25">
      <c r="A1184">
        <v>11183</v>
      </c>
      <c r="B1184" s="1">
        <v>45744</v>
      </c>
      <c r="C1184">
        <v>1045</v>
      </c>
      <c r="D1184" t="str">
        <f t="shared" si="36"/>
        <v>Repeat</v>
      </c>
      <c r="E1184">
        <f>IF(COUNTIF($C$2:C1184, C1184)=1, 1, 0)</f>
        <v>0</v>
      </c>
      <c r="F1184" t="s">
        <v>12</v>
      </c>
      <c r="G1184" t="s">
        <v>21</v>
      </c>
      <c r="H1184">
        <v>1</v>
      </c>
      <c r="I1184">
        <v>538.59</v>
      </c>
      <c r="J1184">
        <v>0.23</v>
      </c>
      <c r="K1184" t="str" cm="1">
        <f t="array" ref="K1184">_xlfn.IFS(J1184&lt;0.1, "Rendah (&lt;10%)", J1184&lt;0.2, "Sedang (10-20%)", TRUE, "Tinggi (≥20%)")</f>
        <v>Tinggi (≥20%)</v>
      </c>
      <c r="L1184" t="s">
        <v>16</v>
      </c>
      <c r="M1184">
        <v>10</v>
      </c>
      <c r="N1184">
        <v>4.5999999999999996</v>
      </c>
      <c r="O1184">
        <f t="shared" si="37"/>
        <v>538.59</v>
      </c>
      <c r="P1184">
        <v>414.71</v>
      </c>
    </row>
    <row r="1185" spans="1:16" x14ac:dyDescent="0.25">
      <c r="A1185">
        <v>11184</v>
      </c>
      <c r="B1185" s="1">
        <v>45745</v>
      </c>
      <c r="C1185">
        <v>1545</v>
      </c>
      <c r="D1185" t="str">
        <f t="shared" si="36"/>
        <v>Repeat</v>
      </c>
      <c r="E1185">
        <f>IF(COUNTIF($C$2:C1185, C1185)=1, 1, 0)</f>
        <v>0</v>
      </c>
      <c r="F1185" t="s">
        <v>19</v>
      </c>
      <c r="G1185" t="s">
        <v>17</v>
      </c>
      <c r="H1185">
        <v>5</v>
      </c>
      <c r="I1185">
        <v>424.14</v>
      </c>
      <c r="J1185">
        <v>0.32</v>
      </c>
      <c r="K1185" t="str" cm="1">
        <f t="array" ref="K1185">_xlfn.IFS(J1185&lt;0.1, "Rendah (&lt;10%)", J1185&lt;0.2, "Sedang (10-20%)", TRUE, "Tinggi (≥20%)")</f>
        <v>Tinggi (≥20%)</v>
      </c>
      <c r="L1185" t="s">
        <v>18</v>
      </c>
      <c r="M1185">
        <v>7</v>
      </c>
      <c r="N1185">
        <v>3.8</v>
      </c>
      <c r="O1185">
        <f t="shared" si="37"/>
        <v>2120.6999999999998</v>
      </c>
      <c r="P1185">
        <v>1442.08</v>
      </c>
    </row>
    <row r="1186" spans="1:16" x14ac:dyDescent="0.25">
      <c r="A1186">
        <v>11185</v>
      </c>
      <c r="B1186" s="1">
        <v>45746</v>
      </c>
      <c r="C1186">
        <v>1944</v>
      </c>
      <c r="D1186" t="str">
        <f t="shared" si="36"/>
        <v>Repeat</v>
      </c>
      <c r="E1186">
        <f>IF(COUNTIF($C$2:C1186, C1186)=1, 1, 0)</f>
        <v>1</v>
      </c>
      <c r="F1186" t="s">
        <v>22</v>
      </c>
      <c r="G1186" t="s">
        <v>13</v>
      </c>
      <c r="H1186">
        <v>1</v>
      </c>
      <c r="I1186">
        <v>445.04</v>
      </c>
      <c r="J1186">
        <v>0.06</v>
      </c>
      <c r="K1186" t="str" cm="1">
        <f t="array" ref="K1186">_xlfn.IFS(J1186&lt;0.1, "Rendah (&lt;10%)", J1186&lt;0.2, "Sedang (10-20%)", TRUE, "Tinggi (≥20%)")</f>
        <v>Rendah (&lt;10%)</v>
      </c>
      <c r="L1186" t="s">
        <v>18</v>
      </c>
      <c r="M1186">
        <v>1</v>
      </c>
      <c r="N1186">
        <v>1.1000000000000001</v>
      </c>
      <c r="O1186">
        <f t="shared" si="37"/>
        <v>445.04</v>
      </c>
      <c r="P1186">
        <v>418.34</v>
      </c>
    </row>
    <row r="1187" spans="1:16" x14ac:dyDescent="0.25">
      <c r="A1187">
        <v>11186</v>
      </c>
      <c r="B1187" s="1">
        <v>45747</v>
      </c>
      <c r="C1187">
        <v>1077</v>
      </c>
      <c r="D1187" t="str">
        <f t="shared" si="36"/>
        <v>Repeat</v>
      </c>
      <c r="E1187">
        <f>IF(COUNTIF($C$2:C1187, C1187)=1, 1, 0)</f>
        <v>0</v>
      </c>
      <c r="F1187" t="s">
        <v>19</v>
      </c>
      <c r="G1187" t="s">
        <v>21</v>
      </c>
      <c r="H1187">
        <v>6</v>
      </c>
      <c r="I1187">
        <v>184.89</v>
      </c>
      <c r="J1187">
        <v>0.21</v>
      </c>
      <c r="K1187" t="str" cm="1">
        <f t="array" ref="K1187">_xlfn.IFS(J1187&lt;0.1, "Rendah (&lt;10%)", J1187&lt;0.2, "Sedang (10-20%)", TRUE, "Tinggi (≥20%)")</f>
        <v>Tinggi (≥20%)</v>
      </c>
      <c r="L1187" t="s">
        <v>16</v>
      </c>
      <c r="M1187">
        <v>2</v>
      </c>
      <c r="N1187">
        <v>4.5</v>
      </c>
      <c r="O1187">
        <f t="shared" si="37"/>
        <v>1109.3399999999999</v>
      </c>
      <c r="P1187">
        <v>876.38</v>
      </c>
    </row>
    <row r="1188" spans="1:16" x14ac:dyDescent="0.25">
      <c r="A1188">
        <v>11187</v>
      </c>
      <c r="B1188" s="1">
        <v>45748</v>
      </c>
      <c r="C1188">
        <v>1729</v>
      </c>
      <c r="D1188" t="str">
        <f t="shared" si="36"/>
        <v>Repeat</v>
      </c>
      <c r="E1188">
        <f>IF(COUNTIF($C$2:C1188, C1188)=1, 1, 0)</f>
        <v>0</v>
      </c>
      <c r="F1188" t="s">
        <v>19</v>
      </c>
      <c r="G1188" t="s">
        <v>17</v>
      </c>
      <c r="H1188">
        <v>2</v>
      </c>
      <c r="I1188">
        <v>192.54</v>
      </c>
      <c r="J1188">
        <v>0.12</v>
      </c>
      <c r="K1188" t="str" cm="1">
        <f t="array" ref="K1188">_xlfn.IFS(J1188&lt;0.1, "Rendah (&lt;10%)", J1188&lt;0.2, "Sedang (10-20%)", TRUE, "Tinggi (≥20%)")</f>
        <v>Sedang (10-20%)</v>
      </c>
      <c r="L1188" t="s">
        <v>18</v>
      </c>
      <c r="M1188">
        <v>11</v>
      </c>
      <c r="N1188">
        <v>4.9000000000000004</v>
      </c>
      <c r="O1188">
        <f t="shared" si="37"/>
        <v>385.08</v>
      </c>
      <c r="P1188">
        <v>338.87</v>
      </c>
    </row>
    <row r="1189" spans="1:16" x14ac:dyDescent="0.25">
      <c r="A1189">
        <v>11188</v>
      </c>
      <c r="B1189" s="1">
        <v>45749</v>
      </c>
      <c r="C1189">
        <v>1812</v>
      </c>
      <c r="D1189" t="str">
        <f t="shared" si="36"/>
        <v>Repeat</v>
      </c>
      <c r="E1189">
        <f>IF(COUNTIF($C$2:C1189, C1189)=1, 1, 0)</f>
        <v>0</v>
      </c>
      <c r="F1189" t="s">
        <v>19</v>
      </c>
      <c r="G1189" t="s">
        <v>21</v>
      </c>
      <c r="H1189">
        <v>2</v>
      </c>
      <c r="I1189">
        <v>473.05</v>
      </c>
      <c r="J1189">
        <v>0.16</v>
      </c>
      <c r="K1189" t="str" cm="1">
        <f t="array" ref="K1189">_xlfn.IFS(J1189&lt;0.1, "Rendah (&lt;10%)", J1189&lt;0.2, "Sedang (10-20%)", TRUE, "Tinggi (≥20%)")</f>
        <v>Sedang (10-20%)</v>
      </c>
      <c r="L1189" t="s">
        <v>16</v>
      </c>
      <c r="M1189">
        <v>9</v>
      </c>
      <c r="N1189">
        <v>3</v>
      </c>
      <c r="O1189">
        <f t="shared" si="37"/>
        <v>946.1</v>
      </c>
      <c r="P1189">
        <v>794.72</v>
      </c>
    </row>
    <row r="1190" spans="1:16" x14ac:dyDescent="0.25">
      <c r="A1190">
        <v>11189</v>
      </c>
      <c r="B1190" s="1">
        <v>45750</v>
      </c>
      <c r="C1190">
        <v>1922</v>
      </c>
      <c r="D1190" t="str">
        <f t="shared" si="36"/>
        <v>Repeat</v>
      </c>
      <c r="E1190">
        <f>IF(COUNTIF($C$2:C1190, C1190)=1, 1, 0)</f>
        <v>0</v>
      </c>
      <c r="F1190" t="s">
        <v>19</v>
      </c>
      <c r="G1190" t="s">
        <v>21</v>
      </c>
      <c r="H1190">
        <v>2</v>
      </c>
      <c r="I1190">
        <v>188.57</v>
      </c>
      <c r="J1190">
        <v>0.1</v>
      </c>
      <c r="K1190" t="str" cm="1">
        <f t="array" ref="K1190">_xlfn.IFS(J1190&lt;0.1, "Rendah (&lt;10%)", J1190&lt;0.2, "Sedang (10-20%)", TRUE, "Tinggi (≥20%)")</f>
        <v>Sedang (10-20%)</v>
      </c>
      <c r="L1190" t="s">
        <v>18</v>
      </c>
      <c r="M1190">
        <v>4</v>
      </c>
      <c r="N1190">
        <v>2.2999999999999998</v>
      </c>
      <c r="O1190">
        <f t="shared" si="37"/>
        <v>377.14</v>
      </c>
      <c r="P1190">
        <v>339.43</v>
      </c>
    </row>
    <row r="1191" spans="1:16" x14ac:dyDescent="0.25">
      <c r="A1191">
        <v>11190</v>
      </c>
      <c r="B1191" s="1">
        <v>45751</v>
      </c>
      <c r="C1191">
        <v>1072</v>
      </c>
      <c r="D1191" t="str">
        <f t="shared" si="36"/>
        <v>Repeat</v>
      </c>
      <c r="E1191">
        <f>IF(COUNTIF($C$2:C1191, C1191)=1, 1, 0)</f>
        <v>1</v>
      </c>
      <c r="F1191" t="s">
        <v>15</v>
      </c>
      <c r="G1191" t="s">
        <v>21</v>
      </c>
      <c r="H1191">
        <v>4</v>
      </c>
      <c r="I1191">
        <v>344.22</v>
      </c>
      <c r="J1191">
        <v>0.12</v>
      </c>
      <c r="K1191" t="str" cm="1">
        <f t="array" ref="K1191">_xlfn.IFS(J1191&lt;0.1, "Rendah (&lt;10%)", J1191&lt;0.2, "Sedang (10-20%)", TRUE, "Tinggi (≥20%)")</f>
        <v>Sedang (10-20%)</v>
      </c>
      <c r="L1191" t="s">
        <v>14</v>
      </c>
      <c r="M1191">
        <v>8</v>
      </c>
      <c r="N1191">
        <v>2.1</v>
      </c>
      <c r="O1191">
        <f t="shared" si="37"/>
        <v>1376.88</v>
      </c>
      <c r="P1191">
        <v>1211.6500000000001</v>
      </c>
    </row>
    <row r="1192" spans="1:16" x14ac:dyDescent="0.25">
      <c r="A1192">
        <v>11191</v>
      </c>
      <c r="B1192" s="1">
        <v>45752</v>
      </c>
      <c r="C1192">
        <v>1793</v>
      </c>
      <c r="D1192" t="str">
        <f t="shared" si="36"/>
        <v>Repeat</v>
      </c>
      <c r="E1192">
        <f>IF(COUNTIF($C$2:C1192, C1192)=1, 1, 0)</f>
        <v>1</v>
      </c>
      <c r="F1192" t="s">
        <v>22</v>
      </c>
      <c r="G1192" t="s">
        <v>17</v>
      </c>
      <c r="H1192">
        <v>5</v>
      </c>
      <c r="I1192">
        <v>160.87</v>
      </c>
      <c r="J1192">
        <v>0.01</v>
      </c>
      <c r="K1192" t="str" cm="1">
        <f t="array" ref="K1192">_xlfn.IFS(J1192&lt;0.1, "Rendah (&lt;10%)", J1192&lt;0.2, "Sedang (10-20%)", TRUE, "Tinggi (≥20%)")</f>
        <v>Rendah (&lt;10%)</v>
      </c>
      <c r="L1192" t="s">
        <v>18</v>
      </c>
      <c r="M1192">
        <v>9</v>
      </c>
      <c r="N1192">
        <v>1.3</v>
      </c>
      <c r="O1192">
        <f t="shared" si="37"/>
        <v>804.35</v>
      </c>
      <c r="P1192">
        <v>796.31</v>
      </c>
    </row>
    <row r="1193" spans="1:16" x14ac:dyDescent="0.25">
      <c r="A1193">
        <v>11192</v>
      </c>
      <c r="B1193" s="1">
        <v>45753</v>
      </c>
      <c r="C1193">
        <v>1248</v>
      </c>
      <c r="D1193" t="str">
        <f t="shared" si="36"/>
        <v>Repeat</v>
      </c>
      <c r="E1193">
        <f>IF(COUNTIF($C$2:C1193, C1193)=1, 1, 0)</f>
        <v>0</v>
      </c>
      <c r="F1193" t="s">
        <v>19</v>
      </c>
      <c r="G1193" t="s">
        <v>13</v>
      </c>
      <c r="H1193">
        <v>1</v>
      </c>
      <c r="I1193">
        <v>492.94</v>
      </c>
      <c r="J1193">
        <v>0.34</v>
      </c>
      <c r="K1193" t="str" cm="1">
        <f t="array" ref="K1193">_xlfn.IFS(J1193&lt;0.1, "Rendah (&lt;10%)", J1193&lt;0.2, "Sedang (10-20%)", TRUE, "Tinggi (≥20%)")</f>
        <v>Tinggi (≥20%)</v>
      </c>
      <c r="L1193" t="s">
        <v>16</v>
      </c>
      <c r="M1193">
        <v>7</v>
      </c>
      <c r="N1193">
        <v>3</v>
      </c>
      <c r="O1193">
        <f t="shared" si="37"/>
        <v>492.94</v>
      </c>
      <c r="P1193">
        <v>325.33999999999997</v>
      </c>
    </row>
    <row r="1194" spans="1:16" x14ac:dyDescent="0.25">
      <c r="A1194">
        <v>11193</v>
      </c>
      <c r="B1194" s="1">
        <v>45754</v>
      </c>
      <c r="C1194">
        <v>1046</v>
      </c>
      <c r="D1194" t="str">
        <f t="shared" si="36"/>
        <v>Repeat</v>
      </c>
      <c r="E1194">
        <f>IF(COUNTIF($C$2:C1194, C1194)=1, 1, 0)</f>
        <v>0</v>
      </c>
      <c r="F1194" t="s">
        <v>22</v>
      </c>
      <c r="G1194" t="s">
        <v>17</v>
      </c>
      <c r="H1194">
        <v>1</v>
      </c>
      <c r="I1194">
        <v>79.64</v>
      </c>
      <c r="J1194">
        <v>0.22</v>
      </c>
      <c r="K1194" t="str" cm="1">
        <f t="array" ref="K1194">_xlfn.IFS(J1194&lt;0.1, "Rendah (&lt;10%)", J1194&lt;0.2, "Sedang (10-20%)", TRUE, "Tinggi (≥20%)")</f>
        <v>Tinggi (≥20%)</v>
      </c>
      <c r="L1194" t="s">
        <v>18</v>
      </c>
      <c r="M1194">
        <v>1</v>
      </c>
      <c r="N1194">
        <v>1.2</v>
      </c>
      <c r="O1194">
        <f t="shared" si="37"/>
        <v>79.64</v>
      </c>
      <c r="P1194">
        <v>62.12</v>
      </c>
    </row>
    <row r="1195" spans="1:16" x14ac:dyDescent="0.25">
      <c r="A1195">
        <v>11194</v>
      </c>
      <c r="B1195" s="1">
        <v>45755</v>
      </c>
      <c r="C1195">
        <v>1120</v>
      </c>
      <c r="D1195" t="str">
        <f t="shared" si="36"/>
        <v>Repeat</v>
      </c>
      <c r="E1195">
        <f>IF(COUNTIF($C$2:C1195, C1195)=1, 1, 0)</f>
        <v>1</v>
      </c>
      <c r="F1195" t="s">
        <v>15</v>
      </c>
      <c r="G1195" t="s">
        <v>13</v>
      </c>
      <c r="H1195">
        <v>6</v>
      </c>
      <c r="I1195">
        <v>500.23</v>
      </c>
      <c r="J1195">
        <v>0.18</v>
      </c>
      <c r="K1195" t="str" cm="1">
        <f t="array" ref="K1195">_xlfn.IFS(J1195&lt;0.1, "Rendah (&lt;10%)", J1195&lt;0.2, "Sedang (10-20%)", TRUE, "Tinggi (≥20%)")</f>
        <v>Sedang (10-20%)</v>
      </c>
      <c r="L1195" t="s">
        <v>18</v>
      </c>
      <c r="M1195">
        <v>5</v>
      </c>
      <c r="N1195">
        <v>3</v>
      </c>
      <c r="O1195">
        <f t="shared" si="37"/>
        <v>3001.38</v>
      </c>
      <c r="P1195">
        <v>2461.13</v>
      </c>
    </row>
    <row r="1196" spans="1:16" x14ac:dyDescent="0.25">
      <c r="A1196">
        <v>11195</v>
      </c>
      <c r="B1196" s="1">
        <v>45756</v>
      </c>
      <c r="C1196">
        <v>1213</v>
      </c>
      <c r="D1196" t="str">
        <f t="shared" si="36"/>
        <v>Repeat</v>
      </c>
      <c r="E1196">
        <f>IF(COUNTIF($C$2:C1196, C1196)=1, 1, 0)</f>
        <v>1</v>
      </c>
      <c r="F1196" t="s">
        <v>19</v>
      </c>
      <c r="G1196" t="s">
        <v>17</v>
      </c>
      <c r="H1196">
        <v>2</v>
      </c>
      <c r="I1196">
        <v>367.6</v>
      </c>
      <c r="J1196">
        <v>0.13</v>
      </c>
      <c r="K1196" t="str" cm="1">
        <f t="array" ref="K1196">_xlfn.IFS(J1196&lt;0.1, "Rendah (&lt;10%)", J1196&lt;0.2, "Sedang (10-20%)", TRUE, "Tinggi (≥20%)")</f>
        <v>Sedang (10-20%)</v>
      </c>
      <c r="L1196" t="s">
        <v>16</v>
      </c>
      <c r="M1196">
        <v>6</v>
      </c>
      <c r="N1196">
        <v>2</v>
      </c>
      <c r="O1196">
        <f t="shared" si="37"/>
        <v>735.2</v>
      </c>
      <c r="P1196">
        <v>639.62</v>
      </c>
    </row>
    <row r="1197" spans="1:16" x14ac:dyDescent="0.25">
      <c r="A1197">
        <v>11196</v>
      </c>
      <c r="B1197" s="1">
        <v>45757</v>
      </c>
      <c r="C1197">
        <v>1238</v>
      </c>
      <c r="D1197" t="str">
        <f t="shared" si="36"/>
        <v>Repeat</v>
      </c>
      <c r="E1197">
        <f>IF(COUNTIF($C$2:C1197, C1197)=1, 1, 0)</f>
        <v>0</v>
      </c>
      <c r="F1197" t="s">
        <v>15</v>
      </c>
      <c r="G1197" t="s">
        <v>17</v>
      </c>
      <c r="H1197">
        <v>5</v>
      </c>
      <c r="I1197">
        <v>124.34</v>
      </c>
      <c r="J1197">
        <v>0.19</v>
      </c>
      <c r="K1197" t="str" cm="1">
        <f t="array" ref="K1197">_xlfn.IFS(J1197&lt;0.1, "Rendah (&lt;10%)", J1197&lt;0.2, "Sedang (10-20%)", TRUE, "Tinggi (≥20%)")</f>
        <v>Sedang (10-20%)</v>
      </c>
      <c r="L1197" t="s">
        <v>18</v>
      </c>
      <c r="M1197">
        <v>11</v>
      </c>
      <c r="N1197">
        <v>2.9</v>
      </c>
      <c r="O1197">
        <f t="shared" si="37"/>
        <v>621.70000000000005</v>
      </c>
      <c r="P1197">
        <v>503.58</v>
      </c>
    </row>
    <row r="1198" spans="1:16" x14ac:dyDescent="0.25">
      <c r="A1198">
        <v>11197</v>
      </c>
      <c r="B1198" s="1">
        <v>45758</v>
      </c>
      <c r="C1198">
        <v>1055</v>
      </c>
      <c r="D1198" t="str">
        <f t="shared" si="36"/>
        <v>Repeat</v>
      </c>
      <c r="E1198">
        <f>IF(COUNTIF($C$2:C1198, C1198)=1, 1, 0)</f>
        <v>1</v>
      </c>
      <c r="F1198" t="s">
        <v>19</v>
      </c>
      <c r="G1198" t="s">
        <v>17</v>
      </c>
      <c r="H1198">
        <v>5</v>
      </c>
      <c r="I1198">
        <v>332.09</v>
      </c>
      <c r="J1198">
        <v>0.13</v>
      </c>
      <c r="K1198" t="str" cm="1">
        <f t="array" ref="K1198">_xlfn.IFS(J1198&lt;0.1, "Rendah (&lt;10%)", J1198&lt;0.2, "Sedang (10-20%)", TRUE, "Tinggi (≥20%)")</f>
        <v>Sedang (10-20%)</v>
      </c>
      <c r="L1198" t="s">
        <v>14</v>
      </c>
      <c r="M1198">
        <v>8</v>
      </c>
      <c r="N1198">
        <v>2.7</v>
      </c>
      <c r="O1198">
        <f t="shared" si="37"/>
        <v>1660.4499999999998</v>
      </c>
      <c r="P1198">
        <v>1444.59</v>
      </c>
    </row>
    <row r="1199" spans="1:16" x14ac:dyDescent="0.25">
      <c r="A1199">
        <v>11198</v>
      </c>
      <c r="B1199" s="1">
        <v>45759</v>
      </c>
      <c r="C1199">
        <v>1349</v>
      </c>
      <c r="D1199" t="str">
        <f t="shared" si="36"/>
        <v>Repeat</v>
      </c>
      <c r="E1199">
        <f>IF(COUNTIF($C$2:C1199, C1199)=1, 1, 0)</f>
        <v>0</v>
      </c>
      <c r="F1199" t="s">
        <v>15</v>
      </c>
      <c r="G1199" t="s">
        <v>13</v>
      </c>
      <c r="H1199">
        <v>6</v>
      </c>
      <c r="I1199">
        <v>180.26</v>
      </c>
      <c r="J1199">
        <v>0.13</v>
      </c>
      <c r="K1199" t="str" cm="1">
        <f t="array" ref="K1199">_xlfn.IFS(J1199&lt;0.1, "Rendah (&lt;10%)", J1199&lt;0.2, "Sedang (10-20%)", TRUE, "Tinggi (≥20%)")</f>
        <v>Sedang (10-20%)</v>
      </c>
      <c r="L1199" t="s">
        <v>16</v>
      </c>
      <c r="M1199">
        <v>10</v>
      </c>
      <c r="N1199">
        <v>2.2000000000000002</v>
      </c>
      <c r="O1199">
        <f t="shared" si="37"/>
        <v>1081.56</v>
      </c>
      <c r="P1199">
        <v>940.96</v>
      </c>
    </row>
    <row r="1200" spans="1:16" x14ac:dyDescent="0.25">
      <c r="A1200">
        <v>11199</v>
      </c>
      <c r="B1200" s="1">
        <v>45760</v>
      </c>
      <c r="C1200">
        <v>1106</v>
      </c>
      <c r="D1200" t="str">
        <f t="shared" si="36"/>
        <v>Repeat</v>
      </c>
      <c r="E1200">
        <f>IF(COUNTIF($C$2:C1200, C1200)=1, 1, 0)</f>
        <v>0</v>
      </c>
      <c r="F1200" t="s">
        <v>15</v>
      </c>
      <c r="G1200" t="s">
        <v>17</v>
      </c>
      <c r="H1200">
        <v>3</v>
      </c>
      <c r="I1200">
        <v>204.23</v>
      </c>
      <c r="J1200">
        <v>0.16</v>
      </c>
      <c r="K1200" t="str" cm="1">
        <f t="array" ref="K1200">_xlfn.IFS(J1200&lt;0.1, "Rendah (&lt;10%)", J1200&lt;0.2, "Sedang (10-20%)", TRUE, "Tinggi (≥20%)")</f>
        <v>Sedang (10-20%)</v>
      </c>
      <c r="L1200" t="s">
        <v>16</v>
      </c>
      <c r="M1200">
        <v>8</v>
      </c>
      <c r="N1200">
        <v>2.8</v>
      </c>
      <c r="O1200">
        <f t="shared" si="37"/>
        <v>612.68999999999994</v>
      </c>
      <c r="P1200">
        <v>514.66</v>
      </c>
    </row>
    <row r="1201" spans="1:16" x14ac:dyDescent="0.25">
      <c r="A1201">
        <v>11200</v>
      </c>
      <c r="B1201" s="1">
        <v>45761</v>
      </c>
      <c r="C1201">
        <v>1830</v>
      </c>
      <c r="D1201" t="str">
        <f t="shared" si="36"/>
        <v>Repeat</v>
      </c>
      <c r="E1201">
        <f>IF(COUNTIF($C$2:C1201, C1201)=1, 1, 0)</f>
        <v>0</v>
      </c>
      <c r="F1201" t="s">
        <v>19</v>
      </c>
      <c r="G1201" t="s">
        <v>21</v>
      </c>
      <c r="H1201">
        <v>5</v>
      </c>
      <c r="I1201">
        <v>220.64</v>
      </c>
      <c r="J1201">
        <v>0.1</v>
      </c>
      <c r="K1201" t="str" cm="1">
        <f t="array" ref="K1201">_xlfn.IFS(J1201&lt;0.1, "Rendah (&lt;10%)", J1201&lt;0.2, "Sedang (10-20%)", TRUE, "Tinggi (≥20%)")</f>
        <v>Sedang (10-20%)</v>
      </c>
      <c r="L1201" t="s">
        <v>16</v>
      </c>
      <c r="M1201">
        <v>9</v>
      </c>
      <c r="N1201">
        <v>2.9</v>
      </c>
      <c r="O1201">
        <f t="shared" si="37"/>
        <v>1103.1999999999998</v>
      </c>
      <c r="P1201">
        <v>992.88</v>
      </c>
    </row>
    <row r="1202" spans="1:16" x14ac:dyDescent="0.25">
      <c r="A1202">
        <v>11201</v>
      </c>
      <c r="B1202" s="1">
        <v>45762</v>
      </c>
      <c r="C1202">
        <v>1047</v>
      </c>
      <c r="D1202" t="str">
        <f t="shared" si="36"/>
        <v>Repeat</v>
      </c>
      <c r="E1202">
        <f>IF(COUNTIF($C$2:C1202, C1202)=1, 1, 0)</f>
        <v>0</v>
      </c>
      <c r="F1202" t="s">
        <v>19</v>
      </c>
      <c r="G1202" t="s">
        <v>17</v>
      </c>
      <c r="H1202">
        <v>5</v>
      </c>
      <c r="I1202">
        <v>52.04</v>
      </c>
      <c r="J1202">
        <v>0.06</v>
      </c>
      <c r="K1202" t="str" cm="1">
        <f t="array" ref="K1202">_xlfn.IFS(J1202&lt;0.1, "Rendah (&lt;10%)", J1202&lt;0.2, "Sedang (10-20%)", TRUE, "Tinggi (≥20%)")</f>
        <v>Rendah (&lt;10%)</v>
      </c>
      <c r="L1202" t="s">
        <v>18</v>
      </c>
      <c r="M1202">
        <v>9</v>
      </c>
      <c r="N1202">
        <v>4.3</v>
      </c>
      <c r="O1202">
        <f t="shared" si="37"/>
        <v>260.2</v>
      </c>
      <c r="P1202">
        <v>244.59</v>
      </c>
    </row>
    <row r="1203" spans="1:16" x14ac:dyDescent="0.25">
      <c r="A1203">
        <v>11202</v>
      </c>
      <c r="B1203" s="1">
        <v>45763</v>
      </c>
      <c r="C1203">
        <v>1572</v>
      </c>
      <c r="D1203" t="str">
        <f t="shared" si="36"/>
        <v>Repeat</v>
      </c>
      <c r="E1203">
        <f>IF(COUNTIF($C$2:C1203, C1203)=1, 1, 0)</f>
        <v>1</v>
      </c>
      <c r="F1203" t="s">
        <v>15</v>
      </c>
      <c r="G1203" t="s">
        <v>21</v>
      </c>
      <c r="H1203">
        <v>1</v>
      </c>
      <c r="I1203">
        <v>591.79</v>
      </c>
      <c r="J1203">
        <v>0.19</v>
      </c>
      <c r="K1203" t="str" cm="1">
        <f t="array" ref="K1203">_xlfn.IFS(J1203&lt;0.1, "Rendah (&lt;10%)", J1203&lt;0.2, "Sedang (10-20%)", TRUE, "Tinggi (≥20%)")</f>
        <v>Sedang (10-20%)</v>
      </c>
      <c r="L1203" t="s">
        <v>14</v>
      </c>
      <c r="M1203">
        <v>4</v>
      </c>
      <c r="N1203">
        <v>3.7</v>
      </c>
      <c r="O1203">
        <f t="shared" si="37"/>
        <v>591.79</v>
      </c>
      <c r="P1203">
        <v>479.35</v>
      </c>
    </row>
    <row r="1204" spans="1:16" x14ac:dyDescent="0.25">
      <c r="A1204">
        <v>11203</v>
      </c>
      <c r="B1204" s="1">
        <v>45764</v>
      </c>
      <c r="C1204">
        <v>1336</v>
      </c>
      <c r="D1204" t="str">
        <f t="shared" si="36"/>
        <v>Repeat</v>
      </c>
      <c r="E1204">
        <f>IF(COUNTIF($C$2:C1204, C1204)=1, 1, 0)</f>
        <v>1</v>
      </c>
      <c r="F1204" t="s">
        <v>12</v>
      </c>
      <c r="G1204" t="s">
        <v>20</v>
      </c>
      <c r="H1204">
        <v>6</v>
      </c>
      <c r="I1204">
        <v>33.450000000000003</v>
      </c>
      <c r="J1204">
        <v>0.28999999999999998</v>
      </c>
      <c r="K1204" t="str" cm="1">
        <f t="array" ref="K1204">_xlfn.IFS(J1204&lt;0.1, "Rendah (&lt;10%)", J1204&lt;0.2, "Sedang (10-20%)", TRUE, "Tinggi (≥20%)")</f>
        <v>Tinggi (≥20%)</v>
      </c>
      <c r="L1204" t="s">
        <v>18</v>
      </c>
      <c r="M1204">
        <v>6</v>
      </c>
      <c r="N1204">
        <v>2.7</v>
      </c>
      <c r="O1204">
        <f t="shared" si="37"/>
        <v>200.70000000000002</v>
      </c>
      <c r="P1204">
        <v>142.5</v>
      </c>
    </row>
    <row r="1205" spans="1:16" x14ac:dyDescent="0.25">
      <c r="A1205">
        <v>11204</v>
      </c>
      <c r="B1205" s="1">
        <v>45765</v>
      </c>
      <c r="C1205">
        <v>1025</v>
      </c>
      <c r="D1205" t="str">
        <f t="shared" si="36"/>
        <v>Repeat</v>
      </c>
      <c r="E1205">
        <f>IF(COUNTIF($C$2:C1205, C1205)=1, 1, 0)</f>
        <v>1</v>
      </c>
      <c r="F1205" t="s">
        <v>19</v>
      </c>
      <c r="G1205" t="s">
        <v>20</v>
      </c>
      <c r="H1205">
        <v>5</v>
      </c>
      <c r="I1205">
        <v>402.56</v>
      </c>
      <c r="J1205">
        <v>0.05</v>
      </c>
      <c r="K1205" t="str" cm="1">
        <f t="array" ref="K1205">_xlfn.IFS(J1205&lt;0.1, "Rendah (&lt;10%)", J1205&lt;0.2, "Sedang (10-20%)", TRUE, "Tinggi (≥20%)")</f>
        <v>Rendah (&lt;10%)</v>
      </c>
      <c r="L1205" t="s">
        <v>16</v>
      </c>
      <c r="M1205">
        <v>3</v>
      </c>
      <c r="N1205">
        <v>4.5999999999999996</v>
      </c>
      <c r="O1205">
        <f t="shared" si="37"/>
        <v>2012.8</v>
      </c>
      <c r="P1205">
        <v>1912.16</v>
      </c>
    </row>
    <row r="1206" spans="1:16" x14ac:dyDescent="0.25">
      <c r="A1206">
        <v>11205</v>
      </c>
      <c r="B1206" s="1">
        <v>45766</v>
      </c>
      <c r="C1206">
        <v>1803</v>
      </c>
      <c r="D1206" t="str">
        <f t="shared" si="36"/>
        <v>Repeat</v>
      </c>
      <c r="E1206">
        <f>IF(COUNTIF($C$2:C1206, C1206)=1, 1, 0)</f>
        <v>0</v>
      </c>
      <c r="F1206" t="s">
        <v>22</v>
      </c>
      <c r="G1206" t="s">
        <v>13</v>
      </c>
      <c r="H1206">
        <v>5</v>
      </c>
      <c r="I1206">
        <v>232.17</v>
      </c>
      <c r="J1206">
        <v>0.01</v>
      </c>
      <c r="K1206" t="str" cm="1">
        <f t="array" ref="K1206">_xlfn.IFS(J1206&lt;0.1, "Rendah (&lt;10%)", J1206&lt;0.2, "Sedang (10-20%)", TRUE, "Tinggi (≥20%)")</f>
        <v>Rendah (&lt;10%)</v>
      </c>
      <c r="L1206" t="s">
        <v>18</v>
      </c>
      <c r="M1206">
        <v>1</v>
      </c>
      <c r="N1206">
        <v>4</v>
      </c>
      <c r="O1206">
        <f t="shared" si="37"/>
        <v>1160.8499999999999</v>
      </c>
      <c r="P1206">
        <v>1149.24</v>
      </c>
    </row>
    <row r="1207" spans="1:16" x14ac:dyDescent="0.25">
      <c r="A1207">
        <v>11206</v>
      </c>
      <c r="B1207" s="1">
        <v>45767</v>
      </c>
      <c r="C1207">
        <v>1256</v>
      </c>
      <c r="D1207" t="str">
        <f t="shared" si="36"/>
        <v>Repeat</v>
      </c>
      <c r="E1207">
        <f>IF(COUNTIF($C$2:C1207, C1207)=1, 1, 0)</f>
        <v>1</v>
      </c>
      <c r="F1207" t="s">
        <v>22</v>
      </c>
      <c r="G1207" t="s">
        <v>13</v>
      </c>
      <c r="H1207">
        <v>1</v>
      </c>
      <c r="I1207">
        <v>392.92</v>
      </c>
      <c r="J1207">
        <v>0.09</v>
      </c>
      <c r="K1207" t="str" cm="1">
        <f t="array" ref="K1207">_xlfn.IFS(J1207&lt;0.1, "Rendah (&lt;10%)", J1207&lt;0.2, "Sedang (10-20%)", TRUE, "Tinggi (≥20%)")</f>
        <v>Rendah (&lt;10%)</v>
      </c>
      <c r="L1207" t="s">
        <v>18</v>
      </c>
      <c r="M1207">
        <v>6</v>
      </c>
      <c r="N1207">
        <v>1.3</v>
      </c>
      <c r="O1207">
        <f t="shared" si="37"/>
        <v>392.92</v>
      </c>
      <c r="P1207">
        <v>357.56</v>
      </c>
    </row>
    <row r="1208" spans="1:16" x14ac:dyDescent="0.25">
      <c r="A1208">
        <v>11207</v>
      </c>
      <c r="B1208" s="1">
        <v>45768</v>
      </c>
      <c r="C1208">
        <v>1007</v>
      </c>
      <c r="D1208" t="str">
        <f t="shared" si="36"/>
        <v>Repeat</v>
      </c>
      <c r="E1208">
        <f>IF(COUNTIF($C$2:C1208, C1208)=1, 1, 0)</f>
        <v>0</v>
      </c>
      <c r="F1208" t="s">
        <v>12</v>
      </c>
      <c r="G1208" t="s">
        <v>20</v>
      </c>
      <c r="H1208">
        <v>5</v>
      </c>
      <c r="I1208">
        <v>223.41</v>
      </c>
      <c r="J1208">
        <v>0.34</v>
      </c>
      <c r="K1208" t="str" cm="1">
        <f t="array" ref="K1208">_xlfn.IFS(J1208&lt;0.1, "Rendah (&lt;10%)", J1208&lt;0.2, "Sedang (10-20%)", TRUE, "Tinggi (≥20%)")</f>
        <v>Tinggi (≥20%)</v>
      </c>
      <c r="L1208" t="s">
        <v>18</v>
      </c>
      <c r="M1208">
        <v>1</v>
      </c>
      <c r="N1208">
        <v>1.6</v>
      </c>
      <c r="O1208">
        <f t="shared" si="37"/>
        <v>1117.05</v>
      </c>
      <c r="P1208">
        <v>737.25</v>
      </c>
    </row>
    <row r="1209" spans="1:16" x14ac:dyDescent="0.25">
      <c r="A1209">
        <v>11208</v>
      </c>
      <c r="B1209" s="1">
        <v>45769</v>
      </c>
      <c r="C1209">
        <v>1624</v>
      </c>
      <c r="D1209" t="str">
        <f t="shared" si="36"/>
        <v>Repeat</v>
      </c>
      <c r="E1209">
        <f>IF(COUNTIF($C$2:C1209, C1209)=1, 1, 0)</f>
        <v>0</v>
      </c>
      <c r="F1209" t="s">
        <v>22</v>
      </c>
      <c r="G1209" t="s">
        <v>17</v>
      </c>
      <c r="H1209">
        <v>1</v>
      </c>
      <c r="I1209">
        <v>409.14</v>
      </c>
      <c r="J1209">
        <v>0.28999999999999998</v>
      </c>
      <c r="K1209" t="str" cm="1">
        <f t="array" ref="K1209">_xlfn.IFS(J1209&lt;0.1, "Rendah (&lt;10%)", J1209&lt;0.2, "Sedang (10-20%)", TRUE, "Tinggi (≥20%)")</f>
        <v>Tinggi (≥20%)</v>
      </c>
      <c r="L1209" t="s">
        <v>16</v>
      </c>
      <c r="M1209">
        <v>9</v>
      </c>
      <c r="N1209">
        <v>1.3</v>
      </c>
      <c r="O1209">
        <f t="shared" si="37"/>
        <v>409.14</v>
      </c>
      <c r="P1209">
        <v>290.49</v>
      </c>
    </row>
    <row r="1210" spans="1:16" x14ac:dyDescent="0.25">
      <c r="A1210">
        <v>11209</v>
      </c>
      <c r="B1210" s="1">
        <v>45770</v>
      </c>
      <c r="C1210">
        <v>1866</v>
      </c>
      <c r="D1210" t="str">
        <f t="shared" si="36"/>
        <v>Repeat</v>
      </c>
      <c r="E1210">
        <f>IF(COUNTIF($C$2:C1210, C1210)=1, 1, 0)</f>
        <v>0</v>
      </c>
      <c r="F1210" t="s">
        <v>15</v>
      </c>
      <c r="G1210" t="s">
        <v>17</v>
      </c>
      <c r="H1210">
        <v>3</v>
      </c>
      <c r="I1210">
        <v>441.6</v>
      </c>
      <c r="J1210">
        <v>0.21</v>
      </c>
      <c r="K1210" t="str" cm="1">
        <f t="array" ref="K1210">_xlfn.IFS(J1210&lt;0.1, "Rendah (&lt;10%)", J1210&lt;0.2, "Sedang (10-20%)", TRUE, "Tinggi (≥20%)")</f>
        <v>Tinggi (≥20%)</v>
      </c>
      <c r="L1210" t="s">
        <v>18</v>
      </c>
      <c r="M1210">
        <v>11</v>
      </c>
      <c r="N1210">
        <v>2.2999999999999998</v>
      </c>
      <c r="O1210">
        <f t="shared" si="37"/>
        <v>1324.8000000000002</v>
      </c>
      <c r="P1210">
        <v>1046.5899999999999</v>
      </c>
    </row>
    <row r="1211" spans="1:16" x14ac:dyDescent="0.25">
      <c r="A1211">
        <v>11210</v>
      </c>
      <c r="B1211" s="1">
        <v>45771</v>
      </c>
      <c r="C1211">
        <v>1252</v>
      </c>
      <c r="D1211" t="str">
        <f t="shared" si="36"/>
        <v>Repeat</v>
      </c>
      <c r="E1211">
        <f>IF(COUNTIF($C$2:C1211, C1211)=1, 1, 0)</f>
        <v>0</v>
      </c>
      <c r="F1211" t="s">
        <v>22</v>
      </c>
      <c r="G1211" t="s">
        <v>17</v>
      </c>
      <c r="H1211">
        <v>4</v>
      </c>
      <c r="I1211">
        <v>418.97</v>
      </c>
      <c r="J1211">
        <v>0.33</v>
      </c>
      <c r="K1211" t="str" cm="1">
        <f t="array" ref="K1211">_xlfn.IFS(J1211&lt;0.1, "Rendah (&lt;10%)", J1211&lt;0.2, "Sedang (10-20%)", TRUE, "Tinggi (≥20%)")</f>
        <v>Tinggi (≥20%)</v>
      </c>
      <c r="L1211" t="s">
        <v>16</v>
      </c>
      <c r="M1211">
        <v>6</v>
      </c>
      <c r="N1211">
        <v>2.7</v>
      </c>
      <c r="O1211">
        <f t="shared" si="37"/>
        <v>1675.88</v>
      </c>
      <c r="P1211">
        <v>1122.8399999999999</v>
      </c>
    </row>
    <row r="1212" spans="1:16" x14ac:dyDescent="0.25">
      <c r="A1212">
        <v>11211</v>
      </c>
      <c r="B1212" s="1">
        <v>45772</v>
      </c>
      <c r="C1212">
        <v>1691</v>
      </c>
      <c r="D1212" t="str">
        <f t="shared" si="36"/>
        <v>Repeat</v>
      </c>
      <c r="E1212">
        <f>IF(COUNTIF($C$2:C1212, C1212)=1, 1, 0)</f>
        <v>0</v>
      </c>
      <c r="F1212" t="s">
        <v>12</v>
      </c>
      <c r="G1212" t="s">
        <v>20</v>
      </c>
      <c r="H1212">
        <v>7</v>
      </c>
      <c r="I1212">
        <v>81.67</v>
      </c>
      <c r="J1212">
        <v>0.16</v>
      </c>
      <c r="K1212" t="str" cm="1">
        <f t="array" ref="K1212">_xlfn.IFS(J1212&lt;0.1, "Rendah (&lt;10%)", J1212&lt;0.2, "Sedang (10-20%)", TRUE, "Tinggi (≥20%)")</f>
        <v>Sedang (10-20%)</v>
      </c>
      <c r="L1212" t="s">
        <v>16</v>
      </c>
      <c r="M1212">
        <v>1</v>
      </c>
      <c r="N1212">
        <v>3</v>
      </c>
      <c r="O1212">
        <f t="shared" si="37"/>
        <v>571.69000000000005</v>
      </c>
      <c r="P1212">
        <v>480.22</v>
      </c>
    </row>
    <row r="1213" spans="1:16" x14ac:dyDescent="0.25">
      <c r="A1213">
        <v>11212</v>
      </c>
      <c r="B1213" s="1">
        <v>45773</v>
      </c>
      <c r="C1213">
        <v>1718</v>
      </c>
      <c r="D1213" t="str">
        <f t="shared" si="36"/>
        <v>Repeat</v>
      </c>
      <c r="E1213">
        <f>IF(COUNTIF($C$2:C1213, C1213)=1, 1, 0)</f>
        <v>1</v>
      </c>
      <c r="F1213" t="s">
        <v>15</v>
      </c>
      <c r="G1213" t="s">
        <v>21</v>
      </c>
      <c r="H1213">
        <v>1</v>
      </c>
      <c r="I1213">
        <v>399.28</v>
      </c>
      <c r="J1213">
        <v>0.34</v>
      </c>
      <c r="K1213" t="str" cm="1">
        <f t="array" ref="K1213">_xlfn.IFS(J1213&lt;0.1, "Rendah (&lt;10%)", J1213&lt;0.2, "Sedang (10-20%)", TRUE, "Tinggi (≥20%)")</f>
        <v>Tinggi (≥20%)</v>
      </c>
      <c r="L1213" t="s">
        <v>18</v>
      </c>
      <c r="M1213">
        <v>11</v>
      </c>
      <c r="N1213">
        <v>4.4000000000000004</v>
      </c>
      <c r="O1213">
        <f t="shared" si="37"/>
        <v>399.28</v>
      </c>
      <c r="P1213">
        <v>263.52</v>
      </c>
    </row>
    <row r="1214" spans="1:16" x14ac:dyDescent="0.25">
      <c r="A1214">
        <v>11213</v>
      </c>
      <c r="B1214" s="1">
        <v>45774</v>
      </c>
      <c r="C1214">
        <v>1302</v>
      </c>
      <c r="D1214" t="str">
        <f t="shared" si="36"/>
        <v>Repeat</v>
      </c>
      <c r="E1214">
        <f>IF(COUNTIF($C$2:C1214, C1214)=1, 1, 0)</f>
        <v>0</v>
      </c>
      <c r="F1214" t="s">
        <v>19</v>
      </c>
      <c r="G1214" t="s">
        <v>13</v>
      </c>
      <c r="H1214">
        <v>1</v>
      </c>
      <c r="I1214">
        <v>178.79</v>
      </c>
      <c r="J1214">
        <v>0.1</v>
      </c>
      <c r="K1214" t="str" cm="1">
        <f t="array" ref="K1214">_xlfn.IFS(J1214&lt;0.1, "Rendah (&lt;10%)", J1214&lt;0.2, "Sedang (10-20%)", TRUE, "Tinggi (≥20%)")</f>
        <v>Sedang (10-20%)</v>
      </c>
      <c r="L1214" t="s">
        <v>14</v>
      </c>
      <c r="M1214">
        <v>3</v>
      </c>
      <c r="N1214">
        <v>1.1000000000000001</v>
      </c>
      <c r="O1214">
        <f t="shared" si="37"/>
        <v>178.79</v>
      </c>
      <c r="P1214">
        <v>160.91</v>
      </c>
    </row>
    <row r="1215" spans="1:16" x14ac:dyDescent="0.25">
      <c r="A1215">
        <v>11214</v>
      </c>
      <c r="B1215" s="1">
        <v>45775</v>
      </c>
      <c r="C1215">
        <v>1638</v>
      </c>
      <c r="D1215" t="str">
        <f t="shared" si="36"/>
        <v>Repeat</v>
      </c>
      <c r="E1215">
        <f>IF(COUNTIF($C$2:C1215, C1215)=1, 1, 0)</f>
        <v>0</v>
      </c>
      <c r="F1215" t="s">
        <v>19</v>
      </c>
      <c r="G1215" t="s">
        <v>21</v>
      </c>
      <c r="H1215">
        <v>5</v>
      </c>
      <c r="I1215">
        <v>31.85</v>
      </c>
      <c r="J1215">
        <v>0.08</v>
      </c>
      <c r="K1215" t="str" cm="1">
        <f t="array" ref="K1215">_xlfn.IFS(J1215&lt;0.1, "Rendah (&lt;10%)", J1215&lt;0.2, "Sedang (10-20%)", TRUE, "Tinggi (≥20%)")</f>
        <v>Rendah (&lt;10%)</v>
      </c>
      <c r="L1215" t="s">
        <v>16</v>
      </c>
      <c r="M1215">
        <v>1</v>
      </c>
      <c r="N1215">
        <v>2.7</v>
      </c>
      <c r="O1215">
        <f t="shared" si="37"/>
        <v>159.25</v>
      </c>
      <c r="P1215">
        <v>146.51</v>
      </c>
    </row>
    <row r="1216" spans="1:16" x14ac:dyDescent="0.25">
      <c r="A1216">
        <v>11215</v>
      </c>
      <c r="B1216" s="1">
        <v>45776</v>
      </c>
      <c r="C1216">
        <v>1055</v>
      </c>
      <c r="D1216" t="str">
        <f t="shared" si="36"/>
        <v>Repeat</v>
      </c>
      <c r="E1216">
        <f>IF(COUNTIF($C$2:C1216, C1216)=1, 1, 0)</f>
        <v>0</v>
      </c>
      <c r="F1216" t="s">
        <v>22</v>
      </c>
      <c r="G1216" t="s">
        <v>20</v>
      </c>
      <c r="H1216">
        <v>1</v>
      </c>
      <c r="I1216">
        <v>257.68</v>
      </c>
      <c r="J1216">
        <v>0.22</v>
      </c>
      <c r="K1216" t="str" cm="1">
        <f t="array" ref="K1216">_xlfn.IFS(J1216&lt;0.1, "Rendah (&lt;10%)", J1216&lt;0.2, "Sedang (10-20%)", TRUE, "Tinggi (≥20%)")</f>
        <v>Tinggi (≥20%)</v>
      </c>
      <c r="L1216" t="s">
        <v>14</v>
      </c>
      <c r="M1216">
        <v>2</v>
      </c>
      <c r="N1216">
        <v>2.6</v>
      </c>
      <c r="O1216">
        <f t="shared" si="37"/>
        <v>257.68</v>
      </c>
      <c r="P1216">
        <v>200.99</v>
      </c>
    </row>
    <row r="1217" spans="1:16" x14ac:dyDescent="0.25">
      <c r="A1217">
        <v>11216</v>
      </c>
      <c r="B1217" s="1">
        <v>45777</v>
      </c>
      <c r="C1217">
        <v>1725</v>
      </c>
      <c r="D1217" t="str">
        <f t="shared" si="36"/>
        <v>Repeat</v>
      </c>
      <c r="E1217">
        <f>IF(COUNTIF($C$2:C1217, C1217)=1, 1, 0)</f>
        <v>0</v>
      </c>
      <c r="F1217" t="s">
        <v>22</v>
      </c>
      <c r="G1217" t="s">
        <v>21</v>
      </c>
      <c r="H1217">
        <v>6</v>
      </c>
      <c r="I1217">
        <v>268.62</v>
      </c>
      <c r="J1217">
        <v>0.13</v>
      </c>
      <c r="K1217" t="str" cm="1">
        <f t="array" ref="K1217">_xlfn.IFS(J1217&lt;0.1, "Rendah (&lt;10%)", J1217&lt;0.2, "Sedang (10-20%)", TRUE, "Tinggi (≥20%)")</f>
        <v>Sedang (10-20%)</v>
      </c>
      <c r="L1217" t="s">
        <v>16</v>
      </c>
      <c r="M1217">
        <v>6</v>
      </c>
      <c r="N1217">
        <v>4.8</v>
      </c>
      <c r="O1217">
        <f t="shared" si="37"/>
        <v>1611.72</v>
      </c>
      <c r="P1217">
        <v>1402.2</v>
      </c>
    </row>
    <row r="1218" spans="1:16" x14ac:dyDescent="0.25">
      <c r="A1218">
        <v>11217</v>
      </c>
      <c r="B1218" s="1">
        <v>45778</v>
      </c>
      <c r="C1218">
        <v>1525</v>
      </c>
      <c r="D1218" t="str">
        <f t="shared" si="36"/>
        <v>Repeat</v>
      </c>
      <c r="E1218">
        <f>IF(COUNTIF($C$2:C1218, C1218)=1, 1, 0)</f>
        <v>0</v>
      </c>
      <c r="F1218" t="s">
        <v>19</v>
      </c>
      <c r="G1218" t="s">
        <v>17</v>
      </c>
      <c r="H1218">
        <v>2</v>
      </c>
      <c r="I1218">
        <v>288.3</v>
      </c>
      <c r="J1218">
        <v>0.22</v>
      </c>
      <c r="K1218" t="str" cm="1">
        <f t="array" ref="K1218">_xlfn.IFS(J1218&lt;0.1, "Rendah (&lt;10%)", J1218&lt;0.2, "Sedang (10-20%)", TRUE, "Tinggi (≥20%)")</f>
        <v>Tinggi (≥20%)</v>
      </c>
      <c r="L1218" t="s">
        <v>18</v>
      </c>
      <c r="M1218">
        <v>7</v>
      </c>
      <c r="N1218">
        <v>2</v>
      </c>
      <c r="O1218">
        <f t="shared" si="37"/>
        <v>576.6</v>
      </c>
      <c r="P1218">
        <v>449.75</v>
      </c>
    </row>
    <row r="1219" spans="1:16" x14ac:dyDescent="0.25">
      <c r="A1219">
        <v>11218</v>
      </c>
      <c r="B1219" s="1">
        <v>45779</v>
      </c>
      <c r="C1219">
        <v>1473</v>
      </c>
      <c r="D1219" t="str">
        <f t="shared" ref="D1219:D1282" si="38">IF(COUNTIF($C:$C,C1219)&gt;1,"Repeat","One-time")</f>
        <v>Repeat</v>
      </c>
      <c r="E1219">
        <f>IF(COUNTIF($C$2:C1219, C1219)=1, 1, 0)</f>
        <v>0</v>
      </c>
      <c r="F1219" t="s">
        <v>15</v>
      </c>
      <c r="G1219" t="s">
        <v>17</v>
      </c>
      <c r="H1219">
        <v>2</v>
      </c>
      <c r="I1219">
        <v>427.32</v>
      </c>
      <c r="J1219">
        <v>0.11</v>
      </c>
      <c r="K1219" t="str" cm="1">
        <f t="array" ref="K1219">_xlfn.IFS(J1219&lt;0.1, "Rendah (&lt;10%)", J1219&lt;0.2, "Sedang (10-20%)", TRUE, "Tinggi (≥20%)")</f>
        <v>Sedang (10-20%)</v>
      </c>
      <c r="L1219" t="s">
        <v>16</v>
      </c>
      <c r="M1219">
        <v>1</v>
      </c>
      <c r="N1219">
        <v>1.5</v>
      </c>
      <c r="O1219">
        <f t="shared" ref="O1219:O1282" si="39">H1219*I1219</f>
        <v>854.64</v>
      </c>
      <c r="P1219">
        <v>760.63</v>
      </c>
    </row>
    <row r="1220" spans="1:16" x14ac:dyDescent="0.25">
      <c r="A1220">
        <v>11219</v>
      </c>
      <c r="B1220" s="1">
        <v>45780</v>
      </c>
      <c r="C1220">
        <v>1027</v>
      </c>
      <c r="D1220" t="str">
        <f t="shared" si="38"/>
        <v>Repeat</v>
      </c>
      <c r="E1220">
        <f>IF(COUNTIF($C$2:C1220, C1220)=1, 1, 0)</f>
        <v>0</v>
      </c>
      <c r="F1220" t="s">
        <v>15</v>
      </c>
      <c r="G1220" t="s">
        <v>21</v>
      </c>
      <c r="H1220">
        <v>3</v>
      </c>
      <c r="I1220">
        <v>195.67</v>
      </c>
      <c r="J1220">
        <v>0.22</v>
      </c>
      <c r="K1220" t="str" cm="1">
        <f t="array" ref="K1220">_xlfn.IFS(J1220&lt;0.1, "Rendah (&lt;10%)", J1220&lt;0.2, "Sedang (10-20%)", TRUE, "Tinggi (≥20%)")</f>
        <v>Tinggi (≥20%)</v>
      </c>
      <c r="L1220" t="s">
        <v>16</v>
      </c>
      <c r="M1220">
        <v>10</v>
      </c>
      <c r="N1220">
        <v>1.6</v>
      </c>
      <c r="O1220">
        <f t="shared" si="39"/>
        <v>587.01</v>
      </c>
      <c r="P1220">
        <v>457.87</v>
      </c>
    </row>
    <row r="1221" spans="1:16" x14ac:dyDescent="0.25">
      <c r="A1221">
        <v>11220</v>
      </c>
      <c r="B1221" s="1">
        <v>45781</v>
      </c>
      <c r="C1221">
        <v>1982</v>
      </c>
      <c r="D1221" t="str">
        <f t="shared" si="38"/>
        <v>Repeat</v>
      </c>
      <c r="E1221">
        <f>IF(COUNTIF($C$2:C1221, C1221)=1, 1, 0)</f>
        <v>0</v>
      </c>
      <c r="F1221" t="s">
        <v>19</v>
      </c>
      <c r="G1221" t="s">
        <v>20</v>
      </c>
      <c r="H1221">
        <v>1</v>
      </c>
      <c r="I1221">
        <v>199.44</v>
      </c>
      <c r="J1221">
        <v>0.1</v>
      </c>
      <c r="K1221" t="str" cm="1">
        <f t="array" ref="K1221">_xlfn.IFS(J1221&lt;0.1, "Rendah (&lt;10%)", J1221&lt;0.2, "Sedang (10-20%)", TRUE, "Tinggi (≥20%)")</f>
        <v>Sedang (10-20%)</v>
      </c>
      <c r="L1221" t="s">
        <v>18</v>
      </c>
      <c r="M1221">
        <v>5</v>
      </c>
      <c r="N1221">
        <v>3.1</v>
      </c>
      <c r="O1221">
        <f t="shared" si="39"/>
        <v>199.44</v>
      </c>
      <c r="P1221">
        <v>179.5</v>
      </c>
    </row>
    <row r="1222" spans="1:16" x14ac:dyDescent="0.25">
      <c r="A1222">
        <v>11221</v>
      </c>
      <c r="B1222" s="1">
        <v>45782</v>
      </c>
      <c r="C1222">
        <v>1077</v>
      </c>
      <c r="D1222" t="str">
        <f t="shared" si="38"/>
        <v>Repeat</v>
      </c>
      <c r="E1222">
        <f>IF(COUNTIF($C$2:C1222, C1222)=1, 1, 0)</f>
        <v>0</v>
      </c>
      <c r="F1222" t="s">
        <v>12</v>
      </c>
      <c r="G1222" t="s">
        <v>21</v>
      </c>
      <c r="H1222">
        <v>6</v>
      </c>
      <c r="I1222">
        <v>50.42</v>
      </c>
      <c r="J1222">
        <v>0.02</v>
      </c>
      <c r="K1222" t="str" cm="1">
        <f t="array" ref="K1222">_xlfn.IFS(J1222&lt;0.1, "Rendah (&lt;10%)", J1222&lt;0.2, "Sedang (10-20%)", TRUE, "Tinggi (≥20%)")</f>
        <v>Rendah (&lt;10%)</v>
      </c>
      <c r="L1222" t="s">
        <v>18</v>
      </c>
      <c r="M1222">
        <v>6</v>
      </c>
      <c r="N1222">
        <v>2.6</v>
      </c>
      <c r="O1222">
        <f t="shared" si="39"/>
        <v>302.52</v>
      </c>
      <c r="P1222">
        <v>296.47000000000003</v>
      </c>
    </row>
    <row r="1223" spans="1:16" x14ac:dyDescent="0.25">
      <c r="A1223">
        <v>11222</v>
      </c>
      <c r="B1223" s="1">
        <v>45783</v>
      </c>
      <c r="C1223">
        <v>1215</v>
      </c>
      <c r="D1223" t="str">
        <f t="shared" si="38"/>
        <v>Repeat</v>
      </c>
      <c r="E1223">
        <f>IF(COUNTIF($C$2:C1223, C1223)=1, 1, 0)</f>
        <v>1</v>
      </c>
      <c r="F1223" t="s">
        <v>19</v>
      </c>
      <c r="G1223" t="s">
        <v>17</v>
      </c>
      <c r="H1223">
        <v>5</v>
      </c>
      <c r="I1223">
        <v>416.79</v>
      </c>
      <c r="J1223">
        <v>0.32</v>
      </c>
      <c r="K1223" t="str" cm="1">
        <f t="array" ref="K1223">_xlfn.IFS(J1223&lt;0.1, "Rendah (&lt;10%)", J1223&lt;0.2, "Sedang (10-20%)", TRUE, "Tinggi (≥20%)")</f>
        <v>Tinggi (≥20%)</v>
      </c>
      <c r="L1223" t="s">
        <v>18</v>
      </c>
      <c r="M1223">
        <v>4</v>
      </c>
      <c r="N1223">
        <v>4</v>
      </c>
      <c r="O1223">
        <f t="shared" si="39"/>
        <v>2083.9500000000003</v>
      </c>
      <c r="P1223">
        <v>1417.09</v>
      </c>
    </row>
    <row r="1224" spans="1:16" x14ac:dyDescent="0.25">
      <c r="A1224">
        <v>11223</v>
      </c>
      <c r="B1224" s="1">
        <v>45784</v>
      </c>
      <c r="C1224">
        <v>1385</v>
      </c>
      <c r="D1224" t="str">
        <f t="shared" si="38"/>
        <v>Repeat</v>
      </c>
      <c r="E1224">
        <f>IF(COUNTIF($C$2:C1224, C1224)=1, 1, 0)</f>
        <v>0</v>
      </c>
      <c r="F1224" t="s">
        <v>19</v>
      </c>
      <c r="G1224" t="s">
        <v>17</v>
      </c>
      <c r="H1224">
        <v>5</v>
      </c>
      <c r="I1224">
        <v>347.18</v>
      </c>
      <c r="J1224">
        <v>0.31</v>
      </c>
      <c r="K1224" t="str" cm="1">
        <f t="array" ref="K1224">_xlfn.IFS(J1224&lt;0.1, "Rendah (&lt;10%)", J1224&lt;0.2, "Sedang (10-20%)", TRUE, "Tinggi (≥20%)")</f>
        <v>Tinggi (≥20%)</v>
      </c>
      <c r="L1224" t="s">
        <v>18</v>
      </c>
      <c r="M1224">
        <v>6</v>
      </c>
      <c r="N1224">
        <v>2.2999999999999998</v>
      </c>
      <c r="O1224">
        <f t="shared" si="39"/>
        <v>1735.9</v>
      </c>
      <c r="P1224">
        <v>1197.77</v>
      </c>
    </row>
    <row r="1225" spans="1:16" x14ac:dyDescent="0.25">
      <c r="A1225">
        <v>11224</v>
      </c>
      <c r="B1225" s="1">
        <v>45785</v>
      </c>
      <c r="C1225">
        <v>1364</v>
      </c>
      <c r="D1225" t="str">
        <f t="shared" si="38"/>
        <v>Repeat</v>
      </c>
      <c r="E1225">
        <f>IF(COUNTIF($C$2:C1225, C1225)=1, 1, 0)</f>
        <v>0</v>
      </c>
      <c r="F1225" t="s">
        <v>15</v>
      </c>
      <c r="G1225" t="s">
        <v>20</v>
      </c>
      <c r="H1225">
        <v>7</v>
      </c>
      <c r="I1225">
        <v>219.41</v>
      </c>
      <c r="J1225">
        <v>0.34</v>
      </c>
      <c r="K1225" t="str" cm="1">
        <f t="array" ref="K1225">_xlfn.IFS(J1225&lt;0.1, "Rendah (&lt;10%)", J1225&lt;0.2, "Sedang (10-20%)", TRUE, "Tinggi (≥20%)")</f>
        <v>Tinggi (≥20%)</v>
      </c>
      <c r="L1225" t="s">
        <v>18</v>
      </c>
      <c r="M1225">
        <v>5</v>
      </c>
      <c r="N1225">
        <v>1.5</v>
      </c>
      <c r="O1225">
        <f t="shared" si="39"/>
        <v>1535.87</v>
      </c>
      <c r="P1225">
        <v>1013.67</v>
      </c>
    </row>
    <row r="1226" spans="1:16" x14ac:dyDescent="0.25">
      <c r="A1226">
        <v>11225</v>
      </c>
      <c r="B1226" s="1">
        <v>45786</v>
      </c>
      <c r="C1226">
        <v>1665</v>
      </c>
      <c r="D1226" t="str">
        <f t="shared" si="38"/>
        <v>Repeat</v>
      </c>
      <c r="E1226">
        <f>IF(COUNTIF($C$2:C1226, C1226)=1, 1, 0)</f>
        <v>1</v>
      </c>
      <c r="F1226" t="s">
        <v>22</v>
      </c>
      <c r="G1226" t="s">
        <v>21</v>
      </c>
      <c r="H1226">
        <v>4</v>
      </c>
      <c r="I1226">
        <v>427.54</v>
      </c>
      <c r="J1226">
        <v>0.25</v>
      </c>
      <c r="K1226" t="str" cm="1">
        <f t="array" ref="K1226">_xlfn.IFS(J1226&lt;0.1, "Rendah (&lt;10%)", J1226&lt;0.2, "Sedang (10-20%)", TRUE, "Tinggi (≥20%)")</f>
        <v>Tinggi (≥20%)</v>
      </c>
      <c r="L1226" t="s">
        <v>14</v>
      </c>
      <c r="M1226">
        <v>11</v>
      </c>
      <c r="N1226">
        <v>2.5</v>
      </c>
      <c r="O1226">
        <f t="shared" si="39"/>
        <v>1710.16</v>
      </c>
      <c r="P1226">
        <v>1282.6199999999999</v>
      </c>
    </row>
    <row r="1227" spans="1:16" x14ac:dyDescent="0.25">
      <c r="A1227">
        <v>11226</v>
      </c>
      <c r="B1227" s="1">
        <v>45787</v>
      </c>
      <c r="C1227">
        <v>1525</v>
      </c>
      <c r="D1227" t="str">
        <f t="shared" si="38"/>
        <v>Repeat</v>
      </c>
      <c r="E1227">
        <f>IF(COUNTIF($C$2:C1227, C1227)=1, 1, 0)</f>
        <v>0</v>
      </c>
      <c r="F1227" t="s">
        <v>19</v>
      </c>
      <c r="G1227" t="s">
        <v>17</v>
      </c>
      <c r="H1227">
        <v>3</v>
      </c>
      <c r="I1227">
        <v>329.35</v>
      </c>
      <c r="J1227">
        <v>0.24</v>
      </c>
      <c r="K1227" t="str" cm="1">
        <f t="array" ref="K1227">_xlfn.IFS(J1227&lt;0.1, "Rendah (&lt;10%)", J1227&lt;0.2, "Sedang (10-20%)", TRUE, "Tinggi (≥20%)")</f>
        <v>Tinggi (≥20%)</v>
      </c>
      <c r="L1227" t="s">
        <v>18</v>
      </c>
      <c r="M1227">
        <v>7</v>
      </c>
      <c r="N1227">
        <v>4.5</v>
      </c>
      <c r="O1227">
        <f t="shared" si="39"/>
        <v>988.05000000000007</v>
      </c>
      <c r="P1227">
        <v>750.92</v>
      </c>
    </row>
    <row r="1228" spans="1:16" x14ac:dyDescent="0.25">
      <c r="A1228">
        <v>11227</v>
      </c>
      <c r="B1228" s="1">
        <v>45788</v>
      </c>
      <c r="C1228">
        <v>1698</v>
      </c>
      <c r="D1228" t="str">
        <f t="shared" si="38"/>
        <v>Repeat</v>
      </c>
      <c r="E1228">
        <f>IF(COUNTIF($C$2:C1228, C1228)=1, 1, 0)</f>
        <v>0</v>
      </c>
      <c r="F1228" t="s">
        <v>22</v>
      </c>
      <c r="G1228" t="s">
        <v>17</v>
      </c>
      <c r="H1228">
        <v>6</v>
      </c>
      <c r="I1228">
        <v>289.51</v>
      </c>
      <c r="J1228">
        <v>0.2</v>
      </c>
      <c r="K1228" t="str" cm="1">
        <f t="array" ref="K1228">_xlfn.IFS(J1228&lt;0.1, "Rendah (&lt;10%)", J1228&lt;0.2, "Sedang (10-20%)", TRUE, "Tinggi (≥20%)")</f>
        <v>Tinggi (≥20%)</v>
      </c>
      <c r="L1228" t="s">
        <v>16</v>
      </c>
      <c r="M1228">
        <v>4</v>
      </c>
      <c r="N1228">
        <v>2.6</v>
      </c>
      <c r="O1228">
        <f t="shared" si="39"/>
        <v>1737.06</v>
      </c>
      <c r="P1228">
        <v>1389.65</v>
      </c>
    </row>
    <row r="1229" spans="1:16" x14ac:dyDescent="0.25">
      <c r="A1229">
        <v>11228</v>
      </c>
      <c r="B1229" s="1">
        <v>45789</v>
      </c>
      <c r="C1229">
        <v>1311</v>
      </c>
      <c r="D1229" t="str">
        <f t="shared" si="38"/>
        <v>Repeat</v>
      </c>
      <c r="E1229">
        <f>IF(COUNTIF($C$2:C1229, C1229)=1, 1, 0)</f>
        <v>1</v>
      </c>
      <c r="F1229" t="s">
        <v>15</v>
      </c>
      <c r="G1229" t="s">
        <v>21</v>
      </c>
      <c r="H1229">
        <v>6</v>
      </c>
      <c r="I1229">
        <v>314.12</v>
      </c>
      <c r="J1229">
        <v>0.04</v>
      </c>
      <c r="K1229" t="str" cm="1">
        <f t="array" ref="K1229">_xlfn.IFS(J1229&lt;0.1, "Rendah (&lt;10%)", J1229&lt;0.2, "Sedang (10-20%)", TRUE, "Tinggi (≥20%)")</f>
        <v>Rendah (&lt;10%)</v>
      </c>
      <c r="L1229" t="s">
        <v>16</v>
      </c>
      <c r="M1229">
        <v>1</v>
      </c>
      <c r="N1229">
        <v>4.3</v>
      </c>
      <c r="O1229">
        <f t="shared" si="39"/>
        <v>1884.72</v>
      </c>
      <c r="P1229">
        <v>1809.33</v>
      </c>
    </row>
    <row r="1230" spans="1:16" x14ac:dyDescent="0.25">
      <c r="A1230">
        <v>11229</v>
      </c>
      <c r="B1230" s="1">
        <v>45790</v>
      </c>
      <c r="C1230">
        <v>1882</v>
      </c>
      <c r="D1230" t="str">
        <f t="shared" si="38"/>
        <v>Repeat</v>
      </c>
      <c r="E1230">
        <f>IF(COUNTIF($C$2:C1230, C1230)=1, 1, 0)</f>
        <v>0</v>
      </c>
      <c r="F1230" t="s">
        <v>19</v>
      </c>
      <c r="G1230" t="s">
        <v>21</v>
      </c>
      <c r="H1230">
        <v>7</v>
      </c>
      <c r="I1230">
        <v>387.26</v>
      </c>
      <c r="J1230">
        <v>7.0000000000000007E-2</v>
      </c>
      <c r="K1230" t="str" cm="1">
        <f t="array" ref="K1230">_xlfn.IFS(J1230&lt;0.1, "Rendah (&lt;10%)", J1230&lt;0.2, "Sedang (10-20%)", TRUE, "Tinggi (≥20%)")</f>
        <v>Rendah (&lt;10%)</v>
      </c>
      <c r="L1230" t="s">
        <v>16</v>
      </c>
      <c r="M1230">
        <v>2</v>
      </c>
      <c r="N1230">
        <v>2.5</v>
      </c>
      <c r="O1230">
        <f t="shared" si="39"/>
        <v>2710.8199999999997</v>
      </c>
      <c r="P1230">
        <v>2521.06</v>
      </c>
    </row>
    <row r="1231" spans="1:16" x14ac:dyDescent="0.25">
      <c r="A1231">
        <v>11230</v>
      </c>
      <c r="B1231" s="1">
        <v>45791</v>
      </c>
      <c r="C1231">
        <v>1006</v>
      </c>
      <c r="D1231" t="str">
        <f t="shared" si="38"/>
        <v>Repeat</v>
      </c>
      <c r="E1231">
        <f>IF(COUNTIF($C$2:C1231, C1231)=1, 1, 0)</f>
        <v>1</v>
      </c>
      <c r="F1231" t="s">
        <v>19</v>
      </c>
      <c r="G1231" t="s">
        <v>13</v>
      </c>
      <c r="H1231">
        <v>7</v>
      </c>
      <c r="I1231">
        <v>401.1</v>
      </c>
      <c r="J1231">
        <v>0.1</v>
      </c>
      <c r="K1231" t="str" cm="1">
        <f t="array" ref="K1231">_xlfn.IFS(J1231&lt;0.1, "Rendah (&lt;10%)", J1231&lt;0.2, "Sedang (10-20%)", TRUE, "Tinggi (≥20%)")</f>
        <v>Sedang (10-20%)</v>
      </c>
      <c r="L1231" t="s">
        <v>18</v>
      </c>
      <c r="M1231">
        <v>6</v>
      </c>
      <c r="N1231">
        <v>2.1</v>
      </c>
      <c r="O1231">
        <f t="shared" si="39"/>
        <v>2807.7000000000003</v>
      </c>
      <c r="P1231">
        <v>2526.9299999999998</v>
      </c>
    </row>
    <row r="1232" spans="1:16" x14ac:dyDescent="0.25">
      <c r="A1232">
        <v>11231</v>
      </c>
      <c r="B1232" s="1">
        <v>45792</v>
      </c>
      <c r="C1232">
        <v>1002</v>
      </c>
      <c r="D1232" t="str">
        <f t="shared" si="38"/>
        <v>Repeat</v>
      </c>
      <c r="E1232">
        <f>IF(COUNTIF($C$2:C1232, C1232)=1, 1, 0)</f>
        <v>1</v>
      </c>
      <c r="F1232" t="s">
        <v>15</v>
      </c>
      <c r="G1232" t="s">
        <v>20</v>
      </c>
      <c r="H1232">
        <v>5</v>
      </c>
      <c r="I1232">
        <v>184.04</v>
      </c>
      <c r="J1232">
        <v>0.31</v>
      </c>
      <c r="K1232" t="str" cm="1">
        <f t="array" ref="K1232">_xlfn.IFS(J1232&lt;0.1, "Rendah (&lt;10%)", J1232&lt;0.2, "Sedang (10-20%)", TRUE, "Tinggi (≥20%)")</f>
        <v>Tinggi (≥20%)</v>
      </c>
      <c r="L1232" t="s">
        <v>16</v>
      </c>
      <c r="M1232">
        <v>10</v>
      </c>
      <c r="N1232">
        <v>4.0999999999999996</v>
      </c>
      <c r="O1232">
        <f t="shared" si="39"/>
        <v>920.19999999999993</v>
      </c>
      <c r="P1232">
        <v>634.94000000000005</v>
      </c>
    </row>
    <row r="1233" spans="1:16" x14ac:dyDescent="0.25">
      <c r="A1233">
        <v>11232</v>
      </c>
      <c r="B1233" s="1">
        <v>45793</v>
      </c>
      <c r="C1233">
        <v>1622</v>
      </c>
      <c r="D1233" t="str">
        <f t="shared" si="38"/>
        <v>Repeat</v>
      </c>
      <c r="E1233">
        <f>IF(COUNTIF($C$2:C1233, C1233)=1, 1, 0)</f>
        <v>1</v>
      </c>
      <c r="F1233" t="s">
        <v>19</v>
      </c>
      <c r="G1233" t="s">
        <v>20</v>
      </c>
      <c r="H1233">
        <v>4</v>
      </c>
      <c r="I1233">
        <v>97.33</v>
      </c>
      <c r="J1233">
        <v>0.06</v>
      </c>
      <c r="K1233" t="str" cm="1">
        <f t="array" ref="K1233">_xlfn.IFS(J1233&lt;0.1, "Rendah (&lt;10%)", J1233&lt;0.2, "Sedang (10-20%)", TRUE, "Tinggi (≥20%)")</f>
        <v>Rendah (&lt;10%)</v>
      </c>
      <c r="L1233" t="s">
        <v>16</v>
      </c>
      <c r="M1233">
        <v>11</v>
      </c>
      <c r="N1233">
        <v>1.8</v>
      </c>
      <c r="O1233">
        <f t="shared" si="39"/>
        <v>389.32</v>
      </c>
      <c r="P1233">
        <v>365.96</v>
      </c>
    </row>
    <row r="1234" spans="1:16" x14ac:dyDescent="0.25">
      <c r="A1234">
        <v>11233</v>
      </c>
      <c r="B1234" s="1">
        <v>45794</v>
      </c>
      <c r="C1234">
        <v>1918</v>
      </c>
      <c r="D1234" t="str">
        <f t="shared" si="38"/>
        <v>Repeat</v>
      </c>
      <c r="E1234">
        <f>IF(COUNTIF($C$2:C1234, C1234)=1, 1, 0)</f>
        <v>0</v>
      </c>
      <c r="F1234" t="s">
        <v>12</v>
      </c>
      <c r="G1234" t="s">
        <v>21</v>
      </c>
      <c r="H1234">
        <v>5</v>
      </c>
      <c r="I1234">
        <v>106.63</v>
      </c>
      <c r="J1234">
        <v>0.32</v>
      </c>
      <c r="K1234" t="str" cm="1">
        <f t="array" ref="K1234">_xlfn.IFS(J1234&lt;0.1, "Rendah (&lt;10%)", J1234&lt;0.2, "Sedang (10-20%)", TRUE, "Tinggi (≥20%)")</f>
        <v>Tinggi (≥20%)</v>
      </c>
      <c r="L1234" t="s">
        <v>16</v>
      </c>
      <c r="M1234">
        <v>2</v>
      </c>
      <c r="N1234">
        <v>1.9</v>
      </c>
      <c r="O1234">
        <f t="shared" si="39"/>
        <v>533.15</v>
      </c>
      <c r="P1234">
        <v>362.54</v>
      </c>
    </row>
    <row r="1235" spans="1:16" x14ac:dyDescent="0.25">
      <c r="A1235">
        <v>11234</v>
      </c>
      <c r="B1235" s="1">
        <v>45795</v>
      </c>
      <c r="C1235">
        <v>1749</v>
      </c>
      <c r="D1235" t="str">
        <f t="shared" si="38"/>
        <v>Repeat</v>
      </c>
      <c r="E1235">
        <f>IF(COUNTIF($C$2:C1235, C1235)=1, 1, 0)</f>
        <v>0</v>
      </c>
      <c r="F1235" t="s">
        <v>22</v>
      </c>
      <c r="G1235" t="s">
        <v>20</v>
      </c>
      <c r="H1235">
        <v>4</v>
      </c>
      <c r="I1235">
        <v>389.04</v>
      </c>
      <c r="J1235">
        <v>0.18</v>
      </c>
      <c r="K1235" t="str" cm="1">
        <f t="array" ref="K1235">_xlfn.IFS(J1235&lt;0.1, "Rendah (&lt;10%)", J1235&lt;0.2, "Sedang (10-20%)", TRUE, "Tinggi (≥20%)")</f>
        <v>Sedang (10-20%)</v>
      </c>
      <c r="L1235" t="s">
        <v>18</v>
      </c>
      <c r="M1235">
        <v>5</v>
      </c>
      <c r="N1235">
        <v>1.2</v>
      </c>
      <c r="O1235">
        <f t="shared" si="39"/>
        <v>1556.16</v>
      </c>
      <c r="P1235">
        <v>1276.05</v>
      </c>
    </row>
    <row r="1236" spans="1:16" x14ac:dyDescent="0.25">
      <c r="A1236">
        <v>11235</v>
      </c>
      <c r="B1236" s="1">
        <v>45796</v>
      </c>
      <c r="C1236">
        <v>1362</v>
      </c>
      <c r="D1236" t="str">
        <f t="shared" si="38"/>
        <v>Repeat</v>
      </c>
      <c r="E1236">
        <f>IF(COUNTIF($C$2:C1236, C1236)=1, 1, 0)</f>
        <v>1</v>
      </c>
      <c r="F1236" t="s">
        <v>12</v>
      </c>
      <c r="G1236" t="s">
        <v>17</v>
      </c>
      <c r="H1236">
        <v>2</v>
      </c>
      <c r="I1236">
        <v>525.63</v>
      </c>
      <c r="J1236">
        <v>0.25</v>
      </c>
      <c r="K1236" t="str" cm="1">
        <f t="array" ref="K1236">_xlfn.IFS(J1236&lt;0.1, "Rendah (&lt;10%)", J1236&lt;0.2, "Sedang (10-20%)", TRUE, "Tinggi (≥20%)")</f>
        <v>Tinggi (≥20%)</v>
      </c>
      <c r="L1236" t="s">
        <v>16</v>
      </c>
      <c r="M1236">
        <v>4</v>
      </c>
      <c r="N1236">
        <v>1.8</v>
      </c>
      <c r="O1236">
        <f t="shared" si="39"/>
        <v>1051.26</v>
      </c>
      <c r="P1236">
        <v>788.44</v>
      </c>
    </row>
    <row r="1237" spans="1:16" x14ac:dyDescent="0.25">
      <c r="A1237">
        <v>11236</v>
      </c>
      <c r="B1237" s="1">
        <v>45797</v>
      </c>
      <c r="C1237">
        <v>1750</v>
      </c>
      <c r="D1237" t="str">
        <f t="shared" si="38"/>
        <v>Repeat</v>
      </c>
      <c r="E1237">
        <f>IF(COUNTIF($C$2:C1237, C1237)=1, 1, 0)</f>
        <v>0</v>
      </c>
      <c r="F1237" t="s">
        <v>19</v>
      </c>
      <c r="G1237" t="s">
        <v>21</v>
      </c>
      <c r="H1237">
        <v>6</v>
      </c>
      <c r="I1237">
        <v>254.56</v>
      </c>
      <c r="J1237">
        <v>0.04</v>
      </c>
      <c r="K1237" t="str" cm="1">
        <f t="array" ref="K1237">_xlfn.IFS(J1237&lt;0.1, "Rendah (&lt;10%)", J1237&lt;0.2, "Sedang (10-20%)", TRUE, "Tinggi (≥20%)")</f>
        <v>Rendah (&lt;10%)</v>
      </c>
      <c r="L1237" t="s">
        <v>16</v>
      </c>
      <c r="M1237">
        <v>7</v>
      </c>
      <c r="N1237">
        <v>2.5</v>
      </c>
      <c r="O1237">
        <f t="shared" si="39"/>
        <v>1527.3600000000001</v>
      </c>
      <c r="P1237">
        <v>1466.27</v>
      </c>
    </row>
    <row r="1238" spans="1:16" x14ac:dyDescent="0.25">
      <c r="A1238">
        <v>11237</v>
      </c>
      <c r="B1238" s="1">
        <v>45798</v>
      </c>
      <c r="C1238">
        <v>1507</v>
      </c>
      <c r="D1238" t="str">
        <f t="shared" si="38"/>
        <v>Repeat</v>
      </c>
      <c r="E1238">
        <f>IF(COUNTIF($C$2:C1238, C1238)=1, 1, 0)</f>
        <v>0</v>
      </c>
      <c r="F1238" t="s">
        <v>12</v>
      </c>
      <c r="G1238" t="s">
        <v>21</v>
      </c>
      <c r="H1238">
        <v>7</v>
      </c>
      <c r="I1238">
        <v>114.17</v>
      </c>
      <c r="J1238">
        <v>0.09</v>
      </c>
      <c r="K1238" t="str" cm="1">
        <f t="array" ref="K1238">_xlfn.IFS(J1238&lt;0.1, "Rendah (&lt;10%)", J1238&lt;0.2, "Sedang (10-20%)", TRUE, "Tinggi (≥20%)")</f>
        <v>Rendah (&lt;10%)</v>
      </c>
      <c r="L1238" t="s">
        <v>18</v>
      </c>
      <c r="M1238">
        <v>4</v>
      </c>
      <c r="N1238">
        <v>2.6</v>
      </c>
      <c r="O1238">
        <f t="shared" si="39"/>
        <v>799.19</v>
      </c>
      <c r="P1238">
        <v>727.26</v>
      </c>
    </row>
    <row r="1239" spans="1:16" x14ac:dyDescent="0.25">
      <c r="A1239">
        <v>11238</v>
      </c>
      <c r="B1239" s="1">
        <v>45799</v>
      </c>
      <c r="C1239">
        <v>1273</v>
      </c>
      <c r="D1239" t="str">
        <f t="shared" si="38"/>
        <v>Repeat</v>
      </c>
      <c r="E1239">
        <f>IF(COUNTIF($C$2:C1239, C1239)=1, 1, 0)</f>
        <v>0</v>
      </c>
      <c r="F1239" t="s">
        <v>15</v>
      </c>
      <c r="G1239" t="s">
        <v>21</v>
      </c>
      <c r="H1239">
        <v>2</v>
      </c>
      <c r="I1239">
        <v>457.61</v>
      </c>
      <c r="J1239">
        <v>0.34</v>
      </c>
      <c r="K1239" t="str" cm="1">
        <f t="array" ref="K1239">_xlfn.IFS(J1239&lt;0.1, "Rendah (&lt;10%)", J1239&lt;0.2, "Sedang (10-20%)", TRUE, "Tinggi (≥20%)")</f>
        <v>Tinggi (≥20%)</v>
      </c>
      <c r="L1239" t="s">
        <v>18</v>
      </c>
      <c r="M1239">
        <v>7</v>
      </c>
      <c r="N1239">
        <v>2.7</v>
      </c>
      <c r="O1239">
        <f t="shared" si="39"/>
        <v>915.22</v>
      </c>
      <c r="P1239">
        <v>604.04999999999995</v>
      </c>
    </row>
    <row r="1240" spans="1:16" x14ac:dyDescent="0.25">
      <c r="A1240">
        <v>11239</v>
      </c>
      <c r="B1240" s="1">
        <v>45800</v>
      </c>
      <c r="C1240">
        <v>1505</v>
      </c>
      <c r="D1240" t="str">
        <f t="shared" si="38"/>
        <v>Repeat</v>
      </c>
      <c r="E1240">
        <f>IF(COUNTIF($C$2:C1240, C1240)=1, 1, 0)</f>
        <v>0</v>
      </c>
      <c r="F1240" t="s">
        <v>19</v>
      </c>
      <c r="G1240" t="s">
        <v>13</v>
      </c>
      <c r="H1240">
        <v>5</v>
      </c>
      <c r="I1240">
        <v>502.01</v>
      </c>
      <c r="J1240">
        <v>0.09</v>
      </c>
      <c r="K1240" t="str" cm="1">
        <f t="array" ref="K1240">_xlfn.IFS(J1240&lt;0.1, "Rendah (&lt;10%)", J1240&lt;0.2, "Sedang (10-20%)", TRUE, "Tinggi (≥20%)")</f>
        <v>Rendah (&lt;10%)</v>
      </c>
      <c r="L1240" t="s">
        <v>16</v>
      </c>
      <c r="M1240">
        <v>11</v>
      </c>
      <c r="N1240">
        <v>2.9</v>
      </c>
      <c r="O1240">
        <f t="shared" si="39"/>
        <v>2510.0500000000002</v>
      </c>
      <c r="P1240">
        <v>2284.15</v>
      </c>
    </row>
    <row r="1241" spans="1:16" x14ac:dyDescent="0.25">
      <c r="A1241">
        <v>11240</v>
      </c>
      <c r="B1241" s="1">
        <v>45801</v>
      </c>
      <c r="C1241">
        <v>1805</v>
      </c>
      <c r="D1241" t="str">
        <f t="shared" si="38"/>
        <v>Repeat</v>
      </c>
      <c r="E1241">
        <f>IF(COUNTIF($C$2:C1241, C1241)=1, 1, 0)</f>
        <v>0</v>
      </c>
      <c r="F1241" t="s">
        <v>19</v>
      </c>
      <c r="G1241" t="s">
        <v>20</v>
      </c>
      <c r="H1241">
        <v>3</v>
      </c>
      <c r="I1241">
        <v>530.14</v>
      </c>
      <c r="J1241">
        <v>0.1</v>
      </c>
      <c r="K1241" t="str" cm="1">
        <f t="array" ref="K1241">_xlfn.IFS(J1241&lt;0.1, "Rendah (&lt;10%)", J1241&lt;0.2, "Sedang (10-20%)", TRUE, "Tinggi (≥20%)")</f>
        <v>Sedang (10-20%)</v>
      </c>
      <c r="L1241" t="s">
        <v>18</v>
      </c>
      <c r="M1241">
        <v>8</v>
      </c>
      <c r="N1241">
        <v>3.3</v>
      </c>
      <c r="O1241">
        <f t="shared" si="39"/>
        <v>1590.42</v>
      </c>
      <c r="P1241">
        <v>1431.38</v>
      </c>
    </row>
    <row r="1242" spans="1:16" x14ac:dyDescent="0.25">
      <c r="A1242">
        <v>11241</v>
      </c>
      <c r="B1242" s="1">
        <v>45802</v>
      </c>
      <c r="C1242">
        <v>1738</v>
      </c>
      <c r="D1242" t="str">
        <f t="shared" si="38"/>
        <v>Repeat</v>
      </c>
      <c r="E1242">
        <f>IF(COUNTIF($C$2:C1242, C1242)=1, 1, 0)</f>
        <v>0</v>
      </c>
      <c r="F1242" t="s">
        <v>19</v>
      </c>
      <c r="G1242" t="s">
        <v>13</v>
      </c>
      <c r="H1242">
        <v>1</v>
      </c>
      <c r="I1242">
        <v>370</v>
      </c>
      <c r="J1242">
        <v>7.0000000000000007E-2</v>
      </c>
      <c r="K1242" t="str" cm="1">
        <f t="array" ref="K1242">_xlfn.IFS(J1242&lt;0.1, "Rendah (&lt;10%)", J1242&lt;0.2, "Sedang (10-20%)", TRUE, "Tinggi (≥20%)")</f>
        <v>Rendah (&lt;10%)</v>
      </c>
      <c r="L1242" t="s">
        <v>16</v>
      </c>
      <c r="M1242">
        <v>7</v>
      </c>
      <c r="N1242">
        <v>1.8</v>
      </c>
      <c r="O1242">
        <f t="shared" si="39"/>
        <v>370</v>
      </c>
      <c r="P1242">
        <v>344.1</v>
      </c>
    </row>
    <row r="1243" spans="1:16" x14ac:dyDescent="0.25">
      <c r="A1243">
        <v>11242</v>
      </c>
      <c r="B1243" s="1">
        <v>45803</v>
      </c>
      <c r="C1243">
        <v>1882</v>
      </c>
      <c r="D1243" t="str">
        <f t="shared" si="38"/>
        <v>Repeat</v>
      </c>
      <c r="E1243">
        <f>IF(COUNTIF($C$2:C1243, C1243)=1, 1, 0)</f>
        <v>0</v>
      </c>
      <c r="F1243" t="s">
        <v>22</v>
      </c>
      <c r="G1243" t="s">
        <v>17</v>
      </c>
      <c r="H1243">
        <v>3</v>
      </c>
      <c r="I1243">
        <v>518.53</v>
      </c>
      <c r="J1243">
        <v>0.05</v>
      </c>
      <c r="K1243" t="str" cm="1">
        <f t="array" ref="K1243">_xlfn.IFS(J1243&lt;0.1, "Rendah (&lt;10%)", J1243&lt;0.2, "Sedang (10-20%)", TRUE, "Tinggi (≥20%)")</f>
        <v>Rendah (&lt;10%)</v>
      </c>
      <c r="L1243" t="s">
        <v>14</v>
      </c>
      <c r="M1243">
        <v>2</v>
      </c>
      <c r="N1243">
        <v>3.5</v>
      </c>
      <c r="O1243">
        <f t="shared" si="39"/>
        <v>1555.59</v>
      </c>
      <c r="P1243">
        <v>1477.81</v>
      </c>
    </row>
    <row r="1244" spans="1:16" x14ac:dyDescent="0.25">
      <c r="A1244">
        <v>11243</v>
      </c>
      <c r="B1244" s="1">
        <v>45804</v>
      </c>
      <c r="C1244">
        <v>1014</v>
      </c>
      <c r="D1244" t="str">
        <f t="shared" si="38"/>
        <v>Repeat</v>
      </c>
      <c r="E1244">
        <f>IF(COUNTIF($C$2:C1244, C1244)=1, 1, 0)</f>
        <v>0</v>
      </c>
      <c r="F1244" t="s">
        <v>15</v>
      </c>
      <c r="G1244" t="s">
        <v>20</v>
      </c>
      <c r="H1244">
        <v>3</v>
      </c>
      <c r="I1244">
        <v>24.02</v>
      </c>
      <c r="J1244">
        <v>0.08</v>
      </c>
      <c r="K1244" t="str" cm="1">
        <f t="array" ref="K1244">_xlfn.IFS(J1244&lt;0.1, "Rendah (&lt;10%)", J1244&lt;0.2, "Sedang (10-20%)", TRUE, "Tinggi (≥20%)")</f>
        <v>Rendah (&lt;10%)</v>
      </c>
      <c r="L1244" t="s">
        <v>16</v>
      </c>
      <c r="M1244">
        <v>11</v>
      </c>
      <c r="N1244">
        <v>2.2999999999999998</v>
      </c>
      <c r="O1244">
        <f t="shared" si="39"/>
        <v>72.06</v>
      </c>
      <c r="P1244">
        <v>66.3</v>
      </c>
    </row>
    <row r="1245" spans="1:16" x14ac:dyDescent="0.25">
      <c r="A1245">
        <v>11244</v>
      </c>
      <c r="B1245" s="1">
        <v>45805</v>
      </c>
      <c r="C1245">
        <v>1191</v>
      </c>
      <c r="D1245" t="str">
        <f t="shared" si="38"/>
        <v>Repeat</v>
      </c>
      <c r="E1245">
        <f>IF(COUNTIF($C$2:C1245, C1245)=1, 1, 0)</f>
        <v>0</v>
      </c>
      <c r="F1245" t="s">
        <v>19</v>
      </c>
      <c r="G1245" t="s">
        <v>13</v>
      </c>
      <c r="H1245">
        <v>1</v>
      </c>
      <c r="I1245">
        <v>77.73</v>
      </c>
      <c r="J1245">
        <v>0.22</v>
      </c>
      <c r="K1245" t="str" cm="1">
        <f t="array" ref="K1245">_xlfn.IFS(J1245&lt;0.1, "Rendah (&lt;10%)", J1245&lt;0.2, "Sedang (10-20%)", TRUE, "Tinggi (≥20%)")</f>
        <v>Tinggi (≥20%)</v>
      </c>
      <c r="L1245" t="s">
        <v>14</v>
      </c>
      <c r="M1245">
        <v>1</v>
      </c>
      <c r="N1245">
        <v>3.9</v>
      </c>
      <c r="O1245">
        <f t="shared" si="39"/>
        <v>77.73</v>
      </c>
      <c r="P1245">
        <v>60.63</v>
      </c>
    </row>
    <row r="1246" spans="1:16" x14ac:dyDescent="0.25">
      <c r="A1246">
        <v>11245</v>
      </c>
      <c r="B1246" s="1">
        <v>45806</v>
      </c>
      <c r="C1246">
        <v>1984</v>
      </c>
      <c r="D1246" t="str">
        <f t="shared" si="38"/>
        <v>Repeat</v>
      </c>
      <c r="E1246">
        <f>IF(COUNTIF($C$2:C1246, C1246)=1, 1, 0)</f>
        <v>1</v>
      </c>
      <c r="F1246" t="s">
        <v>15</v>
      </c>
      <c r="G1246" t="s">
        <v>21</v>
      </c>
      <c r="H1246">
        <v>6</v>
      </c>
      <c r="I1246">
        <v>69.16</v>
      </c>
      <c r="J1246">
        <v>0.16</v>
      </c>
      <c r="K1246" t="str" cm="1">
        <f t="array" ref="K1246">_xlfn.IFS(J1246&lt;0.1, "Rendah (&lt;10%)", J1246&lt;0.2, "Sedang (10-20%)", TRUE, "Tinggi (≥20%)")</f>
        <v>Sedang (10-20%)</v>
      </c>
      <c r="L1246" t="s">
        <v>14</v>
      </c>
      <c r="M1246">
        <v>5</v>
      </c>
      <c r="N1246">
        <v>3.2</v>
      </c>
      <c r="O1246">
        <f t="shared" si="39"/>
        <v>414.96</v>
      </c>
      <c r="P1246">
        <v>348.57</v>
      </c>
    </row>
    <row r="1247" spans="1:16" x14ac:dyDescent="0.25">
      <c r="A1247">
        <v>11246</v>
      </c>
      <c r="B1247" s="1">
        <v>45807</v>
      </c>
      <c r="C1247">
        <v>1630</v>
      </c>
      <c r="D1247" t="str">
        <f t="shared" si="38"/>
        <v>Repeat</v>
      </c>
      <c r="E1247">
        <f>IF(COUNTIF($C$2:C1247, C1247)=1, 1, 0)</f>
        <v>1</v>
      </c>
      <c r="F1247" t="s">
        <v>19</v>
      </c>
      <c r="G1247" t="s">
        <v>13</v>
      </c>
      <c r="H1247">
        <v>2</v>
      </c>
      <c r="I1247">
        <v>431.87</v>
      </c>
      <c r="J1247">
        <v>0.19</v>
      </c>
      <c r="K1247" t="str" cm="1">
        <f t="array" ref="K1247">_xlfn.IFS(J1247&lt;0.1, "Rendah (&lt;10%)", J1247&lt;0.2, "Sedang (10-20%)", TRUE, "Tinggi (≥20%)")</f>
        <v>Sedang (10-20%)</v>
      </c>
      <c r="L1247" t="s">
        <v>18</v>
      </c>
      <c r="M1247">
        <v>7</v>
      </c>
      <c r="N1247">
        <v>3.2</v>
      </c>
      <c r="O1247">
        <f t="shared" si="39"/>
        <v>863.74</v>
      </c>
      <c r="P1247">
        <v>699.63</v>
      </c>
    </row>
    <row r="1248" spans="1:16" x14ac:dyDescent="0.25">
      <c r="A1248">
        <v>11247</v>
      </c>
      <c r="B1248" s="1">
        <v>45808</v>
      </c>
      <c r="C1248">
        <v>1484</v>
      </c>
      <c r="D1248" t="str">
        <f t="shared" si="38"/>
        <v>Repeat</v>
      </c>
      <c r="E1248">
        <f>IF(COUNTIF($C$2:C1248, C1248)=1, 1, 0)</f>
        <v>0</v>
      </c>
      <c r="F1248" t="s">
        <v>15</v>
      </c>
      <c r="G1248" t="s">
        <v>21</v>
      </c>
      <c r="H1248">
        <v>2</v>
      </c>
      <c r="I1248">
        <v>55.71</v>
      </c>
      <c r="J1248">
        <v>0.04</v>
      </c>
      <c r="K1248" t="str" cm="1">
        <f t="array" ref="K1248">_xlfn.IFS(J1248&lt;0.1, "Rendah (&lt;10%)", J1248&lt;0.2, "Sedang (10-20%)", TRUE, "Tinggi (≥20%)")</f>
        <v>Rendah (&lt;10%)</v>
      </c>
      <c r="L1248" t="s">
        <v>16</v>
      </c>
      <c r="M1248">
        <v>1</v>
      </c>
      <c r="N1248">
        <v>3.7</v>
      </c>
      <c r="O1248">
        <f t="shared" si="39"/>
        <v>111.42</v>
      </c>
      <c r="P1248">
        <v>106.96</v>
      </c>
    </row>
    <row r="1249" spans="1:16" x14ac:dyDescent="0.25">
      <c r="A1249">
        <v>11248</v>
      </c>
      <c r="B1249" s="1">
        <v>45809</v>
      </c>
      <c r="C1249">
        <v>1027</v>
      </c>
      <c r="D1249" t="str">
        <f t="shared" si="38"/>
        <v>Repeat</v>
      </c>
      <c r="E1249">
        <f>IF(COUNTIF($C$2:C1249, C1249)=1, 1, 0)</f>
        <v>0</v>
      </c>
      <c r="F1249" t="s">
        <v>15</v>
      </c>
      <c r="G1249" t="s">
        <v>13</v>
      </c>
      <c r="H1249">
        <v>6</v>
      </c>
      <c r="I1249">
        <v>305.37</v>
      </c>
      <c r="J1249">
        <v>0.28000000000000003</v>
      </c>
      <c r="K1249" t="str" cm="1">
        <f t="array" ref="K1249">_xlfn.IFS(J1249&lt;0.1, "Rendah (&lt;10%)", J1249&lt;0.2, "Sedang (10-20%)", TRUE, "Tinggi (≥20%)")</f>
        <v>Tinggi (≥20%)</v>
      </c>
      <c r="L1249" t="s">
        <v>18</v>
      </c>
      <c r="M1249">
        <v>11</v>
      </c>
      <c r="N1249">
        <v>2.2999999999999998</v>
      </c>
      <c r="O1249">
        <f t="shared" si="39"/>
        <v>1832.22</v>
      </c>
      <c r="P1249">
        <v>1319.2</v>
      </c>
    </row>
    <row r="1250" spans="1:16" x14ac:dyDescent="0.25">
      <c r="A1250">
        <v>11249</v>
      </c>
      <c r="B1250" s="1">
        <v>45810</v>
      </c>
      <c r="C1250">
        <v>1713</v>
      </c>
      <c r="D1250" t="str">
        <f t="shared" si="38"/>
        <v>Repeat</v>
      </c>
      <c r="E1250">
        <f>IF(COUNTIF($C$2:C1250, C1250)=1, 1, 0)</f>
        <v>0</v>
      </c>
      <c r="F1250" t="s">
        <v>22</v>
      </c>
      <c r="G1250" t="s">
        <v>13</v>
      </c>
      <c r="H1250">
        <v>1</v>
      </c>
      <c r="I1250">
        <v>291.52999999999997</v>
      </c>
      <c r="J1250">
        <v>0.27</v>
      </c>
      <c r="K1250" t="str" cm="1">
        <f t="array" ref="K1250">_xlfn.IFS(J1250&lt;0.1, "Rendah (&lt;10%)", J1250&lt;0.2, "Sedang (10-20%)", TRUE, "Tinggi (≥20%)")</f>
        <v>Tinggi (≥20%)</v>
      </c>
      <c r="L1250" t="s">
        <v>16</v>
      </c>
      <c r="M1250">
        <v>8</v>
      </c>
      <c r="N1250">
        <v>2.7</v>
      </c>
      <c r="O1250">
        <f t="shared" si="39"/>
        <v>291.52999999999997</v>
      </c>
      <c r="P1250">
        <v>212.82</v>
      </c>
    </row>
    <row r="1251" spans="1:16" x14ac:dyDescent="0.25">
      <c r="A1251">
        <v>11250</v>
      </c>
      <c r="B1251" s="1">
        <v>45811</v>
      </c>
      <c r="C1251">
        <v>1038</v>
      </c>
      <c r="D1251" t="str">
        <f t="shared" si="38"/>
        <v>Repeat</v>
      </c>
      <c r="E1251">
        <f>IF(COUNTIF($C$2:C1251, C1251)=1, 1, 0)</f>
        <v>0</v>
      </c>
      <c r="F1251" t="s">
        <v>22</v>
      </c>
      <c r="G1251" t="s">
        <v>13</v>
      </c>
      <c r="H1251">
        <v>4</v>
      </c>
      <c r="I1251">
        <v>196.76</v>
      </c>
      <c r="J1251">
        <v>0.01</v>
      </c>
      <c r="K1251" t="str" cm="1">
        <f t="array" ref="K1251">_xlfn.IFS(J1251&lt;0.1, "Rendah (&lt;10%)", J1251&lt;0.2, "Sedang (10-20%)", TRUE, "Tinggi (≥20%)")</f>
        <v>Rendah (&lt;10%)</v>
      </c>
      <c r="L1251" t="s">
        <v>14</v>
      </c>
      <c r="M1251">
        <v>3</v>
      </c>
      <c r="N1251">
        <v>3.3</v>
      </c>
      <c r="O1251">
        <f t="shared" si="39"/>
        <v>787.04</v>
      </c>
      <c r="P1251">
        <v>779.17</v>
      </c>
    </row>
    <row r="1252" spans="1:16" x14ac:dyDescent="0.25">
      <c r="A1252">
        <v>11251</v>
      </c>
      <c r="B1252" s="1">
        <v>45812</v>
      </c>
      <c r="C1252">
        <v>1952</v>
      </c>
      <c r="D1252" t="str">
        <f t="shared" si="38"/>
        <v>Repeat</v>
      </c>
      <c r="E1252">
        <f>IF(COUNTIF($C$2:C1252, C1252)=1, 1, 0)</f>
        <v>0</v>
      </c>
      <c r="F1252" t="s">
        <v>15</v>
      </c>
      <c r="G1252" t="s">
        <v>21</v>
      </c>
      <c r="H1252">
        <v>3</v>
      </c>
      <c r="I1252">
        <v>524.19000000000005</v>
      </c>
      <c r="J1252">
        <v>0.13</v>
      </c>
      <c r="K1252" t="str" cm="1">
        <f t="array" ref="K1252">_xlfn.IFS(J1252&lt;0.1, "Rendah (&lt;10%)", J1252&lt;0.2, "Sedang (10-20%)", TRUE, "Tinggi (≥20%)")</f>
        <v>Sedang (10-20%)</v>
      </c>
      <c r="L1252" t="s">
        <v>18</v>
      </c>
      <c r="M1252">
        <v>7</v>
      </c>
      <c r="N1252">
        <v>2.7</v>
      </c>
      <c r="O1252">
        <f t="shared" si="39"/>
        <v>1572.5700000000002</v>
      </c>
      <c r="P1252">
        <v>1368.14</v>
      </c>
    </row>
    <row r="1253" spans="1:16" x14ac:dyDescent="0.25">
      <c r="A1253">
        <v>11252</v>
      </c>
      <c r="B1253" s="1">
        <v>45813</v>
      </c>
      <c r="C1253">
        <v>1272</v>
      </c>
      <c r="D1253" t="str">
        <f t="shared" si="38"/>
        <v>Repeat</v>
      </c>
      <c r="E1253">
        <f>IF(COUNTIF($C$2:C1253, C1253)=1, 1, 0)</f>
        <v>0</v>
      </c>
      <c r="F1253" t="s">
        <v>15</v>
      </c>
      <c r="G1253" t="s">
        <v>13</v>
      </c>
      <c r="H1253">
        <v>5</v>
      </c>
      <c r="I1253">
        <v>114.7</v>
      </c>
      <c r="J1253">
        <v>0.02</v>
      </c>
      <c r="K1253" t="str" cm="1">
        <f t="array" ref="K1253">_xlfn.IFS(J1253&lt;0.1, "Rendah (&lt;10%)", J1253&lt;0.2, "Sedang (10-20%)", TRUE, "Tinggi (≥20%)")</f>
        <v>Rendah (&lt;10%)</v>
      </c>
      <c r="L1253" t="s">
        <v>14</v>
      </c>
      <c r="M1253">
        <v>3</v>
      </c>
      <c r="N1253">
        <v>2.8</v>
      </c>
      <c r="O1253">
        <f t="shared" si="39"/>
        <v>573.5</v>
      </c>
      <c r="P1253">
        <v>562.03</v>
      </c>
    </row>
    <row r="1254" spans="1:16" x14ac:dyDescent="0.25">
      <c r="A1254">
        <v>11253</v>
      </c>
      <c r="B1254" s="1">
        <v>45814</v>
      </c>
      <c r="C1254">
        <v>1230</v>
      </c>
      <c r="D1254" t="str">
        <f t="shared" si="38"/>
        <v>Repeat</v>
      </c>
      <c r="E1254">
        <f>IF(COUNTIF($C$2:C1254, C1254)=1, 1, 0)</f>
        <v>0</v>
      </c>
      <c r="F1254" t="s">
        <v>15</v>
      </c>
      <c r="G1254" t="s">
        <v>20</v>
      </c>
      <c r="H1254">
        <v>2</v>
      </c>
      <c r="I1254">
        <v>221.19</v>
      </c>
      <c r="J1254">
        <v>0.28000000000000003</v>
      </c>
      <c r="K1254" t="str" cm="1">
        <f t="array" ref="K1254">_xlfn.IFS(J1254&lt;0.1, "Rendah (&lt;10%)", J1254&lt;0.2, "Sedang (10-20%)", TRUE, "Tinggi (≥20%)")</f>
        <v>Tinggi (≥20%)</v>
      </c>
      <c r="L1254" t="s">
        <v>18</v>
      </c>
      <c r="M1254">
        <v>4</v>
      </c>
      <c r="N1254">
        <v>2.1</v>
      </c>
      <c r="O1254">
        <f t="shared" si="39"/>
        <v>442.38</v>
      </c>
      <c r="P1254">
        <v>318.51</v>
      </c>
    </row>
    <row r="1255" spans="1:16" x14ac:dyDescent="0.25">
      <c r="A1255">
        <v>11254</v>
      </c>
      <c r="B1255" s="1">
        <v>45815</v>
      </c>
      <c r="C1255">
        <v>1085</v>
      </c>
      <c r="D1255" t="str">
        <f t="shared" si="38"/>
        <v>Repeat</v>
      </c>
      <c r="E1255">
        <f>IF(COUNTIF($C$2:C1255, C1255)=1, 1, 0)</f>
        <v>0</v>
      </c>
      <c r="F1255" t="s">
        <v>22</v>
      </c>
      <c r="G1255" t="s">
        <v>20</v>
      </c>
      <c r="H1255">
        <v>6</v>
      </c>
      <c r="I1255">
        <v>467.89</v>
      </c>
      <c r="J1255">
        <v>0.26</v>
      </c>
      <c r="K1255" t="str" cm="1">
        <f t="array" ref="K1255">_xlfn.IFS(J1255&lt;0.1, "Rendah (&lt;10%)", J1255&lt;0.2, "Sedang (10-20%)", TRUE, "Tinggi (≥20%)")</f>
        <v>Tinggi (≥20%)</v>
      </c>
      <c r="L1255" t="s">
        <v>18</v>
      </c>
      <c r="M1255">
        <v>8</v>
      </c>
      <c r="N1255">
        <v>2.1</v>
      </c>
      <c r="O1255">
        <f t="shared" si="39"/>
        <v>2807.34</v>
      </c>
      <c r="P1255">
        <v>2077.4299999999998</v>
      </c>
    </row>
    <row r="1256" spans="1:16" x14ac:dyDescent="0.25">
      <c r="A1256">
        <v>11255</v>
      </c>
      <c r="B1256" s="1">
        <v>45816</v>
      </c>
      <c r="C1256">
        <v>1473</v>
      </c>
      <c r="D1256" t="str">
        <f t="shared" si="38"/>
        <v>Repeat</v>
      </c>
      <c r="E1256">
        <f>IF(COUNTIF($C$2:C1256, C1256)=1, 1, 0)</f>
        <v>0</v>
      </c>
      <c r="F1256" t="s">
        <v>19</v>
      </c>
      <c r="G1256" t="s">
        <v>20</v>
      </c>
      <c r="H1256">
        <v>5</v>
      </c>
      <c r="I1256">
        <v>32.799999999999997</v>
      </c>
      <c r="J1256">
        <v>0.32</v>
      </c>
      <c r="K1256" t="str" cm="1">
        <f t="array" ref="K1256">_xlfn.IFS(J1256&lt;0.1, "Rendah (&lt;10%)", J1256&lt;0.2, "Sedang (10-20%)", TRUE, "Tinggi (≥20%)")</f>
        <v>Tinggi (≥20%)</v>
      </c>
      <c r="L1256" t="s">
        <v>18</v>
      </c>
      <c r="M1256">
        <v>2</v>
      </c>
      <c r="N1256">
        <v>3.8</v>
      </c>
      <c r="O1256">
        <f t="shared" si="39"/>
        <v>164</v>
      </c>
      <c r="P1256">
        <v>111.52</v>
      </c>
    </row>
    <row r="1257" spans="1:16" x14ac:dyDescent="0.25">
      <c r="A1257">
        <v>11256</v>
      </c>
      <c r="B1257" s="1">
        <v>45817</v>
      </c>
      <c r="C1257">
        <v>1125</v>
      </c>
      <c r="D1257" t="str">
        <f t="shared" si="38"/>
        <v>Repeat</v>
      </c>
      <c r="E1257">
        <f>IF(COUNTIF($C$2:C1257, C1257)=1, 1, 0)</f>
        <v>0</v>
      </c>
      <c r="F1257" t="s">
        <v>19</v>
      </c>
      <c r="G1257" t="s">
        <v>21</v>
      </c>
      <c r="H1257">
        <v>7</v>
      </c>
      <c r="I1257">
        <v>408.68</v>
      </c>
      <c r="J1257">
        <v>0.08</v>
      </c>
      <c r="K1257" t="str" cm="1">
        <f t="array" ref="K1257">_xlfn.IFS(J1257&lt;0.1, "Rendah (&lt;10%)", J1257&lt;0.2, "Sedang (10-20%)", TRUE, "Tinggi (≥20%)")</f>
        <v>Rendah (&lt;10%)</v>
      </c>
      <c r="L1257" t="s">
        <v>16</v>
      </c>
      <c r="M1257">
        <v>6</v>
      </c>
      <c r="N1257">
        <v>1</v>
      </c>
      <c r="O1257">
        <f t="shared" si="39"/>
        <v>2860.76</v>
      </c>
      <c r="P1257">
        <v>2631.9</v>
      </c>
    </row>
    <row r="1258" spans="1:16" x14ac:dyDescent="0.25">
      <c r="A1258">
        <v>11257</v>
      </c>
      <c r="B1258" s="1">
        <v>45818</v>
      </c>
      <c r="C1258">
        <v>1811</v>
      </c>
      <c r="D1258" t="str">
        <f t="shared" si="38"/>
        <v>Repeat</v>
      </c>
      <c r="E1258">
        <f>IF(COUNTIF($C$2:C1258, C1258)=1, 1, 0)</f>
        <v>1</v>
      </c>
      <c r="F1258" t="s">
        <v>19</v>
      </c>
      <c r="G1258" t="s">
        <v>21</v>
      </c>
      <c r="H1258">
        <v>1</v>
      </c>
      <c r="I1258">
        <v>492.59</v>
      </c>
      <c r="J1258">
        <v>0.16</v>
      </c>
      <c r="K1258" t="str" cm="1">
        <f t="array" ref="K1258">_xlfn.IFS(J1258&lt;0.1, "Rendah (&lt;10%)", J1258&lt;0.2, "Sedang (10-20%)", TRUE, "Tinggi (≥20%)")</f>
        <v>Sedang (10-20%)</v>
      </c>
      <c r="L1258" t="s">
        <v>18</v>
      </c>
      <c r="M1258">
        <v>10</v>
      </c>
      <c r="N1258">
        <v>1.4</v>
      </c>
      <c r="O1258">
        <f t="shared" si="39"/>
        <v>492.59</v>
      </c>
      <c r="P1258">
        <v>413.78</v>
      </c>
    </row>
    <row r="1259" spans="1:16" x14ac:dyDescent="0.25">
      <c r="A1259">
        <v>11258</v>
      </c>
      <c r="B1259" s="1">
        <v>45819</v>
      </c>
      <c r="C1259">
        <v>1536</v>
      </c>
      <c r="D1259" t="str">
        <f t="shared" si="38"/>
        <v>Repeat</v>
      </c>
      <c r="E1259">
        <f>IF(COUNTIF($C$2:C1259, C1259)=1, 1, 0)</f>
        <v>1</v>
      </c>
      <c r="F1259" t="s">
        <v>15</v>
      </c>
      <c r="G1259" t="s">
        <v>20</v>
      </c>
      <c r="H1259">
        <v>5</v>
      </c>
      <c r="I1259">
        <v>560.38</v>
      </c>
      <c r="J1259">
        <v>0.06</v>
      </c>
      <c r="K1259" t="str" cm="1">
        <f t="array" ref="K1259">_xlfn.IFS(J1259&lt;0.1, "Rendah (&lt;10%)", J1259&lt;0.2, "Sedang (10-20%)", TRUE, "Tinggi (≥20%)")</f>
        <v>Rendah (&lt;10%)</v>
      </c>
      <c r="L1259" t="s">
        <v>18</v>
      </c>
      <c r="M1259">
        <v>9</v>
      </c>
      <c r="N1259">
        <v>4.8</v>
      </c>
      <c r="O1259">
        <f t="shared" si="39"/>
        <v>2801.9</v>
      </c>
      <c r="P1259">
        <v>2633.79</v>
      </c>
    </row>
    <row r="1260" spans="1:16" x14ac:dyDescent="0.25">
      <c r="A1260">
        <v>11259</v>
      </c>
      <c r="B1260" s="1">
        <v>45820</v>
      </c>
      <c r="C1260">
        <v>1144</v>
      </c>
      <c r="D1260" t="str">
        <f t="shared" si="38"/>
        <v>Repeat</v>
      </c>
      <c r="E1260">
        <f>IF(COUNTIF($C$2:C1260, C1260)=1, 1, 0)</f>
        <v>0</v>
      </c>
      <c r="F1260" t="s">
        <v>15</v>
      </c>
      <c r="G1260" t="s">
        <v>20</v>
      </c>
      <c r="H1260">
        <v>5</v>
      </c>
      <c r="I1260">
        <v>527.63</v>
      </c>
      <c r="J1260">
        <v>0.13</v>
      </c>
      <c r="K1260" t="str" cm="1">
        <f t="array" ref="K1260">_xlfn.IFS(J1260&lt;0.1, "Rendah (&lt;10%)", J1260&lt;0.2, "Sedang (10-20%)", TRUE, "Tinggi (≥20%)")</f>
        <v>Sedang (10-20%)</v>
      </c>
      <c r="L1260" t="s">
        <v>14</v>
      </c>
      <c r="M1260">
        <v>10</v>
      </c>
      <c r="N1260">
        <v>1.7</v>
      </c>
      <c r="O1260">
        <f t="shared" si="39"/>
        <v>2638.15</v>
      </c>
      <c r="P1260">
        <v>2295.19</v>
      </c>
    </row>
    <row r="1261" spans="1:16" x14ac:dyDescent="0.25">
      <c r="A1261">
        <v>11260</v>
      </c>
      <c r="B1261" s="1">
        <v>45821</v>
      </c>
      <c r="C1261">
        <v>1524</v>
      </c>
      <c r="D1261" t="str">
        <f t="shared" si="38"/>
        <v>Repeat</v>
      </c>
      <c r="E1261">
        <f>IF(COUNTIF($C$2:C1261, C1261)=1, 1, 0)</f>
        <v>0</v>
      </c>
      <c r="F1261" t="s">
        <v>22</v>
      </c>
      <c r="G1261" t="s">
        <v>20</v>
      </c>
      <c r="H1261">
        <v>3</v>
      </c>
      <c r="I1261">
        <v>201.84</v>
      </c>
      <c r="J1261">
        <v>0.18</v>
      </c>
      <c r="K1261" t="str" cm="1">
        <f t="array" ref="K1261">_xlfn.IFS(J1261&lt;0.1, "Rendah (&lt;10%)", J1261&lt;0.2, "Sedang (10-20%)", TRUE, "Tinggi (≥20%)")</f>
        <v>Sedang (10-20%)</v>
      </c>
      <c r="L1261" t="s">
        <v>18</v>
      </c>
      <c r="M1261">
        <v>9</v>
      </c>
      <c r="N1261">
        <v>2.7</v>
      </c>
      <c r="O1261">
        <f t="shared" si="39"/>
        <v>605.52</v>
      </c>
      <c r="P1261">
        <v>496.53</v>
      </c>
    </row>
    <row r="1262" spans="1:16" x14ac:dyDescent="0.25">
      <c r="A1262">
        <v>11261</v>
      </c>
      <c r="B1262" s="1">
        <v>45822</v>
      </c>
      <c r="C1262">
        <v>1211</v>
      </c>
      <c r="D1262" t="str">
        <f t="shared" si="38"/>
        <v>One-time</v>
      </c>
      <c r="E1262">
        <f>IF(COUNTIF($C$2:C1262, C1262)=1, 1, 0)</f>
        <v>1</v>
      </c>
      <c r="F1262" t="s">
        <v>19</v>
      </c>
      <c r="G1262" t="s">
        <v>17</v>
      </c>
      <c r="H1262">
        <v>1</v>
      </c>
      <c r="I1262">
        <v>358.02</v>
      </c>
      <c r="J1262">
        <v>0.02</v>
      </c>
      <c r="K1262" t="str" cm="1">
        <f t="array" ref="K1262">_xlfn.IFS(J1262&lt;0.1, "Rendah (&lt;10%)", J1262&lt;0.2, "Sedang (10-20%)", TRUE, "Tinggi (≥20%)")</f>
        <v>Rendah (&lt;10%)</v>
      </c>
      <c r="L1262" t="s">
        <v>14</v>
      </c>
      <c r="M1262">
        <v>5</v>
      </c>
      <c r="N1262">
        <v>4.4000000000000004</v>
      </c>
      <c r="O1262">
        <f t="shared" si="39"/>
        <v>358.02</v>
      </c>
      <c r="P1262">
        <v>350.86</v>
      </c>
    </row>
    <row r="1263" spans="1:16" x14ac:dyDescent="0.25">
      <c r="A1263">
        <v>11262</v>
      </c>
      <c r="B1263" s="1">
        <v>45823</v>
      </c>
      <c r="C1263">
        <v>1024</v>
      </c>
      <c r="D1263" t="str">
        <f t="shared" si="38"/>
        <v>Repeat</v>
      </c>
      <c r="E1263">
        <f>IF(COUNTIF($C$2:C1263, C1263)=1, 1, 0)</f>
        <v>0</v>
      </c>
      <c r="F1263" t="s">
        <v>15</v>
      </c>
      <c r="G1263" t="s">
        <v>20</v>
      </c>
      <c r="H1263">
        <v>5</v>
      </c>
      <c r="I1263">
        <v>60.22</v>
      </c>
      <c r="J1263">
        <v>0.25</v>
      </c>
      <c r="K1263" t="str" cm="1">
        <f t="array" ref="K1263">_xlfn.IFS(J1263&lt;0.1, "Rendah (&lt;10%)", J1263&lt;0.2, "Sedang (10-20%)", TRUE, "Tinggi (≥20%)")</f>
        <v>Tinggi (≥20%)</v>
      </c>
      <c r="L1263" t="s">
        <v>14</v>
      </c>
      <c r="M1263">
        <v>3</v>
      </c>
      <c r="N1263">
        <v>1</v>
      </c>
      <c r="O1263">
        <f t="shared" si="39"/>
        <v>301.10000000000002</v>
      </c>
      <c r="P1263">
        <v>225.82</v>
      </c>
    </row>
    <row r="1264" spans="1:16" x14ac:dyDescent="0.25">
      <c r="A1264">
        <v>11263</v>
      </c>
      <c r="B1264" s="1">
        <v>45824</v>
      </c>
      <c r="C1264">
        <v>1579</v>
      </c>
      <c r="D1264" t="str">
        <f t="shared" si="38"/>
        <v>Repeat</v>
      </c>
      <c r="E1264">
        <f>IF(COUNTIF($C$2:C1264, C1264)=1, 1, 0)</f>
        <v>0</v>
      </c>
      <c r="F1264" t="s">
        <v>22</v>
      </c>
      <c r="G1264" t="s">
        <v>13</v>
      </c>
      <c r="H1264">
        <v>2</v>
      </c>
      <c r="I1264">
        <v>165.85</v>
      </c>
      <c r="J1264">
        <v>0.19</v>
      </c>
      <c r="K1264" t="str" cm="1">
        <f t="array" ref="K1264">_xlfn.IFS(J1264&lt;0.1, "Rendah (&lt;10%)", J1264&lt;0.2, "Sedang (10-20%)", TRUE, "Tinggi (≥20%)")</f>
        <v>Sedang (10-20%)</v>
      </c>
      <c r="L1264" t="s">
        <v>18</v>
      </c>
      <c r="M1264">
        <v>6</v>
      </c>
      <c r="N1264">
        <v>4.7</v>
      </c>
      <c r="O1264">
        <f t="shared" si="39"/>
        <v>331.7</v>
      </c>
      <c r="P1264">
        <v>268.68</v>
      </c>
    </row>
    <row r="1265" spans="1:16" x14ac:dyDescent="0.25">
      <c r="A1265">
        <v>11264</v>
      </c>
      <c r="B1265" s="1">
        <v>45825</v>
      </c>
      <c r="C1265">
        <v>1393</v>
      </c>
      <c r="D1265" t="str">
        <f t="shared" si="38"/>
        <v>Repeat</v>
      </c>
      <c r="E1265">
        <f>IF(COUNTIF($C$2:C1265, C1265)=1, 1, 0)</f>
        <v>0</v>
      </c>
      <c r="F1265" t="s">
        <v>22</v>
      </c>
      <c r="G1265" t="s">
        <v>17</v>
      </c>
      <c r="H1265">
        <v>1</v>
      </c>
      <c r="I1265">
        <v>70.12</v>
      </c>
      <c r="J1265">
        <v>0.28999999999999998</v>
      </c>
      <c r="K1265" t="str" cm="1">
        <f t="array" ref="K1265">_xlfn.IFS(J1265&lt;0.1, "Rendah (&lt;10%)", J1265&lt;0.2, "Sedang (10-20%)", TRUE, "Tinggi (≥20%)")</f>
        <v>Tinggi (≥20%)</v>
      </c>
      <c r="L1265" t="s">
        <v>16</v>
      </c>
      <c r="M1265">
        <v>9</v>
      </c>
      <c r="N1265">
        <v>1.2</v>
      </c>
      <c r="O1265">
        <f t="shared" si="39"/>
        <v>70.12</v>
      </c>
      <c r="P1265">
        <v>49.79</v>
      </c>
    </row>
    <row r="1266" spans="1:16" x14ac:dyDescent="0.25">
      <c r="A1266">
        <v>11265</v>
      </c>
      <c r="B1266" s="1">
        <v>45826</v>
      </c>
      <c r="C1266">
        <v>1066</v>
      </c>
      <c r="D1266" t="str">
        <f t="shared" si="38"/>
        <v>Repeat</v>
      </c>
      <c r="E1266">
        <f>IF(COUNTIF($C$2:C1266, C1266)=1, 1, 0)</f>
        <v>1</v>
      </c>
      <c r="F1266" t="s">
        <v>15</v>
      </c>
      <c r="G1266" t="s">
        <v>17</v>
      </c>
      <c r="H1266">
        <v>2</v>
      </c>
      <c r="I1266">
        <v>199.38</v>
      </c>
      <c r="J1266">
        <v>0.1</v>
      </c>
      <c r="K1266" t="str" cm="1">
        <f t="array" ref="K1266">_xlfn.IFS(J1266&lt;0.1, "Rendah (&lt;10%)", J1266&lt;0.2, "Sedang (10-20%)", TRUE, "Tinggi (≥20%)")</f>
        <v>Sedang (10-20%)</v>
      </c>
      <c r="L1266" t="s">
        <v>18</v>
      </c>
      <c r="M1266">
        <v>6</v>
      </c>
      <c r="N1266">
        <v>1.7</v>
      </c>
      <c r="O1266">
        <f t="shared" si="39"/>
        <v>398.76</v>
      </c>
      <c r="P1266">
        <v>358.88</v>
      </c>
    </row>
    <row r="1267" spans="1:16" x14ac:dyDescent="0.25">
      <c r="A1267">
        <v>11266</v>
      </c>
      <c r="B1267" s="1">
        <v>45827</v>
      </c>
      <c r="C1267">
        <v>1232</v>
      </c>
      <c r="D1267" t="str">
        <f t="shared" si="38"/>
        <v>Repeat</v>
      </c>
      <c r="E1267">
        <f>IF(COUNTIF($C$2:C1267, C1267)=1, 1, 0)</f>
        <v>0</v>
      </c>
      <c r="F1267" t="s">
        <v>15</v>
      </c>
      <c r="G1267" t="s">
        <v>21</v>
      </c>
      <c r="H1267">
        <v>6</v>
      </c>
      <c r="I1267">
        <v>526.98</v>
      </c>
      <c r="J1267">
        <v>0.32</v>
      </c>
      <c r="K1267" t="str" cm="1">
        <f t="array" ref="K1267">_xlfn.IFS(J1267&lt;0.1, "Rendah (&lt;10%)", J1267&lt;0.2, "Sedang (10-20%)", TRUE, "Tinggi (≥20%)")</f>
        <v>Tinggi (≥20%)</v>
      </c>
      <c r="L1267" t="s">
        <v>16</v>
      </c>
      <c r="M1267">
        <v>4</v>
      </c>
      <c r="N1267">
        <v>1.1000000000000001</v>
      </c>
      <c r="O1267">
        <f t="shared" si="39"/>
        <v>3161.88</v>
      </c>
      <c r="P1267">
        <v>2150.08</v>
      </c>
    </row>
    <row r="1268" spans="1:16" x14ac:dyDescent="0.25">
      <c r="A1268">
        <v>11267</v>
      </c>
      <c r="B1268" s="1">
        <v>45828</v>
      </c>
      <c r="C1268">
        <v>1108</v>
      </c>
      <c r="D1268" t="str">
        <f t="shared" si="38"/>
        <v>Repeat</v>
      </c>
      <c r="E1268">
        <f>IF(COUNTIF($C$2:C1268, C1268)=1, 1, 0)</f>
        <v>0</v>
      </c>
      <c r="F1268" t="s">
        <v>19</v>
      </c>
      <c r="G1268" t="s">
        <v>13</v>
      </c>
      <c r="H1268">
        <v>6</v>
      </c>
      <c r="I1268">
        <v>218.09</v>
      </c>
      <c r="J1268">
        <v>0.35</v>
      </c>
      <c r="K1268" t="str" cm="1">
        <f t="array" ref="K1268">_xlfn.IFS(J1268&lt;0.1, "Rendah (&lt;10%)", J1268&lt;0.2, "Sedang (10-20%)", TRUE, "Tinggi (≥20%)")</f>
        <v>Tinggi (≥20%)</v>
      </c>
      <c r="L1268" t="s">
        <v>16</v>
      </c>
      <c r="M1268">
        <v>11</v>
      </c>
      <c r="N1268">
        <v>3.1</v>
      </c>
      <c r="O1268">
        <f t="shared" si="39"/>
        <v>1308.54</v>
      </c>
      <c r="P1268">
        <v>850.55</v>
      </c>
    </row>
    <row r="1269" spans="1:16" x14ac:dyDescent="0.25">
      <c r="A1269">
        <v>11268</v>
      </c>
      <c r="B1269" s="1">
        <v>45829</v>
      </c>
      <c r="C1269">
        <v>1145</v>
      </c>
      <c r="D1269" t="str">
        <f t="shared" si="38"/>
        <v>Repeat</v>
      </c>
      <c r="E1269">
        <f>IF(COUNTIF($C$2:C1269, C1269)=1, 1, 0)</f>
        <v>0</v>
      </c>
      <c r="F1269" t="s">
        <v>12</v>
      </c>
      <c r="G1269" t="s">
        <v>21</v>
      </c>
      <c r="H1269">
        <v>7</v>
      </c>
      <c r="I1269">
        <v>343.71</v>
      </c>
      <c r="J1269">
        <v>0.32</v>
      </c>
      <c r="K1269" t="str" cm="1">
        <f t="array" ref="K1269">_xlfn.IFS(J1269&lt;0.1, "Rendah (&lt;10%)", J1269&lt;0.2, "Sedang (10-20%)", TRUE, "Tinggi (≥20%)")</f>
        <v>Tinggi (≥20%)</v>
      </c>
      <c r="L1269" t="s">
        <v>16</v>
      </c>
      <c r="M1269">
        <v>5</v>
      </c>
      <c r="N1269">
        <v>4.8</v>
      </c>
      <c r="O1269">
        <f t="shared" si="39"/>
        <v>2405.9699999999998</v>
      </c>
      <c r="P1269">
        <v>1636.06</v>
      </c>
    </row>
    <row r="1270" spans="1:16" x14ac:dyDescent="0.25">
      <c r="A1270">
        <v>11269</v>
      </c>
      <c r="B1270" s="1">
        <v>45830</v>
      </c>
      <c r="C1270">
        <v>1110</v>
      </c>
      <c r="D1270" t="str">
        <f t="shared" si="38"/>
        <v>Repeat</v>
      </c>
      <c r="E1270">
        <f>IF(COUNTIF($C$2:C1270, C1270)=1, 1, 0)</f>
        <v>0</v>
      </c>
      <c r="F1270" t="s">
        <v>19</v>
      </c>
      <c r="G1270" t="s">
        <v>21</v>
      </c>
      <c r="H1270">
        <v>4</v>
      </c>
      <c r="I1270">
        <v>268.52999999999997</v>
      </c>
      <c r="J1270">
        <v>0.27</v>
      </c>
      <c r="K1270" t="str" cm="1">
        <f t="array" ref="K1270">_xlfn.IFS(J1270&lt;0.1, "Rendah (&lt;10%)", J1270&lt;0.2, "Sedang (10-20%)", TRUE, "Tinggi (≥20%)")</f>
        <v>Tinggi (≥20%)</v>
      </c>
      <c r="L1270" t="s">
        <v>14</v>
      </c>
      <c r="M1270">
        <v>7</v>
      </c>
      <c r="N1270">
        <v>4.4000000000000004</v>
      </c>
      <c r="O1270">
        <f t="shared" si="39"/>
        <v>1074.1199999999999</v>
      </c>
      <c r="P1270">
        <v>784.11</v>
      </c>
    </row>
    <row r="1271" spans="1:16" x14ac:dyDescent="0.25">
      <c r="A1271">
        <v>11270</v>
      </c>
      <c r="B1271" s="1">
        <v>45831</v>
      </c>
      <c r="C1271">
        <v>1227</v>
      </c>
      <c r="D1271" t="str">
        <f t="shared" si="38"/>
        <v>Repeat</v>
      </c>
      <c r="E1271">
        <f>IF(COUNTIF($C$2:C1271, C1271)=1, 1, 0)</f>
        <v>1</v>
      </c>
      <c r="F1271" t="s">
        <v>12</v>
      </c>
      <c r="G1271" t="s">
        <v>13</v>
      </c>
      <c r="H1271">
        <v>6</v>
      </c>
      <c r="I1271">
        <v>283.47000000000003</v>
      </c>
      <c r="J1271">
        <v>0.28000000000000003</v>
      </c>
      <c r="K1271" t="str" cm="1">
        <f t="array" ref="K1271">_xlfn.IFS(J1271&lt;0.1, "Rendah (&lt;10%)", J1271&lt;0.2, "Sedang (10-20%)", TRUE, "Tinggi (≥20%)")</f>
        <v>Tinggi (≥20%)</v>
      </c>
      <c r="L1271" t="s">
        <v>16</v>
      </c>
      <c r="M1271">
        <v>10</v>
      </c>
      <c r="N1271">
        <v>3.6</v>
      </c>
      <c r="O1271">
        <f t="shared" si="39"/>
        <v>1700.8200000000002</v>
      </c>
      <c r="P1271">
        <v>1224.5899999999999</v>
      </c>
    </row>
    <row r="1272" spans="1:16" x14ac:dyDescent="0.25">
      <c r="A1272">
        <v>11271</v>
      </c>
      <c r="B1272" s="1">
        <v>45832</v>
      </c>
      <c r="C1272">
        <v>1110</v>
      </c>
      <c r="D1272" t="str">
        <f t="shared" si="38"/>
        <v>Repeat</v>
      </c>
      <c r="E1272">
        <f>IF(COUNTIF($C$2:C1272, C1272)=1, 1, 0)</f>
        <v>0</v>
      </c>
      <c r="F1272" t="s">
        <v>22</v>
      </c>
      <c r="G1272" t="s">
        <v>21</v>
      </c>
      <c r="H1272">
        <v>5</v>
      </c>
      <c r="I1272">
        <v>582.20000000000005</v>
      </c>
      <c r="J1272">
        <v>0.2</v>
      </c>
      <c r="K1272" t="str" cm="1">
        <f t="array" ref="K1272">_xlfn.IFS(J1272&lt;0.1, "Rendah (&lt;10%)", J1272&lt;0.2, "Sedang (10-20%)", TRUE, "Tinggi (≥20%)")</f>
        <v>Tinggi (≥20%)</v>
      </c>
      <c r="L1272" t="s">
        <v>18</v>
      </c>
      <c r="M1272">
        <v>3</v>
      </c>
      <c r="N1272">
        <v>1.7</v>
      </c>
      <c r="O1272">
        <f t="shared" si="39"/>
        <v>2911</v>
      </c>
      <c r="P1272">
        <v>2328.8000000000002</v>
      </c>
    </row>
    <row r="1273" spans="1:16" x14ac:dyDescent="0.25">
      <c r="A1273">
        <v>11272</v>
      </c>
      <c r="B1273" s="1">
        <v>45833</v>
      </c>
      <c r="C1273">
        <v>1469</v>
      </c>
      <c r="D1273" t="str">
        <f t="shared" si="38"/>
        <v>Repeat</v>
      </c>
      <c r="E1273">
        <f>IF(COUNTIF($C$2:C1273, C1273)=1, 1, 0)</f>
        <v>0</v>
      </c>
      <c r="F1273" t="s">
        <v>15</v>
      </c>
      <c r="G1273" t="s">
        <v>13</v>
      </c>
      <c r="H1273">
        <v>1</v>
      </c>
      <c r="I1273">
        <v>188.25</v>
      </c>
      <c r="J1273">
        <v>7.0000000000000007E-2</v>
      </c>
      <c r="K1273" t="str" cm="1">
        <f t="array" ref="K1273">_xlfn.IFS(J1273&lt;0.1, "Rendah (&lt;10%)", J1273&lt;0.2, "Sedang (10-20%)", TRUE, "Tinggi (≥20%)")</f>
        <v>Rendah (&lt;10%)</v>
      </c>
      <c r="L1273" t="s">
        <v>14</v>
      </c>
      <c r="M1273">
        <v>9</v>
      </c>
      <c r="N1273">
        <v>4.5</v>
      </c>
      <c r="O1273">
        <f t="shared" si="39"/>
        <v>188.25</v>
      </c>
      <c r="P1273">
        <v>175.07</v>
      </c>
    </row>
    <row r="1274" spans="1:16" x14ac:dyDescent="0.25">
      <c r="A1274">
        <v>11273</v>
      </c>
      <c r="B1274" s="1">
        <v>45834</v>
      </c>
      <c r="C1274">
        <v>1033</v>
      </c>
      <c r="D1274" t="str">
        <f t="shared" si="38"/>
        <v>Repeat</v>
      </c>
      <c r="E1274">
        <f>IF(COUNTIF($C$2:C1274, C1274)=1, 1, 0)</f>
        <v>0</v>
      </c>
      <c r="F1274" t="s">
        <v>19</v>
      </c>
      <c r="G1274" t="s">
        <v>13</v>
      </c>
      <c r="H1274">
        <v>6</v>
      </c>
      <c r="I1274">
        <v>381.98</v>
      </c>
      <c r="J1274">
        <v>0.24</v>
      </c>
      <c r="K1274" t="str" cm="1">
        <f t="array" ref="K1274">_xlfn.IFS(J1274&lt;0.1, "Rendah (&lt;10%)", J1274&lt;0.2, "Sedang (10-20%)", TRUE, "Tinggi (≥20%)")</f>
        <v>Tinggi (≥20%)</v>
      </c>
      <c r="L1274" t="s">
        <v>18</v>
      </c>
      <c r="M1274">
        <v>1</v>
      </c>
      <c r="N1274">
        <v>4</v>
      </c>
      <c r="O1274">
        <f t="shared" si="39"/>
        <v>2291.88</v>
      </c>
      <c r="P1274">
        <v>1741.83</v>
      </c>
    </row>
    <row r="1275" spans="1:16" x14ac:dyDescent="0.25">
      <c r="A1275">
        <v>11274</v>
      </c>
      <c r="B1275" s="1">
        <v>45835</v>
      </c>
      <c r="C1275">
        <v>1622</v>
      </c>
      <c r="D1275" t="str">
        <f t="shared" si="38"/>
        <v>Repeat</v>
      </c>
      <c r="E1275">
        <f>IF(COUNTIF($C$2:C1275, C1275)=1, 1, 0)</f>
        <v>0</v>
      </c>
      <c r="F1275" t="s">
        <v>15</v>
      </c>
      <c r="G1275" t="s">
        <v>21</v>
      </c>
      <c r="H1275">
        <v>2</v>
      </c>
      <c r="I1275">
        <v>260.74</v>
      </c>
      <c r="J1275">
        <v>0.25</v>
      </c>
      <c r="K1275" t="str" cm="1">
        <f t="array" ref="K1275">_xlfn.IFS(J1275&lt;0.1, "Rendah (&lt;10%)", J1275&lt;0.2, "Sedang (10-20%)", TRUE, "Tinggi (≥20%)")</f>
        <v>Tinggi (≥20%)</v>
      </c>
      <c r="L1275" t="s">
        <v>18</v>
      </c>
      <c r="M1275">
        <v>8</v>
      </c>
      <c r="N1275">
        <v>2.1</v>
      </c>
      <c r="O1275">
        <f t="shared" si="39"/>
        <v>521.48</v>
      </c>
      <c r="P1275">
        <v>391.11</v>
      </c>
    </row>
    <row r="1276" spans="1:16" x14ac:dyDescent="0.25">
      <c r="A1276">
        <v>11275</v>
      </c>
      <c r="B1276" s="1">
        <v>45836</v>
      </c>
      <c r="C1276">
        <v>1775</v>
      </c>
      <c r="D1276" t="str">
        <f t="shared" si="38"/>
        <v>Repeat</v>
      </c>
      <c r="E1276">
        <f>IF(COUNTIF($C$2:C1276, C1276)=1, 1, 0)</f>
        <v>0</v>
      </c>
      <c r="F1276" t="s">
        <v>15</v>
      </c>
      <c r="G1276" t="s">
        <v>20</v>
      </c>
      <c r="H1276">
        <v>5</v>
      </c>
      <c r="I1276">
        <v>50.77</v>
      </c>
      <c r="J1276">
        <v>0.34</v>
      </c>
      <c r="K1276" t="str" cm="1">
        <f t="array" ref="K1276">_xlfn.IFS(J1276&lt;0.1, "Rendah (&lt;10%)", J1276&lt;0.2, "Sedang (10-20%)", TRUE, "Tinggi (≥20%)")</f>
        <v>Tinggi (≥20%)</v>
      </c>
      <c r="L1276" t="s">
        <v>18</v>
      </c>
      <c r="M1276">
        <v>5</v>
      </c>
      <c r="N1276">
        <v>4.2</v>
      </c>
      <c r="O1276">
        <f t="shared" si="39"/>
        <v>253.85000000000002</v>
      </c>
      <c r="P1276">
        <v>167.54</v>
      </c>
    </row>
    <row r="1277" spans="1:16" x14ac:dyDescent="0.25">
      <c r="A1277">
        <v>11276</v>
      </c>
      <c r="B1277" s="1">
        <v>45837</v>
      </c>
      <c r="C1277">
        <v>1935</v>
      </c>
      <c r="D1277" t="str">
        <f t="shared" si="38"/>
        <v>Repeat</v>
      </c>
      <c r="E1277">
        <f>IF(COUNTIF($C$2:C1277, C1277)=1, 1, 0)</f>
        <v>0</v>
      </c>
      <c r="F1277" t="s">
        <v>19</v>
      </c>
      <c r="G1277" t="s">
        <v>21</v>
      </c>
      <c r="H1277">
        <v>6</v>
      </c>
      <c r="I1277">
        <v>301.26</v>
      </c>
      <c r="J1277">
        <v>0.19</v>
      </c>
      <c r="K1277" t="str" cm="1">
        <f t="array" ref="K1277">_xlfn.IFS(J1277&lt;0.1, "Rendah (&lt;10%)", J1277&lt;0.2, "Sedang (10-20%)", TRUE, "Tinggi (≥20%)")</f>
        <v>Sedang (10-20%)</v>
      </c>
      <c r="L1277" t="s">
        <v>16</v>
      </c>
      <c r="M1277">
        <v>10</v>
      </c>
      <c r="N1277">
        <v>4.5</v>
      </c>
      <c r="O1277">
        <f t="shared" si="39"/>
        <v>1807.56</v>
      </c>
      <c r="P1277">
        <v>1464.12</v>
      </c>
    </row>
    <row r="1278" spans="1:16" x14ac:dyDescent="0.25">
      <c r="A1278">
        <v>11277</v>
      </c>
      <c r="B1278" s="1">
        <v>45838</v>
      </c>
      <c r="C1278">
        <v>1368</v>
      </c>
      <c r="D1278" t="str">
        <f t="shared" si="38"/>
        <v>Repeat</v>
      </c>
      <c r="E1278">
        <f>IF(COUNTIF($C$2:C1278, C1278)=1, 1, 0)</f>
        <v>0</v>
      </c>
      <c r="F1278" t="s">
        <v>22</v>
      </c>
      <c r="G1278" t="s">
        <v>17</v>
      </c>
      <c r="H1278">
        <v>3</v>
      </c>
      <c r="I1278">
        <v>490.81</v>
      </c>
      <c r="J1278">
        <v>0.09</v>
      </c>
      <c r="K1278" t="str" cm="1">
        <f t="array" ref="K1278">_xlfn.IFS(J1278&lt;0.1, "Rendah (&lt;10%)", J1278&lt;0.2, "Sedang (10-20%)", TRUE, "Tinggi (≥20%)")</f>
        <v>Rendah (&lt;10%)</v>
      </c>
      <c r="L1278" t="s">
        <v>16</v>
      </c>
      <c r="M1278">
        <v>9</v>
      </c>
      <c r="N1278">
        <v>3.8</v>
      </c>
      <c r="O1278">
        <f t="shared" si="39"/>
        <v>1472.43</v>
      </c>
      <c r="P1278">
        <v>1339.91</v>
      </c>
    </row>
    <row r="1279" spans="1:16" x14ac:dyDescent="0.25">
      <c r="A1279">
        <v>11278</v>
      </c>
      <c r="B1279" s="1">
        <v>45839</v>
      </c>
      <c r="C1279">
        <v>1747</v>
      </c>
      <c r="D1279" t="str">
        <f t="shared" si="38"/>
        <v>Repeat</v>
      </c>
      <c r="E1279">
        <f>IF(COUNTIF($C$2:C1279, C1279)=1, 1, 0)</f>
        <v>0</v>
      </c>
      <c r="F1279" t="s">
        <v>12</v>
      </c>
      <c r="G1279" t="s">
        <v>21</v>
      </c>
      <c r="H1279">
        <v>2</v>
      </c>
      <c r="I1279">
        <v>72.77</v>
      </c>
      <c r="J1279">
        <v>0.24</v>
      </c>
      <c r="K1279" t="str" cm="1">
        <f t="array" ref="K1279">_xlfn.IFS(J1279&lt;0.1, "Rendah (&lt;10%)", J1279&lt;0.2, "Sedang (10-20%)", TRUE, "Tinggi (≥20%)")</f>
        <v>Tinggi (≥20%)</v>
      </c>
      <c r="L1279" t="s">
        <v>14</v>
      </c>
      <c r="M1279">
        <v>2</v>
      </c>
      <c r="N1279">
        <v>1.4</v>
      </c>
      <c r="O1279">
        <f t="shared" si="39"/>
        <v>145.54</v>
      </c>
      <c r="P1279">
        <v>110.61</v>
      </c>
    </row>
    <row r="1280" spans="1:16" x14ac:dyDescent="0.25">
      <c r="A1280">
        <v>11279</v>
      </c>
      <c r="B1280" s="1">
        <v>45840</v>
      </c>
      <c r="C1280">
        <v>1594</v>
      </c>
      <c r="D1280" t="str">
        <f t="shared" si="38"/>
        <v>One-time</v>
      </c>
      <c r="E1280">
        <f>IF(COUNTIF($C$2:C1280, C1280)=1, 1, 0)</f>
        <v>1</v>
      </c>
      <c r="F1280" t="s">
        <v>15</v>
      </c>
      <c r="G1280" t="s">
        <v>13</v>
      </c>
      <c r="H1280">
        <v>7</v>
      </c>
      <c r="I1280">
        <v>55.71</v>
      </c>
      <c r="J1280">
        <v>0.34</v>
      </c>
      <c r="K1280" t="str" cm="1">
        <f t="array" ref="K1280">_xlfn.IFS(J1280&lt;0.1, "Rendah (&lt;10%)", J1280&lt;0.2, "Sedang (10-20%)", TRUE, "Tinggi (≥20%)")</f>
        <v>Tinggi (≥20%)</v>
      </c>
      <c r="L1280" t="s">
        <v>16</v>
      </c>
      <c r="M1280">
        <v>1</v>
      </c>
      <c r="N1280">
        <v>4.9000000000000004</v>
      </c>
      <c r="O1280">
        <f t="shared" si="39"/>
        <v>389.97</v>
      </c>
      <c r="P1280">
        <v>257.38</v>
      </c>
    </row>
    <row r="1281" spans="1:16" x14ac:dyDescent="0.25">
      <c r="A1281">
        <v>11280</v>
      </c>
      <c r="B1281" s="1">
        <v>45841</v>
      </c>
      <c r="C1281">
        <v>1553</v>
      </c>
      <c r="D1281" t="str">
        <f t="shared" si="38"/>
        <v>Repeat</v>
      </c>
      <c r="E1281">
        <f>IF(COUNTIF($C$2:C1281, C1281)=1, 1, 0)</f>
        <v>0</v>
      </c>
      <c r="F1281" t="s">
        <v>22</v>
      </c>
      <c r="G1281" t="s">
        <v>17</v>
      </c>
      <c r="H1281">
        <v>7</v>
      </c>
      <c r="I1281">
        <v>104.87</v>
      </c>
      <c r="J1281">
        <v>0.06</v>
      </c>
      <c r="K1281" t="str" cm="1">
        <f t="array" ref="K1281">_xlfn.IFS(J1281&lt;0.1, "Rendah (&lt;10%)", J1281&lt;0.2, "Sedang (10-20%)", TRUE, "Tinggi (≥20%)")</f>
        <v>Rendah (&lt;10%)</v>
      </c>
      <c r="L1281" t="s">
        <v>18</v>
      </c>
      <c r="M1281">
        <v>10</v>
      </c>
      <c r="N1281">
        <v>1.3</v>
      </c>
      <c r="O1281">
        <f t="shared" si="39"/>
        <v>734.09</v>
      </c>
      <c r="P1281">
        <v>690.04</v>
      </c>
    </row>
    <row r="1282" spans="1:16" x14ac:dyDescent="0.25">
      <c r="A1282">
        <v>11281</v>
      </c>
      <c r="B1282" s="1">
        <v>45842</v>
      </c>
      <c r="C1282">
        <v>1424</v>
      </c>
      <c r="D1282" t="str">
        <f t="shared" si="38"/>
        <v>Repeat</v>
      </c>
      <c r="E1282">
        <f>IF(COUNTIF($C$2:C1282, C1282)=1, 1, 0)</f>
        <v>1</v>
      </c>
      <c r="F1282" t="s">
        <v>19</v>
      </c>
      <c r="G1282" t="s">
        <v>13</v>
      </c>
      <c r="H1282">
        <v>7</v>
      </c>
      <c r="I1282">
        <v>462.17</v>
      </c>
      <c r="J1282">
        <v>0.11</v>
      </c>
      <c r="K1282" t="str" cm="1">
        <f t="array" ref="K1282">_xlfn.IFS(J1282&lt;0.1, "Rendah (&lt;10%)", J1282&lt;0.2, "Sedang (10-20%)", TRUE, "Tinggi (≥20%)")</f>
        <v>Sedang (10-20%)</v>
      </c>
      <c r="L1282" t="s">
        <v>18</v>
      </c>
      <c r="M1282">
        <v>7</v>
      </c>
      <c r="N1282">
        <v>3.6</v>
      </c>
      <c r="O1282">
        <f t="shared" si="39"/>
        <v>3235.19</v>
      </c>
      <c r="P1282">
        <v>2879.32</v>
      </c>
    </row>
    <row r="1283" spans="1:16" x14ac:dyDescent="0.25">
      <c r="A1283">
        <v>11282</v>
      </c>
      <c r="B1283" s="1">
        <v>45843</v>
      </c>
      <c r="C1283">
        <v>1612</v>
      </c>
      <c r="D1283" t="str">
        <f t="shared" ref="D1283:D1346" si="40">IF(COUNTIF($C:$C,C1283)&gt;1,"Repeat","One-time")</f>
        <v>Repeat</v>
      </c>
      <c r="E1283">
        <f>IF(COUNTIF($C$2:C1283, C1283)=1, 1, 0)</f>
        <v>0</v>
      </c>
      <c r="F1283" t="s">
        <v>15</v>
      </c>
      <c r="G1283" t="s">
        <v>20</v>
      </c>
      <c r="H1283">
        <v>2</v>
      </c>
      <c r="I1283">
        <v>438.54</v>
      </c>
      <c r="J1283">
        <v>0.19</v>
      </c>
      <c r="K1283" t="str" cm="1">
        <f t="array" ref="K1283">_xlfn.IFS(J1283&lt;0.1, "Rendah (&lt;10%)", J1283&lt;0.2, "Sedang (10-20%)", TRUE, "Tinggi (≥20%)")</f>
        <v>Sedang (10-20%)</v>
      </c>
      <c r="L1283" t="s">
        <v>16</v>
      </c>
      <c r="M1283">
        <v>10</v>
      </c>
      <c r="N1283">
        <v>1.4</v>
      </c>
      <c r="O1283">
        <f t="shared" ref="O1283:O1346" si="41">H1283*I1283</f>
        <v>877.08</v>
      </c>
      <c r="P1283">
        <v>710.43</v>
      </c>
    </row>
    <row r="1284" spans="1:16" x14ac:dyDescent="0.25">
      <c r="A1284">
        <v>11283</v>
      </c>
      <c r="B1284" s="1">
        <v>45844</v>
      </c>
      <c r="C1284">
        <v>1517</v>
      </c>
      <c r="D1284" t="str">
        <f t="shared" si="40"/>
        <v>Repeat</v>
      </c>
      <c r="E1284">
        <f>IF(COUNTIF($C$2:C1284, C1284)=1, 1, 0)</f>
        <v>0</v>
      </c>
      <c r="F1284" t="s">
        <v>19</v>
      </c>
      <c r="G1284" t="s">
        <v>20</v>
      </c>
      <c r="H1284">
        <v>7</v>
      </c>
      <c r="I1284">
        <v>345.54</v>
      </c>
      <c r="J1284">
        <v>0.06</v>
      </c>
      <c r="K1284" t="str" cm="1">
        <f t="array" ref="K1284">_xlfn.IFS(J1284&lt;0.1, "Rendah (&lt;10%)", J1284&lt;0.2, "Sedang (10-20%)", TRUE, "Tinggi (≥20%)")</f>
        <v>Rendah (&lt;10%)</v>
      </c>
      <c r="L1284" t="s">
        <v>14</v>
      </c>
      <c r="M1284">
        <v>11</v>
      </c>
      <c r="N1284">
        <v>4.5999999999999996</v>
      </c>
      <c r="O1284">
        <f t="shared" si="41"/>
        <v>2418.7800000000002</v>
      </c>
      <c r="P1284">
        <v>2273.65</v>
      </c>
    </row>
    <row r="1285" spans="1:16" x14ac:dyDescent="0.25">
      <c r="A1285">
        <v>11284</v>
      </c>
      <c r="B1285" s="1">
        <v>45845</v>
      </c>
      <c r="C1285">
        <v>1691</v>
      </c>
      <c r="D1285" t="str">
        <f t="shared" si="40"/>
        <v>Repeat</v>
      </c>
      <c r="E1285">
        <f>IF(COUNTIF($C$2:C1285, C1285)=1, 1, 0)</f>
        <v>0</v>
      </c>
      <c r="F1285" t="s">
        <v>15</v>
      </c>
      <c r="G1285" t="s">
        <v>17</v>
      </c>
      <c r="H1285">
        <v>4</v>
      </c>
      <c r="I1285">
        <v>288.91000000000003</v>
      </c>
      <c r="J1285">
        <v>0.01</v>
      </c>
      <c r="K1285" t="str" cm="1">
        <f t="array" ref="K1285">_xlfn.IFS(J1285&lt;0.1, "Rendah (&lt;10%)", J1285&lt;0.2, "Sedang (10-20%)", TRUE, "Tinggi (≥20%)")</f>
        <v>Rendah (&lt;10%)</v>
      </c>
      <c r="L1285" t="s">
        <v>18</v>
      </c>
      <c r="M1285">
        <v>9</v>
      </c>
      <c r="N1285">
        <v>2.4</v>
      </c>
      <c r="O1285">
        <f t="shared" si="41"/>
        <v>1155.6400000000001</v>
      </c>
      <c r="P1285">
        <v>1144.08</v>
      </c>
    </row>
    <row r="1286" spans="1:16" x14ac:dyDescent="0.25">
      <c r="A1286">
        <v>11285</v>
      </c>
      <c r="B1286" s="1">
        <v>45846</v>
      </c>
      <c r="C1286">
        <v>1281</v>
      </c>
      <c r="D1286" t="str">
        <f t="shared" si="40"/>
        <v>Repeat</v>
      </c>
      <c r="E1286">
        <f>IF(COUNTIF($C$2:C1286, C1286)=1, 1, 0)</f>
        <v>0</v>
      </c>
      <c r="F1286" t="s">
        <v>12</v>
      </c>
      <c r="G1286" t="s">
        <v>20</v>
      </c>
      <c r="H1286">
        <v>3</v>
      </c>
      <c r="I1286">
        <v>534.66999999999996</v>
      </c>
      <c r="J1286">
        <v>0.12</v>
      </c>
      <c r="K1286" t="str" cm="1">
        <f t="array" ref="K1286">_xlfn.IFS(J1286&lt;0.1, "Rendah (&lt;10%)", J1286&lt;0.2, "Sedang (10-20%)", TRUE, "Tinggi (≥20%)")</f>
        <v>Sedang (10-20%)</v>
      </c>
      <c r="L1286" t="s">
        <v>16</v>
      </c>
      <c r="M1286">
        <v>5</v>
      </c>
      <c r="N1286">
        <v>3</v>
      </c>
      <c r="O1286">
        <f t="shared" si="41"/>
        <v>1604.0099999999998</v>
      </c>
      <c r="P1286">
        <v>1411.53</v>
      </c>
    </row>
    <row r="1287" spans="1:16" x14ac:dyDescent="0.25">
      <c r="A1287">
        <v>11286</v>
      </c>
      <c r="B1287" s="1">
        <v>45847</v>
      </c>
      <c r="C1287">
        <v>1319</v>
      </c>
      <c r="D1287" t="str">
        <f t="shared" si="40"/>
        <v>Repeat</v>
      </c>
      <c r="E1287">
        <f>IF(COUNTIF($C$2:C1287, C1287)=1, 1, 0)</f>
        <v>1</v>
      </c>
      <c r="F1287" t="s">
        <v>22</v>
      </c>
      <c r="G1287" t="s">
        <v>20</v>
      </c>
      <c r="H1287">
        <v>4</v>
      </c>
      <c r="I1287">
        <v>463.52</v>
      </c>
      <c r="J1287">
        <v>0.3</v>
      </c>
      <c r="K1287" t="str" cm="1">
        <f t="array" ref="K1287">_xlfn.IFS(J1287&lt;0.1, "Rendah (&lt;10%)", J1287&lt;0.2, "Sedang (10-20%)", TRUE, "Tinggi (≥20%)")</f>
        <v>Tinggi (≥20%)</v>
      </c>
      <c r="L1287" t="s">
        <v>14</v>
      </c>
      <c r="M1287">
        <v>11</v>
      </c>
      <c r="N1287">
        <v>1.7</v>
      </c>
      <c r="O1287">
        <f t="shared" si="41"/>
        <v>1854.08</v>
      </c>
      <c r="P1287">
        <v>1297.8599999999999</v>
      </c>
    </row>
    <row r="1288" spans="1:16" x14ac:dyDescent="0.25">
      <c r="A1288">
        <v>11287</v>
      </c>
      <c r="B1288" s="1">
        <v>45848</v>
      </c>
      <c r="C1288">
        <v>1737</v>
      </c>
      <c r="D1288" t="str">
        <f t="shared" si="40"/>
        <v>Repeat</v>
      </c>
      <c r="E1288">
        <f>IF(COUNTIF($C$2:C1288, C1288)=1, 1, 0)</f>
        <v>0</v>
      </c>
      <c r="F1288" t="s">
        <v>19</v>
      </c>
      <c r="G1288" t="s">
        <v>21</v>
      </c>
      <c r="H1288">
        <v>6</v>
      </c>
      <c r="I1288">
        <v>489.99</v>
      </c>
      <c r="J1288">
        <v>0.02</v>
      </c>
      <c r="K1288" t="str" cm="1">
        <f t="array" ref="K1288">_xlfn.IFS(J1288&lt;0.1, "Rendah (&lt;10%)", J1288&lt;0.2, "Sedang (10-20%)", TRUE, "Tinggi (≥20%)")</f>
        <v>Rendah (&lt;10%)</v>
      </c>
      <c r="L1288" t="s">
        <v>18</v>
      </c>
      <c r="M1288">
        <v>4</v>
      </c>
      <c r="N1288">
        <v>3.2</v>
      </c>
      <c r="O1288">
        <f t="shared" si="41"/>
        <v>2939.94</v>
      </c>
      <c r="P1288">
        <v>2881.14</v>
      </c>
    </row>
    <row r="1289" spans="1:16" x14ac:dyDescent="0.25">
      <c r="A1289">
        <v>11288</v>
      </c>
      <c r="B1289" s="1">
        <v>45849</v>
      </c>
      <c r="C1289">
        <v>1442</v>
      </c>
      <c r="D1289" t="str">
        <f t="shared" si="40"/>
        <v>Repeat</v>
      </c>
      <c r="E1289">
        <f>IF(COUNTIF($C$2:C1289, C1289)=1, 1, 0)</f>
        <v>1</v>
      </c>
      <c r="F1289" t="s">
        <v>15</v>
      </c>
      <c r="G1289" t="s">
        <v>21</v>
      </c>
      <c r="H1289">
        <v>3</v>
      </c>
      <c r="I1289">
        <v>490.76</v>
      </c>
      <c r="J1289">
        <v>0.15</v>
      </c>
      <c r="K1289" t="str" cm="1">
        <f t="array" ref="K1289">_xlfn.IFS(J1289&lt;0.1, "Rendah (&lt;10%)", J1289&lt;0.2, "Sedang (10-20%)", TRUE, "Tinggi (≥20%)")</f>
        <v>Sedang (10-20%)</v>
      </c>
      <c r="L1289" t="s">
        <v>18</v>
      </c>
      <c r="M1289">
        <v>4</v>
      </c>
      <c r="N1289">
        <v>4.8</v>
      </c>
      <c r="O1289">
        <f t="shared" si="41"/>
        <v>1472.28</v>
      </c>
      <c r="P1289">
        <v>1251.44</v>
      </c>
    </row>
    <row r="1290" spans="1:16" x14ac:dyDescent="0.25">
      <c r="A1290">
        <v>11289</v>
      </c>
      <c r="B1290" s="1">
        <v>45850</v>
      </c>
      <c r="C1290">
        <v>1951</v>
      </c>
      <c r="D1290" t="str">
        <f t="shared" si="40"/>
        <v>Repeat</v>
      </c>
      <c r="E1290">
        <f>IF(COUNTIF($C$2:C1290, C1290)=1, 1, 0)</f>
        <v>0</v>
      </c>
      <c r="F1290" t="s">
        <v>15</v>
      </c>
      <c r="G1290" t="s">
        <v>20</v>
      </c>
      <c r="H1290">
        <v>2</v>
      </c>
      <c r="I1290">
        <v>390.99</v>
      </c>
      <c r="J1290">
        <v>0.27</v>
      </c>
      <c r="K1290" t="str" cm="1">
        <f t="array" ref="K1290">_xlfn.IFS(J1290&lt;0.1, "Rendah (&lt;10%)", J1290&lt;0.2, "Sedang (10-20%)", TRUE, "Tinggi (≥20%)")</f>
        <v>Tinggi (≥20%)</v>
      </c>
      <c r="L1290" t="s">
        <v>18</v>
      </c>
      <c r="M1290">
        <v>8</v>
      </c>
      <c r="N1290">
        <v>4.5999999999999996</v>
      </c>
      <c r="O1290">
        <f t="shared" si="41"/>
        <v>781.98</v>
      </c>
      <c r="P1290">
        <v>570.85</v>
      </c>
    </row>
    <row r="1291" spans="1:16" x14ac:dyDescent="0.25">
      <c r="A1291">
        <v>11290</v>
      </c>
      <c r="B1291" s="1">
        <v>45851</v>
      </c>
      <c r="C1291">
        <v>1314</v>
      </c>
      <c r="D1291" t="str">
        <f t="shared" si="40"/>
        <v>One-time</v>
      </c>
      <c r="E1291">
        <f>IF(COUNTIF($C$2:C1291, C1291)=1, 1, 0)</f>
        <v>1</v>
      </c>
      <c r="F1291" t="s">
        <v>15</v>
      </c>
      <c r="G1291" t="s">
        <v>20</v>
      </c>
      <c r="H1291">
        <v>4</v>
      </c>
      <c r="I1291">
        <v>282.94</v>
      </c>
      <c r="J1291">
        <v>0.33</v>
      </c>
      <c r="K1291" t="str" cm="1">
        <f t="array" ref="K1291">_xlfn.IFS(J1291&lt;0.1, "Rendah (&lt;10%)", J1291&lt;0.2, "Sedang (10-20%)", TRUE, "Tinggi (≥20%)")</f>
        <v>Tinggi (≥20%)</v>
      </c>
      <c r="L1291" t="s">
        <v>16</v>
      </c>
      <c r="M1291">
        <v>1</v>
      </c>
      <c r="N1291">
        <v>1.3</v>
      </c>
      <c r="O1291">
        <f t="shared" si="41"/>
        <v>1131.76</v>
      </c>
      <c r="P1291">
        <v>758.28</v>
      </c>
    </row>
    <row r="1292" spans="1:16" x14ac:dyDescent="0.25">
      <c r="A1292">
        <v>11291</v>
      </c>
      <c r="B1292" s="1">
        <v>45852</v>
      </c>
      <c r="C1292">
        <v>1876</v>
      </c>
      <c r="D1292" t="str">
        <f t="shared" si="40"/>
        <v>Repeat</v>
      </c>
      <c r="E1292">
        <f>IF(COUNTIF($C$2:C1292, C1292)=1, 1, 0)</f>
        <v>0</v>
      </c>
      <c r="F1292" t="s">
        <v>22</v>
      </c>
      <c r="G1292" t="s">
        <v>21</v>
      </c>
      <c r="H1292">
        <v>5</v>
      </c>
      <c r="I1292">
        <v>520.84</v>
      </c>
      <c r="J1292">
        <v>0.34</v>
      </c>
      <c r="K1292" t="str" cm="1">
        <f t="array" ref="K1292">_xlfn.IFS(J1292&lt;0.1, "Rendah (&lt;10%)", J1292&lt;0.2, "Sedang (10-20%)", TRUE, "Tinggi (≥20%)")</f>
        <v>Tinggi (≥20%)</v>
      </c>
      <c r="L1292" t="s">
        <v>18</v>
      </c>
      <c r="M1292">
        <v>1</v>
      </c>
      <c r="N1292">
        <v>2.5</v>
      </c>
      <c r="O1292">
        <f t="shared" si="41"/>
        <v>2604.2000000000003</v>
      </c>
      <c r="P1292">
        <v>1718.77</v>
      </c>
    </row>
    <row r="1293" spans="1:16" x14ac:dyDescent="0.25">
      <c r="A1293">
        <v>11292</v>
      </c>
      <c r="B1293" s="1">
        <v>45853</v>
      </c>
      <c r="C1293">
        <v>1965</v>
      </c>
      <c r="D1293" t="str">
        <f t="shared" si="40"/>
        <v>Repeat</v>
      </c>
      <c r="E1293">
        <f>IF(COUNTIF($C$2:C1293, C1293)=1, 1, 0)</f>
        <v>1</v>
      </c>
      <c r="F1293" t="s">
        <v>22</v>
      </c>
      <c r="G1293" t="s">
        <v>20</v>
      </c>
      <c r="H1293">
        <v>3</v>
      </c>
      <c r="I1293">
        <v>556.71</v>
      </c>
      <c r="J1293">
        <v>0.15</v>
      </c>
      <c r="K1293" t="str" cm="1">
        <f t="array" ref="K1293">_xlfn.IFS(J1293&lt;0.1, "Rendah (&lt;10%)", J1293&lt;0.2, "Sedang (10-20%)", TRUE, "Tinggi (≥20%)")</f>
        <v>Sedang (10-20%)</v>
      </c>
      <c r="L1293" t="s">
        <v>16</v>
      </c>
      <c r="M1293">
        <v>8</v>
      </c>
      <c r="N1293">
        <v>2.1</v>
      </c>
      <c r="O1293">
        <f t="shared" si="41"/>
        <v>1670.13</v>
      </c>
      <c r="P1293">
        <v>1419.61</v>
      </c>
    </row>
    <row r="1294" spans="1:16" x14ac:dyDescent="0.25">
      <c r="A1294">
        <v>11293</v>
      </c>
      <c r="B1294" s="1">
        <v>45854</v>
      </c>
      <c r="C1294">
        <v>1740</v>
      </c>
      <c r="D1294" t="str">
        <f t="shared" si="40"/>
        <v>Repeat</v>
      </c>
      <c r="E1294">
        <f>IF(COUNTIF($C$2:C1294, C1294)=1, 1, 0)</f>
        <v>0</v>
      </c>
      <c r="F1294" t="s">
        <v>15</v>
      </c>
      <c r="G1294" t="s">
        <v>20</v>
      </c>
      <c r="H1294">
        <v>2</v>
      </c>
      <c r="I1294">
        <v>28.93</v>
      </c>
      <c r="J1294">
        <v>0.33</v>
      </c>
      <c r="K1294" t="str" cm="1">
        <f t="array" ref="K1294">_xlfn.IFS(J1294&lt;0.1, "Rendah (&lt;10%)", J1294&lt;0.2, "Sedang (10-20%)", TRUE, "Tinggi (≥20%)")</f>
        <v>Tinggi (≥20%)</v>
      </c>
      <c r="L1294" t="s">
        <v>18</v>
      </c>
      <c r="M1294">
        <v>2</v>
      </c>
      <c r="N1294">
        <v>2.9</v>
      </c>
      <c r="O1294">
        <f t="shared" si="41"/>
        <v>57.86</v>
      </c>
      <c r="P1294">
        <v>38.770000000000003</v>
      </c>
    </row>
    <row r="1295" spans="1:16" x14ac:dyDescent="0.25">
      <c r="A1295">
        <v>11294</v>
      </c>
      <c r="B1295" s="1">
        <v>45855</v>
      </c>
      <c r="C1295">
        <v>1376</v>
      </c>
      <c r="D1295" t="str">
        <f t="shared" si="40"/>
        <v>Repeat</v>
      </c>
      <c r="E1295">
        <f>IF(COUNTIF($C$2:C1295, C1295)=1, 1, 0)</f>
        <v>0</v>
      </c>
      <c r="F1295" t="s">
        <v>15</v>
      </c>
      <c r="G1295" t="s">
        <v>13</v>
      </c>
      <c r="H1295">
        <v>1</v>
      </c>
      <c r="I1295">
        <v>45.16</v>
      </c>
      <c r="J1295">
        <v>0.01</v>
      </c>
      <c r="K1295" t="str" cm="1">
        <f t="array" ref="K1295">_xlfn.IFS(J1295&lt;0.1, "Rendah (&lt;10%)", J1295&lt;0.2, "Sedang (10-20%)", TRUE, "Tinggi (≥20%)")</f>
        <v>Rendah (&lt;10%)</v>
      </c>
      <c r="L1295" t="s">
        <v>18</v>
      </c>
      <c r="M1295">
        <v>10</v>
      </c>
      <c r="N1295">
        <v>4.3</v>
      </c>
      <c r="O1295">
        <f t="shared" si="41"/>
        <v>45.16</v>
      </c>
      <c r="P1295">
        <v>44.71</v>
      </c>
    </row>
    <row r="1296" spans="1:16" x14ac:dyDescent="0.25">
      <c r="A1296">
        <v>11295</v>
      </c>
      <c r="B1296" s="1">
        <v>45856</v>
      </c>
      <c r="C1296">
        <v>1288</v>
      </c>
      <c r="D1296" t="str">
        <f t="shared" si="40"/>
        <v>Repeat</v>
      </c>
      <c r="E1296">
        <f>IF(COUNTIF($C$2:C1296, C1296)=1, 1, 0)</f>
        <v>0</v>
      </c>
      <c r="F1296" t="s">
        <v>19</v>
      </c>
      <c r="G1296" t="s">
        <v>20</v>
      </c>
      <c r="H1296">
        <v>3</v>
      </c>
      <c r="I1296">
        <v>575.86</v>
      </c>
      <c r="J1296">
        <v>0.26</v>
      </c>
      <c r="K1296" t="str" cm="1">
        <f t="array" ref="K1296">_xlfn.IFS(J1296&lt;0.1, "Rendah (&lt;10%)", J1296&lt;0.2, "Sedang (10-20%)", TRUE, "Tinggi (≥20%)")</f>
        <v>Tinggi (≥20%)</v>
      </c>
      <c r="L1296" t="s">
        <v>14</v>
      </c>
      <c r="M1296">
        <v>6</v>
      </c>
      <c r="N1296">
        <v>4</v>
      </c>
      <c r="O1296">
        <f t="shared" si="41"/>
        <v>1727.58</v>
      </c>
      <c r="P1296">
        <v>1278.4100000000001</v>
      </c>
    </row>
    <row r="1297" spans="1:16" x14ac:dyDescent="0.25">
      <c r="A1297">
        <v>11296</v>
      </c>
      <c r="B1297" s="1">
        <v>45857</v>
      </c>
      <c r="C1297">
        <v>1436</v>
      </c>
      <c r="D1297" t="str">
        <f t="shared" si="40"/>
        <v>Repeat</v>
      </c>
      <c r="E1297">
        <f>IF(COUNTIF($C$2:C1297, C1297)=1, 1, 0)</f>
        <v>0</v>
      </c>
      <c r="F1297" t="s">
        <v>19</v>
      </c>
      <c r="G1297" t="s">
        <v>17</v>
      </c>
      <c r="H1297">
        <v>3</v>
      </c>
      <c r="I1297">
        <v>177.14</v>
      </c>
      <c r="J1297">
        <v>0.22</v>
      </c>
      <c r="K1297" t="str" cm="1">
        <f t="array" ref="K1297">_xlfn.IFS(J1297&lt;0.1, "Rendah (&lt;10%)", J1297&lt;0.2, "Sedang (10-20%)", TRUE, "Tinggi (≥20%)")</f>
        <v>Tinggi (≥20%)</v>
      </c>
      <c r="L1297" t="s">
        <v>18</v>
      </c>
      <c r="M1297">
        <v>2</v>
      </c>
      <c r="N1297">
        <v>2.4</v>
      </c>
      <c r="O1297">
        <f t="shared" si="41"/>
        <v>531.41999999999996</v>
      </c>
      <c r="P1297">
        <v>414.51</v>
      </c>
    </row>
    <row r="1298" spans="1:16" x14ac:dyDescent="0.25">
      <c r="A1298">
        <v>11297</v>
      </c>
      <c r="B1298" s="1">
        <v>45858</v>
      </c>
      <c r="C1298">
        <v>1661</v>
      </c>
      <c r="D1298" t="str">
        <f t="shared" si="40"/>
        <v>Repeat</v>
      </c>
      <c r="E1298">
        <f>IF(COUNTIF($C$2:C1298, C1298)=1, 1, 0)</f>
        <v>0</v>
      </c>
      <c r="F1298" t="s">
        <v>15</v>
      </c>
      <c r="G1298" t="s">
        <v>13</v>
      </c>
      <c r="H1298">
        <v>6</v>
      </c>
      <c r="I1298">
        <v>525.91999999999996</v>
      </c>
      <c r="J1298">
        <v>0.09</v>
      </c>
      <c r="K1298" t="str" cm="1">
        <f t="array" ref="K1298">_xlfn.IFS(J1298&lt;0.1, "Rendah (&lt;10%)", J1298&lt;0.2, "Sedang (10-20%)", TRUE, "Tinggi (≥20%)")</f>
        <v>Rendah (&lt;10%)</v>
      </c>
      <c r="L1298" t="s">
        <v>16</v>
      </c>
      <c r="M1298">
        <v>5</v>
      </c>
      <c r="N1298">
        <v>2.5</v>
      </c>
      <c r="O1298">
        <f t="shared" si="41"/>
        <v>3155.5199999999995</v>
      </c>
      <c r="P1298">
        <v>2871.52</v>
      </c>
    </row>
    <row r="1299" spans="1:16" x14ac:dyDescent="0.25">
      <c r="A1299">
        <v>11298</v>
      </c>
      <c r="B1299" s="1">
        <v>45859</v>
      </c>
      <c r="C1299">
        <v>1276</v>
      </c>
      <c r="D1299" t="str">
        <f t="shared" si="40"/>
        <v>Repeat</v>
      </c>
      <c r="E1299">
        <f>IF(COUNTIF($C$2:C1299, C1299)=1, 1, 0)</f>
        <v>0</v>
      </c>
      <c r="F1299" t="s">
        <v>15</v>
      </c>
      <c r="G1299" t="s">
        <v>17</v>
      </c>
      <c r="H1299">
        <v>5</v>
      </c>
      <c r="I1299">
        <v>242.45</v>
      </c>
      <c r="J1299">
        <v>0.18</v>
      </c>
      <c r="K1299" t="str" cm="1">
        <f t="array" ref="K1299">_xlfn.IFS(J1299&lt;0.1, "Rendah (&lt;10%)", J1299&lt;0.2, "Sedang (10-20%)", TRUE, "Tinggi (≥20%)")</f>
        <v>Sedang (10-20%)</v>
      </c>
      <c r="L1299" t="s">
        <v>14</v>
      </c>
      <c r="M1299">
        <v>3</v>
      </c>
      <c r="N1299">
        <v>3.6</v>
      </c>
      <c r="O1299">
        <f t="shared" si="41"/>
        <v>1212.25</v>
      </c>
      <c r="P1299">
        <v>994.04</v>
      </c>
    </row>
    <row r="1300" spans="1:16" x14ac:dyDescent="0.25">
      <c r="A1300">
        <v>11299</v>
      </c>
      <c r="B1300" s="1">
        <v>45860</v>
      </c>
      <c r="C1300">
        <v>1709</v>
      </c>
      <c r="D1300" t="str">
        <f t="shared" si="40"/>
        <v>Repeat</v>
      </c>
      <c r="E1300">
        <f>IF(COUNTIF($C$2:C1300, C1300)=1, 1, 0)</f>
        <v>0</v>
      </c>
      <c r="F1300" t="s">
        <v>22</v>
      </c>
      <c r="G1300" t="s">
        <v>20</v>
      </c>
      <c r="H1300">
        <v>6</v>
      </c>
      <c r="I1300">
        <v>84.67</v>
      </c>
      <c r="J1300">
        <v>0.05</v>
      </c>
      <c r="K1300" t="str" cm="1">
        <f t="array" ref="K1300">_xlfn.IFS(J1300&lt;0.1, "Rendah (&lt;10%)", J1300&lt;0.2, "Sedang (10-20%)", TRUE, "Tinggi (≥20%)")</f>
        <v>Rendah (&lt;10%)</v>
      </c>
      <c r="L1300" t="s">
        <v>18</v>
      </c>
      <c r="M1300">
        <v>7</v>
      </c>
      <c r="N1300">
        <v>1.8</v>
      </c>
      <c r="O1300">
        <f t="shared" si="41"/>
        <v>508.02</v>
      </c>
      <c r="P1300">
        <v>482.62</v>
      </c>
    </row>
    <row r="1301" spans="1:16" x14ac:dyDescent="0.25">
      <c r="A1301">
        <v>11300</v>
      </c>
      <c r="B1301" s="1">
        <v>45861</v>
      </c>
      <c r="C1301">
        <v>1581</v>
      </c>
      <c r="D1301" t="str">
        <f t="shared" si="40"/>
        <v>Repeat</v>
      </c>
      <c r="E1301">
        <f>IF(COUNTIF($C$2:C1301, C1301)=1, 1, 0)</f>
        <v>1</v>
      </c>
      <c r="F1301" t="s">
        <v>22</v>
      </c>
      <c r="G1301" t="s">
        <v>21</v>
      </c>
      <c r="H1301">
        <v>7</v>
      </c>
      <c r="I1301">
        <v>62.06</v>
      </c>
      <c r="J1301">
        <v>0.31</v>
      </c>
      <c r="K1301" t="str" cm="1">
        <f t="array" ref="K1301">_xlfn.IFS(J1301&lt;0.1, "Rendah (&lt;10%)", J1301&lt;0.2, "Sedang (10-20%)", TRUE, "Tinggi (≥20%)")</f>
        <v>Tinggi (≥20%)</v>
      </c>
      <c r="L1301" t="s">
        <v>18</v>
      </c>
      <c r="M1301">
        <v>9</v>
      </c>
      <c r="N1301">
        <v>1.4</v>
      </c>
      <c r="O1301">
        <f t="shared" si="41"/>
        <v>434.42</v>
      </c>
      <c r="P1301">
        <v>299.75</v>
      </c>
    </row>
    <row r="1302" spans="1:16" x14ac:dyDescent="0.25">
      <c r="A1302">
        <v>11301</v>
      </c>
      <c r="B1302" s="1">
        <v>45862</v>
      </c>
      <c r="C1302">
        <v>1502</v>
      </c>
      <c r="D1302" t="str">
        <f t="shared" si="40"/>
        <v>Repeat</v>
      </c>
      <c r="E1302">
        <f>IF(COUNTIF($C$2:C1302, C1302)=1, 1, 0)</f>
        <v>0</v>
      </c>
      <c r="F1302" t="s">
        <v>19</v>
      </c>
      <c r="G1302" t="s">
        <v>13</v>
      </c>
      <c r="H1302">
        <v>3</v>
      </c>
      <c r="I1302">
        <v>106.56</v>
      </c>
      <c r="J1302">
        <v>0.13</v>
      </c>
      <c r="K1302" t="str" cm="1">
        <f t="array" ref="K1302">_xlfn.IFS(J1302&lt;0.1, "Rendah (&lt;10%)", J1302&lt;0.2, "Sedang (10-20%)", TRUE, "Tinggi (≥20%)")</f>
        <v>Sedang (10-20%)</v>
      </c>
      <c r="L1302" t="s">
        <v>16</v>
      </c>
      <c r="M1302">
        <v>2</v>
      </c>
      <c r="N1302">
        <v>2</v>
      </c>
      <c r="O1302">
        <f t="shared" si="41"/>
        <v>319.68</v>
      </c>
      <c r="P1302">
        <v>278.12</v>
      </c>
    </row>
    <row r="1303" spans="1:16" x14ac:dyDescent="0.25">
      <c r="A1303">
        <v>11302</v>
      </c>
      <c r="B1303" s="1">
        <v>45863</v>
      </c>
      <c r="C1303">
        <v>1623</v>
      </c>
      <c r="D1303" t="str">
        <f t="shared" si="40"/>
        <v>Repeat</v>
      </c>
      <c r="E1303">
        <f>IF(COUNTIF($C$2:C1303, C1303)=1, 1, 0)</f>
        <v>0</v>
      </c>
      <c r="F1303" t="s">
        <v>15</v>
      </c>
      <c r="G1303" t="s">
        <v>21</v>
      </c>
      <c r="H1303">
        <v>3</v>
      </c>
      <c r="I1303">
        <v>161.19</v>
      </c>
      <c r="J1303">
        <v>0.22</v>
      </c>
      <c r="K1303" t="str" cm="1">
        <f t="array" ref="K1303">_xlfn.IFS(J1303&lt;0.1, "Rendah (&lt;10%)", J1303&lt;0.2, "Sedang (10-20%)", TRUE, "Tinggi (≥20%)")</f>
        <v>Tinggi (≥20%)</v>
      </c>
      <c r="L1303" t="s">
        <v>14</v>
      </c>
      <c r="M1303">
        <v>7</v>
      </c>
      <c r="N1303">
        <v>1.5</v>
      </c>
      <c r="O1303">
        <f t="shared" si="41"/>
        <v>483.57</v>
      </c>
      <c r="P1303">
        <v>377.18</v>
      </c>
    </row>
    <row r="1304" spans="1:16" x14ac:dyDescent="0.25">
      <c r="A1304">
        <v>11303</v>
      </c>
      <c r="B1304" s="1">
        <v>45864</v>
      </c>
      <c r="C1304">
        <v>1515</v>
      </c>
      <c r="D1304" t="str">
        <f t="shared" si="40"/>
        <v>Repeat</v>
      </c>
      <c r="E1304">
        <f>IF(COUNTIF($C$2:C1304, C1304)=1, 1, 0)</f>
        <v>0</v>
      </c>
      <c r="F1304" t="s">
        <v>19</v>
      </c>
      <c r="G1304" t="s">
        <v>13</v>
      </c>
      <c r="H1304">
        <v>7</v>
      </c>
      <c r="I1304">
        <v>300.77999999999997</v>
      </c>
      <c r="J1304">
        <v>0.06</v>
      </c>
      <c r="K1304" t="str" cm="1">
        <f t="array" ref="K1304">_xlfn.IFS(J1304&lt;0.1, "Rendah (&lt;10%)", J1304&lt;0.2, "Sedang (10-20%)", TRUE, "Tinggi (≥20%)")</f>
        <v>Rendah (&lt;10%)</v>
      </c>
      <c r="L1304" t="s">
        <v>14</v>
      </c>
      <c r="M1304">
        <v>8</v>
      </c>
      <c r="N1304">
        <v>2.4</v>
      </c>
      <c r="O1304">
        <f t="shared" si="41"/>
        <v>2105.46</v>
      </c>
      <c r="P1304">
        <v>1979.13</v>
      </c>
    </row>
    <row r="1305" spans="1:16" x14ac:dyDescent="0.25">
      <c r="A1305">
        <v>11304</v>
      </c>
      <c r="B1305" s="1">
        <v>45865</v>
      </c>
      <c r="C1305">
        <v>1349</v>
      </c>
      <c r="D1305" t="str">
        <f t="shared" si="40"/>
        <v>Repeat</v>
      </c>
      <c r="E1305">
        <f>IF(COUNTIF($C$2:C1305, C1305)=1, 1, 0)</f>
        <v>0</v>
      </c>
      <c r="F1305" t="s">
        <v>19</v>
      </c>
      <c r="G1305" t="s">
        <v>21</v>
      </c>
      <c r="H1305">
        <v>5</v>
      </c>
      <c r="I1305">
        <v>425.38</v>
      </c>
      <c r="J1305">
        <v>7.0000000000000007E-2</v>
      </c>
      <c r="K1305" t="str" cm="1">
        <f t="array" ref="K1305">_xlfn.IFS(J1305&lt;0.1, "Rendah (&lt;10%)", J1305&lt;0.2, "Sedang (10-20%)", TRUE, "Tinggi (≥20%)")</f>
        <v>Rendah (&lt;10%)</v>
      </c>
      <c r="L1305" t="s">
        <v>18</v>
      </c>
      <c r="M1305">
        <v>10</v>
      </c>
      <c r="N1305">
        <v>4.8</v>
      </c>
      <c r="O1305">
        <f t="shared" si="41"/>
        <v>2126.9</v>
      </c>
      <c r="P1305">
        <v>1978.02</v>
      </c>
    </row>
    <row r="1306" spans="1:16" x14ac:dyDescent="0.25">
      <c r="A1306">
        <v>11305</v>
      </c>
      <c r="B1306" s="1">
        <v>45866</v>
      </c>
      <c r="C1306">
        <v>1842</v>
      </c>
      <c r="D1306" t="str">
        <f t="shared" si="40"/>
        <v>Repeat</v>
      </c>
      <c r="E1306">
        <f>IF(COUNTIF($C$2:C1306, C1306)=1, 1, 0)</f>
        <v>0</v>
      </c>
      <c r="F1306" t="s">
        <v>22</v>
      </c>
      <c r="G1306" t="s">
        <v>13</v>
      </c>
      <c r="H1306">
        <v>5</v>
      </c>
      <c r="I1306">
        <v>592.04</v>
      </c>
      <c r="J1306">
        <v>0.35</v>
      </c>
      <c r="K1306" t="str" cm="1">
        <f t="array" ref="K1306">_xlfn.IFS(J1306&lt;0.1, "Rendah (&lt;10%)", J1306&lt;0.2, "Sedang (10-20%)", TRUE, "Tinggi (≥20%)")</f>
        <v>Tinggi (≥20%)</v>
      </c>
      <c r="L1306" t="s">
        <v>14</v>
      </c>
      <c r="M1306">
        <v>8</v>
      </c>
      <c r="N1306">
        <v>1.5</v>
      </c>
      <c r="O1306">
        <f t="shared" si="41"/>
        <v>2960.2</v>
      </c>
      <c r="P1306">
        <v>1924.13</v>
      </c>
    </row>
    <row r="1307" spans="1:16" x14ac:dyDescent="0.25">
      <c r="A1307">
        <v>11306</v>
      </c>
      <c r="B1307" s="1">
        <v>45867</v>
      </c>
      <c r="C1307">
        <v>1445</v>
      </c>
      <c r="D1307" t="str">
        <f t="shared" si="40"/>
        <v>Repeat</v>
      </c>
      <c r="E1307">
        <f>IF(COUNTIF($C$2:C1307, C1307)=1, 1, 0)</f>
        <v>0</v>
      </c>
      <c r="F1307" t="s">
        <v>19</v>
      </c>
      <c r="G1307" t="s">
        <v>13</v>
      </c>
      <c r="H1307">
        <v>4</v>
      </c>
      <c r="I1307">
        <v>273.27999999999997</v>
      </c>
      <c r="J1307">
        <v>0.26</v>
      </c>
      <c r="K1307" t="str" cm="1">
        <f t="array" ref="K1307">_xlfn.IFS(J1307&lt;0.1, "Rendah (&lt;10%)", J1307&lt;0.2, "Sedang (10-20%)", TRUE, "Tinggi (≥20%)")</f>
        <v>Tinggi (≥20%)</v>
      </c>
      <c r="L1307" t="s">
        <v>16</v>
      </c>
      <c r="M1307">
        <v>7</v>
      </c>
      <c r="N1307">
        <v>4.3</v>
      </c>
      <c r="O1307">
        <f t="shared" si="41"/>
        <v>1093.1199999999999</v>
      </c>
      <c r="P1307">
        <v>808.91</v>
      </c>
    </row>
    <row r="1308" spans="1:16" x14ac:dyDescent="0.25">
      <c r="A1308">
        <v>11307</v>
      </c>
      <c r="B1308" s="1">
        <v>45868</v>
      </c>
      <c r="C1308">
        <v>1829</v>
      </c>
      <c r="D1308" t="str">
        <f t="shared" si="40"/>
        <v>Repeat</v>
      </c>
      <c r="E1308">
        <f>IF(COUNTIF($C$2:C1308, C1308)=1, 1, 0)</f>
        <v>0</v>
      </c>
      <c r="F1308" t="s">
        <v>15</v>
      </c>
      <c r="G1308" t="s">
        <v>17</v>
      </c>
      <c r="H1308">
        <v>2</v>
      </c>
      <c r="I1308">
        <v>318.14</v>
      </c>
      <c r="J1308">
        <v>0.34</v>
      </c>
      <c r="K1308" t="str" cm="1">
        <f t="array" ref="K1308">_xlfn.IFS(J1308&lt;0.1, "Rendah (&lt;10%)", J1308&lt;0.2, "Sedang (10-20%)", TRUE, "Tinggi (≥20%)")</f>
        <v>Tinggi (≥20%)</v>
      </c>
      <c r="L1308" t="s">
        <v>14</v>
      </c>
      <c r="M1308">
        <v>4</v>
      </c>
      <c r="N1308">
        <v>3.1</v>
      </c>
      <c r="O1308">
        <f t="shared" si="41"/>
        <v>636.28</v>
      </c>
      <c r="P1308">
        <v>419.94</v>
      </c>
    </row>
    <row r="1309" spans="1:16" x14ac:dyDescent="0.25">
      <c r="A1309">
        <v>11308</v>
      </c>
      <c r="B1309" s="1">
        <v>45869</v>
      </c>
      <c r="C1309">
        <v>1349</v>
      </c>
      <c r="D1309" t="str">
        <f t="shared" si="40"/>
        <v>Repeat</v>
      </c>
      <c r="E1309">
        <f>IF(COUNTIF($C$2:C1309, C1309)=1, 1, 0)</f>
        <v>0</v>
      </c>
      <c r="F1309" t="s">
        <v>19</v>
      </c>
      <c r="G1309" t="s">
        <v>21</v>
      </c>
      <c r="H1309">
        <v>2</v>
      </c>
      <c r="I1309">
        <v>320.26</v>
      </c>
      <c r="J1309">
        <v>0.1</v>
      </c>
      <c r="K1309" t="str" cm="1">
        <f t="array" ref="K1309">_xlfn.IFS(J1309&lt;0.1, "Rendah (&lt;10%)", J1309&lt;0.2, "Sedang (10-20%)", TRUE, "Tinggi (≥20%)")</f>
        <v>Sedang (10-20%)</v>
      </c>
      <c r="L1309" t="s">
        <v>18</v>
      </c>
      <c r="M1309">
        <v>4</v>
      </c>
      <c r="N1309">
        <v>3.5</v>
      </c>
      <c r="O1309">
        <f t="shared" si="41"/>
        <v>640.52</v>
      </c>
      <c r="P1309">
        <v>576.47</v>
      </c>
    </row>
    <row r="1310" spans="1:16" x14ac:dyDescent="0.25">
      <c r="A1310">
        <v>11309</v>
      </c>
      <c r="B1310" s="1">
        <v>45870</v>
      </c>
      <c r="C1310">
        <v>1606</v>
      </c>
      <c r="D1310" t="str">
        <f t="shared" si="40"/>
        <v>Repeat</v>
      </c>
      <c r="E1310">
        <f>IF(COUNTIF($C$2:C1310, C1310)=1, 1, 0)</f>
        <v>0</v>
      </c>
      <c r="F1310" t="s">
        <v>12</v>
      </c>
      <c r="G1310" t="s">
        <v>17</v>
      </c>
      <c r="H1310">
        <v>4</v>
      </c>
      <c r="I1310">
        <v>330.57</v>
      </c>
      <c r="J1310">
        <v>0.06</v>
      </c>
      <c r="K1310" t="str" cm="1">
        <f t="array" ref="K1310">_xlfn.IFS(J1310&lt;0.1, "Rendah (&lt;10%)", J1310&lt;0.2, "Sedang (10-20%)", TRUE, "Tinggi (≥20%)")</f>
        <v>Rendah (&lt;10%)</v>
      </c>
      <c r="L1310" t="s">
        <v>16</v>
      </c>
      <c r="M1310">
        <v>10</v>
      </c>
      <c r="N1310">
        <v>1.7</v>
      </c>
      <c r="O1310">
        <f t="shared" si="41"/>
        <v>1322.28</v>
      </c>
      <c r="P1310">
        <v>1242.94</v>
      </c>
    </row>
    <row r="1311" spans="1:16" x14ac:dyDescent="0.25">
      <c r="A1311">
        <v>11310</v>
      </c>
      <c r="B1311" s="1">
        <v>45871</v>
      </c>
      <c r="C1311">
        <v>1663</v>
      </c>
      <c r="D1311" t="str">
        <f t="shared" si="40"/>
        <v>Repeat</v>
      </c>
      <c r="E1311">
        <f>IF(COUNTIF($C$2:C1311, C1311)=1, 1, 0)</f>
        <v>0</v>
      </c>
      <c r="F1311" t="s">
        <v>15</v>
      </c>
      <c r="G1311" t="s">
        <v>17</v>
      </c>
      <c r="H1311">
        <v>2</v>
      </c>
      <c r="I1311">
        <v>317.88</v>
      </c>
      <c r="J1311">
        <v>0.18</v>
      </c>
      <c r="K1311" t="str" cm="1">
        <f t="array" ref="K1311">_xlfn.IFS(J1311&lt;0.1, "Rendah (&lt;10%)", J1311&lt;0.2, "Sedang (10-20%)", TRUE, "Tinggi (≥20%)")</f>
        <v>Sedang (10-20%)</v>
      </c>
      <c r="L1311" t="s">
        <v>18</v>
      </c>
      <c r="M1311">
        <v>9</v>
      </c>
      <c r="N1311">
        <v>1.6</v>
      </c>
      <c r="O1311">
        <f t="shared" si="41"/>
        <v>635.76</v>
      </c>
      <c r="P1311">
        <v>521.32000000000005</v>
      </c>
    </row>
    <row r="1312" spans="1:16" x14ac:dyDescent="0.25">
      <c r="A1312">
        <v>11311</v>
      </c>
      <c r="B1312" s="1">
        <v>45872</v>
      </c>
      <c r="C1312">
        <v>1822</v>
      </c>
      <c r="D1312" t="str">
        <f t="shared" si="40"/>
        <v>Repeat</v>
      </c>
      <c r="E1312">
        <f>IF(COUNTIF($C$2:C1312, C1312)=1, 1, 0)</f>
        <v>0</v>
      </c>
      <c r="F1312" t="s">
        <v>19</v>
      </c>
      <c r="G1312" t="s">
        <v>21</v>
      </c>
      <c r="H1312">
        <v>3</v>
      </c>
      <c r="I1312">
        <v>20.13</v>
      </c>
      <c r="J1312">
        <v>0.17</v>
      </c>
      <c r="K1312" t="str" cm="1">
        <f t="array" ref="K1312">_xlfn.IFS(J1312&lt;0.1, "Rendah (&lt;10%)", J1312&lt;0.2, "Sedang (10-20%)", TRUE, "Tinggi (≥20%)")</f>
        <v>Sedang (10-20%)</v>
      </c>
      <c r="L1312" t="s">
        <v>18</v>
      </c>
      <c r="M1312">
        <v>10</v>
      </c>
      <c r="N1312">
        <v>1.7</v>
      </c>
      <c r="O1312">
        <f t="shared" si="41"/>
        <v>60.39</v>
      </c>
      <c r="P1312">
        <v>50.12</v>
      </c>
    </row>
    <row r="1313" spans="1:16" x14ac:dyDescent="0.25">
      <c r="A1313">
        <v>11312</v>
      </c>
      <c r="B1313" s="1">
        <v>45873</v>
      </c>
      <c r="C1313">
        <v>1136</v>
      </c>
      <c r="D1313" t="str">
        <f t="shared" si="40"/>
        <v>Repeat</v>
      </c>
      <c r="E1313">
        <f>IF(COUNTIF($C$2:C1313, C1313)=1, 1, 0)</f>
        <v>1</v>
      </c>
      <c r="F1313" t="s">
        <v>15</v>
      </c>
      <c r="G1313" t="s">
        <v>13</v>
      </c>
      <c r="H1313">
        <v>4</v>
      </c>
      <c r="I1313">
        <v>16.010000000000002</v>
      </c>
      <c r="J1313">
        <v>0.06</v>
      </c>
      <c r="K1313" t="str" cm="1">
        <f t="array" ref="K1313">_xlfn.IFS(J1313&lt;0.1, "Rendah (&lt;10%)", J1313&lt;0.2, "Sedang (10-20%)", TRUE, "Tinggi (≥20%)")</f>
        <v>Rendah (&lt;10%)</v>
      </c>
      <c r="L1313" t="s">
        <v>16</v>
      </c>
      <c r="M1313">
        <v>9</v>
      </c>
      <c r="N1313">
        <v>3.7</v>
      </c>
      <c r="O1313">
        <f t="shared" si="41"/>
        <v>64.040000000000006</v>
      </c>
      <c r="P1313">
        <v>60.2</v>
      </c>
    </row>
    <row r="1314" spans="1:16" x14ac:dyDescent="0.25">
      <c r="A1314">
        <v>11313</v>
      </c>
      <c r="B1314" s="1">
        <v>45874</v>
      </c>
      <c r="C1314">
        <v>1758</v>
      </c>
      <c r="D1314" t="str">
        <f t="shared" si="40"/>
        <v>Repeat</v>
      </c>
      <c r="E1314">
        <f>IF(COUNTIF($C$2:C1314, C1314)=1, 1, 0)</f>
        <v>0</v>
      </c>
      <c r="F1314" t="s">
        <v>22</v>
      </c>
      <c r="G1314" t="s">
        <v>17</v>
      </c>
      <c r="H1314">
        <v>4</v>
      </c>
      <c r="I1314">
        <v>72.13</v>
      </c>
      <c r="J1314">
        <v>0.26</v>
      </c>
      <c r="K1314" t="str" cm="1">
        <f t="array" ref="K1314">_xlfn.IFS(J1314&lt;0.1, "Rendah (&lt;10%)", J1314&lt;0.2, "Sedang (10-20%)", TRUE, "Tinggi (≥20%)")</f>
        <v>Tinggi (≥20%)</v>
      </c>
      <c r="L1314" t="s">
        <v>16</v>
      </c>
      <c r="M1314">
        <v>5</v>
      </c>
      <c r="N1314">
        <v>4</v>
      </c>
      <c r="O1314">
        <f t="shared" si="41"/>
        <v>288.52</v>
      </c>
      <c r="P1314">
        <v>213.5</v>
      </c>
    </row>
    <row r="1315" spans="1:16" x14ac:dyDescent="0.25">
      <c r="A1315">
        <v>11314</v>
      </c>
      <c r="B1315" s="1">
        <v>45875</v>
      </c>
      <c r="C1315">
        <v>1898</v>
      </c>
      <c r="D1315" t="str">
        <f t="shared" si="40"/>
        <v>Repeat</v>
      </c>
      <c r="E1315">
        <f>IF(COUNTIF($C$2:C1315, C1315)=1, 1, 0)</f>
        <v>1</v>
      </c>
      <c r="F1315" t="s">
        <v>12</v>
      </c>
      <c r="G1315" t="s">
        <v>21</v>
      </c>
      <c r="H1315">
        <v>2</v>
      </c>
      <c r="I1315">
        <v>74.41</v>
      </c>
      <c r="J1315">
        <v>0.13</v>
      </c>
      <c r="K1315" t="str" cm="1">
        <f t="array" ref="K1315">_xlfn.IFS(J1315&lt;0.1, "Rendah (&lt;10%)", J1315&lt;0.2, "Sedang (10-20%)", TRUE, "Tinggi (≥20%)")</f>
        <v>Sedang (10-20%)</v>
      </c>
      <c r="L1315" t="s">
        <v>16</v>
      </c>
      <c r="M1315">
        <v>7</v>
      </c>
      <c r="N1315">
        <v>4.7</v>
      </c>
      <c r="O1315">
        <f t="shared" si="41"/>
        <v>148.82</v>
      </c>
      <c r="P1315">
        <v>129.47</v>
      </c>
    </row>
    <row r="1316" spans="1:16" x14ac:dyDescent="0.25">
      <c r="A1316">
        <v>11315</v>
      </c>
      <c r="B1316" s="1">
        <v>45876</v>
      </c>
      <c r="C1316">
        <v>1242</v>
      </c>
      <c r="D1316" t="str">
        <f t="shared" si="40"/>
        <v>Repeat</v>
      </c>
      <c r="E1316">
        <f>IF(COUNTIF($C$2:C1316, C1316)=1, 1, 0)</f>
        <v>0</v>
      </c>
      <c r="F1316" t="s">
        <v>19</v>
      </c>
      <c r="G1316" t="s">
        <v>13</v>
      </c>
      <c r="H1316">
        <v>1</v>
      </c>
      <c r="I1316">
        <v>427.36</v>
      </c>
      <c r="J1316">
        <v>7.0000000000000007E-2</v>
      </c>
      <c r="K1316" t="str" cm="1">
        <f t="array" ref="K1316">_xlfn.IFS(J1316&lt;0.1, "Rendah (&lt;10%)", J1316&lt;0.2, "Sedang (10-20%)", TRUE, "Tinggi (≥20%)")</f>
        <v>Rendah (&lt;10%)</v>
      </c>
      <c r="L1316" t="s">
        <v>16</v>
      </c>
      <c r="M1316">
        <v>7</v>
      </c>
      <c r="N1316">
        <v>2.6</v>
      </c>
      <c r="O1316">
        <f t="shared" si="41"/>
        <v>427.36</v>
      </c>
      <c r="P1316">
        <v>397.44</v>
      </c>
    </row>
    <row r="1317" spans="1:16" x14ac:dyDescent="0.25">
      <c r="A1317">
        <v>11316</v>
      </c>
      <c r="B1317" s="1">
        <v>45877</v>
      </c>
      <c r="C1317">
        <v>1542</v>
      </c>
      <c r="D1317" t="str">
        <f t="shared" si="40"/>
        <v>Repeat</v>
      </c>
      <c r="E1317">
        <f>IF(COUNTIF($C$2:C1317, C1317)=1, 1, 0)</f>
        <v>1</v>
      </c>
      <c r="F1317" t="s">
        <v>12</v>
      </c>
      <c r="G1317" t="s">
        <v>17</v>
      </c>
      <c r="H1317">
        <v>2</v>
      </c>
      <c r="I1317">
        <v>134.88</v>
      </c>
      <c r="J1317">
        <v>0.12</v>
      </c>
      <c r="K1317" t="str" cm="1">
        <f t="array" ref="K1317">_xlfn.IFS(J1317&lt;0.1, "Rendah (&lt;10%)", J1317&lt;0.2, "Sedang (10-20%)", TRUE, "Tinggi (≥20%)")</f>
        <v>Sedang (10-20%)</v>
      </c>
      <c r="L1317" t="s">
        <v>16</v>
      </c>
      <c r="M1317">
        <v>9</v>
      </c>
      <c r="N1317">
        <v>2.8</v>
      </c>
      <c r="O1317">
        <f t="shared" si="41"/>
        <v>269.76</v>
      </c>
      <c r="P1317">
        <v>237.39</v>
      </c>
    </row>
    <row r="1318" spans="1:16" x14ac:dyDescent="0.25">
      <c r="A1318">
        <v>11317</v>
      </c>
      <c r="B1318" s="1">
        <v>45878</v>
      </c>
      <c r="C1318">
        <v>1039</v>
      </c>
      <c r="D1318" t="str">
        <f t="shared" si="40"/>
        <v>Repeat</v>
      </c>
      <c r="E1318">
        <f>IF(COUNTIF($C$2:C1318, C1318)=1, 1, 0)</f>
        <v>1</v>
      </c>
      <c r="F1318" t="s">
        <v>12</v>
      </c>
      <c r="G1318" t="s">
        <v>17</v>
      </c>
      <c r="H1318">
        <v>6</v>
      </c>
      <c r="I1318">
        <v>538.41</v>
      </c>
      <c r="J1318">
        <v>0.2</v>
      </c>
      <c r="K1318" t="str" cm="1">
        <f t="array" ref="K1318">_xlfn.IFS(J1318&lt;0.1, "Rendah (&lt;10%)", J1318&lt;0.2, "Sedang (10-20%)", TRUE, "Tinggi (≥20%)")</f>
        <v>Tinggi (≥20%)</v>
      </c>
      <c r="L1318" t="s">
        <v>16</v>
      </c>
      <c r="M1318">
        <v>7</v>
      </c>
      <c r="N1318">
        <v>2.9</v>
      </c>
      <c r="O1318">
        <f t="shared" si="41"/>
        <v>3230.46</v>
      </c>
      <c r="P1318">
        <v>2584.37</v>
      </c>
    </row>
    <row r="1319" spans="1:16" x14ac:dyDescent="0.25">
      <c r="A1319">
        <v>11318</v>
      </c>
      <c r="B1319" s="1">
        <v>45879</v>
      </c>
      <c r="C1319">
        <v>1228</v>
      </c>
      <c r="D1319" t="str">
        <f t="shared" si="40"/>
        <v>Repeat</v>
      </c>
      <c r="E1319">
        <f>IF(COUNTIF($C$2:C1319, C1319)=1, 1, 0)</f>
        <v>0</v>
      </c>
      <c r="F1319" t="s">
        <v>12</v>
      </c>
      <c r="G1319" t="s">
        <v>17</v>
      </c>
      <c r="H1319">
        <v>1</v>
      </c>
      <c r="I1319">
        <v>558.23</v>
      </c>
      <c r="J1319">
        <v>0.25</v>
      </c>
      <c r="K1319" t="str" cm="1">
        <f t="array" ref="K1319">_xlfn.IFS(J1319&lt;0.1, "Rendah (&lt;10%)", J1319&lt;0.2, "Sedang (10-20%)", TRUE, "Tinggi (≥20%)")</f>
        <v>Tinggi (≥20%)</v>
      </c>
      <c r="L1319" t="s">
        <v>16</v>
      </c>
      <c r="M1319">
        <v>8</v>
      </c>
      <c r="N1319">
        <v>2.1</v>
      </c>
      <c r="O1319">
        <f t="shared" si="41"/>
        <v>558.23</v>
      </c>
      <c r="P1319">
        <v>418.67</v>
      </c>
    </row>
    <row r="1320" spans="1:16" x14ac:dyDescent="0.25">
      <c r="A1320">
        <v>11319</v>
      </c>
      <c r="B1320" s="1">
        <v>45880</v>
      </c>
      <c r="C1320">
        <v>1547</v>
      </c>
      <c r="D1320" t="str">
        <f t="shared" si="40"/>
        <v>Repeat</v>
      </c>
      <c r="E1320">
        <f>IF(COUNTIF($C$2:C1320, C1320)=1, 1, 0)</f>
        <v>0</v>
      </c>
      <c r="F1320" t="s">
        <v>15</v>
      </c>
      <c r="G1320" t="s">
        <v>13</v>
      </c>
      <c r="H1320">
        <v>4</v>
      </c>
      <c r="I1320">
        <v>585.9</v>
      </c>
      <c r="J1320">
        <v>0.17</v>
      </c>
      <c r="K1320" t="str" cm="1">
        <f t="array" ref="K1320">_xlfn.IFS(J1320&lt;0.1, "Rendah (&lt;10%)", J1320&lt;0.2, "Sedang (10-20%)", TRUE, "Tinggi (≥20%)")</f>
        <v>Sedang (10-20%)</v>
      </c>
      <c r="L1320" t="s">
        <v>14</v>
      </c>
      <c r="M1320">
        <v>7</v>
      </c>
      <c r="N1320">
        <v>2.2999999999999998</v>
      </c>
      <c r="O1320">
        <f t="shared" si="41"/>
        <v>2343.6</v>
      </c>
      <c r="P1320">
        <v>1945.19</v>
      </c>
    </row>
    <row r="1321" spans="1:16" x14ac:dyDescent="0.25">
      <c r="A1321">
        <v>11320</v>
      </c>
      <c r="B1321" s="1">
        <v>45881</v>
      </c>
      <c r="C1321">
        <v>1919</v>
      </c>
      <c r="D1321" t="str">
        <f t="shared" si="40"/>
        <v>Repeat</v>
      </c>
      <c r="E1321">
        <f>IF(COUNTIF($C$2:C1321, C1321)=1, 1, 0)</f>
        <v>0</v>
      </c>
      <c r="F1321" t="s">
        <v>15</v>
      </c>
      <c r="G1321" t="s">
        <v>17</v>
      </c>
      <c r="H1321">
        <v>1</v>
      </c>
      <c r="I1321">
        <v>564.36</v>
      </c>
      <c r="J1321">
        <v>0.18</v>
      </c>
      <c r="K1321" t="str" cm="1">
        <f t="array" ref="K1321">_xlfn.IFS(J1321&lt;0.1, "Rendah (&lt;10%)", J1321&lt;0.2, "Sedang (10-20%)", TRUE, "Tinggi (≥20%)")</f>
        <v>Sedang (10-20%)</v>
      </c>
      <c r="L1321" t="s">
        <v>18</v>
      </c>
      <c r="M1321">
        <v>11</v>
      </c>
      <c r="N1321">
        <v>4.4000000000000004</v>
      </c>
      <c r="O1321">
        <f t="shared" si="41"/>
        <v>564.36</v>
      </c>
      <c r="P1321">
        <v>462.78</v>
      </c>
    </row>
    <row r="1322" spans="1:16" x14ac:dyDescent="0.25">
      <c r="A1322">
        <v>11321</v>
      </c>
      <c r="B1322" s="1">
        <v>45882</v>
      </c>
      <c r="C1322">
        <v>1222</v>
      </c>
      <c r="D1322" t="str">
        <f t="shared" si="40"/>
        <v>Repeat</v>
      </c>
      <c r="E1322">
        <f>IF(COUNTIF($C$2:C1322, C1322)=1, 1, 0)</f>
        <v>0</v>
      </c>
      <c r="F1322" t="s">
        <v>15</v>
      </c>
      <c r="G1322" t="s">
        <v>13</v>
      </c>
      <c r="H1322">
        <v>3</v>
      </c>
      <c r="I1322">
        <v>174.05</v>
      </c>
      <c r="J1322">
        <v>0.05</v>
      </c>
      <c r="K1322" t="str" cm="1">
        <f t="array" ref="K1322">_xlfn.IFS(J1322&lt;0.1, "Rendah (&lt;10%)", J1322&lt;0.2, "Sedang (10-20%)", TRUE, "Tinggi (≥20%)")</f>
        <v>Rendah (&lt;10%)</v>
      </c>
      <c r="L1322" t="s">
        <v>16</v>
      </c>
      <c r="M1322">
        <v>4</v>
      </c>
      <c r="N1322">
        <v>2.4</v>
      </c>
      <c r="O1322">
        <f t="shared" si="41"/>
        <v>522.15000000000009</v>
      </c>
      <c r="P1322">
        <v>496.04</v>
      </c>
    </row>
    <row r="1323" spans="1:16" x14ac:dyDescent="0.25">
      <c r="A1323">
        <v>11322</v>
      </c>
      <c r="B1323" s="1">
        <v>45883</v>
      </c>
      <c r="C1323">
        <v>1005</v>
      </c>
      <c r="D1323" t="str">
        <f t="shared" si="40"/>
        <v>One-time</v>
      </c>
      <c r="E1323">
        <f>IF(COUNTIF($C$2:C1323, C1323)=1, 1, 0)</f>
        <v>1</v>
      </c>
      <c r="F1323" t="s">
        <v>22</v>
      </c>
      <c r="G1323" t="s">
        <v>20</v>
      </c>
      <c r="H1323">
        <v>5</v>
      </c>
      <c r="I1323">
        <v>313.22000000000003</v>
      </c>
      <c r="J1323">
        <v>0.32</v>
      </c>
      <c r="K1323" t="str" cm="1">
        <f t="array" ref="K1323">_xlfn.IFS(J1323&lt;0.1, "Rendah (&lt;10%)", J1323&lt;0.2, "Sedang (10-20%)", TRUE, "Tinggi (≥20%)")</f>
        <v>Tinggi (≥20%)</v>
      </c>
      <c r="L1323" t="s">
        <v>14</v>
      </c>
      <c r="M1323">
        <v>2</v>
      </c>
      <c r="N1323">
        <v>4.5</v>
      </c>
      <c r="O1323">
        <f t="shared" si="41"/>
        <v>1566.1000000000001</v>
      </c>
      <c r="P1323">
        <v>1064.95</v>
      </c>
    </row>
    <row r="1324" spans="1:16" x14ac:dyDescent="0.25">
      <c r="A1324">
        <v>11323</v>
      </c>
      <c r="B1324" s="1">
        <v>45884</v>
      </c>
      <c r="C1324">
        <v>1321</v>
      </c>
      <c r="D1324" t="str">
        <f t="shared" si="40"/>
        <v>Repeat</v>
      </c>
      <c r="E1324">
        <f>IF(COUNTIF($C$2:C1324, C1324)=1, 1, 0)</f>
        <v>1</v>
      </c>
      <c r="F1324" t="s">
        <v>15</v>
      </c>
      <c r="G1324" t="s">
        <v>17</v>
      </c>
      <c r="H1324">
        <v>1</v>
      </c>
      <c r="I1324">
        <v>117.64</v>
      </c>
      <c r="J1324">
        <v>0.33</v>
      </c>
      <c r="K1324" t="str" cm="1">
        <f t="array" ref="K1324">_xlfn.IFS(J1324&lt;0.1, "Rendah (&lt;10%)", J1324&lt;0.2, "Sedang (10-20%)", TRUE, "Tinggi (≥20%)")</f>
        <v>Tinggi (≥20%)</v>
      </c>
      <c r="L1324" t="s">
        <v>18</v>
      </c>
      <c r="M1324">
        <v>3</v>
      </c>
      <c r="N1324">
        <v>2.2000000000000002</v>
      </c>
      <c r="O1324">
        <f t="shared" si="41"/>
        <v>117.64</v>
      </c>
      <c r="P1324">
        <v>78.819999999999993</v>
      </c>
    </row>
    <row r="1325" spans="1:16" x14ac:dyDescent="0.25">
      <c r="A1325">
        <v>11324</v>
      </c>
      <c r="B1325" s="1">
        <v>45885</v>
      </c>
      <c r="C1325">
        <v>1467</v>
      </c>
      <c r="D1325" t="str">
        <f t="shared" si="40"/>
        <v>Repeat</v>
      </c>
      <c r="E1325">
        <f>IF(COUNTIF($C$2:C1325, C1325)=1, 1, 0)</f>
        <v>1</v>
      </c>
      <c r="F1325" t="s">
        <v>22</v>
      </c>
      <c r="G1325" t="s">
        <v>20</v>
      </c>
      <c r="H1325">
        <v>6</v>
      </c>
      <c r="I1325">
        <v>486.63</v>
      </c>
      <c r="J1325">
        <v>0.24</v>
      </c>
      <c r="K1325" t="str" cm="1">
        <f t="array" ref="K1325">_xlfn.IFS(J1325&lt;0.1, "Rendah (&lt;10%)", J1325&lt;0.2, "Sedang (10-20%)", TRUE, "Tinggi (≥20%)")</f>
        <v>Tinggi (≥20%)</v>
      </c>
      <c r="L1325" t="s">
        <v>18</v>
      </c>
      <c r="M1325">
        <v>7</v>
      </c>
      <c r="N1325">
        <v>2.4</v>
      </c>
      <c r="O1325">
        <f t="shared" si="41"/>
        <v>2919.7799999999997</v>
      </c>
      <c r="P1325">
        <v>2219.0300000000002</v>
      </c>
    </row>
    <row r="1326" spans="1:16" x14ac:dyDescent="0.25">
      <c r="A1326">
        <v>11325</v>
      </c>
      <c r="B1326" s="1">
        <v>45886</v>
      </c>
      <c r="C1326">
        <v>1731</v>
      </c>
      <c r="D1326" t="str">
        <f t="shared" si="40"/>
        <v>Repeat</v>
      </c>
      <c r="E1326">
        <f>IF(COUNTIF($C$2:C1326, C1326)=1, 1, 0)</f>
        <v>0</v>
      </c>
      <c r="F1326" t="s">
        <v>15</v>
      </c>
      <c r="G1326" t="s">
        <v>21</v>
      </c>
      <c r="H1326">
        <v>5</v>
      </c>
      <c r="I1326">
        <v>534.73</v>
      </c>
      <c r="J1326">
        <v>0.01</v>
      </c>
      <c r="K1326" t="str" cm="1">
        <f t="array" ref="K1326">_xlfn.IFS(J1326&lt;0.1, "Rendah (&lt;10%)", J1326&lt;0.2, "Sedang (10-20%)", TRUE, "Tinggi (≥20%)")</f>
        <v>Rendah (&lt;10%)</v>
      </c>
      <c r="L1326" t="s">
        <v>18</v>
      </c>
      <c r="M1326">
        <v>11</v>
      </c>
      <c r="N1326">
        <v>3.2</v>
      </c>
      <c r="O1326">
        <f t="shared" si="41"/>
        <v>2673.65</v>
      </c>
      <c r="P1326">
        <v>2646.91</v>
      </c>
    </row>
    <row r="1327" spans="1:16" x14ac:dyDescent="0.25">
      <c r="A1327">
        <v>11326</v>
      </c>
      <c r="B1327" s="1">
        <v>45887</v>
      </c>
      <c r="C1327">
        <v>1074</v>
      </c>
      <c r="D1327" t="str">
        <f t="shared" si="40"/>
        <v>Repeat</v>
      </c>
      <c r="E1327">
        <f>IF(COUNTIF($C$2:C1327, C1327)=1, 1, 0)</f>
        <v>0</v>
      </c>
      <c r="F1327" t="s">
        <v>22</v>
      </c>
      <c r="G1327" t="s">
        <v>17</v>
      </c>
      <c r="H1327">
        <v>3</v>
      </c>
      <c r="I1327">
        <v>513</v>
      </c>
      <c r="J1327">
        <v>0.19</v>
      </c>
      <c r="K1327" t="str" cm="1">
        <f t="array" ref="K1327">_xlfn.IFS(J1327&lt;0.1, "Rendah (&lt;10%)", J1327&lt;0.2, "Sedang (10-20%)", TRUE, "Tinggi (≥20%)")</f>
        <v>Sedang (10-20%)</v>
      </c>
      <c r="L1327" t="s">
        <v>16</v>
      </c>
      <c r="M1327">
        <v>11</v>
      </c>
      <c r="N1327">
        <v>1.4</v>
      </c>
      <c r="O1327">
        <f t="shared" si="41"/>
        <v>1539</v>
      </c>
      <c r="P1327">
        <v>1246.5899999999999</v>
      </c>
    </row>
    <row r="1328" spans="1:16" x14ac:dyDescent="0.25">
      <c r="A1328">
        <v>11327</v>
      </c>
      <c r="B1328" s="1">
        <v>45888</v>
      </c>
      <c r="C1328">
        <v>1003</v>
      </c>
      <c r="D1328" t="str">
        <f t="shared" si="40"/>
        <v>Repeat</v>
      </c>
      <c r="E1328">
        <f>IF(COUNTIF($C$2:C1328, C1328)=1, 1, 0)</f>
        <v>1</v>
      </c>
      <c r="F1328" t="s">
        <v>22</v>
      </c>
      <c r="G1328" t="s">
        <v>21</v>
      </c>
      <c r="H1328">
        <v>6</v>
      </c>
      <c r="I1328">
        <v>268.52</v>
      </c>
      <c r="J1328">
        <v>0.22</v>
      </c>
      <c r="K1328" t="str" cm="1">
        <f t="array" ref="K1328">_xlfn.IFS(J1328&lt;0.1, "Rendah (&lt;10%)", J1328&lt;0.2, "Sedang (10-20%)", TRUE, "Tinggi (≥20%)")</f>
        <v>Tinggi (≥20%)</v>
      </c>
      <c r="L1328" t="s">
        <v>16</v>
      </c>
      <c r="M1328">
        <v>9</v>
      </c>
      <c r="N1328">
        <v>4.7</v>
      </c>
      <c r="O1328">
        <f t="shared" si="41"/>
        <v>1611.12</v>
      </c>
      <c r="P1328">
        <v>1256.67</v>
      </c>
    </row>
    <row r="1329" spans="1:16" x14ac:dyDescent="0.25">
      <c r="A1329">
        <v>11328</v>
      </c>
      <c r="B1329" s="1">
        <v>45889</v>
      </c>
      <c r="C1329">
        <v>1846</v>
      </c>
      <c r="D1329" t="str">
        <f t="shared" si="40"/>
        <v>Repeat</v>
      </c>
      <c r="E1329">
        <f>IF(COUNTIF($C$2:C1329, C1329)=1, 1, 0)</f>
        <v>1</v>
      </c>
      <c r="F1329" t="s">
        <v>19</v>
      </c>
      <c r="G1329" t="s">
        <v>21</v>
      </c>
      <c r="H1329">
        <v>7</v>
      </c>
      <c r="I1329">
        <v>458.82</v>
      </c>
      <c r="J1329">
        <v>0.35</v>
      </c>
      <c r="K1329" t="str" cm="1">
        <f t="array" ref="K1329">_xlfn.IFS(J1329&lt;0.1, "Rendah (&lt;10%)", J1329&lt;0.2, "Sedang (10-20%)", TRUE, "Tinggi (≥20%)")</f>
        <v>Tinggi (≥20%)</v>
      </c>
      <c r="L1329" t="s">
        <v>16</v>
      </c>
      <c r="M1329">
        <v>11</v>
      </c>
      <c r="N1329">
        <v>4.3</v>
      </c>
      <c r="O1329">
        <f t="shared" si="41"/>
        <v>3211.74</v>
      </c>
      <c r="P1329">
        <v>2087.63</v>
      </c>
    </row>
    <row r="1330" spans="1:16" x14ac:dyDescent="0.25">
      <c r="A1330">
        <v>11329</v>
      </c>
      <c r="B1330" s="1">
        <v>45890</v>
      </c>
      <c r="C1330">
        <v>1645</v>
      </c>
      <c r="D1330" t="str">
        <f t="shared" si="40"/>
        <v>Repeat</v>
      </c>
      <c r="E1330">
        <f>IF(COUNTIF($C$2:C1330, C1330)=1, 1, 0)</f>
        <v>0</v>
      </c>
      <c r="F1330" t="s">
        <v>22</v>
      </c>
      <c r="G1330" t="s">
        <v>21</v>
      </c>
      <c r="H1330">
        <v>5</v>
      </c>
      <c r="I1330">
        <v>72.08</v>
      </c>
      <c r="J1330">
        <v>0.35</v>
      </c>
      <c r="K1330" t="str" cm="1">
        <f t="array" ref="K1330">_xlfn.IFS(J1330&lt;0.1, "Rendah (&lt;10%)", J1330&lt;0.2, "Sedang (10-20%)", TRUE, "Tinggi (≥20%)")</f>
        <v>Tinggi (≥20%)</v>
      </c>
      <c r="L1330" t="s">
        <v>18</v>
      </c>
      <c r="M1330">
        <v>2</v>
      </c>
      <c r="N1330">
        <v>3.7</v>
      </c>
      <c r="O1330">
        <f t="shared" si="41"/>
        <v>360.4</v>
      </c>
      <c r="P1330">
        <v>234.26</v>
      </c>
    </row>
    <row r="1331" spans="1:16" x14ac:dyDescent="0.25">
      <c r="A1331">
        <v>11330</v>
      </c>
      <c r="B1331" s="1">
        <v>45891</v>
      </c>
      <c r="C1331">
        <v>1117</v>
      </c>
      <c r="D1331" t="str">
        <f t="shared" si="40"/>
        <v>Repeat</v>
      </c>
      <c r="E1331">
        <f>IF(COUNTIF($C$2:C1331, C1331)=1, 1, 0)</f>
        <v>0</v>
      </c>
      <c r="F1331" t="s">
        <v>15</v>
      </c>
      <c r="G1331" t="s">
        <v>20</v>
      </c>
      <c r="H1331">
        <v>7</v>
      </c>
      <c r="I1331">
        <v>38.54</v>
      </c>
      <c r="J1331">
        <v>0.3</v>
      </c>
      <c r="K1331" t="str" cm="1">
        <f t="array" ref="K1331">_xlfn.IFS(J1331&lt;0.1, "Rendah (&lt;10%)", J1331&lt;0.2, "Sedang (10-20%)", TRUE, "Tinggi (≥20%)")</f>
        <v>Tinggi (≥20%)</v>
      </c>
      <c r="L1331" t="s">
        <v>18</v>
      </c>
      <c r="M1331">
        <v>7</v>
      </c>
      <c r="N1331">
        <v>5</v>
      </c>
      <c r="O1331">
        <f t="shared" si="41"/>
        <v>269.77999999999997</v>
      </c>
      <c r="P1331">
        <v>188.85</v>
      </c>
    </row>
    <row r="1332" spans="1:16" x14ac:dyDescent="0.25">
      <c r="A1332">
        <v>11331</v>
      </c>
      <c r="B1332" s="1">
        <v>45892</v>
      </c>
      <c r="C1332">
        <v>1880</v>
      </c>
      <c r="D1332" t="str">
        <f t="shared" si="40"/>
        <v>Repeat</v>
      </c>
      <c r="E1332">
        <f>IF(COUNTIF($C$2:C1332, C1332)=1, 1, 0)</f>
        <v>0</v>
      </c>
      <c r="F1332" t="s">
        <v>22</v>
      </c>
      <c r="G1332" t="s">
        <v>13</v>
      </c>
      <c r="H1332">
        <v>3</v>
      </c>
      <c r="I1332">
        <v>455.64</v>
      </c>
      <c r="J1332">
        <v>0.02</v>
      </c>
      <c r="K1332" t="str" cm="1">
        <f t="array" ref="K1332">_xlfn.IFS(J1332&lt;0.1, "Rendah (&lt;10%)", J1332&lt;0.2, "Sedang (10-20%)", TRUE, "Tinggi (≥20%)")</f>
        <v>Rendah (&lt;10%)</v>
      </c>
      <c r="L1332" t="s">
        <v>18</v>
      </c>
      <c r="M1332">
        <v>4</v>
      </c>
      <c r="N1332">
        <v>1.1000000000000001</v>
      </c>
      <c r="O1332">
        <f t="shared" si="41"/>
        <v>1366.92</v>
      </c>
      <c r="P1332">
        <v>1339.58</v>
      </c>
    </row>
    <row r="1333" spans="1:16" x14ac:dyDescent="0.25">
      <c r="A1333">
        <v>11332</v>
      </c>
      <c r="B1333" s="1">
        <v>45893</v>
      </c>
      <c r="C1333">
        <v>1605</v>
      </c>
      <c r="D1333" t="str">
        <f t="shared" si="40"/>
        <v>Repeat</v>
      </c>
      <c r="E1333">
        <f>IF(COUNTIF($C$2:C1333, C1333)=1, 1, 0)</f>
        <v>1</v>
      </c>
      <c r="F1333" t="s">
        <v>15</v>
      </c>
      <c r="G1333" t="s">
        <v>20</v>
      </c>
      <c r="H1333">
        <v>5</v>
      </c>
      <c r="I1333">
        <v>263.83</v>
      </c>
      <c r="J1333">
        <v>0.33</v>
      </c>
      <c r="K1333" t="str" cm="1">
        <f t="array" ref="K1333">_xlfn.IFS(J1333&lt;0.1, "Rendah (&lt;10%)", J1333&lt;0.2, "Sedang (10-20%)", TRUE, "Tinggi (≥20%)")</f>
        <v>Tinggi (≥20%)</v>
      </c>
      <c r="L1333" t="s">
        <v>16</v>
      </c>
      <c r="M1333">
        <v>7</v>
      </c>
      <c r="N1333">
        <v>2.6</v>
      </c>
      <c r="O1333">
        <f t="shared" si="41"/>
        <v>1319.1499999999999</v>
      </c>
      <c r="P1333">
        <v>883.83</v>
      </c>
    </row>
    <row r="1334" spans="1:16" x14ac:dyDescent="0.25">
      <c r="A1334">
        <v>11333</v>
      </c>
      <c r="B1334" s="1">
        <v>45894</v>
      </c>
      <c r="C1334">
        <v>1503</v>
      </c>
      <c r="D1334" t="str">
        <f t="shared" si="40"/>
        <v>Repeat</v>
      </c>
      <c r="E1334">
        <f>IF(COUNTIF($C$2:C1334, C1334)=1, 1, 0)</f>
        <v>0</v>
      </c>
      <c r="F1334" t="s">
        <v>15</v>
      </c>
      <c r="G1334" t="s">
        <v>20</v>
      </c>
      <c r="H1334">
        <v>5</v>
      </c>
      <c r="I1334">
        <v>597.4</v>
      </c>
      <c r="J1334">
        <v>0.21</v>
      </c>
      <c r="K1334" t="str" cm="1">
        <f t="array" ref="K1334">_xlfn.IFS(J1334&lt;0.1, "Rendah (&lt;10%)", J1334&lt;0.2, "Sedang (10-20%)", TRUE, "Tinggi (≥20%)")</f>
        <v>Tinggi (≥20%)</v>
      </c>
      <c r="L1334" t="s">
        <v>18</v>
      </c>
      <c r="M1334">
        <v>5</v>
      </c>
      <c r="N1334">
        <v>4.4000000000000004</v>
      </c>
      <c r="O1334">
        <f t="shared" si="41"/>
        <v>2987</v>
      </c>
      <c r="P1334">
        <v>2359.73</v>
      </c>
    </row>
    <row r="1335" spans="1:16" x14ac:dyDescent="0.25">
      <c r="A1335">
        <v>11334</v>
      </c>
      <c r="B1335" s="1">
        <v>45895</v>
      </c>
      <c r="C1335">
        <v>1997</v>
      </c>
      <c r="D1335" t="str">
        <f t="shared" si="40"/>
        <v>Repeat</v>
      </c>
      <c r="E1335">
        <f>IF(COUNTIF($C$2:C1335, C1335)=1, 1, 0)</f>
        <v>1</v>
      </c>
      <c r="F1335" t="s">
        <v>12</v>
      </c>
      <c r="G1335" t="s">
        <v>21</v>
      </c>
      <c r="H1335">
        <v>2</v>
      </c>
      <c r="I1335">
        <v>71.89</v>
      </c>
      <c r="J1335">
        <v>0.28000000000000003</v>
      </c>
      <c r="K1335" t="str" cm="1">
        <f t="array" ref="K1335">_xlfn.IFS(J1335&lt;0.1, "Rendah (&lt;10%)", J1335&lt;0.2, "Sedang (10-20%)", TRUE, "Tinggi (≥20%)")</f>
        <v>Tinggi (≥20%)</v>
      </c>
      <c r="L1335" t="s">
        <v>18</v>
      </c>
      <c r="M1335">
        <v>7</v>
      </c>
      <c r="N1335">
        <v>2.7</v>
      </c>
      <c r="O1335">
        <f t="shared" si="41"/>
        <v>143.78</v>
      </c>
      <c r="P1335">
        <v>103.52</v>
      </c>
    </row>
    <row r="1336" spans="1:16" x14ac:dyDescent="0.25">
      <c r="A1336">
        <v>11335</v>
      </c>
      <c r="B1336" s="1">
        <v>45896</v>
      </c>
      <c r="C1336">
        <v>1946</v>
      </c>
      <c r="D1336" t="str">
        <f t="shared" si="40"/>
        <v>Repeat</v>
      </c>
      <c r="E1336">
        <f>IF(COUNTIF($C$2:C1336, C1336)=1, 1, 0)</f>
        <v>1</v>
      </c>
      <c r="F1336" t="s">
        <v>19</v>
      </c>
      <c r="G1336" t="s">
        <v>17</v>
      </c>
      <c r="H1336">
        <v>6</v>
      </c>
      <c r="I1336">
        <v>515.54</v>
      </c>
      <c r="J1336">
        <v>0.14000000000000001</v>
      </c>
      <c r="K1336" t="str" cm="1">
        <f t="array" ref="K1336">_xlfn.IFS(J1336&lt;0.1, "Rendah (&lt;10%)", J1336&lt;0.2, "Sedang (10-20%)", TRUE, "Tinggi (≥20%)")</f>
        <v>Sedang (10-20%)</v>
      </c>
      <c r="L1336" t="s">
        <v>14</v>
      </c>
      <c r="M1336">
        <v>6</v>
      </c>
      <c r="N1336">
        <v>1</v>
      </c>
      <c r="O1336">
        <f t="shared" si="41"/>
        <v>3093.24</v>
      </c>
      <c r="P1336">
        <v>2660.19</v>
      </c>
    </row>
    <row r="1337" spans="1:16" x14ac:dyDescent="0.25">
      <c r="A1337">
        <v>11336</v>
      </c>
      <c r="B1337" s="1">
        <v>45897</v>
      </c>
      <c r="C1337">
        <v>1573</v>
      </c>
      <c r="D1337" t="str">
        <f t="shared" si="40"/>
        <v>Repeat</v>
      </c>
      <c r="E1337">
        <f>IF(COUNTIF($C$2:C1337, C1337)=1, 1, 0)</f>
        <v>0</v>
      </c>
      <c r="F1337" t="s">
        <v>22</v>
      </c>
      <c r="G1337" t="s">
        <v>13</v>
      </c>
      <c r="H1337">
        <v>6</v>
      </c>
      <c r="I1337">
        <v>295.79000000000002</v>
      </c>
      <c r="J1337">
        <v>0.11</v>
      </c>
      <c r="K1337" t="str" cm="1">
        <f t="array" ref="K1337">_xlfn.IFS(J1337&lt;0.1, "Rendah (&lt;10%)", J1337&lt;0.2, "Sedang (10-20%)", TRUE, "Tinggi (≥20%)")</f>
        <v>Sedang (10-20%)</v>
      </c>
      <c r="L1337" t="s">
        <v>16</v>
      </c>
      <c r="M1337">
        <v>2</v>
      </c>
      <c r="N1337">
        <v>1.6</v>
      </c>
      <c r="O1337">
        <f t="shared" si="41"/>
        <v>1774.7400000000002</v>
      </c>
      <c r="P1337">
        <v>1579.52</v>
      </c>
    </row>
    <row r="1338" spans="1:16" x14ac:dyDescent="0.25">
      <c r="A1338">
        <v>11337</v>
      </c>
      <c r="B1338" s="1">
        <v>45898</v>
      </c>
      <c r="C1338">
        <v>1440</v>
      </c>
      <c r="D1338" t="str">
        <f t="shared" si="40"/>
        <v>Repeat</v>
      </c>
      <c r="E1338">
        <f>IF(COUNTIF($C$2:C1338, C1338)=1, 1, 0)</f>
        <v>0</v>
      </c>
      <c r="F1338" t="s">
        <v>15</v>
      </c>
      <c r="G1338" t="s">
        <v>21</v>
      </c>
      <c r="H1338">
        <v>1</v>
      </c>
      <c r="I1338">
        <v>498.88</v>
      </c>
      <c r="J1338">
        <v>0.16</v>
      </c>
      <c r="K1338" t="str" cm="1">
        <f t="array" ref="K1338">_xlfn.IFS(J1338&lt;0.1, "Rendah (&lt;10%)", J1338&lt;0.2, "Sedang (10-20%)", TRUE, "Tinggi (≥20%)")</f>
        <v>Sedang (10-20%)</v>
      </c>
      <c r="L1338" t="s">
        <v>14</v>
      </c>
      <c r="M1338">
        <v>7</v>
      </c>
      <c r="N1338">
        <v>2.7</v>
      </c>
      <c r="O1338">
        <f t="shared" si="41"/>
        <v>498.88</v>
      </c>
      <c r="P1338">
        <v>419.06</v>
      </c>
    </row>
    <row r="1339" spans="1:16" x14ac:dyDescent="0.25">
      <c r="A1339">
        <v>11338</v>
      </c>
      <c r="B1339" s="1">
        <v>45899</v>
      </c>
      <c r="C1339">
        <v>1193</v>
      </c>
      <c r="D1339" t="str">
        <f t="shared" si="40"/>
        <v>Repeat</v>
      </c>
      <c r="E1339">
        <f>IF(COUNTIF($C$2:C1339, C1339)=1, 1, 0)</f>
        <v>0</v>
      </c>
      <c r="F1339" t="s">
        <v>15</v>
      </c>
      <c r="G1339" t="s">
        <v>13</v>
      </c>
      <c r="H1339">
        <v>7</v>
      </c>
      <c r="I1339">
        <v>493.02</v>
      </c>
      <c r="J1339">
        <v>0.05</v>
      </c>
      <c r="K1339" t="str" cm="1">
        <f t="array" ref="K1339">_xlfn.IFS(J1339&lt;0.1, "Rendah (&lt;10%)", J1339&lt;0.2, "Sedang (10-20%)", TRUE, "Tinggi (≥20%)")</f>
        <v>Rendah (&lt;10%)</v>
      </c>
      <c r="L1339" t="s">
        <v>14</v>
      </c>
      <c r="M1339">
        <v>5</v>
      </c>
      <c r="N1339">
        <v>3.7</v>
      </c>
      <c r="O1339">
        <f t="shared" si="41"/>
        <v>3451.14</v>
      </c>
      <c r="P1339">
        <v>3278.58</v>
      </c>
    </row>
    <row r="1340" spans="1:16" x14ac:dyDescent="0.25">
      <c r="A1340">
        <v>11339</v>
      </c>
      <c r="B1340" s="1">
        <v>45900</v>
      </c>
      <c r="C1340">
        <v>1846</v>
      </c>
      <c r="D1340" t="str">
        <f t="shared" si="40"/>
        <v>Repeat</v>
      </c>
      <c r="E1340">
        <f>IF(COUNTIF($C$2:C1340, C1340)=1, 1, 0)</f>
        <v>0</v>
      </c>
      <c r="F1340" t="s">
        <v>19</v>
      </c>
      <c r="G1340" t="s">
        <v>20</v>
      </c>
      <c r="H1340">
        <v>7</v>
      </c>
      <c r="I1340">
        <v>550.86</v>
      </c>
      <c r="J1340">
        <v>0.12</v>
      </c>
      <c r="K1340" t="str" cm="1">
        <f t="array" ref="K1340">_xlfn.IFS(J1340&lt;0.1, "Rendah (&lt;10%)", J1340&lt;0.2, "Sedang (10-20%)", TRUE, "Tinggi (≥20%)")</f>
        <v>Sedang (10-20%)</v>
      </c>
      <c r="L1340" t="s">
        <v>18</v>
      </c>
      <c r="M1340">
        <v>9</v>
      </c>
      <c r="N1340">
        <v>1.7</v>
      </c>
      <c r="O1340">
        <f t="shared" si="41"/>
        <v>3856.02</v>
      </c>
      <c r="P1340">
        <v>3393.3</v>
      </c>
    </row>
    <row r="1341" spans="1:16" x14ac:dyDescent="0.25">
      <c r="A1341">
        <v>11340</v>
      </c>
      <c r="B1341" s="1">
        <v>45901</v>
      </c>
      <c r="C1341">
        <v>1714</v>
      </c>
      <c r="D1341" t="str">
        <f t="shared" si="40"/>
        <v>Repeat</v>
      </c>
      <c r="E1341">
        <f>IF(COUNTIF($C$2:C1341, C1341)=1, 1, 0)</f>
        <v>1</v>
      </c>
      <c r="F1341" t="s">
        <v>15</v>
      </c>
      <c r="G1341" t="s">
        <v>13</v>
      </c>
      <c r="H1341">
        <v>6</v>
      </c>
      <c r="I1341">
        <v>189.24</v>
      </c>
      <c r="J1341">
        <v>0.3</v>
      </c>
      <c r="K1341" t="str" cm="1">
        <f t="array" ref="K1341">_xlfn.IFS(J1341&lt;0.1, "Rendah (&lt;10%)", J1341&lt;0.2, "Sedang (10-20%)", TRUE, "Tinggi (≥20%)")</f>
        <v>Tinggi (≥20%)</v>
      </c>
      <c r="L1341" t="s">
        <v>18</v>
      </c>
      <c r="M1341">
        <v>11</v>
      </c>
      <c r="N1341">
        <v>2.8</v>
      </c>
      <c r="O1341">
        <f t="shared" si="41"/>
        <v>1135.44</v>
      </c>
      <c r="P1341">
        <v>794.81</v>
      </c>
    </row>
    <row r="1342" spans="1:16" x14ac:dyDescent="0.25">
      <c r="A1342">
        <v>11341</v>
      </c>
      <c r="B1342" s="1">
        <v>45902</v>
      </c>
      <c r="C1342">
        <v>1391</v>
      </c>
      <c r="D1342" t="str">
        <f t="shared" si="40"/>
        <v>Repeat</v>
      </c>
      <c r="E1342">
        <f>IF(COUNTIF($C$2:C1342, C1342)=1, 1, 0)</f>
        <v>0</v>
      </c>
      <c r="F1342" t="s">
        <v>19</v>
      </c>
      <c r="G1342" t="s">
        <v>13</v>
      </c>
      <c r="H1342">
        <v>6</v>
      </c>
      <c r="I1342">
        <v>570.63</v>
      </c>
      <c r="J1342">
        <v>0.01</v>
      </c>
      <c r="K1342" t="str" cm="1">
        <f t="array" ref="K1342">_xlfn.IFS(J1342&lt;0.1, "Rendah (&lt;10%)", J1342&lt;0.2, "Sedang (10-20%)", TRUE, "Tinggi (≥20%)")</f>
        <v>Rendah (&lt;10%)</v>
      </c>
      <c r="L1342" t="s">
        <v>16</v>
      </c>
      <c r="M1342">
        <v>1</v>
      </c>
      <c r="N1342">
        <v>1.1000000000000001</v>
      </c>
      <c r="O1342">
        <f t="shared" si="41"/>
        <v>3423.7799999999997</v>
      </c>
      <c r="P1342">
        <v>3389.54</v>
      </c>
    </row>
    <row r="1343" spans="1:16" x14ac:dyDescent="0.25">
      <c r="A1343">
        <v>11342</v>
      </c>
      <c r="B1343" s="1">
        <v>45903</v>
      </c>
      <c r="C1343">
        <v>1025</v>
      </c>
      <c r="D1343" t="str">
        <f t="shared" si="40"/>
        <v>Repeat</v>
      </c>
      <c r="E1343">
        <f>IF(COUNTIF($C$2:C1343, C1343)=1, 1, 0)</f>
        <v>0</v>
      </c>
      <c r="F1343" t="s">
        <v>19</v>
      </c>
      <c r="G1343" t="s">
        <v>17</v>
      </c>
      <c r="H1343">
        <v>5</v>
      </c>
      <c r="I1343">
        <v>103.73</v>
      </c>
      <c r="J1343">
        <v>0.05</v>
      </c>
      <c r="K1343" t="str" cm="1">
        <f t="array" ref="K1343">_xlfn.IFS(J1343&lt;0.1, "Rendah (&lt;10%)", J1343&lt;0.2, "Sedang (10-20%)", TRUE, "Tinggi (≥20%)")</f>
        <v>Rendah (&lt;10%)</v>
      </c>
      <c r="L1343" t="s">
        <v>14</v>
      </c>
      <c r="M1343">
        <v>1</v>
      </c>
      <c r="N1343">
        <v>2.9</v>
      </c>
      <c r="O1343">
        <f t="shared" si="41"/>
        <v>518.65</v>
      </c>
      <c r="P1343">
        <v>492.72</v>
      </c>
    </row>
    <row r="1344" spans="1:16" x14ac:dyDescent="0.25">
      <c r="A1344">
        <v>11343</v>
      </c>
      <c r="B1344" s="1">
        <v>45904</v>
      </c>
      <c r="C1344">
        <v>1434</v>
      </c>
      <c r="D1344" t="str">
        <f t="shared" si="40"/>
        <v>Repeat</v>
      </c>
      <c r="E1344">
        <f>IF(COUNTIF($C$2:C1344, C1344)=1, 1, 0)</f>
        <v>0</v>
      </c>
      <c r="F1344" t="s">
        <v>19</v>
      </c>
      <c r="G1344" t="s">
        <v>21</v>
      </c>
      <c r="H1344">
        <v>7</v>
      </c>
      <c r="I1344">
        <v>62.95</v>
      </c>
      <c r="J1344">
        <v>0.04</v>
      </c>
      <c r="K1344" t="str" cm="1">
        <f t="array" ref="K1344">_xlfn.IFS(J1344&lt;0.1, "Rendah (&lt;10%)", J1344&lt;0.2, "Sedang (10-20%)", TRUE, "Tinggi (≥20%)")</f>
        <v>Rendah (&lt;10%)</v>
      </c>
      <c r="L1344" t="s">
        <v>16</v>
      </c>
      <c r="M1344">
        <v>2</v>
      </c>
      <c r="N1344">
        <v>4.5999999999999996</v>
      </c>
      <c r="O1344">
        <f t="shared" si="41"/>
        <v>440.65000000000003</v>
      </c>
      <c r="P1344">
        <v>423.02</v>
      </c>
    </row>
    <row r="1345" spans="1:16" x14ac:dyDescent="0.25">
      <c r="A1345">
        <v>11344</v>
      </c>
      <c r="B1345" s="1">
        <v>45905</v>
      </c>
      <c r="C1345">
        <v>1172</v>
      </c>
      <c r="D1345" t="str">
        <f t="shared" si="40"/>
        <v>Repeat</v>
      </c>
      <c r="E1345">
        <f>IF(COUNTIF($C$2:C1345, C1345)=1, 1, 0)</f>
        <v>0</v>
      </c>
      <c r="F1345" t="s">
        <v>19</v>
      </c>
      <c r="G1345" t="s">
        <v>13</v>
      </c>
      <c r="H1345">
        <v>4</v>
      </c>
      <c r="I1345">
        <v>267.5</v>
      </c>
      <c r="J1345">
        <v>0.14000000000000001</v>
      </c>
      <c r="K1345" t="str" cm="1">
        <f t="array" ref="K1345">_xlfn.IFS(J1345&lt;0.1, "Rendah (&lt;10%)", J1345&lt;0.2, "Sedang (10-20%)", TRUE, "Tinggi (≥20%)")</f>
        <v>Sedang (10-20%)</v>
      </c>
      <c r="L1345" t="s">
        <v>18</v>
      </c>
      <c r="M1345">
        <v>8</v>
      </c>
      <c r="N1345">
        <v>3.4</v>
      </c>
      <c r="O1345">
        <f t="shared" si="41"/>
        <v>1070</v>
      </c>
      <c r="P1345">
        <v>920.2</v>
      </c>
    </row>
    <row r="1346" spans="1:16" x14ac:dyDescent="0.25">
      <c r="A1346">
        <v>11345</v>
      </c>
      <c r="B1346" s="1">
        <v>45906</v>
      </c>
      <c r="C1346">
        <v>1299</v>
      </c>
      <c r="D1346" t="str">
        <f t="shared" si="40"/>
        <v>Repeat</v>
      </c>
      <c r="E1346">
        <f>IF(COUNTIF($C$2:C1346, C1346)=1, 1, 0)</f>
        <v>1</v>
      </c>
      <c r="F1346" t="s">
        <v>12</v>
      </c>
      <c r="G1346" t="s">
        <v>13</v>
      </c>
      <c r="H1346">
        <v>2</v>
      </c>
      <c r="I1346">
        <v>499.57</v>
      </c>
      <c r="J1346">
        <v>0.35</v>
      </c>
      <c r="K1346" t="str" cm="1">
        <f t="array" ref="K1346">_xlfn.IFS(J1346&lt;0.1, "Rendah (&lt;10%)", J1346&lt;0.2, "Sedang (10-20%)", TRUE, "Tinggi (≥20%)")</f>
        <v>Tinggi (≥20%)</v>
      </c>
      <c r="L1346" t="s">
        <v>16</v>
      </c>
      <c r="M1346">
        <v>11</v>
      </c>
      <c r="N1346">
        <v>2.8</v>
      </c>
      <c r="O1346">
        <f t="shared" si="41"/>
        <v>999.14</v>
      </c>
      <c r="P1346">
        <v>649.44000000000005</v>
      </c>
    </row>
    <row r="1347" spans="1:16" x14ac:dyDescent="0.25">
      <c r="A1347">
        <v>11346</v>
      </c>
      <c r="B1347" s="1">
        <v>45907</v>
      </c>
      <c r="C1347">
        <v>1644</v>
      </c>
      <c r="D1347" t="str">
        <f t="shared" ref="D1347:D1410" si="42">IF(COUNTIF($C:$C,C1347)&gt;1,"Repeat","One-time")</f>
        <v>Repeat</v>
      </c>
      <c r="E1347">
        <f>IF(COUNTIF($C$2:C1347, C1347)=1, 1, 0)</f>
        <v>0</v>
      </c>
      <c r="F1347" t="s">
        <v>12</v>
      </c>
      <c r="G1347" t="s">
        <v>20</v>
      </c>
      <c r="H1347">
        <v>1</v>
      </c>
      <c r="I1347">
        <v>291.95</v>
      </c>
      <c r="J1347">
        <v>0.06</v>
      </c>
      <c r="K1347" t="str" cm="1">
        <f t="array" ref="K1347">_xlfn.IFS(J1347&lt;0.1, "Rendah (&lt;10%)", J1347&lt;0.2, "Sedang (10-20%)", TRUE, "Tinggi (≥20%)")</f>
        <v>Rendah (&lt;10%)</v>
      </c>
      <c r="L1347" t="s">
        <v>16</v>
      </c>
      <c r="M1347">
        <v>9</v>
      </c>
      <c r="N1347">
        <v>1.6</v>
      </c>
      <c r="O1347">
        <f t="shared" ref="O1347:O1410" si="43">H1347*I1347</f>
        <v>291.95</v>
      </c>
      <c r="P1347">
        <v>274.43</v>
      </c>
    </row>
    <row r="1348" spans="1:16" x14ac:dyDescent="0.25">
      <c r="A1348">
        <v>11347</v>
      </c>
      <c r="B1348" s="1">
        <v>45908</v>
      </c>
      <c r="C1348">
        <v>1325</v>
      </c>
      <c r="D1348" t="str">
        <f t="shared" si="42"/>
        <v>Repeat</v>
      </c>
      <c r="E1348">
        <f>IF(COUNTIF($C$2:C1348, C1348)=1, 1, 0)</f>
        <v>0</v>
      </c>
      <c r="F1348" t="s">
        <v>15</v>
      </c>
      <c r="G1348" t="s">
        <v>20</v>
      </c>
      <c r="H1348">
        <v>2</v>
      </c>
      <c r="I1348">
        <v>500.13</v>
      </c>
      <c r="J1348">
        <v>0.05</v>
      </c>
      <c r="K1348" t="str" cm="1">
        <f t="array" ref="K1348">_xlfn.IFS(J1348&lt;0.1, "Rendah (&lt;10%)", J1348&lt;0.2, "Sedang (10-20%)", TRUE, "Tinggi (≥20%)")</f>
        <v>Rendah (&lt;10%)</v>
      </c>
      <c r="L1348" t="s">
        <v>18</v>
      </c>
      <c r="M1348">
        <v>11</v>
      </c>
      <c r="N1348">
        <v>1.8</v>
      </c>
      <c r="O1348">
        <f t="shared" si="43"/>
        <v>1000.26</v>
      </c>
      <c r="P1348">
        <v>950.25</v>
      </c>
    </row>
    <row r="1349" spans="1:16" x14ac:dyDescent="0.25">
      <c r="A1349">
        <v>11348</v>
      </c>
      <c r="B1349" s="1">
        <v>45909</v>
      </c>
      <c r="C1349">
        <v>1409</v>
      </c>
      <c r="D1349" t="str">
        <f t="shared" si="42"/>
        <v>Repeat</v>
      </c>
      <c r="E1349">
        <f>IF(COUNTIF($C$2:C1349, C1349)=1, 1, 0)</f>
        <v>1</v>
      </c>
      <c r="F1349" t="s">
        <v>22</v>
      </c>
      <c r="G1349" t="s">
        <v>13</v>
      </c>
      <c r="H1349">
        <v>1</v>
      </c>
      <c r="I1349">
        <v>441.87</v>
      </c>
      <c r="J1349">
        <v>0.32</v>
      </c>
      <c r="K1349" t="str" cm="1">
        <f t="array" ref="K1349">_xlfn.IFS(J1349&lt;0.1, "Rendah (&lt;10%)", J1349&lt;0.2, "Sedang (10-20%)", TRUE, "Tinggi (≥20%)")</f>
        <v>Tinggi (≥20%)</v>
      </c>
      <c r="L1349" t="s">
        <v>14</v>
      </c>
      <c r="M1349">
        <v>11</v>
      </c>
      <c r="N1349">
        <v>1.3</v>
      </c>
      <c r="O1349">
        <f t="shared" si="43"/>
        <v>441.87</v>
      </c>
      <c r="P1349">
        <v>300.47000000000003</v>
      </c>
    </row>
    <row r="1350" spans="1:16" x14ac:dyDescent="0.25">
      <c r="A1350">
        <v>11349</v>
      </c>
      <c r="B1350" s="1">
        <v>45910</v>
      </c>
      <c r="C1350">
        <v>1117</v>
      </c>
      <c r="D1350" t="str">
        <f t="shared" si="42"/>
        <v>Repeat</v>
      </c>
      <c r="E1350">
        <f>IF(COUNTIF($C$2:C1350, C1350)=1, 1, 0)</f>
        <v>0</v>
      </c>
      <c r="F1350" t="s">
        <v>19</v>
      </c>
      <c r="G1350" t="s">
        <v>21</v>
      </c>
      <c r="H1350">
        <v>3</v>
      </c>
      <c r="I1350">
        <v>137.52000000000001</v>
      </c>
      <c r="J1350">
        <v>0.31</v>
      </c>
      <c r="K1350" t="str" cm="1">
        <f t="array" ref="K1350">_xlfn.IFS(J1350&lt;0.1, "Rendah (&lt;10%)", J1350&lt;0.2, "Sedang (10-20%)", TRUE, "Tinggi (≥20%)")</f>
        <v>Tinggi (≥20%)</v>
      </c>
      <c r="L1350" t="s">
        <v>18</v>
      </c>
      <c r="M1350">
        <v>7</v>
      </c>
      <c r="N1350">
        <v>4</v>
      </c>
      <c r="O1350">
        <f t="shared" si="43"/>
        <v>412.56000000000006</v>
      </c>
      <c r="P1350">
        <v>284.67</v>
      </c>
    </row>
    <row r="1351" spans="1:16" x14ac:dyDescent="0.25">
      <c r="A1351">
        <v>11350</v>
      </c>
      <c r="B1351" s="1">
        <v>45911</v>
      </c>
      <c r="C1351">
        <v>1835</v>
      </c>
      <c r="D1351" t="str">
        <f t="shared" si="42"/>
        <v>Repeat</v>
      </c>
      <c r="E1351">
        <f>IF(COUNTIF($C$2:C1351, C1351)=1, 1, 0)</f>
        <v>0</v>
      </c>
      <c r="F1351" t="s">
        <v>22</v>
      </c>
      <c r="G1351" t="s">
        <v>13</v>
      </c>
      <c r="H1351">
        <v>5</v>
      </c>
      <c r="I1351">
        <v>570.1</v>
      </c>
      <c r="J1351">
        <v>0.01</v>
      </c>
      <c r="K1351" t="str" cm="1">
        <f t="array" ref="K1351">_xlfn.IFS(J1351&lt;0.1, "Rendah (&lt;10%)", J1351&lt;0.2, "Sedang (10-20%)", TRUE, "Tinggi (≥20%)")</f>
        <v>Rendah (&lt;10%)</v>
      </c>
      <c r="L1351" t="s">
        <v>14</v>
      </c>
      <c r="M1351">
        <v>1</v>
      </c>
      <c r="N1351">
        <v>1.3</v>
      </c>
      <c r="O1351">
        <f t="shared" si="43"/>
        <v>2850.5</v>
      </c>
      <c r="P1351">
        <v>2822</v>
      </c>
    </row>
    <row r="1352" spans="1:16" x14ac:dyDescent="0.25">
      <c r="A1352">
        <v>11351</v>
      </c>
      <c r="B1352" s="1">
        <v>45912</v>
      </c>
      <c r="C1352">
        <v>1786</v>
      </c>
      <c r="D1352" t="str">
        <f t="shared" si="42"/>
        <v>Repeat</v>
      </c>
      <c r="E1352">
        <f>IF(COUNTIF($C$2:C1352, C1352)=1, 1, 0)</f>
        <v>0</v>
      </c>
      <c r="F1352" t="s">
        <v>22</v>
      </c>
      <c r="G1352" t="s">
        <v>13</v>
      </c>
      <c r="H1352">
        <v>6</v>
      </c>
      <c r="I1352">
        <v>50.56</v>
      </c>
      <c r="J1352">
        <v>0.26</v>
      </c>
      <c r="K1352" t="str" cm="1">
        <f t="array" ref="K1352">_xlfn.IFS(J1352&lt;0.1, "Rendah (&lt;10%)", J1352&lt;0.2, "Sedang (10-20%)", TRUE, "Tinggi (≥20%)")</f>
        <v>Tinggi (≥20%)</v>
      </c>
      <c r="L1352" t="s">
        <v>18</v>
      </c>
      <c r="M1352">
        <v>7</v>
      </c>
      <c r="N1352">
        <v>2.5</v>
      </c>
      <c r="O1352">
        <f t="shared" si="43"/>
        <v>303.36</v>
      </c>
      <c r="P1352">
        <v>224.49</v>
      </c>
    </row>
    <row r="1353" spans="1:16" x14ac:dyDescent="0.25">
      <c r="A1353">
        <v>11352</v>
      </c>
      <c r="B1353" s="1">
        <v>45913</v>
      </c>
      <c r="C1353">
        <v>1723</v>
      </c>
      <c r="D1353" t="str">
        <f t="shared" si="42"/>
        <v>Repeat</v>
      </c>
      <c r="E1353">
        <f>IF(COUNTIF($C$2:C1353, C1353)=1, 1, 0)</f>
        <v>0</v>
      </c>
      <c r="F1353" t="s">
        <v>12</v>
      </c>
      <c r="G1353" t="s">
        <v>17</v>
      </c>
      <c r="H1353">
        <v>6</v>
      </c>
      <c r="I1353">
        <v>540.49</v>
      </c>
      <c r="J1353">
        <v>0.23</v>
      </c>
      <c r="K1353" t="str" cm="1">
        <f t="array" ref="K1353">_xlfn.IFS(J1353&lt;0.1, "Rendah (&lt;10%)", J1353&lt;0.2, "Sedang (10-20%)", TRUE, "Tinggi (≥20%)")</f>
        <v>Tinggi (≥20%)</v>
      </c>
      <c r="L1353" t="s">
        <v>16</v>
      </c>
      <c r="M1353">
        <v>8</v>
      </c>
      <c r="N1353">
        <v>4</v>
      </c>
      <c r="O1353">
        <f t="shared" si="43"/>
        <v>3242.94</v>
      </c>
      <c r="P1353">
        <v>2497.06</v>
      </c>
    </row>
    <row r="1354" spans="1:16" x14ac:dyDescent="0.25">
      <c r="A1354">
        <v>11353</v>
      </c>
      <c r="B1354" s="1">
        <v>45914</v>
      </c>
      <c r="C1354">
        <v>1224</v>
      </c>
      <c r="D1354" t="str">
        <f t="shared" si="42"/>
        <v>Repeat</v>
      </c>
      <c r="E1354">
        <f>IF(COUNTIF($C$2:C1354, C1354)=1, 1, 0)</f>
        <v>0</v>
      </c>
      <c r="F1354" t="s">
        <v>15</v>
      </c>
      <c r="G1354" t="s">
        <v>21</v>
      </c>
      <c r="H1354">
        <v>4</v>
      </c>
      <c r="I1354">
        <v>193.1</v>
      </c>
      <c r="J1354">
        <v>0.27</v>
      </c>
      <c r="K1354" t="str" cm="1">
        <f t="array" ref="K1354">_xlfn.IFS(J1354&lt;0.1, "Rendah (&lt;10%)", J1354&lt;0.2, "Sedang (10-20%)", TRUE, "Tinggi (≥20%)")</f>
        <v>Tinggi (≥20%)</v>
      </c>
      <c r="L1354" t="s">
        <v>16</v>
      </c>
      <c r="M1354">
        <v>7</v>
      </c>
      <c r="N1354">
        <v>3.9</v>
      </c>
      <c r="O1354">
        <f t="shared" si="43"/>
        <v>772.4</v>
      </c>
      <c r="P1354">
        <v>563.85</v>
      </c>
    </row>
    <row r="1355" spans="1:16" x14ac:dyDescent="0.25">
      <c r="A1355">
        <v>11354</v>
      </c>
      <c r="B1355" s="1">
        <v>45915</v>
      </c>
      <c r="C1355">
        <v>1531</v>
      </c>
      <c r="D1355" t="str">
        <f t="shared" si="42"/>
        <v>Repeat</v>
      </c>
      <c r="E1355">
        <f>IF(COUNTIF($C$2:C1355, C1355)=1, 1, 0)</f>
        <v>0</v>
      </c>
      <c r="F1355" t="s">
        <v>22</v>
      </c>
      <c r="G1355" t="s">
        <v>17</v>
      </c>
      <c r="H1355">
        <v>7</v>
      </c>
      <c r="I1355">
        <v>307.58999999999997</v>
      </c>
      <c r="J1355">
        <v>0.17</v>
      </c>
      <c r="K1355" t="str" cm="1">
        <f t="array" ref="K1355">_xlfn.IFS(J1355&lt;0.1, "Rendah (&lt;10%)", J1355&lt;0.2, "Sedang (10-20%)", TRUE, "Tinggi (≥20%)")</f>
        <v>Sedang (10-20%)</v>
      </c>
      <c r="L1355" t="s">
        <v>18</v>
      </c>
      <c r="M1355">
        <v>5</v>
      </c>
      <c r="N1355">
        <v>3.3</v>
      </c>
      <c r="O1355">
        <f t="shared" si="43"/>
        <v>2153.1299999999997</v>
      </c>
      <c r="P1355">
        <v>1787.1</v>
      </c>
    </row>
    <row r="1356" spans="1:16" x14ac:dyDescent="0.25">
      <c r="A1356">
        <v>11355</v>
      </c>
      <c r="B1356" s="1">
        <v>45916</v>
      </c>
      <c r="C1356">
        <v>1112</v>
      </c>
      <c r="D1356" t="str">
        <f t="shared" si="42"/>
        <v>Repeat</v>
      </c>
      <c r="E1356">
        <f>IF(COUNTIF($C$2:C1356, C1356)=1, 1, 0)</f>
        <v>0</v>
      </c>
      <c r="F1356" t="s">
        <v>19</v>
      </c>
      <c r="G1356" t="s">
        <v>21</v>
      </c>
      <c r="H1356">
        <v>7</v>
      </c>
      <c r="I1356">
        <v>262.08</v>
      </c>
      <c r="J1356">
        <v>0.35</v>
      </c>
      <c r="K1356" t="str" cm="1">
        <f t="array" ref="K1356">_xlfn.IFS(J1356&lt;0.1, "Rendah (&lt;10%)", J1356&lt;0.2, "Sedang (10-20%)", TRUE, "Tinggi (≥20%)")</f>
        <v>Tinggi (≥20%)</v>
      </c>
      <c r="L1356" t="s">
        <v>16</v>
      </c>
      <c r="M1356">
        <v>7</v>
      </c>
      <c r="N1356">
        <v>3.3</v>
      </c>
      <c r="O1356">
        <f t="shared" si="43"/>
        <v>1834.56</v>
      </c>
      <c r="P1356">
        <v>1192.46</v>
      </c>
    </row>
    <row r="1357" spans="1:16" x14ac:dyDescent="0.25">
      <c r="A1357">
        <v>11356</v>
      </c>
      <c r="B1357" s="1">
        <v>45917</v>
      </c>
      <c r="C1357">
        <v>1139</v>
      </c>
      <c r="D1357" t="str">
        <f t="shared" si="42"/>
        <v>Repeat</v>
      </c>
      <c r="E1357">
        <f>IF(COUNTIF($C$2:C1357, C1357)=1, 1, 0)</f>
        <v>1</v>
      </c>
      <c r="F1357" t="s">
        <v>12</v>
      </c>
      <c r="G1357" t="s">
        <v>21</v>
      </c>
      <c r="H1357">
        <v>2</v>
      </c>
      <c r="I1357">
        <v>115.52</v>
      </c>
      <c r="J1357">
        <v>0.02</v>
      </c>
      <c r="K1357" t="str" cm="1">
        <f t="array" ref="K1357">_xlfn.IFS(J1357&lt;0.1, "Rendah (&lt;10%)", J1357&lt;0.2, "Sedang (10-20%)", TRUE, "Tinggi (≥20%)")</f>
        <v>Rendah (&lt;10%)</v>
      </c>
      <c r="L1357" t="s">
        <v>18</v>
      </c>
      <c r="M1357">
        <v>10</v>
      </c>
      <c r="N1357">
        <v>1.4</v>
      </c>
      <c r="O1357">
        <f t="shared" si="43"/>
        <v>231.04</v>
      </c>
      <c r="P1357">
        <v>226.42</v>
      </c>
    </row>
    <row r="1358" spans="1:16" x14ac:dyDescent="0.25">
      <c r="A1358">
        <v>11357</v>
      </c>
      <c r="B1358" s="1">
        <v>45918</v>
      </c>
      <c r="C1358">
        <v>1558</v>
      </c>
      <c r="D1358" t="str">
        <f t="shared" si="42"/>
        <v>Repeat</v>
      </c>
      <c r="E1358">
        <f>IF(COUNTIF($C$2:C1358, C1358)=1, 1, 0)</f>
        <v>1</v>
      </c>
      <c r="F1358" t="s">
        <v>19</v>
      </c>
      <c r="G1358" t="s">
        <v>21</v>
      </c>
      <c r="H1358">
        <v>2</v>
      </c>
      <c r="I1358">
        <v>224.52</v>
      </c>
      <c r="J1358">
        <v>0.08</v>
      </c>
      <c r="K1358" t="str" cm="1">
        <f t="array" ref="K1358">_xlfn.IFS(J1358&lt;0.1, "Rendah (&lt;10%)", J1358&lt;0.2, "Sedang (10-20%)", TRUE, "Tinggi (≥20%)")</f>
        <v>Rendah (&lt;10%)</v>
      </c>
      <c r="L1358" t="s">
        <v>16</v>
      </c>
      <c r="M1358">
        <v>11</v>
      </c>
      <c r="N1358">
        <v>1.7</v>
      </c>
      <c r="O1358">
        <f t="shared" si="43"/>
        <v>449.04</v>
      </c>
      <c r="P1358">
        <v>413.12</v>
      </c>
    </row>
    <row r="1359" spans="1:16" x14ac:dyDescent="0.25">
      <c r="A1359">
        <v>11358</v>
      </c>
      <c r="B1359" s="1">
        <v>45919</v>
      </c>
      <c r="C1359">
        <v>1000</v>
      </c>
      <c r="D1359" t="str">
        <f t="shared" si="42"/>
        <v>Repeat</v>
      </c>
      <c r="E1359">
        <f>IF(COUNTIF($C$2:C1359, C1359)=1, 1, 0)</f>
        <v>0</v>
      </c>
      <c r="F1359" t="s">
        <v>15</v>
      </c>
      <c r="G1359" t="s">
        <v>17</v>
      </c>
      <c r="H1359">
        <v>2</v>
      </c>
      <c r="I1359">
        <v>127.87</v>
      </c>
      <c r="J1359">
        <v>0.14000000000000001</v>
      </c>
      <c r="K1359" t="str" cm="1">
        <f t="array" ref="K1359">_xlfn.IFS(J1359&lt;0.1, "Rendah (&lt;10%)", J1359&lt;0.2, "Sedang (10-20%)", TRUE, "Tinggi (≥20%)")</f>
        <v>Sedang (10-20%)</v>
      </c>
      <c r="L1359" t="s">
        <v>16</v>
      </c>
      <c r="M1359">
        <v>2</v>
      </c>
      <c r="N1359">
        <v>3.1</v>
      </c>
      <c r="O1359">
        <f t="shared" si="43"/>
        <v>255.74</v>
      </c>
      <c r="P1359">
        <v>219.94</v>
      </c>
    </row>
    <row r="1360" spans="1:16" x14ac:dyDescent="0.25">
      <c r="A1360">
        <v>11359</v>
      </c>
      <c r="B1360" s="1">
        <v>45920</v>
      </c>
      <c r="C1360">
        <v>1089</v>
      </c>
      <c r="D1360" t="str">
        <f t="shared" si="42"/>
        <v>Repeat</v>
      </c>
      <c r="E1360">
        <f>IF(COUNTIF($C$2:C1360, C1360)=1, 1, 0)</f>
        <v>0</v>
      </c>
      <c r="F1360" t="s">
        <v>22</v>
      </c>
      <c r="G1360" t="s">
        <v>17</v>
      </c>
      <c r="H1360">
        <v>7</v>
      </c>
      <c r="I1360">
        <v>134.27000000000001</v>
      </c>
      <c r="J1360">
        <v>0.16</v>
      </c>
      <c r="K1360" t="str" cm="1">
        <f t="array" ref="K1360">_xlfn.IFS(J1360&lt;0.1, "Rendah (&lt;10%)", J1360&lt;0.2, "Sedang (10-20%)", TRUE, "Tinggi (≥20%)")</f>
        <v>Sedang (10-20%)</v>
      </c>
      <c r="L1360" t="s">
        <v>18</v>
      </c>
      <c r="M1360">
        <v>9</v>
      </c>
      <c r="N1360">
        <v>2.4</v>
      </c>
      <c r="O1360">
        <f t="shared" si="43"/>
        <v>939.8900000000001</v>
      </c>
      <c r="P1360">
        <v>789.51</v>
      </c>
    </row>
    <row r="1361" spans="1:16" x14ac:dyDescent="0.25">
      <c r="A1361">
        <v>11360</v>
      </c>
      <c r="B1361" s="1">
        <v>45921</v>
      </c>
      <c r="C1361">
        <v>1653</v>
      </c>
      <c r="D1361" t="str">
        <f t="shared" si="42"/>
        <v>Repeat</v>
      </c>
      <c r="E1361">
        <f>IF(COUNTIF($C$2:C1361, C1361)=1, 1, 0)</f>
        <v>0</v>
      </c>
      <c r="F1361" t="s">
        <v>22</v>
      </c>
      <c r="G1361" t="s">
        <v>17</v>
      </c>
      <c r="H1361">
        <v>6</v>
      </c>
      <c r="I1361">
        <v>124.43</v>
      </c>
      <c r="J1361">
        <v>0.32</v>
      </c>
      <c r="K1361" t="str" cm="1">
        <f t="array" ref="K1361">_xlfn.IFS(J1361&lt;0.1, "Rendah (&lt;10%)", J1361&lt;0.2, "Sedang (10-20%)", TRUE, "Tinggi (≥20%)")</f>
        <v>Tinggi (≥20%)</v>
      </c>
      <c r="L1361" t="s">
        <v>18</v>
      </c>
      <c r="M1361">
        <v>2</v>
      </c>
      <c r="N1361">
        <v>1.1000000000000001</v>
      </c>
      <c r="O1361">
        <f t="shared" si="43"/>
        <v>746.58</v>
      </c>
      <c r="P1361">
        <v>507.67</v>
      </c>
    </row>
    <row r="1362" spans="1:16" x14ac:dyDescent="0.25">
      <c r="A1362">
        <v>11361</v>
      </c>
      <c r="B1362" s="1">
        <v>45922</v>
      </c>
      <c r="C1362">
        <v>1319</v>
      </c>
      <c r="D1362" t="str">
        <f t="shared" si="42"/>
        <v>Repeat</v>
      </c>
      <c r="E1362">
        <f>IF(COUNTIF($C$2:C1362, C1362)=1, 1, 0)</f>
        <v>0</v>
      </c>
      <c r="F1362" t="s">
        <v>19</v>
      </c>
      <c r="G1362" t="s">
        <v>20</v>
      </c>
      <c r="H1362">
        <v>7</v>
      </c>
      <c r="I1362">
        <v>301.08</v>
      </c>
      <c r="J1362">
        <v>0.2</v>
      </c>
      <c r="K1362" t="str" cm="1">
        <f t="array" ref="K1362">_xlfn.IFS(J1362&lt;0.1, "Rendah (&lt;10%)", J1362&lt;0.2, "Sedang (10-20%)", TRUE, "Tinggi (≥20%)")</f>
        <v>Tinggi (≥20%)</v>
      </c>
      <c r="L1362" t="s">
        <v>16</v>
      </c>
      <c r="M1362">
        <v>2</v>
      </c>
      <c r="N1362">
        <v>4.2</v>
      </c>
      <c r="O1362">
        <f t="shared" si="43"/>
        <v>2107.56</v>
      </c>
      <c r="P1362">
        <v>1686.05</v>
      </c>
    </row>
    <row r="1363" spans="1:16" x14ac:dyDescent="0.25">
      <c r="A1363">
        <v>11362</v>
      </c>
      <c r="B1363" s="1">
        <v>45923</v>
      </c>
      <c r="C1363">
        <v>1549</v>
      </c>
      <c r="D1363" t="str">
        <f t="shared" si="42"/>
        <v>Repeat</v>
      </c>
      <c r="E1363">
        <f>IF(COUNTIF($C$2:C1363, C1363)=1, 1, 0)</f>
        <v>1</v>
      </c>
      <c r="F1363" t="s">
        <v>12</v>
      </c>
      <c r="G1363" t="s">
        <v>17</v>
      </c>
      <c r="H1363">
        <v>2</v>
      </c>
      <c r="I1363">
        <v>481.79</v>
      </c>
      <c r="J1363">
        <v>0.02</v>
      </c>
      <c r="K1363" t="str" cm="1">
        <f t="array" ref="K1363">_xlfn.IFS(J1363&lt;0.1, "Rendah (&lt;10%)", J1363&lt;0.2, "Sedang (10-20%)", TRUE, "Tinggi (≥20%)")</f>
        <v>Rendah (&lt;10%)</v>
      </c>
      <c r="L1363" t="s">
        <v>16</v>
      </c>
      <c r="M1363">
        <v>5</v>
      </c>
      <c r="N1363">
        <v>3.6</v>
      </c>
      <c r="O1363">
        <f t="shared" si="43"/>
        <v>963.58</v>
      </c>
      <c r="P1363">
        <v>944.31</v>
      </c>
    </row>
    <row r="1364" spans="1:16" x14ac:dyDescent="0.25">
      <c r="A1364">
        <v>11363</v>
      </c>
      <c r="B1364" s="1">
        <v>45924</v>
      </c>
      <c r="C1364">
        <v>1804</v>
      </c>
      <c r="D1364" t="str">
        <f t="shared" si="42"/>
        <v>Repeat</v>
      </c>
      <c r="E1364">
        <f>IF(COUNTIF($C$2:C1364, C1364)=1, 1, 0)</f>
        <v>0</v>
      </c>
      <c r="F1364" t="s">
        <v>19</v>
      </c>
      <c r="G1364" t="s">
        <v>20</v>
      </c>
      <c r="H1364">
        <v>5</v>
      </c>
      <c r="I1364">
        <v>347.85</v>
      </c>
      <c r="J1364">
        <v>0.14000000000000001</v>
      </c>
      <c r="K1364" t="str" cm="1">
        <f t="array" ref="K1364">_xlfn.IFS(J1364&lt;0.1, "Rendah (&lt;10%)", J1364&lt;0.2, "Sedang (10-20%)", TRUE, "Tinggi (≥20%)")</f>
        <v>Sedang (10-20%)</v>
      </c>
      <c r="L1364" t="s">
        <v>16</v>
      </c>
      <c r="M1364">
        <v>8</v>
      </c>
      <c r="N1364">
        <v>2.2999999999999998</v>
      </c>
      <c r="O1364">
        <f t="shared" si="43"/>
        <v>1739.25</v>
      </c>
      <c r="P1364">
        <v>1495.76</v>
      </c>
    </row>
    <row r="1365" spans="1:16" x14ac:dyDescent="0.25">
      <c r="A1365">
        <v>11364</v>
      </c>
      <c r="B1365" s="1">
        <v>45925</v>
      </c>
      <c r="C1365">
        <v>1893</v>
      </c>
      <c r="D1365" t="str">
        <f t="shared" si="42"/>
        <v>Repeat</v>
      </c>
      <c r="E1365">
        <f>IF(COUNTIF($C$2:C1365, C1365)=1, 1, 0)</f>
        <v>1</v>
      </c>
      <c r="F1365" t="s">
        <v>15</v>
      </c>
      <c r="G1365" t="s">
        <v>20</v>
      </c>
      <c r="H1365">
        <v>1</v>
      </c>
      <c r="I1365">
        <v>537.53</v>
      </c>
      <c r="J1365">
        <v>0.15</v>
      </c>
      <c r="K1365" t="str" cm="1">
        <f t="array" ref="K1365">_xlfn.IFS(J1365&lt;0.1, "Rendah (&lt;10%)", J1365&lt;0.2, "Sedang (10-20%)", TRUE, "Tinggi (≥20%)")</f>
        <v>Sedang (10-20%)</v>
      </c>
      <c r="L1365" t="s">
        <v>16</v>
      </c>
      <c r="M1365">
        <v>6</v>
      </c>
      <c r="N1365">
        <v>1.4</v>
      </c>
      <c r="O1365">
        <f t="shared" si="43"/>
        <v>537.53</v>
      </c>
      <c r="P1365">
        <v>456.9</v>
      </c>
    </row>
    <row r="1366" spans="1:16" x14ac:dyDescent="0.25">
      <c r="A1366">
        <v>11365</v>
      </c>
      <c r="B1366" s="1">
        <v>45926</v>
      </c>
      <c r="C1366">
        <v>1138</v>
      </c>
      <c r="D1366" t="str">
        <f t="shared" si="42"/>
        <v>Repeat</v>
      </c>
      <c r="E1366">
        <f>IF(COUNTIF($C$2:C1366, C1366)=1, 1, 0)</f>
        <v>0</v>
      </c>
      <c r="F1366" t="s">
        <v>19</v>
      </c>
      <c r="G1366" t="s">
        <v>20</v>
      </c>
      <c r="H1366">
        <v>6</v>
      </c>
      <c r="I1366">
        <v>387.38</v>
      </c>
      <c r="J1366">
        <v>0.34</v>
      </c>
      <c r="K1366" t="str" cm="1">
        <f t="array" ref="K1366">_xlfn.IFS(J1366&lt;0.1, "Rendah (&lt;10%)", J1366&lt;0.2, "Sedang (10-20%)", TRUE, "Tinggi (≥20%)")</f>
        <v>Tinggi (≥20%)</v>
      </c>
      <c r="L1366" t="s">
        <v>18</v>
      </c>
      <c r="M1366">
        <v>9</v>
      </c>
      <c r="N1366">
        <v>3.4</v>
      </c>
      <c r="O1366">
        <f t="shared" si="43"/>
        <v>2324.2799999999997</v>
      </c>
      <c r="P1366">
        <v>1534.02</v>
      </c>
    </row>
    <row r="1367" spans="1:16" x14ac:dyDescent="0.25">
      <c r="A1367">
        <v>11366</v>
      </c>
      <c r="B1367" s="1">
        <v>45927</v>
      </c>
      <c r="C1367">
        <v>1510</v>
      </c>
      <c r="D1367" t="str">
        <f t="shared" si="42"/>
        <v>Repeat</v>
      </c>
      <c r="E1367">
        <f>IF(COUNTIF($C$2:C1367, C1367)=1, 1, 0)</f>
        <v>0</v>
      </c>
      <c r="F1367" t="s">
        <v>19</v>
      </c>
      <c r="G1367" t="s">
        <v>13</v>
      </c>
      <c r="H1367">
        <v>5</v>
      </c>
      <c r="I1367">
        <v>418.26</v>
      </c>
      <c r="J1367">
        <v>0.21</v>
      </c>
      <c r="K1367" t="str" cm="1">
        <f t="array" ref="K1367">_xlfn.IFS(J1367&lt;0.1, "Rendah (&lt;10%)", J1367&lt;0.2, "Sedang (10-20%)", TRUE, "Tinggi (≥20%)")</f>
        <v>Tinggi (≥20%)</v>
      </c>
      <c r="L1367" t="s">
        <v>18</v>
      </c>
      <c r="M1367">
        <v>6</v>
      </c>
      <c r="N1367">
        <v>2.4</v>
      </c>
      <c r="O1367">
        <f t="shared" si="43"/>
        <v>2091.3000000000002</v>
      </c>
      <c r="P1367">
        <v>1652.13</v>
      </c>
    </row>
    <row r="1368" spans="1:16" x14ac:dyDescent="0.25">
      <c r="A1368">
        <v>11367</v>
      </c>
      <c r="B1368" s="1">
        <v>45928</v>
      </c>
      <c r="C1368">
        <v>1867</v>
      </c>
      <c r="D1368" t="str">
        <f t="shared" si="42"/>
        <v>Repeat</v>
      </c>
      <c r="E1368">
        <f>IF(COUNTIF($C$2:C1368, C1368)=1, 1, 0)</f>
        <v>1</v>
      </c>
      <c r="F1368" t="s">
        <v>15</v>
      </c>
      <c r="G1368" t="s">
        <v>13</v>
      </c>
      <c r="H1368">
        <v>3</v>
      </c>
      <c r="I1368">
        <v>405.55</v>
      </c>
      <c r="J1368">
        <v>0.22</v>
      </c>
      <c r="K1368" t="str" cm="1">
        <f t="array" ref="K1368">_xlfn.IFS(J1368&lt;0.1, "Rendah (&lt;10%)", J1368&lt;0.2, "Sedang (10-20%)", TRUE, "Tinggi (≥20%)")</f>
        <v>Tinggi (≥20%)</v>
      </c>
      <c r="L1368" t="s">
        <v>16</v>
      </c>
      <c r="M1368">
        <v>5</v>
      </c>
      <c r="N1368">
        <v>2</v>
      </c>
      <c r="O1368">
        <f t="shared" si="43"/>
        <v>1216.6500000000001</v>
      </c>
      <c r="P1368">
        <v>948.99</v>
      </c>
    </row>
    <row r="1369" spans="1:16" x14ac:dyDescent="0.25">
      <c r="A1369">
        <v>11368</v>
      </c>
      <c r="B1369" s="1">
        <v>45929</v>
      </c>
      <c r="C1369">
        <v>1844</v>
      </c>
      <c r="D1369" t="str">
        <f t="shared" si="42"/>
        <v>Repeat</v>
      </c>
      <c r="E1369">
        <f>IF(COUNTIF($C$2:C1369, C1369)=1, 1, 0)</f>
        <v>1</v>
      </c>
      <c r="F1369" t="s">
        <v>15</v>
      </c>
      <c r="G1369" t="s">
        <v>13</v>
      </c>
      <c r="H1369">
        <v>5</v>
      </c>
      <c r="I1369">
        <v>277.93</v>
      </c>
      <c r="J1369">
        <v>0.25</v>
      </c>
      <c r="K1369" t="str" cm="1">
        <f t="array" ref="K1369">_xlfn.IFS(J1369&lt;0.1, "Rendah (&lt;10%)", J1369&lt;0.2, "Sedang (10-20%)", TRUE, "Tinggi (≥20%)")</f>
        <v>Tinggi (≥20%)</v>
      </c>
      <c r="L1369" t="s">
        <v>16</v>
      </c>
      <c r="M1369">
        <v>1</v>
      </c>
      <c r="N1369">
        <v>3.9</v>
      </c>
      <c r="O1369">
        <f t="shared" si="43"/>
        <v>1389.65</v>
      </c>
      <c r="P1369">
        <v>1042.24</v>
      </c>
    </row>
    <row r="1370" spans="1:16" x14ac:dyDescent="0.25">
      <c r="A1370">
        <v>11369</v>
      </c>
      <c r="B1370" s="1">
        <v>45930</v>
      </c>
      <c r="C1370">
        <v>1258</v>
      </c>
      <c r="D1370" t="str">
        <f t="shared" si="42"/>
        <v>Repeat</v>
      </c>
      <c r="E1370">
        <f>IF(COUNTIF($C$2:C1370, C1370)=1, 1, 0)</f>
        <v>0</v>
      </c>
      <c r="F1370" t="s">
        <v>19</v>
      </c>
      <c r="G1370" t="s">
        <v>20</v>
      </c>
      <c r="H1370">
        <v>5</v>
      </c>
      <c r="I1370">
        <v>418.26</v>
      </c>
      <c r="J1370">
        <v>0.27</v>
      </c>
      <c r="K1370" t="str" cm="1">
        <f t="array" ref="K1370">_xlfn.IFS(J1370&lt;0.1, "Rendah (&lt;10%)", J1370&lt;0.2, "Sedang (10-20%)", TRUE, "Tinggi (≥20%)")</f>
        <v>Tinggi (≥20%)</v>
      </c>
      <c r="L1370" t="s">
        <v>16</v>
      </c>
      <c r="M1370">
        <v>8</v>
      </c>
      <c r="N1370">
        <v>2.2999999999999998</v>
      </c>
      <c r="O1370">
        <f t="shared" si="43"/>
        <v>2091.3000000000002</v>
      </c>
      <c r="P1370">
        <v>1526.65</v>
      </c>
    </row>
    <row r="1371" spans="1:16" x14ac:dyDescent="0.25">
      <c r="A1371">
        <v>11370</v>
      </c>
      <c r="B1371" s="1">
        <v>45931</v>
      </c>
      <c r="C1371">
        <v>1672</v>
      </c>
      <c r="D1371" t="str">
        <f t="shared" si="42"/>
        <v>Repeat</v>
      </c>
      <c r="E1371">
        <f>IF(COUNTIF($C$2:C1371, C1371)=1, 1, 0)</f>
        <v>0</v>
      </c>
      <c r="F1371" t="s">
        <v>19</v>
      </c>
      <c r="G1371" t="s">
        <v>20</v>
      </c>
      <c r="H1371">
        <v>3</v>
      </c>
      <c r="I1371">
        <v>55.78</v>
      </c>
      <c r="J1371">
        <v>0.22</v>
      </c>
      <c r="K1371" t="str" cm="1">
        <f t="array" ref="K1371">_xlfn.IFS(J1371&lt;0.1, "Rendah (&lt;10%)", J1371&lt;0.2, "Sedang (10-20%)", TRUE, "Tinggi (≥20%)")</f>
        <v>Tinggi (≥20%)</v>
      </c>
      <c r="L1371" t="s">
        <v>16</v>
      </c>
      <c r="M1371">
        <v>3</v>
      </c>
      <c r="N1371">
        <v>1.5</v>
      </c>
      <c r="O1371">
        <f t="shared" si="43"/>
        <v>167.34</v>
      </c>
      <c r="P1371">
        <v>130.53</v>
      </c>
    </row>
    <row r="1372" spans="1:16" x14ac:dyDescent="0.25">
      <c r="A1372">
        <v>11371</v>
      </c>
      <c r="B1372" s="1">
        <v>45932</v>
      </c>
      <c r="C1372">
        <v>1901</v>
      </c>
      <c r="D1372" t="str">
        <f t="shared" si="42"/>
        <v>Repeat</v>
      </c>
      <c r="E1372">
        <f>IF(COUNTIF($C$2:C1372, C1372)=1, 1, 0)</f>
        <v>1</v>
      </c>
      <c r="F1372" t="s">
        <v>15</v>
      </c>
      <c r="G1372" t="s">
        <v>21</v>
      </c>
      <c r="H1372">
        <v>5</v>
      </c>
      <c r="I1372">
        <v>518.01</v>
      </c>
      <c r="J1372">
        <v>0.08</v>
      </c>
      <c r="K1372" t="str" cm="1">
        <f t="array" ref="K1372">_xlfn.IFS(J1372&lt;0.1, "Rendah (&lt;10%)", J1372&lt;0.2, "Sedang (10-20%)", TRUE, "Tinggi (≥20%)")</f>
        <v>Rendah (&lt;10%)</v>
      </c>
      <c r="L1372" t="s">
        <v>18</v>
      </c>
      <c r="M1372">
        <v>2</v>
      </c>
      <c r="N1372">
        <v>2.9</v>
      </c>
      <c r="O1372">
        <f t="shared" si="43"/>
        <v>2590.0500000000002</v>
      </c>
      <c r="P1372">
        <v>2382.85</v>
      </c>
    </row>
    <row r="1373" spans="1:16" x14ac:dyDescent="0.25">
      <c r="A1373">
        <v>11372</v>
      </c>
      <c r="B1373" s="1">
        <v>45933</v>
      </c>
      <c r="C1373">
        <v>1689</v>
      </c>
      <c r="D1373" t="str">
        <f t="shared" si="42"/>
        <v>Repeat</v>
      </c>
      <c r="E1373">
        <f>IF(COUNTIF($C$2:C1373, C1373)=1, 1, 0)</f>
        <v>0</v>
      </c>
      <c r="F1373" t="s">
        <v>22</v>
      </c>
      <c r="G1373" t="s">
        <v>20</v>
      </c>
      <c r="H1373">
        <v>1</v>
      </c>
      <c r="I1373">
        <v>470.02</v>
      </c>
      <c r="J1373">
        <v>0.31</v>
      </c>
      <c r="K1373" t="str" cm="1">
        <f t="array" ref="K1373">_xlfn.IFS(J1373&lt;0.1, "Rendah (&lt;10%)", J1373&lt;0.2, "Sedang (10-20%)", TRUE, "Tinggi (≥20%)")</f>
        <v>Tinggi (≥20%)</v>
      </c>
      <c r="L1373" t="s">
        <v>16</v>
      </c>
      <c r="M1373">
        <v>7</v>
      </c>
      <c r="N1373">
        <v>4.3</v>
      </c>
      <c r="O1373">
        <f t="shared" si="43"/>
        <v>470.02</v>
      </c>
      <c r="P1373">
        <v>324.31</v>
      </c>
    </row>
    <row r="1374" spans="1:16" x14ac:dyDescent="0.25">
      <c r="A1374">
        <v>11373</v>
      </c>
      <c r="B1374" s="1">
        <v>45934</v>
      </c>
      <c r="C1374">
        <v>1009</v>
      </c>
      <c r="D1374" t="str">
        <f t="shared" si="42"/>
        <v>Repeat</v>
      </c>
      <c r="E1374">
        <f>IF(COUNTIF($C$2:C1374, C1374)=1, 1, 0)</f>
        <v>0</v>
      </c>
      <c r="F1374" t="s">
        <v>12</v>
      </c>
      <c r="G1374" t="s">
        <v>13</v>
      </c>
      <c r="H1374">
        <v>6</v>
      </c>
      <c r="I1374">
        <v>158.46</v>
      </c>
      <c r="J1374">
        <v>0.26</v>
      </c>
      <c r="K1374" t="str" cm="1">
        <f t="array" ref="K1374">_xlfn.IFS(J1374&lt;0.1, "Rendah (&lt;10%)", J1374&lt;0.2, "Sedang (10-20%)", TRUE, "Tinggi (≥20%)")</f>
        <v>Tinggi (≥20%)</v>
      </c>
      <c r="L1374" t="s">
        <v>16</v>
      </c>
      <c r="M1374">
        <v>11</v>
      </c>
      <c r="N1374">
        <v>4.4000000000000004</v>
      </c>
      <c r="O1374">
        <f t="shared" si="43"/>
        <v>950.76</v>
      </c>
      <c r="P1374">
        <v>703.56</v>
      </c>
    </row>
    <row r="1375" spans="1:16" x14ac:dyDescent="0.25">
      <c r="A1375">
        <v>11374</v>
      </c>
      <c r="B1375" s="1">
        <v>45935</v>
      </c>
      <c r="C1375">
        <v>1260</v>
      </c>
      <c r="D1375" t="str">
        <f t="shared" si="42"/>
        <v>Repeat</v>
      </c>
      <c r="E1375">
        <f>IF(COUNTIF($C$2:C1375, C1375)=1, 1, 0)</f>
        <v>1</v>
      </c>
      <c r="F1375" t="s">
        <v>19</v>
      </c>
      <c r="G1375" t="s">
        <v>20</v>
      </c>
      <c r="H1375">
        <v>4</v>
      </c>
      <c r="I1375">
        <v>464.3</v>
      </c>
      <c r="J1375">
        <v>0.26</v>
      </c>
      <c r="K1375" t="str" cm="1">
        <f t="array" ref="K1375">_xlfn.IFS(J1375&lt;0.1, "Rendah (&lt;10%)", J1375&lt;0.2, "Sedang (10-20%)", TRUE, "Tinggi (≥20%)")</f>
        <v>Tinggi (≥20%)</v>
      </c>
      <c r="L1375" t="s">
        <v>18</v>
      </c>
      <c r="M1375">
        <v>2</v>
      </c>
      <c r="N1375">
        <v>4.4000000000000004</v>
      </c>
      <c r="O1375">
        <f t="shared" si="43"/>
        <v>1857.2</v>
      </c>
      <c r="P1375">
        <v>1374.33</v>
      </c>
    </row>
    <row r="1376" spans="1:16" x14ac:dyDescent="0.25">
      <c r="A1376">
        <v>11375</v>
      </c>
      <c r="B1376" s="1">
        <v>45936</v>
      </c>
      <c r="C1376">
        <v>1918</v>
      </c>
      <c r="D1376" t="str">
        <f t="shared" si="42"/>
        <v>Repeat</v>
      </c>
      <c r="E1376">
        <f>IF(COUNTIF($C$2:C1376, C1376)=1, 1, 0)</f>
        <v>0</v>
      </c>
      <c r="F1376" t="s">
        <v>15</v>
      </c>
      <c r="G1376" t="s">
        <v>20</v>
      </c>
      <c r="H1376">
        <v>7</v>
      </c>
      <c r="I1376">
        <v>22.4</v>
      </c>
      <c r="J1376">
        <v>0.35</v>
      </c>
      <c r="K1376" t="str" cm="1">
        <f t="array" ref="K1376">_xlfn.IFS(J1376&lt;0.1, "Rendah (&lt;10%)", J1376&lt;0.2, "Sedang (10-20%)", TRUE, "Tinggi (≥20%)")</f>
        <v>Tinggi (≥20%)</v>
      </c>
      <c r="L1376" t="s">
        <v>16</v>
      </c>
      <c r="M1376">
        <v>1</v>
      </c>
      <c r="N1376">
        <v>2.7</v>
      </c>
      <c r="O1376">
        <f t="shared" si="43"/>
        <v>156.79999999999998</v>
      </c>
      <c r="P1376">
        <v>101.92</v>
      </c>
    </row>
    <row r="1377" spans="1:16" x14ac:dyDescent="0.25">
      <c r="A1377">
        <v>11376</v>
      </c>
      <c r="B1377" s="1">
        <v>45937</v>
      </c>
      <c r="C1377">
        <v>1649</v>
      </c>
      <c r="D1377" t="str">
        <f t="shared" si="42"/>
        <v>Repeat</v>
      </c>
      <c r="E1377">
        <f>IF(COUNTIF($C$2:C1377, C1377)=1, 1, 0)</f>
        <v>1</v>
      </c>
      <c r="F1377" t="s">
        <v>19</v>
      </c>
      <c r="G1377" t="s">
        <v>21</v>
      </c>
      <c r="H1377">
        <v>3</v>
      </c>
      <c r="I1377">
        <v>142.09</v>
      </c>
      <c r="J1377">
        <v>0.28000000000000003</v>
      </c>
      <c r="K1377" t="str" cm="1">
        <f t="array" ref="K1377">_xlfn.IFS(J1377&lt;0.1, "Rendah (&lt;10%)", J1377&lt;0.2, "Sedang (10-20%)", TRUE, "Tinggi (≥20%)")</f>
        <v>Tinggi (≥20%)</v>
      </c>
      <c r="L1377" t="s">
        <v>18</v>
      </c>
      <c r="M1377">
        <v>11</v>
      </c>
      <c r="N1377">
        <v>4.2</v>
      </c>
      <c r="O1377">
        <f t="shared" si="43"/>
        <v>426.27</v>
      </c>
      <c r="P1377">
        <v>306.91000000000003</v>
      </c>
    </row>
    <row r="1378" spans="1:16" x14ac:dyDescent="0.25">
      <c r="A1378">
        <v>11377</v>
      </c>
      <c r="B1378" s="1">
        <v>45938</v>
      </c>
      <c r="C1378">
        <v>1171</v>
      </c>
      <c r="D1378" t="str">
        <f t="shared" si="42"/>
        <v>Repeat</v>
      </c>
      <c r="E1378">
        <f>IF(COUNTIF($C$2:C1378, C1378)=1, 1, 0)</f>
        <v>0</v>
      </c>
      <c r="F1378" t="s">
        <v>19</v>
      </c>
      <c r="G1378" t="s">
        <v>20</v>
      </c>
      <c r="H1378">
        <v>6</v>
      </c>
      <c r="I1378">
        <v>53.11</v>
      </c>
      <c r="J1378">
        <v>0.28999999999999998</v>
      </c>
      <c r="K1378" t="str" cm="1">
        <f t="array" ref="K1378">_xlfn.IFS(J1378&lt;0.1, "Rendah (&lt;10%)", J1378&lt;0.2, "Sedang (10-20%)", TRUE, "Tinggi (≥20%)")</f>
        <v>Tinggi (≥20%)</v>
      </c>
      <c r="L1378" t="s">
        <v>18</v>
      </c>
      <c r="M1378">
        <v>2</v>
      </c>
      <c r="N1378">
        <v>4.4000000000000004</v>
      </c>
      <c r="O1378">
        <f t="shared" si="43"/>
        <v>318.65999999999997</v>
      </c>
      <c r="P1378">
        <v>226.25</v>
      </c>
    </row>
    <row r="1379" spans="1:16" x14ac:dyDescent="0.25">
      <c r="A1379">
        <v>11378</v>
      </c>
      <c r="B1379" s="1">
        <v>45939</v>
      </c>
      <c r="C1379">
        <v>1897</v>
      </c>
      <c r="D1379" t="str">
        <f t="shared" si="42"/>
        <v>Repeat</v>
      </c>
      <c r="E1379">
        <f>IF(COUNTIF($C$2:C1379, C1379)=1, 1, 0)</f>
        <v>0</v>
      </c>
      <c r="F1379" t="s">
        <v>22</v>
      </c>
      <c r="G1379" t="s">
        <v>17</v>
      </c>
      <c r="H1379">
        <v>2</v>
      </c>
      <c r="I1379">
        <v>471.43</v>
      </c>
      <c r="J1379">
        <v>0.33</v>
      </c>
      <c r="K1379" t="str" cm="1">
        <f t="array" ref="K1379">_xlfn.IFS(J1379&lt;0.1, "Rendah (&lt;10%)", J1379&lt;0.2, "Sedang (10-20%)", TRUE, "Tinggi (≥20%)")</f>
        <v>Tinggi (≥20%)</v>
      </c>
      <c r="L1379" t="s">
        <v>16</v>
      </c>
      <c r="M1379">
        <v>6</v>
      </c>
      <c r="N1379">
        <v>2.8</v>
      </c>
      <c r="O1379">
        <f t="shared" si="43"/>
        <v>942.86</v>
      </c>
      <c r="P1379">
        <v>631.72</v>
      </c>
    </row>
    <row r="1380" spans="1:16" x14ac:dyDescent="0.25">
      <c r="A1380">
        <v>11379</v>
      </c>
      <c r="B1380" s="1">
        <v>45940</v>
      </c>
      <c r="C1380">
        <v>1012</v>
      </c>
      <c r="D1380" t="str">
        <f t="shared" si="42"/>
        <v>Repeat</v>
      </c>
      <c r="E1380">
        <f>IF(COUNTIF($C$2:C1380, C1380)=1, 1, 0)</f>
        <v>1</v>
      </c>
      <c r="F1380" t="s">
        <v>15</v>
      </c>
      <c r="G1380" t="s">
        <v>21</v>
      </c>
      <c r="H1380">
        <v>1</v>
      </c>
      <c r="I1380">
        <v>457.19</v>
      </c>
      <c r="J1380">
        <v>0.05</v>
      </c>
      <c r="K1380" t="str" cm="1">
        <f t="array" ref="K1380">_xlfn.IFS(J1380&lt;0.1, "Rendah (&lt;10%)", J1380&lt;0.2, "Sedang (10-20%)", TRUE, "Tinggi (≥20%)")</f>
        <v>Rendah (&lt;10%)</v>
      </c>
      <c r="L1380" t="s">
        <v>18</v>
      </c>
      <c r="M1380">
        <v>2</v>
      </c>
      <c r="N1380">
        <v>2.2999999999999998</v>
      </c>
      <c r="O1380">
        <f t="shared" si="43"/>
        <v>457.19</v>
      </c>
      <c r="P1380">
        <v>434.33</v>
      </c>
    </row>
    <row r="1381" spans="1:16" x14ac:dyDescent="0.25">
      <c r="A1381">
        <v>11380</v>
      </c>
      <c r="B1381" s="1">
        <v>45941</v>
      </c>
      <c r="C1381">
        <v>1167</v>
      </c>
      <c r="D1381" t="str">
        <f t="shared" si="42"/>
        <v>Repeat</v>
      </c>
      <c r="E1381">
        <f>IF(COUNTIF($C$2:C1381, C1381)=1, 1, 0)</f>
        <v>0</v>
      </c>
      <c r="F1381" t="s">
        <v>19</v>
      </c>
      <c r="G1381" t="s">
        <v>20</v>
      </c>
      <c r="H1381">
        <v>4</v>
      </c>
      <c r="I1381">
        <v>490.98</v>
      </c>
      <c r="J1381">
        <v>0.17</v>
      </c>
      <c r="K1381" t="str" cm="1">
        <f t="array" ref="K1381">_xlfn.IFS(J1381&lt;0.1, "Rendah (&lt;10%)", J1381&lt;0.2, "Sedang (10-20%)", TRUE, "Tinggi (≥20%)")</f>
        <v>Sedang (10-20%)</v>
      </c>
      <c r="L1381" t="s">
        <v>18</v>
      </c>
      <c r="M1381">
        <v>1</v>
      </c>
      <c r="N1381">
        <v>3.8</v>
      </c>
      <c r="O1381">
        <f t="shared" si="43"/>
        <v>1963.92</v>
      </c>
      <c r="P1381">
        <v>1630.05</v>
      </c>
    </row>
    <row r="1382" spans="1:16" x14ac:dyDescent="0.25">
      <c r="A1382">
        <v>11381</v>
      </c>
      <c r="B1382" s="1">
        <v>45942</v>
      </c>
      <c r="C1382">
        <v>1641</v>
      </c>
      <c r="D1382" t="str">
        <f t="shared" si="42"/>
        <v>Repeat</v>
      </c>
      <c r="E1382">
        <f>IF(COUNTIF($C$2:C1382, C1382)=1, 1, 0)</f>
        <v>0</v>
      </c>
      <c r="F1382" t="s">
        <v>19</v>
      </c>
      <c r="G1382" t="s">
        <v>20</v>
      </c>
      <c r="H1382">
        <v>1</v>
      </c>
      <c r="I1382">
        <v>17.62</v>
      </c>
      <c r="J1382">
        <v>0.2</v>
      </c>
      <c r="K1382" t="str" cm="1">
        <f t="array" ref="K1382">_xlfn.IFS(J1382&lt;0.1, "Rendah (&lt;10%)", J1382&lt;0.2, "Sedang (10-20%)", TRUE, "Tinggi (≥20%)")</f>
        <v>Tinggi (≥20%)</v>
      </c>
      <c r="L1382" t="s">
        <v>18</v>
      </c>
      <c r="M1382">
        <v>1</v>
      </c>
      <c r="N1382">
        <v>4.5999999999999996</v>
      </c>
      <c r="O1382">
        <f t="shared" si="43"/>
        <v>17.62</v>
      </c>
      <c r="P1382">
        <v>14.1</v>
      </c>
    </row>
    <row r="1383" spans="1:16" x14ac:dyDescent="0.25">
      <c r="A1383">
        <v>11382</v>
      </c>
      <c r="B1383" s="1">
        <v>45943</v>
      </c>
      <c r="C1383">
        <v>1595</v>
      </c>
      <c r="D1383" t="str">
        <f t="shared" si="42"/>
        <v>Repeat</v>
      </c>
      <c r="E1383">
        <f>IF(COUNTIF($C$2:C1383, C1383)=1, 1, 0)</f>
        <v>0</v>
      </c>
      <c r="F1383" t="s">
        <v>19</v>
      </c>
      <c r="G1383" t="s">
        <v>21</v>
      </c>
      <c r="H1383">
        <v>1</v>
      </c>
      <c r="I1383">
        <v>308.22000000000003</v>
      </c>
      <c r="J1383">
        <v>0.12</v>
      </c>
      <c r="K1383" t="str" cm="1">
        <f t="array" ref="K1383">_xlfn.IFS(J1383&lt;0.1, "Rendah (&lt;10%)", J1383&lt;0.2, "Sedang (10-20%)", TRUE, "Tinggi (≥20%)")</f>
        <v>Sedang (10-20%)</v>
      </c>
      <c r="L1383" t="s">
        <v>18</v>
      </c>
      <c r="M1383">
        <v>4</v>
      </c>
      <c r="N1383">
        <v>4.9000000000000004</v>
      </c>
      <c r="O1383">
        <f t="shared" si="43"/>
        <v>308.22000000000003</v>
      </c>
      <c r="P1383">
        <v>271.23</v>
      </c>
    </row>
    <row r="1384" spans="1:16" x14ac:dyDescent="0.25">
      <c r="A1384">
        <v>11383</v>
      </c>
      <c r="B1384" s="1">
        <v>45944</v>
      </c>
      <c r="C1384">
        <v>1320</v>
      </c>
      <c r="D1384" t="str">
        <f t="shared" si="42"/>
        <v>Repeat</v>
      </c>
      <c r="E1384">
        <f>IF(COUNTIF($C$2:C1384, C1384)=1, 1, 0)</f>
        <v>0</v>
      </c>
      <c r="F1384" t="s">
        <v>22</v>
      </c>
      <c r="G1384" t="s">
        <v>20</v>
      </c>
      <c r="H1384">
        <v>2</v>
      </c>
      <c r="I1384">
        <v>427.33</v>
      </c>
      <c r="J1384">
        <v>0.28999999999999998</v>
      </c>
      <c r="K1384" t="str" cm="1">
        <f t="array" ref="K1384">_xlfn.IFS(J1384&lt;0.1, "Rendah (&lt;10%)", J1384&lt;0.2, "Sedang (10-20%)", TRUE, "Tinggi (≥20%)")</f>
        <v>Tinggi (≥20%)</v>
      </c>
      <c r="L1384" t="s">
        <v>14</v>
      </c>
      <c r="M1384">
        <v>8</v>
      </c>
      <c r="N1384">
        <v>2.2000000000000002</v>
      </c>
      <c r="O1384">
        <f t="shared" si="43"/>
        <v>854.66</v>
      </c>
      <c r="P1384">
        <v>606.80999999999995</v>
      </c>
    </row>
    <row r="1385" spans="1:16" x14ac:dyDescent="0.25">
      <c r="A1385">
        <v>11384</v>
      </c>
      <c r="B1385" s="1">
        <v>45945</v>
      </c>
      <c r="C1385">
        <v>1318</v>
      </c>
      <c r="D1385" t="str">
        <f t="shared" si="42"/>
        <v>Repeat</v>
      </c>
      <c r="E1385">
        <f>IF(COUNTIF($C$2:C1385, C1385)=1, 1, 0)</f>
        <v>1</v>
      </c>
      <c r="F1385" t="s">
        <v>12</v>
      </c>
      <c r="G1385" t="s">
        <v>13</v>
      </c>
      <c r="H1385">
        <v>4</v>
      </c>
      <c r="I1385">
        <v>105.91</v>
      </c>
      <c r="J1385">
        <v>0.27</v>
      </c>
      <c r="K1385" t="str" cm="1">
        <f t="array" ref="K1385">_xlfn.IFS(J1385&lt;0.1, "Rendah (&lt;10%)", J1385&lt;0.2, "Sedang (10-20%)", TRUE, "Tinggi (≥20%)")</f>
        <v>Tinggi (≥20%)</v>
      </c>
      <c r="L1385" t="s">
        <v>14</v>
      </c>
      <c r="M1385">
        <v>6</v>
      </c>
      <c r="N1385">
        <v>4.8</v>
      </c>
      <c r="O1385">
        <f t="shared" si="43"/>
        <v>423.64</v>
      </c>
      <c r="P1385">
        <v>309.26</v>
      </c>
    </row>
    <row r="1386" spans="1:16" x14ac:dyDescent="0.25">
      <c r="A1386">
        <v>11385</v>
      </c>
      <c r="B1386" s="1">
        <v>45946</v>
      </c>
      <c r="C1386">
        <v>1612</v>
      </c>
      <c r="D1386" t="str">
        <f t="shared" si="42"/>
        <v>Repeat</v>
      </c>
      <c r="E1386">
        <f>IF(COUNTIF($C$2:C1386, C1386)=1, 1, 0)</f>
        <v>0</v>
      </c>
      <c r="F1386" t="s">
        <v>19</v>
      </c>
      <c r="G1386" t="s">
        <v>17</v>
      </c>
      <c r="H1386">
        <v>7</v>
      </c>
      <c r="I1386">
        <v>395.13</v>
      </c>
      <c r="J1386">
        <v>0.25</v>
      </c>
      <c r="K1386" t="str" cm="1">
        <f t="array" ref="K1386">_xlfn.IFS(J1386&lt;0.1, "Rendah (&lt;10%)", J1386&lt;0.2, "Sedang (10-20%)", TRUE, "Tinggi (≥20%)")</f>
        <v>Tinggi (≥20%)</v>
      </c>
      <c r="L1386" t="s">
        <v>18</v>
      </c>
      <c r="M1386">
        <v>4</v>
      </c>
      <c r="N1386">
        <v>3</v>
      </c>
      <c r="O1386">
        <f t="shared" si="43"/>
        <v>2765.91</v>
      </c>
      <c r="P1386">
        <v>2074.4299999999998</v>
      </c>
    </row>
    <row r="1387" spans="1:16" x14ac:dyDescent="0.25">
      <c r="A1387">
        <v>11386</v>
      </c>
      <c r="B1387" s="1">
        <v>45947</v>
      </c>
      <c r="C1387">
        <v>1328</v>
      </c>
      <c r="D1387" t="str">
        <f t="shared" si="42"/>
        <v>Repeat</v>
      </c>
      <c r="E1387">
        <f>IF(COUNTIF($C$2:C1387, C1387)=1, 1, 0)</f>
        <v>1</v>
      </c>
      <c r="F1387" t="s">
        <v>19</v>
      </c>
      <c r="G1387" t="s">
        <v>17</v>
      </c>
      <c r="H1387">
        <v>1</v>
      </c>
      <c r="I1387">
        <v>64.2</v>
      </c>
      <c r="J1387">
        <v>0.35</v>
      </c>
      <c r="K1387" t="str" cm="1">
        <f t="array" ref="K1387">_xlfn.IFS(J1387&lt;0.1, "Rendah (&lt;10%)", J1387&lt;0.2, "Sedang (10-20%)", TRUE, "Tinggi (≥20%)")</f>
        <v>Tinggi (≥20%)</v>
      </c>
      <c r="L1387" t="s">
        <v>14</v>
      </c>
      <c r="M1387">
        <v>6</v>
      </c>
      <c r="N1387">
        <v>2.2000000000000002</v>
      </c>
      <c r="O1387">
        <f t="shared" si="43"/>
        <v>64.2</v>
      </c>
      <c r="P1387">
        <v>41.73</v>
      </c>
    </row>
    <row r="1388" spans="1:16" x14ac:dyDescent="0.25">
      <c r="A1388">
        <v>11387</v>
      </c>
      <c r="B1388" s="1">
        <v>45948</v>
      </c>
      <c r="C1388">
        <v>1784</v>
      </c>
      <c r="D1388" t="str">
        <f t="shared" si="42"/>
        <v>Repeat</v>
      </c>
      <c r="E1388">
        <f>IF(COUNTIF($C$2:C1388, C1388)=1, 1, 0)</f>
        <v>0</v>
      </c>
      <c r="F1388" t="s">
        <v>12</v>
      </c>
      <c r="G1388" t="s">
        <v>13</v>
      </c>
      <c r="H1388">
        <v>2</v>
      </c>
      <c r="I1388">
        <v>121.08</v>
      </c>
      <c r="J1388">
        <v>0.09</v>
      </c>
      <c r="K1388" t="str" cm="1">
        <f t="array" ref="K1388">_xlfn.IFS(J1388&lt;0.1, "Rendah (&lt;10%)", J1388&lt;0.2, "Sedang (10-20%)", TRUE, "Tinggi (≥20%)")</f>
        <v>Rendah (&lt;10%)</v>
      </c>
      <c r="L1388" t="s">
        <v>16</v>
      </c>
      <c r="M1388">
        <v>6</v>
      </c>
      <c r="N1388">
        <v>5</v>
      </c>
      <c r="O1388">
        <f t="shared" si="43"/>
        <v>242.16</v>
      </c>
      <c r="P1388">
        <v>220.37</v>
      </c>
    </row>
    <row r="1389" spans="1:16" x14ac:dyDescent="0.25">
      <c r="A1389">
        <v>11388</v>
      </c>
      <c r="B1389" s="1">
        <v>45949</v>
      </c>
      <c r="C1389">
        <v>1776</v>
      </c>
      <c r="D1389" t="str">
        <f t="shared" si="42"/>
        <v>Repeat</v>
      </c>
      <c r="E1389">
        <f>IF(COUNTIF($C$2:C1389, C1389)=1, 1, 0)</f>
        <v>0</v>
      </c>
      <c r="F1389" t="s">
        <v>12</v>
      </c>
      <c r="G1389" t="s">
        <v>20</v>
      </c>
      <c r="H1389">
        <v>3</v>
      </c>
      <c r="I1389">
        <v>293.33999999999997</v>
      </c>
      <c r="J1389">
        <v>0.26</v>
      </c>
      <c r="K1389" t="str" cm="1">
        <f t="array" ref="K1389">_xlfn.IFS(J1389&lt;0.1, "Rendah (&lt;10%)", J1389&lt;0.2, "Sedang (10-20%)", TRUE, "Tinggi (≥20%)")</f>
        <v>Tinggi (≥20%)</v>
      </c>
      <c r="L1389" t="s">
        <v>18</v>
      </c>
      <c r="M1389">
        <v>9</v>
      </c>
      <c r="N1389">
        <v>4.5</v>
      </c>
      <c r="O1389">
        <f t="shared" si="43"/>
        <v>880.02</v>
      </c>
      <c r="P1389">
        <v>651.21</v>
      </c>
    </row>
    <row r="1390" spans="1:16" x14ac:dyDescent="0.25">
      <c r="A1390">
        <v>11389</v>
      </c>
      <c r="B1390" s="1">
        <v>45950</v>
      </c>
      <c r="C1390">
        <v>1970</v>
      </c>
      <c r="D1390" t="str">
        <f t="shared" si="42"/>
        <v>Repeat</v>
      </c>
      <c r="E1390">
        <f>IF(COUNTIF($C$2:C1390, C1390)=1, 1, 0)</f>
        <v>0</v>
      </c>
      <c r="F1390" t="s">
        <v>15</v>
      </c>
      <c r="G1390" t="s">
        <v>20</v>
      </c>
      <c r="H1390">
        <v>2</v>
      </c>
      <c r="I1390">
        <v>397.34</v>
      </c>
      <c r="J1390">
        <v>0.19</v>
      </c>
      <c r="K1390" t="str" cm="1">
        <f t="array" ref="K1390">_xlfn.IFS(J1390&lt;0.1, "Rendah (&lt;10%)", J1390&lt;0.2, "Sedang (10-20%)", TRUE, "Tinggi (≥20%)")</f>
        <v>Sedang (10-20%)</v>
      </c>
      <c r="L1390" t="s">
        <v>16</v>
      </c>
      <c r="M1390">
        <v>4</v>
      </c>
      <c r="N1390">
        <v>3.8</v>
      </c>
      <c r="O1390">
        <f t="shared" si="43"/>
        <v>794.68</v>
      </c>
      <c r="P1390">
        <v>643.69000000000005</v>
      </c>
    </row>
    <row r="1391" spans="1:16" x14ac:dyDescent="0.25">
      <c r="A1391">
        <v>11390</v>
      </c>
      <c r="B1391" s="1">
        <v>45951</v>
      </c>
      <c r="C1391">
        <v>1910</v>
      </c>
      <c r="D1391" t="str">
        <f t="shared" si="42"/>
        <v>Repeat</v>
      </c>
      <c r="E1391">
        <f>IF(COUNTIF($C$2:C1391, C1391)=1, 1, 0)</f>
        <v>1</v>
      </c>
      <c r="F1391" t="s">
        <v>19</v>
      </c>
      <c r="G1391" t="s">
        <v>17</v>
      </c>
      <c r="H1391">
        <v>5</v>
      </c>
      <c r="I1391">
        <v>100.33</v>
      </c>
      <c r="J1391">
        <v>0.11</v>
      </c>
      <c r="K1391" t="str" cm="1">
        <f t="array" ref="K1391">_xlfn.IFS(J1391&lt;0.1, "Rendah (&lt;10%)", J1391&lt;0.2, "Sedang (10-20%)", TRUE, "Tinggi (≥20%)")</f>
        <v>Sedang (10-20%)</v>
      </c>
      <c r="L1391" t="s">
        <v>16</v>
      </c>
      <c r="M1391">
        <v>6</v>
      </c>
      <c r="N1391">
        <v>4.5999999999999996</v>
      </c>
      <c r="O1391">
        <f t="shared" si="43"/>
        <v>501.65</v>
      </c>
      <c r="P1391">
        <v>446.47</v>
      </c>
    </row>
    <row r="1392" spans="1:16" x14ac:dyDescent="0.25">
      <c r="A1392">
        <v>11391</v>
      </c>
      <c r="B1392" s="1">
        <v>45952</v>
      </c>
      <c r="C1392">
        <v>1919</v>
      </c>
      <c r="D1392" t="str">
        <f t="shared" si="42"/>
        <v>Repeat</v>
      </c>
      <c r="E1392">
        <f>IF(COUNTIF($C$2:C1392, C1392)=1, 1, 0)</f>
        <v>0</v>
      </c>
      <c r="F1392" t="s">
        <v>19</v>
      </c>
      <c r="G1392" t="s">
        <v>20</v>
      </c>
      <c r="H1392">
        <v>6</v>
      </c>
      <c r="I1392">
        <v>123.36</v>
      </c>
      <c r="J1392">
        <v>0.06</v>
      </c>
      <c r="K1392" t="str" cm="1">
        <f t="array" ref="K1392">_xlfn.IFS(J1392&lt;0.1, "Rendah (&lt;10%)", J1392&lt;0.2, "Sedang (10-20%)", TRUE, "Tinggi (≥20%)")</f>
        <v>Rendah (&lt;10%)</v>
      </c>
      <c r="L1392" t="s">
        <v>18</v>
      </c>
      <c r="M1392">
        <v>10</v>
      </c>
      <c r="N1392">
        <v>3.7</v>
      </c>
      <c r="O1392">
        <f t="shared" si="43"/>
        <v>740.16</v>
      </c>
      <c r="P1392">
        <v>695.75</v>
      </c>
    </row>
    <row r="1393" spans="1:16" x14ac:dyDescent="0.25">
      <c r="A1393">
        <v>11392</v>
      </c>
      <c r="B1393" s="1">
        <v>45953</v>
      </c>
      <c r="C1393">
        <v>1549</v>
      </c>
      <c r="D1393" t="str">
        <f t="shared" si="42"/>
        <v>Repeat</v>
      </c>
      <c r="E1393">
        <f>IF(COUNTIF($C$2:C1393, C1393)=1, 1, 0)</f>
        <v>0</v>
      </c>
      <c r="F1393" t="s">
        <v>15</v>
      </c>
      <c r="G1393" t="s">
        <v>17</v>
      </c>
      <c r="H1393">
        <v>2</v>
      </c>
      <c r="I1393">
        <v>134.6</v>
      </c>
      <c r="J1393">
        <v>0.31</v>
      </c>
      <c r="K1393" t="str" cm="1">
        <f t="array" ref="K1393">_xlfn.IFS(J1393&lt;0.1, "Rendah (&lt;10%)", J1393&lt;0.2, "Sedang (10-20%)", TRUE, "Tinggi (≥20%)")</f>
        <v>Tinggi (≥20%)</v>
      </c>
      <c r="L1393" t="s">
        <v>18</v>
      </c>
      <c r="M1393">
        <v>1</v>
      </c>
      <c r="N1393">
        <v>2.8</v>
      </c>
      <c r="O1393">
        <f t="shared" si="43"/>
        <v>269.2</v>
      </c>
      <c r="P1393">
        <v>185.75</v>
      </c>
    </row>
    <row r="1394" spans="1:16" x14ac:dyDescent="0.25">
      <c r="A1394">
        <v>11393</v>
      </c>
      <c r="B1394" s="1">
        <v>45954</v>
      </c>
      <c r="C1394">
        <v>1418</v>
      </c>
      <c r="D1394" t="str">
        <f t="shared" si="42"/>
        <v>Repeat</v>
      </c>
      <c r="E1394">
        <f>IF(COUNTIF($C$2:C1394, C1394)=1, 1, 0)</f>
        <v>0</v>
      </c>
      <c r="F1394" t="s">
        <v>15</v>
      </c>
      <c r="G1394" t="s">
        <v>17</v>
      </c>
      <c r="H1394">
        <v>2</v>
      </c>
      <c r="I1394">
        <v>154.63999999999999</v>
      </c>
      <c r="J1394">
        <v>0.21</v>
      </c>
      <c r="K1394" t="str" cm="1">
        <f t="array" ref="K1394">_xlfn.IFS(J1394&lt;0.1, "Rendah (&lt;10%)", J1394&lt;0.2, "Sedang (10-20%)", TRUE, "Tinggi (≥20%)")</f>
        <v>Tinggi (≥20%)</v>
      </c>
      <c r="L1394" t="s">
        <v>16</v>
      </c>
      <c r="M1394">
        <v>7</v>
      </c>
      <c r="N1394">
        <v>4.8</v>
      </c>
      <c r="O1394">
        <f t="shared" si="43"/>
        <v>309.27999999999997</v>
      </c>
      <c r="P1394">
        <v>244.33</v>
      </c>
    </row>
    <row r="1395" spans="1:16" x14ac:dyDescent="0.25">
      <c r="A1395">
        <v>11394</v>
      </c>
      <c r="B1395" s="1">
        <v>45955</v>
      </c>
      <c r="C1395">
        <v>1605</v>
      </c>
      <c r="D1395" t="str">
        <f t="shared" si="42"/>
        <v>Repeat</v>
      </c>
      <c r="E1395">
        <f>IF(COUNTIF($C$2:C1395, C1395)=1, 1, 0)</f>
        <v>0</v>
      </c>
      <c r="F1395" t="s">
        <v>19</v>
      </c>
      <c r="G1395" t="s">
        <v>13</v>
      </c>
      <c r="H1395">
        <v>2</v>
      </c>
      <c r="I1395">
        <v>147.53</v>
      </c>
      <c r="J1395">
        <v>0.28999999999999998</v>
      </c>
      <c r="K1395" t="str" cm="1">
        <f t="array" ref="K1395">_xlfn.IFS(J1395&lt;0.1, "Rendah (&lt;10%)", J1395&lt;0.2, "Sedang (10-20%)", TRUE, "Tinggi (≥20%)")</f>
        <v>Tinggi (≥20%)</v>
      </c>
      <c r="L1395" t="s">
        <v>18</v>
      </c>
      <c r="M1395">
        <v>7</v>
      </c>
      <c r="N1395">
        <v>4.9000000000000004</v>
      </c>
      <c r="O1395">
        <f t="shared" si="43"/>
        <v>295.06</v>
      </c>
      <c r="P1395">
        <v>209.49</v>
      </c>
    </row>
    <row r="1396" spans="1:16" x14ac:dyDescent="0.25">
      <c r="A1396">
        <v>11395</v>
      </c>
      <c r="B1396" s="1">
        <v>45956</v>
      </c>
      <c r="C1396">
        <v>1094</v>
      </c>
      <c r="D1396" t="str">
        <f t="shared" si="42"/>
        <v>Repeat</v>
      </c>
      <c r="E1396">
        <f>IF(COUNTIF($C$2:C1396, C1396)=1, 1, 0)</f>
        <v>0</v>
      </c>
      <c r="F1396" t="s">
        <v>15</v>
      </c>
      <c r="G1396" t="s">
        <v>17</v>
      </c>
      <c r="H1396">
        <v>7</v>
      </c>
      <c r="I1396">
        <v>246.16</v>
      </c>
      <c r="J1396">
        <v>0.19</v>
      </c>
      <c r="K1396" t="str" cm="1">
        <f t="array" ref="K1396">_xlfn.IFS(J1396&lt;0.1, "Rendah (&lt;10%)", J1396&lt;0.2, "Sedang (10-20%)", TRUE, "Tinggi (≥20%)")</f>
        <v>Sedang (10-20%)</v>
      </c>
      <c r="L1396" t="s">
        <v>18</v>
      </c>
      <c r="M1396">
        <v>11</v>
      </c>
      <c r="N1396">
        <v>2.2999999999999998</v>
      </c>
      <c r="O1396">
        <f t="shared" si="43"/>
        <v>1723.12</v>
      </c>
      <c r="P1396">
        <v>1395.73</v>
      </c>
    </row>
    <row r="1397" spans="1:16" x14ac:dyDescent="0.25">
      <c r="A1397">
        <v>11396</v>
      </c>
      <c r="B1397" s="1">
        <v>45957</v>
      </c>
      <c r="C1397">
        <v>1816</v>
      </c>
      <c r="D1397" t="str">
        <f t="shared" si="42"/>
        <v>Repeat</v>
      </c>
      <c r="E1397">
        <f>IF(COUNTIF($C$2:C1397, C1397)=1, 1, 0)</f>
        <v>1</v>
      </c>
      <c r="F1397" t="s">
        <v>19</v>
      </c>
      <c r="G1397" t="s">
        <v>20</v>
      </c>
      <c r="H1397">
        <v>1</v>
      </c>
      <c r="I1397">
        <v>397.47</v>
      </c>
      <c r="J1397">
        <v>0.08</v>
      </c>
      <c r="K1397" t="str" cm="1">
        <f t="array" ref="K1397">_xlfn.IFS(J1397&lt;0.1, "Rendah (&lt;10%)", J1397&lt;0.2, "Sedang (10-20%)", TRUE, "Tinggi (≥20%)")</f>
        <v>Rendah (&lt;10%)</v>
      </c>
      <c r="L1397" t="s">
        <v>16</v>
      </c>
      <c r="M1397">
        <v>1</v>
      </c>
      <c r="N1397">
        <v>2.4</v>
      </c>
      <c r="O1397">
        <f t="shared" si="43"/>
        <v>397.47</v>
      </c>
      <c r="P1397">
        <v>365.67</v>
      </c>
    </row>
    <row r="1398" spans="1:16" x14ac:dyDescent="0.25">
      <c r="A1398">
        <v>11397</v>
      </c>
      <c r="B1398" s="1">
        <v>45958</v>
      </c>
      <c r="C1398">
        <v>1580</v>
      </c>
      <c r="D1398" t="str">
        <f t="shared" si="42"/>
        <v>Repeat</v>
      </c>
      <c r="E1398">
        <f>IF(COUNTIF($C$2:C1398, C1398)=1, 1, 0)</f>
        <v>0</v>
      </c>
      <c r="F1398" t="s">
        <v>22</v>
      </c>
      <c r="G1398" t="s">
        <v>20</v>
      </c>
      <c r="H1398">
        <v>7</v>
      </c>
      <c r="I1398">
        <v>271.25</v>
      </c>
      <c r="J1398">
        <v>0.12</v>
      </c>
      <c r="K1398" t="str" cm="1">
        <f t="array" ref="K1398">_xlfn.IFS(J1398&lt;0.1, "Rendah (&lt;10%)", J1398&lt;0.2, "Sedang (10-20%)", TRUE, "Tinggi (≥20%)")</f>
        <v>Sedang (10-20%)</v>
      </c>
      <c r="L1398" t="s">
        <v>16</v>
      </c>
      <c r="M1398">
        <v>8</v>
      </c>
      <c r="N1398">
        <v>2.5</v>
      </c>
      <c r="O1398">
        <f t="shared" si="43"/>
        <v>1898.75</v>
      </c>
      <c r="P1398">
        <v>1670.9</v>
      </c>
    </row>
    <row r="1399" spans="1:16" x14ac:dyDescent="0.25">
      <c r="A1399">
        <v>11398</v>
      </c>
      <c r="B1399" s="1">
        <v>45959</v>
      </c>
      <c r="C1399">
        <v>1317</v>
      </c>
      <c r="D1399" t="str">
        <f t="shared" si="42"/>
        <v>Repeat</v>
      </c>
      <c r="E1399">
        <f>IF(COUNTIF($C$2:C1399, C1399)=1, 1, 0)</f>
        <v>0</v>
      </c>
      <c r="F1399" t="s">
        <v>19</v>
      </c>
      <c r="G1399" t="s">
        <v>21</v>
      </c>
      <c r="H1399">
        <v>4</v>
      </c>
      <c r="I1399">
        <v>468.94</v>
      </c>
      <c r="J1399">
        <v>0.13</v>
      </c>
      <c r="K1399" t="str" cm="1">
        <f t="array" ref="K1399">_xlfn.IFS(J1399&lt;0.1, "Rendah (&lt;10%)", J1399&lt;0.2, "Sedang (10-20%)", TRUE, "Tinggi (≥20%)")</f>
        <v>Sedang (10-20%)</v>
      </c>
      <c r="L1399" t="s">
        <v>16</v>
      </c>
      <c r="M1399">
        <v>5</v>
      </c>
      <c r="N1399">
        <v>4.3</v>
      </c>
      <c r="O1399">
        <f t="shared" si="43"/>
        <v>1875.76</v>
      </c>
      <c r="P1399">
        <v>1631.91</v>
      </c>
    </row>
    <row r="1400" spans="1:16" x14ac:dyDescent="0.25">
      <c r="A1400">
        <v>11399</v>
      </c>
      <c r="B1400" s="1">
        <v>45960</v>
      </c>
      <c r="C1400">
        <v>1955</v>
      </c>
      <c r="D1400" t="str">
        <f t="shared" si="42"/>
        <v>Repeat</v>
      </c>
      <c r="E1400">
        <f>IF(COUNTIF($C$2:C1400, C1400)=1, 1, 0)</f>
        <v>0</v>
      </c>
      <c r="F1400" t="s">
        <v>19</v>
      </c>
      <c r="G1400" t="s">
        <v>20</v>
      </c>
      <c r="H1400">
        <v>2</v>
      </c>
      <c r="I1400">
        <v>435.77</v>
      </c>
      <c r="J1400">
        <v>0.34</v>
      </c>
      <c r="K1400" t="str" cm="1">
        <f t="array" ref="K1400">_xlfn.IFS(J1400&lt;0.1, "Rendah (&lt;10%)", J1400&lt;0.2, "Sedang (10-20%)", TRUE, "Tinggi (≥20%)")</f>
        <v>Tinggi (≥20%)</v>
      </c>
      <c r="L1400" t="s">
        <v>16</v>
      </c>
      <c r="M1400">
        <v>9</v>
      </c>
      <c r="N1400">
        <v>4.2</v>
      </c>
      <c r="O1400">
        <f t="shared" si="43"/>
        <v>871.54</v>
      </c>
      <c r="P1400">
        <v>575.22</v>
      </c>
    </row>
    <row r="1401" spans="1:16" x14ac:dyDescent="0.25">
      <c r="A1401">
        <v>11400</v>
      </c>
      <c r="B1401" s="1">
        <v>45961</v>
      </c>
      <c r="C1401">
        <v>1235</v>
      </c>
      <c r="D1401" t="str">
        <f t="shared" si="42"/>
        <v>Repeat</v>
      </c>
      <c r="E1401">
        <f>IF(COUNTIF($C$2:C1401, C1401)=1, 1, 0)</f>
        <v>0</v>
      </c>
      <c r="F1401" t="s">
        <v>15</v>
      </c>
      <c r="G1401" t="s">
        <v>21</v>
      </c>
      <c r="H1401">
        <v>2</v>
      </c>
      <c r="I1401">
        <v>89.02</v>
      </c>
      <c r="J1401">
        <v>0</v>
      </c>
      <c r="K1401" t="str" cm="1">
        <f t="array" ref="K1401">_xlfn.IFS(J1401&lt;0.1, "Rendah (&lt;10%)", J1401&lt;0.2, "Sedang (10-20%)", TRUE, "Tinggi (≥20%)")</f>
        <v>Rendah (&lt;10%)</v>
      </c>
      <c r="L1401" t="s">
        <v>18</v>
      </c>
      <c r="M1401">
        <v>8</v>
      </c>
      <c r="N1401">
        <v>4.9000000000000004</v>
      </c>
      <c r="O1401">
        <f t="shared" si="43"/>
        <v>178.04</v>
      </c>
      <c r="P1401">
        <v>178.04</v>
      </c>
    </row>
    <row r="1402" spans="1:16" x14ac:dyDescent="0.25">
      <c r="A1402">
        <v>11401</v>
      </c>
      <c r="B1402" s="1">
        <v>45962</v>
      </c>
      <c r="C1402">
        <v>1945</v>
      </c>
      <c r="D1402" t="str">
        <f t="shared" si="42"/>
        <v>Repeat</v>
      </c>
      <c r="E1402">
        <f>IF(COUNTIF($C$2:C1402, C1402)=1, 1, 0)</f>
        <v>0</v>
      </c>
      <c r="F1402" t="s">
        <v>15</v>
      </c>
      <c r="G1402" t="s">
        <v>17</v>
      </c>
      <c r="H1402">
        <v>5</v>
      </c>
      <c r="I1402">
        <v>43.57</v>
      </c>
      <c r="J1402">
        <v>0.34</v>
      </c>
      <c r="K1402" t="str" cm="1">
        <f t="array" ref="K1402">_xlfn.IFS(J1402&lt;0.1, "Rendah (&lt;10%)", J1402&lt;0.2, "Sedang (10-20%)", TRUE, "Tinggi (≥20%)")</f>
        <v>Tinggi (≥20%)</v>
      </c>
      <c r="L1402" t="s">
        <v>16</v>
      </c>
      <c r="M1402">
        <v>3</v>
      </c>
      <c r="N1402">
        <v>2.9</v>
      </c>
      <c r="O1402">
        <f t="shared" si="43"/>
        <v>217.85</v>
      </c>
      <c r="P1402">
        <v>143.78</v>
      </c>
    </row>
    <row r="1403" spans="1:16" x14ac:dyDescent="0.25">
      <c r="A1403">
        <v>11402</v>
      </c>
      <c r="B1403" s="1">
        <v>45963</v>
      </c>
      <c r="C1403">
        <v>1333</v>
      </c>
      <c r="D1403" t="str">
        <f t="shared" si="42"/>
        <v>Repeat</v>
      </c>
      <c r="E1403">
        <f>IF(COUNTIF($C$2:C1403, C1403)=1, 1, 0)</f>
        <v>1</v>
      </c>
      <c r="F1403" t="s">
        <v>12</v>
      </c>
      <c r="G1403" t="s">
        <v>20</v>
      </c>
      <c r="H1403">
        <v>5</v>
      </c>
      <c r="I1403">
        <v>528.6</v>
      </c>
      <c r="J1403">
        <v>0.34</v>
      </c>
      <c r="K1403" t="str" cm="1">
        <f t="array" ref="K1403">_xlfn.IFS(J1403&lt;0.1, "Rendah (&lt;10%)", J1403&lt;0.2, "Sedang (10-20%)", TRUE, "Tinggi (≥20%)")</f>
        <v>Tinggi (≥20%)</v>
      </c>
      <c r="L1403" t="s">
        <v>16</v>
      </c>
      <c r="M1403">
        <v>1</v>
      </c>
      <c r="N1403">
        <v>3.9</v>
      </c>
      <c r="O1403">
        <f t="shared" si="43"/>
        <v>2643</v>
      </c>
      <c r="P1403">
        <v>1744.38</v>
      </c>
    </row>
    <row r="1404" spans="1:16" x14ac:dyDescent="0.25">
      <c r="A1404">
        <v>11403</v>
      </c>
      <c r="B1404" s="1">
        <v>45964</v>
      </c>
      <c r="C1404">
        <v>1884</v>
      </c>
      <c r="D1404" t="str">
        <f t="shared" si="42"/>
        <v>Repeat</v>
      </c>
      <c r="E1404">
        <f>IF(COUNTIF($C$2:C1404, C1404)=1, 1, 0)</f>
        <v>0</v>
      </c>
      <c r="F1404" t="s">
        <v>15</v>
      </c>
      <c r="G1404" t="s">
        <v>13</v>
      </c>
      <c r="H1404">
        <v>3</v>
      </c>
      <c r="I1404">
        <v>61.7</v>
      </c>
      <c r="J1404">
        <v>0.35</v>
      </c>
      <c r="K1404" t="str" cm="1">
        <f t="array" ref="K1404">_xlfn.IFS(J1404&lt;0.1, "Rendah (&lt;10%)", J1404&lt;0.2, "Sedang (10-20%)", TRUE, "Tinggi (≥20%)")</f>
        <v>Tinggi (≥20%)</v>
      </c>
      <c r="L1404" t="s">
        <v>18</v>
      </c>
      <c r="M1404">
        <v>3</v>
      </c>
      <c r="N1404">
        <v>4.4000000000000004</v>
      </c>
      <c r="O1404">
        <f t="shared" si="43"/>
        <v>185.10000000000002</v>
      </c>
      <c r="P1404">
        <v>120.32</v>
      </c>
    </row>
    <row r="1405" spans="1:16" x14ac:dyDescent="0.25">
      <c r="A1405">
        <v>11404</v>
      </c>
      <c r="B1405" s="1">
        <v>45965</v>
      </c>
      <c r="C1405">
        <v>1375</v>
      </c>
      <c r="D1405" t="str">
        <f t="shared" si="42"/>
        <v>Repeat</v>
      </c>
      <c r="E1405">
        <f>IF(COUNTIF($C$2:C1405, C1405)=1, 1, 0)</f>
        <v>0</v>
      </c>
      <c r="F1405" t="s">
        <v>19</v>
      </c>
      <c r="G1405" t="s">
        <v>13</v>
      </c>
      <c r="H1405">
        <v>3</v>
      </c>
      <c r="I1405">
        <v>101.78</v>
      </c>
      <c r="J1405">
        <v>0.17</v>
      </c>
      <c r="K1405" t="str" cm="1">
        <f t="array" ref="K1405">_xlfn.IFS(J1405&lt;0.1, "Rendah (&lt;10%)", J1405&lt;0.2, "Sedang (10-20%)", TRUE, "Tinggi (≥20%)")</f>
        <v>Sedang (10-20%)</v>
      </c>
      <c r="L1405" t="s">
        <v>18</v>
      </c>
      <c r="M1405">
        <v>2</v>
      </c>
      <c r="N1405">
        <v>1.9</v>
      </c>
      <c r="O1405">
        <f t="shared" si="43"/>
        <v>305.34000000000003</v>
      </c>
      <c r="P1405">
        <v>253.43</v>
      </c>
    </row>
    <row r="1406" spans="1:16" x14ac:dyDescent="0.25">
      <c r="A1406">
        <v>11405</v>
      </c>
      <c r="B1406" s="1">
        <v>45966</v>
      </c>
      <c r="C1406">
        <v>1458</v>
      </c>
      <c r="D1406" t="str">
        <f t="shared" si="42"/>
        <v>Repeat</v>
      </c>
      <c r="E1406">
        <f>IF(COUNTIF($C$2:C1406, C1406)=1, 1, 0)</f>
        <v>0</v>
      </c>
      <c r="F1406" t="s">
        <v>22</v>
      </c>
      <c r="G1406" t="s">
        <v>13</v>
      </c>
      <c r="H1406">
        <v>5</v>
      </c>
      <c r="I1406">
        <v>27.95</v>
      </c>
      <c r="J1406">
        <v>0.34</v>
      </c>
      <c r="K1406" t="str" cm="1">
        <f t="array" ref="K1406">_xlfn.IFS(J1406&lt;0.1, "Rendah (&lt;10%)", J1406&lt;0.2, "Sedang (10-20%)", TRUE, "Tinggi (≥20%)")</f>
        <v>Tinggi (≥20%)</v>
      </c>
      <c r="L1406" t="s">
        <v>16</v>
      </c>
      <c r="M1406">
        <v>2</v>
      </c>
      <c r="N1406">
        <v>3.5</v>
      </c>
      <c r="O1406">
        <f t="shared" si="43"/>
        <v>139.75</v>
      </c>
      <c r="P1406">
        <v>92.23</v>
      </c>
    </row>
    <row r="1407" spans="1:16" x14ac:dyDescent="0.25">
      <c r="A1407">
        <v>11406</v>
      </c>
      <c r="B1407" s="1">
        <v>45967</v>
      </c>
      <c r="C1407">
        <v>1136</v>
      </c>
      <c r="D1407" t="str">
        <f t="shared" si="42"/>
        <v>Repeat</v>
      </c>
      <c r="E1407">
        <f>IF(COUNTIF($C$2:C1407, C1407)=1, 1, 0)</f>
        <v>0</v>
      </c>
      <c r="F1407" t="s">
        <v>19</v>
      </c>
      <c r="G1407" t="s">
        <v>17</v>
      </c>
      <c r="H1407">
        <v>4</v>
      </c>
      <c r="I1407">
        <v>382.58</v>
      </c>
      <c r="J1407">
        <v>0.14000000000000001</v>
      </c>
      <c r="K1407" t="str" cm="1">
        <f t="array" ref="K1407">_xlfn.IFS(J1407&lt;0.1, "Rendah (&lt;10%)", J1407&lt;0.2, "Sedang (10-20%)", TRUE, "Tinggi (≥20%)")</f>
        <v>Sedang (10-20%)</v>
      </c>
      <c r="L1407" t="s">
        <v>16</v>
      </c>
      <c r="M1407">
        <v>11</v>
      </c>
      <c r="N1407">
        <v>3.2</v>
      </c>
      <c r="O1407">
        <f t="shared" si="43"/>
        <v>1530.32</v>
      </c>
      <c r="P1407">
        <v>1316.08</v>
      </c>
    </row>
    <row r="1408" spans="1:16" x14ac:dyDescent="0.25">
      <c r="A1408">
        <v>11407</v>
      </c>
      <c r="B1408" s="1">
        <v>45968</v>
      </c>
      <c r="C1408">
        <v>1929</v>
      </c>
      <c r="D1408" t="str">
        <f t="shared" si="42"/>
        <v>Repeat</v>
      </c>
      <c r="E1408">
        <f>IF(COUNTIF($C$2:C1408, C1408)=1, 1, 0)</f>
        <v>0</v>
      </c>
      <c r="F1408" t="s">
        <v>12</v>
      </c>
      <c r="G1408" t="s">
        <v>17</v>
      </c>
      <c r="H1408">
        <v>3</v>
      </c>
      <c r="I1408">
        <v>355.69</v>
      </c>
      <c r="J1408">
        <v>0.01</v>
      </c>
      <c r="K1408" t="str" cm="1">
        <f t="array" ref="K1408">_xlfn.IFS(J1408&lt;0.1, "Rendah (&lt;10%)", J1408&lt;0.2, "Sedang (10-20%)", TRUE, "Tinggi (≥20%)")</f>
        <v>Rendah (&lt;10%)</v>
      </c>
      <c r="L1408" t="s">
        <v>16</v>
      </c>
      <c r="M1408">
        <v>4</v>
      </c>
      <c r="N1408">
        <v>4</v>
      </c>
      <c r="O1408">
        <f t="shared" si="43"/>
        <v>1067.07</v>
      </c>
      <c r="P1408">
        <v>1056.4000000000001</v>
      </c>
    </row>
    <row r="1409" spans="1:16" x14ac:dyDescent="0.25">
      <c r="A1409">
        <v>11408</v>
      </c>
      <c r="B1409" s="1">
        <v>45969</v>
      </c>
      <c r="C1409">
        <v>1587</v>
      </c>
      <c r="D1409" t="str">
        <f t="shared" si="42"/>
        <v>Repeat</v>
      </c>
      <c r="E1409">
        <f>IF(COUNTIF($C$2:C1409, C1409)=1, 1, 0)</f>
        <v>0</v>
      </c>
      <c r="F1409" t="s">
        <v>15</v>
      </c>
      <c r="G1409" t="s">
        <v>21</v>
      </c>
      <c r="H1409">
        <v>6</v>
      </c>
      <c r="I1409">
        <v>592.34</v>
      </c>
      <c r="J1409">
        <v>0.08</v>
      </c>
      <c r="K1409" t="str" cm="1">
        <f t="array" ref="K1409">_xlfn.IFS(J1409&lt;0.1, "Rendah (&lt;10%)", J1409&lt;0.2, "Sedang (10-20%)", TRUE, "Tinggi (≥20%)")</f>
        <v>Rendah (&lt;10%)</v>
      </c>
      <c r="L1409" t="s">
        <v>18</v>
      </c>
      <c r="M1409">
        <v>2</v>
      </c>
      <c r="N1409">
        <v>3.8</v>
      </c>
      <c r="O1409">
        <f t="shared" si="43"/>
        <v>3554.04</v>
      </c>
      <c r="P1409">
        <v>3269.72</v>
      </c>
    </row>
    <row r="1410" spans="1:16" x14ac:dyDescent="0.25">
      <c r="A1410">
        <v>11409</v>
      </c>
      <c r="B1410" s="1">
        <v>45970</v>
      </c>
      <c r="C1410">
        <v>1994</v>
      </c>
      <c r="D1410" t="str">
        <f t="shared" si="42"/>
        <v>Repeat</v>
      </c>
      <c r="E1410">
        <f>IF(COUNTIF($C$2:C1410, C1410)=1, 1, 0)</f>
        <v>1</v>
      </c>
      <c r="F1410" t="s">
        <v>15</v>
      </c>
      <c r="G1410" t="s">
        <v>13</v>
      </c>
      <c r="H1410">
        <v>6</v>
      </c>
      <c r="I1410">
        <v>533.86</v>
      </c>
      <c r="J1410">
        <v>0.33</v>
      </c>
      <c r="K1410" t="str" cm="1">
        <f t="array" ref="K1410">_xlfn.IFS(J1410&lt;0.1, "Rendah (&lt;10%)", J1410&lt;0.2, "Sedang (10-20%)", TRUE, "Tinggi (≥20%)")</f>
        <v>Tinggi (≥20%)</v>
      </c>
      <c r="L1410" t="s">
        <v>14</v>
      </c>
      <c r="M1410">
        <v>8</v>
      </c>
      <c r="N1410">
        <v>4.3</v>
      </c>
      <c r="O1410">
        <f t="shared" si="43"/>
        <v>3203.16</v>
      </c>
      <c r="P1410">
        <v>2146.12</v>
      </c>
    </row>
    <row r="1411" spans="1:16" x14ac:dyDescent="0.25">
      <c r="A1411">
        <v>11410</v>
      </c>
      <c r="B1411" s="1">
        <v>45971</v>
      </c>
      <c r="C1411">
        <v>1546</v>
      </c>
      <c r="D1411" t="str">
        <f t="shared" ref="D1411:D1474" si="44">IF(COUNTIF($C:$C,C1411)&gt;1,"Repeat","One-time")</f>
        <v>Repeat</v>
      </c>
      <c r="E1411">
        <f>IF(COUNTIF($C$2:C1411, C1411)=1, 1, 0)</f>
        <v>0</v>
      </c>
      <c r="F1411" t="s">
        <v>19</v>
      </c>
      <c r="G1411" t="s">
        <v>21</v>
      </c>
      <c r="H1411">
        <v>4</v>
      </c>
      <c r="I1411">
        <v>255.34</v>
      </c>
      <c r="J1411">
        <v>0</v>
      </c>
      <c r="K1411" t="str" cm="1">
        <f t="array" ref="K1411">_xlfn.IFS(J1411&lt;0.1, "Rendah (&lt;10%)", J1411&lt;0.2, "Sedang (10-20%)", TRUE, "Tinggi (≥20%)")</f>
        <v>Rendah (&lt;10%)</v>
      </c>
      <c r="L1411" t="s">
        <v>18</v>
      </c>
      <c r="M1411">
        <v>5</v>
      </c>
      <c r="N1411">
        <v>2.2000000000000002</v>
      </c>
      <c r="O1411">
        <f t="shared" ref="O1411:O1474" si="45">H1411*I1411</f>
        <v>1021.36</v>
      </c>
      <c r="P1411">
        <v>1021.36</v>
      </c>
    </row>
    <row r="1412" spans="1:16" x14ac:dyDescent="0.25">
      <c r="A1412">
        <v>11411</v>
      </c>
      <c r="B1412" s="1">
        <v>45972</v>
      </c>
      <c r="C1412">
        <v>1512</v>
      </c>
      <c r="D1412" t="str">
        <f t="shared" si="44"/>
        <v>Repeat</v>
      </c>
      <c r="E1412">
        <f>IF(COUNTIF($C$2:C1412, C1412)=1, 1, 0)</f>
        <v>0</v>
      </c>
      <c r="F1412" t="s">
        <v>15</v>
      </c>
      <c r="G1412" t="s">
        <v>21</v>
      </c>
      <c r="H1412">
        <v>5</v>
      </c>
      <c r="I1412">
        <v>232.38</v>
      </c>
      <c r="J1412">
        <v>0.19</v>
      </c>
      <c r="K1412" t="str" cm="1">
        <f t="array" ref="K1412">_xlfn.IFS(J1412&lt;0.1, "Rendah (&lt;10%)", J1412&lt;0.2, "Sedang (10-20%)", TRUE, "Tinggi (≥20%)")</f>
        <v>Sedang (10-20%)</v>
      </c>
      <c r="L1412" t="s">
        <v>16</v>
      </c>
      <c r="M1412">
        <v>1</v>
      </c>
      <c r="N1412">
        <v>1.9</v>
      </c>
      <c r="O1412">
        <f t="shared" si="45"/>
        <v>1161.9000000000001</v>
      </c>
      <c r="P1412">
        <v>941.14</v>
      </c>
    </row>
    <row r="1413" spans="1:16" x14ac:dyDescent="0.25">
      <c r="A1413">
        <v>11412</v>
      </c>
      <c r="B1413" s="1">
        <v>45973</v>
      </c>
      <c r="C1413">
        <v>1295</v>
      </c>
      <c r="D1413" t="str">
        <f t="shared" si="44"/>
        <v>Repeat</v>
      </c>
      <c r="E1413">
        <f>IF(COUNTIF($C$2:C1413, C1413)=1, 1, 0)</f>
        <v>0</v>
      </c>
      <c r="F1413" t="s">
        <v>22</v>
      </c>
      <c r="G1413" t="s">
        <v>20</v>
      </c>
      <c r="H1413">
        <v>3</v>
      </c>
      <c r="I1413">
        <v>188.66</v>
      </c>
      <c r="J1413">
        <v>0.03</v>
      </c>
      <c r="K1413" t="str" cm="1">
        <f t="array" ref="K1413">_xlfn.IFS(J1413&lt;0.1, "Rendah (&lt;10%)", J1413&lt;0.2, "Sedang (10-20%)", TRUE, "Tinggi (≥20%)")</f>
        <v>Rendah (&lt;10%)</v>
      </c>
      <c r="L1413" t="s">
        <v>18</v>
      </c>
      <c r="M1413">
        <v>6</v>
      </c>
      <c r="N1413">
        <v>4.2</v>
      </c>
      <c r="O1413">
        <f t="shared" si="45"/>
        <v>565.98</v>
      </c>
      <c r="P1413">
        <v>549</v>
      </c>
    </row>
    <row r="1414" spans="1:16" x14ac:dyDescent="0.25">
      <c r="A1414">
        <v>11413</v>
      </c>
      <c r="B1414" s="1">
        <v>45974</v>
      </c>
      <c r="C1414">
        <v>1319</v>
      </c>
      <c r="D1414" t="str">
        <f t="shared" si="44"/>
        <v>Repeat</v>
      </c>
      <c r="E1414">
        <f>IF(COUNTIF($C$2:C1414, C1414)=1, 1, 0)</f>
        <v>0</v>
      </c>
      <c r="F1414" t="s">
        <v>22</v>
      </c>
      <c r="G1414" t="s">
        <v>20</v>
      </c>
      <c r="H1414">
        <v>2</v>
      </c>
      <c r="I1414">
        <v>104.16</v>
      </c>
      <c r="J1414">
        <v>0.1</v>
      </c>
      <c r="K1414" t="str" cm="1">
        <f t="array" ref="K1414">_xlfn.IFS(J1414&lt;0.1, "Rendah (&lt;10%)", J1414&lt;0.2, "Sedang (10-20%)", TRUE, "Tinggi (≥20%)")</f>
        <v>Sedang (10-20%)</v>
      </c>
      <c r="L1414" t="s">
        <v>16</v>
      </c>
      <c r="M1414">
        <v>7</v>
      </c>
      <c r="N1414">
        <v>2.4</v>
      </c>
      <c r="O1414">
        <f t="shared" si="45"/>
        <v>208.32</v>
      </c>
      <c r="P1414">
        <v>187.49</v>
      </c>
    </row>
    <row r="1415" spans="1:16" x14ac:dyDescent="0.25">
      <c r="A1415">
        <v>11414</v>
      </c>
      <c r="B1415" s="1">
        <v>45975</v>
      </c>
      <c r="C1415">
        <v>1917</v>
      </c>
      <c r="D1415" t="str">
        <f t="shared" si="44"/>
        <v>Repeat</v>
      </c>
      <c r="E1415">
        <f>IF(COUNTIF($C$2:C1415, C1415)=1, 1, 0)</f>
        <v>1</v>
      </c>
      <c r="F1415" t="s">
        <v>19</v>
      </c>
      <c r="G1415" t="s">
        <v>13</v>
      </c>
      <c r="H1415">
        <v>5</v>
      </c>
      <c r="I1415">
        <v>95.78</v>
      </c>
      <c r="J1415">
        <v>0.03</v>
      </c>
      <c r="K1415" t="str" cm="1">
        <f t="array" ref="K1415">_xlfn.IFS(J1415&lt;0.1, "Rendah (&lt;10%)", J1415&lt;0.2, "Sedang (10-20%)", TRUE, "Tinggi (≥20%)")</f>
        <v>Rendah (&lt;10%)</v>
      </c>
      <c r="L1415" t="s">
        <v>16</v>
      </c>
      <c r="M1415">
        <v>1</v>
      </c>
      <c r="N1415">
        <v>2.2000000000000002</v>
      </c>
      <c r="O1415">
        <f t="shared" si="45"/>
        <v>478.9</v>
      </c>
      <c r="P1415">
        <v>464.53</v>
      </c>
    </row>
    <row r="1416" spans="1:16" x14ac:dyDescent="0.25">
      <c r="A1416">
        <v>11415</v>
      </c>
      <c r="B1416" s="1">
        <v>45976</v>
      </c>
      <c r="C1416">
        <v>1571</v>
      </c>
      <c r="D1416" t="str">
        <f t="shared" si="44"/>
        <v>Repeat</v>
      </c>
      <c r="E1416">
        <f>IF(COUNTIF($C$2:C1416, C1416)=1, 1, 0)</f>
        <v>0</v>
      </c>
      <c r="F1416" t="s">
        <v>19</v>
      </c>
      <c r="G1416" t="s">
        <v>17</v>
      </c>
      <c r="H1416">
        <v>3</v>
      </c>
      <c r="I1416">
        <v>92.39</v>
      </c>
      <c r="J1416">
        <v>0.3</v>
      </c>
      <c r="K1416" t="str" cm="1">
        <f t="array" ref="K1416">_xlfn.IFS(J1416&lt;0.1, "Rendah (&lt;10%)", J1416&lt;0.2, "Sedang (10-20%)", TRUE, "Tinggi (≥20%)")</f>
        <v>Tinggi (≥20%)</v>
      </c>
      <c r="L1416" t="s">
        <v>16</v>
      </c>
      <c r="M1416">
        <v>3</v>
      </c>
      <c r="N1416">
        <v>2.2999999999999998</v>
      </c>
      <c r="O1416">
        <f t="shared" si="45"/>
        <v>277.17</v>
      </c>
      <c r="P1416">
        <v>194.02</v>
      </c>
    </row>
    <row r="1417" spans="1:16" x14ac:dyDescent="0.25">
      <c r="A1417">
        <v>11416</v>
      </c>
      <c r="B1417" s="1">
        <v>45977</v>
      </c>
      <c r="C1417">
        <v>1831</v>
      </c>
      <c r="D1417" t="str">
        <f t="shared" si="44"/>
        <v>Repeat</v>
      </c>
      <c r="E1417">
        <f>IF(COUNTIF($C$2:C1417, C1417)=1, 1, 0)</f>
        <v>0</v>
      </c>
      <c r="F1417" t="s">
        <v>22</v>
      </c>
      <c r="G1417" t="s">
        <v>20</v>
      </c>
      <c r="H1417">
        <v>4</v>
      </c>
      <c r="I1417">
        <v>81.760000000000005</v>
      </c>
      <c r="J1417">
        <v>0.21</v>
      </c>
      <c r="K1417" t="str" cm="1">
        <f t="array" ref="K1417">_xlfn.IFS(J1417&lt;0.1, "Rendah (&lt;10%)", J1417&lt;0.2, "Sedang (10-20%)", TRUE, "Tinggi (≥20%)")</f>
        <v>Tinggi (≥20%)</v>
      </c>
      <c r="L1417" t="s">
        <v>18</v>
      </c>
      <c r="M1417">
        <v>9</v>
      </c>
      <c r="N1417">
        <v>1.3</v>
      </c>
      <c r="O1417">
        <f t="shared" si="45"/>
        <v>327.04000000000002</v>
      </c>
      <c r="P1417">
        <v>258.36</v>
      </c>
    </row>
    <row r="1418" spans="1:16" x14ac:dyDescent="0.25">
      <c r="A1418">
        <v>11417</v>
      </c>
      <c r="B1418" s="1">
        <v>45978</v>
      </c>
      <c r="C1418">
        <v>1348</v>
      </c>
      <c r="D1418" t="str">
        <f t="shared" si="44"/>
        <v>Repeat</v>
      </c>
      <c r="E1418">
        <f>IF(COUNTIF($C$2:C1418, C1418)=1, 1, 0)</f>
        <v>0</v>
      </c>
      <c r="F1418" t="s">
        <v>12</v>
      </c>
      <c r="G1418" t="s">
        <v>17</v>
      </c>
      <c r="H1418">
        <v>6</v>
      </c>
      <c r="I1418">
        <v>155.69999999999999</v>
      </c>
      <c r="J1418">
        <v>0.32</v>
      </c>
      <c r="K1418" t="str" cm="1">
        <f t="array" ref="K1418">_xlfn.IFS(J1418&lt;0.1, "Rendah (&lt;10%)", J1418&lt;0.2, "Sedang (10-20%)", TRUE, "Tinggi (≥20%)")</f>
        <v>Tinggi (≥20%)</v>
      </c>
      <c r="L1418" t="s">
        <v>18</v>
      </c>
      <c r="M1418">
        <v>7</v>
      </c>
      <c r="N1418">
        <v>4.0999999999999996</v>
      </c>
      <c r="O1418">
        <f t="shared" si="45"/>
        <v>934.19999999999993</v>
      </c>
      <c r="P1418">
        <v>635.26</v>
      </c>
    </row>
    <row r="1419" spans="1:16" x14ac:dyDescent="0.25">
      <c r="A1419">
        <v>11418</v>
      </c>
      <c r="B1419" s="1">
        <v>45979</v>
      </c>
      <c r="C1419">
        <v>1839</v>
      </c>
      <c r="D1419" t="str">
        <f t="shared" si="44"/>
        <v>Repeat</v>
      </c>
      <c r="E1419">
        <f>IF(COUNTIF($C$2:C1419, C1419)=1, 1, 0)</f>
        <v>0</v>
      </c>
      <c r="F1419" t="s">
        <v>19</v>
      </c>
      <c r="G1419" t="s">
        <v>21</v>
      </c>
      <c r="H1419">
        <v>4</v>
      </c>
      <c r="I1419">
        <v>194.4</v>
      </c>
      <c r="J1419">
        <v>0.24</v>
      </c>
      <c r="K1419" t="str" cm="1">
        <f t="array" ref="K1419">_xlfn.IFS(J1419&lt;0.1, "Rendah (&lt;10%)", J1419&lt;0.2, "Sedang (10-20%)", TRUE, "Tinggi (≥20%)")</f>
        <v>Tinggi (≥20%)</v>
      </c>
      <c r="L1419" t="s">
        <v>18</v>
      </c>
      <c r="M1419">
        <v>4</v>
      </c>
      <c r="N1419">
        <v>3.9</v>
      </c>
      <c r="O1419">
        <f t="shared" si="45"/>
        <v>777.6</v>
      </c>
      <c r="P1419">
        <v>590.98</v>
      </c>
    </row>
    <row r="1420" spans="1:16" x14ac:dyDescent="0.25">
      <c r="A1420">
        <v>11419</v>
      </c>
      <c r="B1420" s="1">
        <v>45980</v>
      </c>
      <c r="C1420">
        <v>1778</v>
      </c>
      <c r="D1420" t="str">
        <f t="shared" si="44"/>
        <v>Repeat</v>
      </c>
      <c r="E1420">
        <f>IF(COUNTIF($C$2:C1420, C1420)=1, 1, 0)</f>
        <v>0</v>
      </c>
      <c r="F1420" t="s">
        <v>15</v>
      </c>
      <c r="G1420" t="s">
        <v>21</v>
      </c>
      <c r="H1420">
        <v>3</v>
      </c>
      <c r="I1420">
        <v>577.52</v>
      </c>
      <c r="J1420">
        <v>0.34</v>
      </c>
      <c r="K1420" t="str" cm="1">
        <f t="array" ref="K1420">_xlfn.IFS(J1420&lt;0.1, "Rendah (&lt;10%)", J1420&lt;0.2, "Sedang (10-20%)", TRUE, "Tinggi (≥20%)")</f>
        <v>Tinggi (≥20%)</v>
      </c>
      <c r="L1420" t="s">
        <v>18</v>
      </c>
      <c r="M1420">
        <v>6</v>
      </c>
      <c r="N1420">
        <v>3.2</v>
      </c>
      <c r="O1420">
        <f t="shared" si="45"/>
        <v>1732.56</v>
      </c>
      <c r="P1420">
        <v>1143.49</v>
      </c>
    </row>
    <row r="1421" spans="1:16" x14ac:dyDescent="0.25">
      <c r="A1421">
        <v>11420</v>
      </c>
      <c r="B1421" s="1">
        <v>45981</v>
      </c>
      <c r="C1421">
        <v>1872</v>
      </c>
      <c r="D1421" t="str">
        <f t="shared" si="44"/>
        <v>Repeat</v>
      </c>
      <c r="E1421">
        <f>IF(COUNTIF($C$2:C1421, C1421)=1, 1, 0)</f>
        <v>0</v>
      </c>
      <c r="F1421" t="s">
        <v>19</v>
      </c>
      <c r="G1421" t="s">
        <v>21</v>
      </c>
      <c r="H1421">
        <v>4</v>
      </c>
      <c r="I1421">
        <v>353.41</v>
      </c>
      <c r="J1421">
        <v>0.18</v>
      </c>
      <c r="K1421" t="str" cm="1">
        <f t="array" ref="K1421">_xlfn.IFS(J1421&lt;0.1, "Rendah (&lt;10%)", J1421&lt;0.2, "Sedang (10-20%)", TRUE, "Tinggi (≥20%)")</f>
        <v>Sedang (10-20%)</v>
      </c>
      <c r="L1421" t="s">
        <v>16</v>
      </c>
      <c r="M1421">
        <v>6</v>
      </c>
      <c r="N1421">
        <v>3.9</v>
      </c>
      <c r="O1421">
        <f t="shared" si="45"/>
        <v>1413.64</v>
      </c>
      <c r="P1421">
        <v>1159.18</v>
      </c>
    </row>
    <row r="1422" spans="1:16" x14ac:dyDescent="0.25">
      <c r="A1422">
        <v>11421</v>
      </c>
      <c r="B1422" s="1">
        <v>45982</v>
      </c>
      <c r="C1422">
        <v>1228</v>
      </c>
      <c r="D1422" t="str">
        <f t="shared" si="44"/>
        <v>Repeat</v>
      </c>
      <c r="E1422">
        <f>IF(COUNTIF($C$2:C1422, C1422)=1, 1, 0)</f>
        <v>0</v>
      </c>
      <c r="F1422" t="s">
        <v>12</v>
      </c>
      <c r="G1422" t="s">
        <v>21</v>
      </c>
      <c r="H1422">
        <v>3</v>
      </c>
      <c r="I1422">
        <v>592.74</v>
      </c>
      <c r="J1422">
        <v>0.22</v>
      </c>
      <c r="K1422" t="str" cm="1">
        <f t="array" ref="K1422">_xlfn.IFS(J1422&lt;0.1, "Rendah (&lt;10%)", J1422&lt;0.2, "Sedang (10-20%)", TRUE, "Tinggi (≥20%)")</f>
        <v>Tinggi (≥20%)</v>
      </c>
      <c r="L1422" t="s">
        <v>16</v>
      </c>
      <c r="M1422">
        <v>3</v>
      </c>
      <c r="N1422">
        <v>2.5</v>
      </c>
      <c r="O1422">
        <f t="shared" si="45"/>
        <v>1778.22</v>
      </c>
      <c r="P1422">
        <v>1387.01</v>
      </c>
    </row>
    <row r="1423" spans="1:16" x14ac:dyDescent="0.25">
      <c r="A1423">
        <v>11422</v>
      </c>
      <c r="B1423" s="1">
        <v>45983</v>
      </c>
      <c r="C1423">
        <v>1269</v>
      </c>
      <c r="D1423" t="str">
        <f t="shared" si="44"/>
        <v>Repeat</v>
      </c>
      <c r="E1423">
        <f>IF(COUNTIF($C$2:C1423, C1423)=1, 1, 0)</f>
        <v>0</v>
      </c>
      <c r="F1423" t="s">
        <v>19</v>
      </c>
      <c r="G1423" t="s">
        <v>13</v>
      </c>
      <c r="H1423">
        <v>3</v>
      </c>
      <c r="I1423">
        <v>232.89</v>
      </c>
      <c r="J1423">
        <v>0.2</v>
      </c>
      <c r="K1423" t="str" cm="1">
        <f t="array" ref="K1423">_xlfn.IFS(J1423&lt;0.1, "Rendah (&lt;10%)", J1423&lt;0.2, "Sedang (10-20%)", TRUE, "Tinggi (≥20%)")</f>
        <v>Tinggi (≥20%)</v>
      </c>
      <c r="L1423" t="s">
        <v>18</v>
      </c>
      <c r="M1423">
        <v>2</v>
      </c>
      <c r="N1423">
        <v>2.2000000000000002</v>
      </c>
      <c r="O1423">
        <f t="shared" si="45"/>
        <v>698.67</v>
      </c>
      <c r="P1423">
        <v>558.94000000000005</v>
      </c>
    </row>
    <row r="1424" spans="1:16" x14ac:dyDescent="0.25">
      <c r="A1424">
        <v>11423</v>
      </c>
      <c r="B1424" s="1">
        <v>45984</v>
      </c>
      <c r="C1424">
        <v>1827</v>
      </c>
      <c r="D1424" t="str">
        <f t="shared" si="44"/>
        <v>Repeat</v>
      </c>
      <c r="E1424">
        <f>IF(COUNTIF($C$2:C1424, C1424)=1, 1, 0)</f>
        <v>0</v>
      </c>
      <c r="F1424" t="s">
        <v>19</v>
      </c>
      <c r="G1424" t="s">
        <v>21</v>
      </c>
      <c r="H1424">
        <v>4</v>
      </c>
      <c r="I1424">
        <v>282.70999999999998</v>
      </c>
      <c r="J1424">
        <v>0.17</v>
      </c>
      <c r="K1424" t="str" cm="1">
        <f t="array" ref="K1424">_xlfn.IFS(J1424&lt;0.1, "Rendah (&lt;10%)", J1424&lt;0.2, "Sedang (10-20%)", TRUE, "Tinggi (≥20%)")</f>
        <v>Sedang (10-20%)</v>
      </c>
      <c r="L1424" t="s">
        <v>18</v>
      </c>
      <c r="M1424">
        <v>5</v>
      </c>
      <c r="N1424">
        <v>4.4000000000000004</v>
      </c>
      <c r="O1424">
        <f t="shared" si="45"/>
        <v>1130.8399999999999</v>
      </c>
      <c r="P1424">
        <v>938.6</v>
      </c>
    </row>
    <row r="1425" spans="1:16" x14ac:dyDescent="0.25">
      <c r="A1425">
        <v>11424</v>
      </c>
      <c r="B1425" s="1">
        <v>45985</v>
      </c>
      <c r="C1425">
        <v>1797</v>
      </c>
      <c r="D1425" t="str">
        <f t="shared" si="44"/>
        <v>Repeat</v>
      </c>
      <c r="E1425">
        <f>IF(COUNTIF($C$2:C1425, C1425)=1, 1, 0)</f>
        <v>0</v>
      </c>
      <c r="F1425" t="s">
        <v>22</v>
      </c>
      <c r="G1425" t="s">
        <v>20</v>
      </c>
      <c r="H1425">
        <v>1</v>
      </c>
      <c r="I1425">
        <v>204.88</v>
      </c>
      <c r="J1425">
        <v>0.3</v>
      </c>
      <c r="K1425" t="str" cm="1">
        <f t="array" ref="K1425">_xlfn.IFS(J1425&lt;0.1, "Rendah (&lt;10%)", J1425&lt;0.2, "Sedang (10-20%)", TRUE, "Tinggi (≥20%)")</f>
        <v>Tinggi (≥20%)</v>
      </c>
      <c r="L1425" t="s">
        <v>18</v>
      </c>
      <c r="M1425">
        <v>8</v>
      </c>
      <c r="N1425">
        <v>2.7</v>
      </c>
      <c r="O1425">
        <f t="shared" si="45"/>
        <v>204.88</v>
      </c>
      <c r="P1425">
        <v>143.41999999999999</v>
      </c>
    </row>
    <row r="1426" spans="1:16" x14ac:dyDescent="0.25">
      <c r="A1426">
        <v>11425</v>
      </c>
      <c r="B1426" s="1">
        <v>45986</v>
      </c>
      <c r="C1426">
        <v>1290</v>
      </c>
      <c r="D1426" t="str">
        <f t="shared" si="44"/>
        <v>Repeat</v>
      </c>
      <c r="E1426">
        <f>IF(COUNTIF($C$2:C1426, C1426)=1, 1, 0)</f>
        <v>1</v>
      </c>
      <c r="F1426" t="s">
        <v>19</v>
      </c>
      <c r="G1426" t="s">
        <v>21</v>
      </c>
      <c r="H1426">
        <v>2</v>
      </c>
      <c r="I1426">
        <v>121.99</v>
      </c>
      <c r="J1426">
        <v>0.23</v>
      </c>
      <c r="K1426" t="str" cm="1">
        <f t="array" ref="K1426">_xlfn.IFS(J1426&lt;0.1, "Rendah (&lt;10%)", J1426&lt;0.2, "Sedang (10-20%)", TRUE, "Tinggi (≥20%)")</f>
        <v>Tinggi (≥20%)</v>
      </c>
      <c r="L1426" t="s">
        <v>16</v>
      </c>
      <c r="M1426">
        <v>3</v>
      </c>
      <c r="N1426">
        <v>1.8</v>
      </c>
      <c r="O1426">
        <f t="shared" si="45"/>
        <v>243.98</v>
      </c>
      <c r="P1426">
        <v>187.86</v>
      </c>
    </row>
    <row r="1427" spans="1:16" x14ac:dyDescent="0.25">
      <c r="A1427">
        <v>11426</v>
      </c>
      <c r="B1427" s="1">
        <v>45987</v>
      </c>
      <c r="C1427">
        <v>1724</v>
      </c>
      <c r="D1427" t="str">
        <f t="shared" si="44"/>
        <v>Repeat</v>
      </c>
      <c r="E1427">
        <f>IF(COUNTIF($C$2:C1427, C1427)=1, 1, 0)</f>
        <v>0</v>
      </c>
      <c r="F1427" t="s">
        <v>15</v>
      </c>
      <c r="G1427" t="s">
        <v>17</v>
      </c>
      <c r="H1427">
        <v>5</v>
      </c>
      <c r="I1427">
        <v>98.75</v>
      </c>
      <c r="J1427">
        <v>0.28000000000000003</v>
      </c>
      <c r="K1427" t="str" cm="1">
        <f t="array" ref="K1427">_xlfn.IFS(J1427&lt;0.1, "Rendah (&lt;10%)", J1427&lt;0.2, "Sedang (10-20%)", TRUE, "Tinggi (≥20%)")</f>
        <v>Tinggi (≥20%)</v>
      </c>
      <c r="L1427" t="s">
        <v>18</v>
      </c>
      <c r="M1427">
        <v>5</v>
      </c>
      <c r="N1427">
        <v>4</v>
      </c>
      <c r="O1427">
        <f t="shared" si="45"/>
        <v>493.75</v>
      </c>
      <c r="P1427">
        <v>355.5</v>
      </c>
    </row>
    <row r="1428" spans="1:16" x14ac:dyDescent="0.25">
      <c r="A1428">
        <v>11427</v>
      </c>
      <c r="B1428" s="1">
        <v>45988</v>
      </c>
      <c r="C1428">
        <v>1164</v>
      </c>
      <c r="D1428" t="str">
        <f t="shared" si="44"/>
        <v>Repeat</v>
      </c>
      <c r="E1428">
        <f>IF(COUNTIF($C$2:C1428, C1428)=1, 1, 0)</f>
        <v>0</v>
      </c>
      <c r="F1428" t="s">
        <v>15</v>
      </c>
      <c r="G1428" t="s">
        <v>20</v>
      </c>
      <c r="H1428">
        <v>6</v>
      </c>
      <c r="I1428">
        <v>567.87</v>
      </c>
      <c r="J1428">
        <v>0.28000000000000003</v>
      </c>
      <c r="K1428" t="str" cm="1">
        <f t="array" ref="K1428">_xlfn.IFS(J1428&lt;0.1, "Rendah (&lt;10%)", J1428&lt;0.2, "Sedang (10-20%)", TRUE, "Tinggi (≥20%)")</f>
        <v>Tinggi (≥20%)</v>
      </c>
      <c r="L1428" t="s">
        <v>16</v>
      </c>
      <c r="M1428">
        <v>3</v>
      </c>
      <c r="N1428">
        <v>2.2999999999999998</v>
      </c>
      <c r="O1428">
        <f t="shared" si="45"/>
        <v>3407.2200000000003</v>
      </c>
      <c r="P1428">
        <v>2453.1999999999998</v>
      </c>
    </row>
    <row r="1429" spans="1:16" x14ac:dyDescent="0.25">
      <c r="A1429">
        <v>11428</v>
      </c>
      <c r="B1429" s="1">
        <v>45989</v>
      </c>
      <c r="C1429">
        <v>1004</v>
      </c>
      <c r="D1429" t="str">
        <f t="shared" si="44"/>
        <v>Repeat</v>
      </c>
      <c r="E1429">
        <f>IF(COUNTIF($C$2:C1429, C1429)=1, 1, 0)</f>
        <v>0</v>
      </c>
      <c r="F1429" t="s">
        <v>19</v>
      </c>
      <c r="G1429" t="s">
        <v>17</v>
      </c>
      <c r="H1429">
        <v>2</v>
      </c>
      <c r="I1429">
        <v>592.28</v>
      </c>
      <c r="J1429">
        <v>7.0000000000000007E-2</v>
      </c>
      <c r="K1429" t="str" cm="1">
        <f t="array" ref="K1429">_xlfn.IFS(J1429&lt;0.1, "Rendah (&lt;10%)", J1429&lt;0.2, "Sedang (10-20%)", TRUE, "Tinggi (≥20%)")</f>
        <v>Rendah (&lt;10%)</v>
      </c>
      <c r="L1429" t="s">
        <v>18</v>
      </c>
      <c r="M1429">
        <v>7</v>
      </c>
      <c r="N1429">
        <v>1.8</v>
      </c>
      <c r="O1429">
        <f t="shared" si="45"/>
        <v>1184.56</v>
      </c>
      <c r="P1429">
        <v>1101.6400000000001</v>
      </c>
    </row>
    <row r="1430" spans="1:16" x14ac:dyDescent="0.25">
      <c r="A1430">
        <v>11429</v>
      </c>
      <c r="B1430" s="1">
        <v>45990</v>
      </c>
      <c r="C1430">
        <v>1850</v>
      </c>
      <c r="D1430" t="str">
        <f t="shared" si="44"/>
        <v>Repeat</v>
      </c>
      <c r="E1430">
        <f>IF(COUNTIF($C$2:C1430, C1430)=1, 1, 0)</f>
        <v>0</v>
      </c>
      <c r="F1430" t="s">
        <v>15</v>
      </c>
      <c r="G1430" t="s">
        <v>17</v>
      </c>
      <c r="H1430">
        <v>5</v>
      </c>
      <c r="I1430">
        <v>41.27</v>
      </c>
      <c r="J1430">
        <v>0.23</v>
      </c>
      <c r="K1430" t="str" cm="1">
        <f t="array" ref="K1430">_xlfn.IFS(J1430&lt;0.1, "Rendah (&lt;10%)", J1430&lt;0.2, "Sedang (10-20%)", TRUE, "Tinggi (≥20%)")</f>
        <v>Tinggi (≥20%)</v>
      </c>
      <c r="L1430" t="s">
        <v>18</v>
      </c>
      <c r="M1430">
        <v>6</v>
      </c>
      <c r="N1430">
        <v>1.1000000000000001</v>
      </c>
      <c r="O1430">
        <f t="shared" si="45"/>
        <v>206.35000000000002</v>
      </c>
      <c r="P1430">
        <v>158.88999999999999</v>
      </c>
    </row>
    <row r="1431" spans="1:16" x14ac:dyDescent="0.25">
      <c r="A1431">
        <v>11430</v>
      </c>
      <c r="B1431" s="1">
        <v>45991</v>
      </c>
      <c r="C1431">
        <v>1378</v>
      </c>
      <c r="D1431" t="str">
        <f t="shared" si="44"/>
        <v>Repeat</v>
      </c>
      <c r="E1431">
        <f>IF(COUNTIF($C$2:C1431, C1431)=1, 1, 0)</f>
        <v>0</v>
      </c>
      <c r="F1431" t="s">
        <v>15</v>
      </c>
      <c r="G1431" t="s">
        <v>13</v>
      </c>
      <c r="H1431">
        <v>5</v>
      </c>
      <c r="I1431">
        <v>102.95</v>
      </c>
      <c r="J1431">
        <v>7.0000000000000007E-2</v>
      </c>
      <c r="K1431" t="str" cm="1">
        <f t="array" ref="K1431">_xlfn.IFS(J1431&lt;0.1, "Rendah (&lt;10%)", J1431&lt;0.2, "Sedang (10-20%)", TRUE, "Tinggi (≥20%)")</f>
        <v>Rendah (&lt;10%)</v>
      </c>
      <c r="L1431" t="s">
        <v>14</v>
      </c>
      <c r="M1431">
        <v>6</v>
      </c>
      <c r="N1431">
        <v>4.9000000000000004</v>
      </c>
      <c r="O1431">
        <f t="shared" si="45"/>
        <v>514.75</v>
      </c>
      <c r="P1431">
        <v>478.72</v>
      </c>
    </row>
    <row r="1432" spans="1:16" x14ac:dyDescent="0.25">
      <c r="A1432">
        <v>11431</v>
      </c>
      <c r="B1432" s="1">
        <v>45992</v>
      </c>
      <c r="C1432">
        <v>1077</v>
      </c>
      <c r="D1432" t="str">
        <f t="shared" si="44"/>
        <v>Repeat</v>
      </c>
      <c r="E1432">
        <f>IF(COUNTIF($C$2:C1432, C1432)=1, 1, 0)</f>
        <v>0</v>
      </c>
      <c r="F1432" t="s">
        <v>19</v>
      </c>
      <c r="G1432" t="s">
        <v>13</v>
      </c>
      <c r="H1432">
        <v>6</v>
      </c>
      <c r="I1432">
        <v>262.76</v>
      </c>
      <c r="J1432">
        <v>0.2</v>
      </c>
      <c r="K1432" t="str" cm="1">
        <f t="array" ref="K1432">_xlfn.IFS(J1432&lt;0.1, "Rendah (&lt;10%)", J1432&lt;0.2, "Sedang (10-20%)", TRUE, "Tinggi (≥20%)")</f>
        <v>Tinggi (≥20%)</v>
      </c>
      <c r="L1432" t="s">
        <v>16</v>
      </c>
      <c r="M1432">
        <v>1</v>
      </c>
      <c r="N1432">
        <v>2.9</v>
      </c>
      <c r="O1432">
        <f t="shared" si="45"/>
        <v>1576.56</v>
      </c>
      <c r="P1432">
        <v>1261.25</v>
      </c>
    </row>
    <row r="1433" spans="1:16" x14ac:dyDescent="0.25">
      <c r="A1433">
        <v>11432</v>
      </c>
      <c r="B1433" s="1">
        <v>45993</v>
      </c>
      <c r="C1433">
        <v>1409</v>
      </c>
      <c r="D1433" t="str">
        <f t="shared" si="44"/>
        <v>Repeat</v>
      </c>
      <c r="E1433">
        <f>IF(COUNTIF($C$2:C1433, C1433)=1, 1, 0)</f>
        <v>0</v>
      </c>
      <c r="F1433" t="s">
        <v>15</v>
      </c>
      <c r="G1433" t="s">
        <v>17</v>
      </c>
      <c r="H1433">
        <v>2</v>
      </c>
      <c r="I1433">
        <v>124.01</v>
      </c>
      <c r="J1433">
        <v>0.24</v>
      </c>
      <c r="K1433" t="str" cm="1">
        <f t="array" ref="K1433">_xlfn.IFS(J1433&lt;0.1, "Rendah (&lt;10%)", J1433&lt;0.2, "Sedang (10-20%)", TRUE, "Tinggi (≥20%)")</f>
        <v>Tinggi (≥20%)</v>
      </c>
      <c r="L1433" t="s">
        <v>18</v>
      </c>
      <c r="M1433">
        <v>2</v>
      </c>
      <c r="N1433">
        <v>1.6</v>
      </c>
      <c r="O1433">
        <f t="shared" si="45"/>
        <v>248.02</v>
      </c>
      <c r="P1433">
        <v>188.5</v>
      </c>
    </row>
    <row r="1434" spans="1:16" x14ac:dyDescent="0.25">
      <c r="A1434">
        <v>11433</v>
      </c>
      <c r="B1434" s="1">
        <v>45994</v>
      </c>
      <c r="C1434">
        <v>1573</v>
      </c>
      <c r="D1434" t="str">
        <f t="shared" si="44"/>
        <v>Repeat</v>
      </c>
      <c r="E1434">
        <f>IF(COUNTIF($C$2:C1434, C1434)=1, 1, 0)</f>
        <v>0</v>
      </c>
      <c r="F1434" t="s">
        <v>22</v>
      </c>
      <c r="G1434" t="s">
        <v>17</v>
      </c>
      <c r="H1434">
        <v>6</v>
      </c>
      <c r="I1434">
        <v>227.87</v>
      </c>
      <c r="J1434">
        <v>0.35</v>
      </c>
      <c r="K1434" t="str" cm="1">
        <f t="array" ref="K1434">_xlfn.IFS(J1434&lt;0.1, "Rendah (&lt;10%)", J1434&lt;0.2, "Sedang (10-20%)", TRUE, "Tinggi (≥20%)")</f>
        <v>Tinggi (≥20%)</v>
      </c>
      <c r="L1434" t="s">
        <v>18</v>
      </c>
      <c r="M1434">
        <v>6</v>
      </c>
      <c r="N1434">
        <v>4</v>
      </c>
      <c r="O1434">
        <f t="shared" si="45"/>
        <v>1367.22</v>
      </c>
      <c r="P1434">
        <v>888.69</v>
      </c>
    </row>
    <row r="1435" spans="1:16" x14ac:dyDescent="0.25">
      <c r="A1435">
        <v>11434</v>
      </c>
      <c r="B1435" s="1">
        <v>45995</v>
      </c>
      <c r="C1435">
        <v>1131</v>
      </c>
      <c r="D1435" t="str">
        <f t="shared" si="44"/>
        <v>Repeat</v>
      </c>
      <c r="E1435">
        <f>IF(COUNTIF($C$2:C1435, C1435)=1, 1, 0)</f>
        <v>0</v>
      </c>
      <c r="F1435" t="s">
        <v>22</v>
      </c>
      <c r="G1435" t="s">
        <v>21</v>
      </c>
      <c r="H1435">
        <v>3</v>
      </c>
      <c r="I1435">
        <v>90.52</v>
      </c>
      <c r="J1435">
        <v>0.01</v>
      </c>
      <c r="K1435" t="str" cm="1">
        <f t="array" ref="K1435">_xlfn.IFS(J1435&lt;0.1, "Rendah (&lt;10%)", J1435&lt;0.2, "Sedang (10-20%)", TRUE, "Tinggi (≥20%)")</f>
        <v>Rendah (&lt;10%)</v>
      </c>
      <c r="L1435" t="s">
        <v>16</v>
      </c>
      <c r="M1435">
        <v>8</v>
      </c>
      <c r="N1435">
        <v>4.5999999999999996</v>
      </c>
      <c r="O1435">
        <f t="shared" si="45"/>
        <v>271.56</v>
      </c>
      <c r="P1435">
        <v>268.83999999999997</v>
      </c>
    </row>
    <row r="1436" spans="1:16" x14ac:dyDescent="0.25">
      <c r="A1436">
        <v>11435</v>
      </c>
      <c r="B1436" s="1">
        <v>45996</v>
      </c>
      <c r="C1436">
        <v>1600</v>
      </c>
      <c r="D1436" t="str">
        <f t="shared" si="44"/>
        <v>Repeat</v>
      </c>
      <c r="E1436">
        <f>IF(COUNTIF($C$2:C1436, C1436)=1, 1, 0)</f>
        <v>0</v>
      </c>
      <c r="F1436" t="s">
        <v>19</v>
      </c>
      <c r="G1436" t="s">
        <v>20</v>
      </c>
      <c r="H1436">
        <v>6</v>
      </c>
      <c r="I1436">
        <v>282.06</v>
      </c>
      <c r="J1436">
        <v>0.03</v>
      </c>
      <c r="K1436" t="str" cm="1">
        <f t="array" ref="K1436">_xlfn.IFS(J1436&lt;0.1, "Rendah (&lt;10%)", J1436&lt;0.2, "Sedang (10-20%)", TRUE, "Tinggi (≥20%)")</f>
        <v>Rendah (&lt;10%)</v>
      </c>
      <c r="L1436" t="s">
        <v>16</v>
      </c>
      <c r="M1436">
        <v>5</v>
      </c>
      <c r="N1436">
        <v>3.1</v>
      </c>
      <c r="O1436">
        <f t="shared" si="45"/>
        <v>1692.3600000000001</v>
      </c>
      <c r="P1436">
        <v>1641.59</v>
      </c>
    </row>
    <row r="1437" spans="1:16" x14ac:dyDescent="0.25">
      <c r="A1437">
        <v>11436</v>
      </c>
      <c r="B1437" s="1">
        <v>45997</v>
      </c>
      <c r="C1437">
        <v>1748</v>
      </c>
      <c r="D1437" t="str">
        <f t="shared" si="44"/>
        <v>Repeat</v>
      </c>
      <c r="E1437">
        <f>IF(COUNTIF($C$2:C1437, C1437)=1, 1, 0)</f>
        <v>0</v>
      </c>
      <c r="F1437" t="s">
        <v>19</v>
      </c>
      <c r="G1437" t="s">
        <v>21</v>
      </c>
      <c r="H1437">
        <v>4</v>
      </c>
      <c r="I1437">
        <v>173.94</v>
      </c>
      <c r="J1437">
        <v>0.03</v>
      </c>
      <c r="K1437" t="str" cm="1">
        <f t="array" ref="K1437">_xlfn.IFS(J1437&lt;0.1, "Rendah (&lt;10%)", J1437&lt;0.2, "Sedang (10-20%)", TRUE, "Tinggi (≥20%)")</f>
        <v>Rendah (&lt;10%)</v>
      </c>
      <c r="L1437" t="s">
        <v>18</v>
      </c>
      <c r="M1437">
        <v>2</v>
      </c>
      <c r="N1437">
        <v>1.1000000000000001</v>
      </c>
      <c r="O1437">
        <f t="shared" si="45"/>
        <v>695.76</v>
      </c>
      <c r="P1437">
        <v>674.89</v>
      </c>
    </row>
    <row r="1438" spans="1:16" x14ac:dyDescent="0.25">
      <c r="A1438">
        <v>11437</v>
      </c>
      <c r="B1438" s="1">
        <v>45998</v>
      </c>
      <c r="C1438">
        <v>1041</v>
      </c>
      <c r="D1438" t="str">
        <f t="shared" si="44"/>
        <v>Repeat</v>
      </c>
      <c r="E1438">
        <f>IF(COUNTIF($C$2:C1438, C1438)=1, 1, 0)</f>
        <v>0</v>
      </c>
      <c r="F1438" t="s">
        <v>19</v>
      </c>
      <c r="G1438" t="s">
        <v>13</v>
      </c>
      <c r="H1438">
        <v>1</v>
      </c>
      <c r="I1438">
        <v>220.86</v>
      </c>
      <c r="J1438">
        <v>0.14000000000000001</v>
      </c>
      <c r="K1438" t="str" cm="1">
        <f t="array" ref="K1438">_xlfn.IFS(J1438&lt;0.1, "Rendah (&lt;10%)", J1438&lt;0.2, "Sedang (10-20%)", TRUE, "Tinggi (≥20%)")</f>
        <v>Sedang (10-20%)</v>
      </c>
      <c r="L1438" t="s">
        <v>16</v>
      </c>
      <c r="M1438">
        <v>5</v>
      </c>
      <c r="N1438">
        <v>2.5</v>
      </c>
      <c r="O1438">
        <f t="shared" si="45"/>
        <v>220.86</v>
      </c>
      <c r="P1438">
        <v>189.94</v>
      </c>
    </row>
    <row r="1439" spans="1:16" x14ac:dyDescent="0.25">
      <c r="A1439">
        <v>11438</v>
      </c>
      <c r="B1439" s="1">
        <v>45999</v>
      </c>
      <c r="C1439">
        <v>1088</v>
      </c>
      <c r="D1439" t="str">
        <f t="shared" si="44"/>
        <v>Repeat</v>
      </c>
      <c r="E1439">
        <f>IF(COUNTIF($C$2:C1439, C1439)=1, 1, 0)</f>
        <v>1</v>
      </c>
      <c r="F1439" t="s">
        <v>15</v>
      </c>
      <c r="G1439" t="s">
        <v>13</v>
      </c>
      <c r="H1439">
        <v>1</v>
      </c>
      <c r="I1439">
        <v>70.17</v>
      </c>
      <c r="J1439">
        <v>0.28999999999999998</v>
      </c>
      <c r="K1439" t="str" cm="1">
        <f t="array" ref="K1439">_xlfn.IFS(J1439&lt;0.1, "Rendah (&lt;10%)", J1439&lt;0.2, "Sedang (10-20%)", TRUE, "Tinggi (≥20%)")</f>
        <v>Tinggi (≥20%)</v>
      </c>
      <c r="L1439" t="s">
        <v>16</v>
      </c>
      <c r="M1439">
        <v>9</v>
      </c>
      <c r="N1439">
        <v>2</v>
      </c>
      <c r="O1439">
        <f t="shared" si="45"/>
        <v>70.17</v>
      </c>
      <c r="P1439">
        <v>49.82</v>
      </c>
    </row>
    <row r="1440" spans="1:16" x14ac:dyDescent="0.25">
      <c r="A1440">
        <v>11439</v>
      </c>
      <c r="B1440" s="1">
        <v>46000</v>
      </c>
      <c r="C1440">
        <v>1401</v>
      </c>
      <c r="D1440" t="str">
        <f t="shared" si="44"/>
        <v>Repeat</v>
      </c>
      <c r="E1440">
        <f>IF(COUNTIF($C$2:C1440, C1440)=1, 1, 0)</f>
        <v>0</v>
      </c>
      <c r="F1440" t="s">
        <v>15</v>
      </c>
      <c r="G1440" t="s">
        <v>21</v>
      </c>
      <c r="H1440">
        <v>1</v>
      </c>
      <c r="I1440">
        <v>265.45</v>
      </c>
      <c r="J1440">
        <v>0.3</v>
      </c>
      <c r="K1440" t="str" cm="1">
        <f t="array" ref="K1440">_xlfn.IFS(J1440&lt;0.1, "Rendah (&lt;10%)", J1440&lt;0.2, "Sedang (10-20%)", TRUE, "Tinggi (≥20%)")</f>
        <v>Tinggi (≥20%)</v>
      </c>
      <c r="L1440" t="s">
        <v>14</v>
      </c>
      <c r="M1440">
        <v>6</v>
      </c>
      <c r="N1440">
        <v>3.5</v>
      </c>
      <c r="O1440">
        <f t="shared" si="45"/>
        <v>265.45</v>
      </c>
      <c r="P1440">
        <v>185.81</v>
      </c>
    </row>
    <row r="1441" spans="1:16" x14ac:dyDescent="0.25">
      <c r="A1441">
        <v>11440</v>
      </c>
      <c r="B1441" s="1">
        <v>46001</v>
      </c>
      <c r="C1441">
        <v>1295</v>
      </c>
      <c r="D1441" t="str">
        <f t="shared" si="44"/>
        <v>Repeat</v>
      </c>
      <c r="E1441">
        <f>IF(COUNTIF($C$2:C1441, C1441)=1, 1, 0)</f>
        <v>0</v>
      </c>
      <c r="F1441" t="s">
        <v>22</v>
      </c>
      <c r="G1441" t="s">
        <v>20</v>
      </c>
      <c r="H1441">
        <v>2</v>
      </c>
      <c r="I1441">
        <v>590.21</v>
      </c>
      <c r="J1441">
        <v>0.26</v>
      </c>
      <c r="K1441" t="str" cm="1">
        <f t="array" ref="K1441">_xlfn.IFS(J1441&lt;0.1, "Rendah (&lt;10%)", J1441&lt;0.2, "Sedang (10-20%)", TRUE, "Tinggi (≥20%)")</f>
        <v>Tinggi (≥20%)</v>
      </c>
      <c r="L1441" t="s">
        <v>18</v>
      </c>
      <c r="M1441">
        <v>5</v>
      </c>
      <c r="N1441">
        <v>3.1</v>
      </c>
      <c r="O1441">
        <f t="shared" si="45"/>
        <v>1180.42</v>
      </c>
      <c r="P1441">
        <v>873.51</v>
      </c>
    </row>
    <row r="1442" spans="1:16" x14ac:dyDescent="0.25">
      <c r="A1442">
        <v>11441</v>
      </c>
      <c r="B1442" s="1">
        <v>46002</v>
      </c>
      <c r="C1442">
        <v>1839</v>
      </c>
      <c r="D1442" t="str">
        <f t="shared" si="44"/>
        <v>Repeat</v>
      </c>
      <c r="E1442">
        <f>IF(COUNTIF($C$2:C1442, C1442)=1, 1, 0)</f>
        <v>0</v>
      </c>
      <c r="F1442" t="s">
        <v>19</v>
      </c>
      <c r="G1442" t="s">
        <v>17</v>
      </c>
      <c r="H1442">
        <v>2</v>
      </c>
      <c r="I1442">
        <v>207.37</v>
      </c>
      <c r="J1442">
        <v>0.31</v>
      </c>
      <c r="K1442" t="str" cm="1">
        <f t="array" ref="K1442">_xlfn.IFS(J1442&lt;0.1, "Rendah (&lt;10%)", J1442&lt;0.2, "Sedang (10-20%)", TRUE, "Tinggi (≥20%)")</f>
        <v>Tinggi (≥20%)</v>
      </c>
      <c r="L1442" t="s">
        <v>16</v>
      </c>
      <c r="M1442">
        <v>10</v>
      </c>
      <c r="N1442">
        <v>2.4</v>
      </c>
      <c r="O1442">
        <f t="shared" si="45"/>
        <v>414.74</v>
      </c>
      <c r="P1442">
        <v>286.17</v>
      </c>
    </row>
    <row r="1443" spans="1:16" x14ac:dyDescent="0.25">
      <c r="A1443">
        <v>11442</v>
      </c>
      <c r="B1443" s="1">
        <v>46003</v>
      </c>
      <c r="C1443">
        <v>1294</v>
      </c>
      <c r="D1443" t="str">
        <f t="shared" si="44"/>
        <v>Repeat</v>
      </c>
      <c r="E1443">
        <f>IF(COUNTIF($C$2:C1443, C1443)=1, 1, 0)</f>
        <v>1</v>
      </c>
      <c r="F1443" t="s">
        <v>19</v>
      </c>
      <c r="G1443" t="s">
        <v>21</v>
      </c>
      <c r="H1443">
        <v>3</v>
      </c>
      <c r="I1443">
        <v>527.71</v>
      </c>
      <c r="J1443">
        <v>0.11</v>
      </c>
      <c r="K1443" t="str" cm="1">
        <f t="array" ref="K1443">_xlfn.IFS(J1443&lt;0.1, "Rendah (&lt;10%)", J1443&lt;0.2, "Sedang (10-20%)", TRUE, "Tinggi (≥20%)")</f>
        <v>Sedang (10-20%)</v>
      </c>
      <c r="L1443" t="s">
        <v>18</v>
      </c>
      <c r="M1443">
        <v>6</v>
      </c>
      <c r="N1443">
        <v>3.6</v>
      </c>
      <c r="O1443">
        <f t="shared" si="45"/>
        <v>1583.13</v>
      </c>
      <c r="P1443">
        <v>1408.99</v>
      </c>
    </row>
    <row r="1444" spans="1:16" x14ac:dyDescent="0.25">
      <c r="A1444">
        <v>11443</v>
      </c>
      <c r="B1444" s="1">
        <v>46004</v>
      </c>
      <c r="C1444">
        <v>1615</v>
      </c>
      <c r="D1444" t="str">
        <f t="shared" si="44"/>
        <v>Repeat</v>
      </c>
      <c r="E1444">
        <f>IF(COUNTIF($C$2:C1444, C1444)=1, 1, 0)</f>
        <v>1</v>
      </c>
      <c r="F1444" t="s">
        <v>15</v>
      </c>
      <c r="G1444" t="s">
        <v>13</v>
      </c>
      <c r="H1444">
        <v>7</v>
      </c>
      <c r="I1444">
        <v>508.27</v>
      </c>
      <c r="J1444">
        <v>0.03</v>
      </c>
      <c r="K1444" t="str" cm="1">
        <f t="array" ref="K1444">_xlfn.IFS(J1444&lt;0.1, "Rendah (&lt;10%)", J1444&lt;0.2, "Sedang (10-20%)", TRUE, "Tinggi (≥20%)")</f>
        <v>Rendah (&lt;10%)</v>
      </c>
      <c r="L1444" t="s">
        <v>18</v>
      </c>
      <c r="M1444">
        <v>11</v>
      </c>
      <c r="N1444">
        <v>3.3</v>
      </c>
      <c r="O1444">
        <f t="shared" si="45"/>
        <v>3557.89</v>
      </c>
      <c r="P1444">
        <v>3451.15</v>
      </c>
    </row>
    <row r="1445" spans="1:16" x14ac:dyDescent="0.25">
      <c r="A1445">
        <v>11444</v>
      </c>
      <c r="B1445" s="1">
        <v>46005</v>
      </c>
      <c r="C1445">
        <v>1525</v>
      </c>
      <c r="D1445" t="str">
        <f t="shared" si="44"/>
        <v>Repeat</v>
      </c>
      <c r="E1445">
        <f>IF(COUNTIF($C$2:C1445, C1445)=1, 1, 0)</f>
        <v>0</v>
      </c>
      <c r="F1445" t="s">
        <v>22</v>
      </c>
      <c r="G1445" t="s">
        <v>20</v>
      </c>
      <c r="H1445">
        <v>1</v>
      </c>
      <c r="I1445">
        <v>571.95000000000005</v>
      </c>
      <c r="J1445">
        <v>0.02</v>
      </c>
      <c r="K1445" t="str" cm="1">
        <f t="array" ref="K1445">_xlfn.IFS(J1445&lt;0.1, "Rendah (&lt;10%)", J1445&lt;0.2, "Sedang (10-20%)", TRUE, "Tinggi (≥20%)")</f>
        <v>Rendah (&lt;10%)</v>
      </c>
      <c r="L1445" t="s">
        <v>14</v>
      </c>
      <c r="M1445">
        <v>9</v>
      </c>
      <c r="N1445">
        <v>4.5999999999999996</v>
      </c>
      <c r="O1445">
        <f t="shared" si="45"/>
        <v>571.95000000000005</v>
      </c>
      <c r="P1445">
        <v>560.51</v>
      </c>
    </row>
    <row r="1446" spans="1:16" x14ac:dyDescent="0.25">
      <c r="A1446">
        <v>11445</v>
      </c>
      <c r="B1446" s="1">
        <v>46006</v>
      </c>
      <c r="C1446">
        <v>1799</v>
      </c>
      <c r="D1446" t="str">
        <f t="shared" si="44"/>
        <v>Repeat</v>
      </c>
      <c r="E1446">
        <f>IF(COUNTIF($C$2:C1446, C1446)=1, 1, 0)</f>
        <v>0</v>
      </c>
      <c r="F1446" t="s">
        <v>19</v>
      </c>
      <c r="G1446" t="s">
        <v>13</v>
      </c>
      <c r="H1446">
        <v>3</v>
      </c>
      <c r="I1446">
        <v>477.21</v>
      </c>
      <c r="J1446">
        <v>0.3</v>
      </c>
      <c r="K1446" t="str" cm="1">
        <f t="array" ref="K1446">_xlfn.IFS(J1446&lt;0.1, "Rendah (&lt;10%)", J1446&lt;0.2, "Sedang (10-20%)", TRUE, "Tinggi (≥20%)")</f>
        <v>Tinggi (≥20%)</v>
      </c>
      <c r="L1446" t="s">
        <v>18</v>
      </c>
      <c r="M1446">
        <v>7</v>
      </c>
      <c r="N1446">
        <v>3.4</v>
      </c>
      <c r="O1446">
        <f t="shared" si="45"/>
        <v>1431.6299999999999</v>
      </c>
      <c r="P1446">
        <v>1002.14</v>
      </c>
    </row>
    <row r="1447" spans="1:16" x14ac:dyDescent="0.25">
      <c r="A1447">
        <v>11446</v>
      </c>
      <c r="B1447" s="1">
        <v>46007</v>
      </c>
      <c r="C1447">
        <v>1690</v>
      </c>
      <c r="D1447" t="str">
        <f t="shared" si="44"/>
        <v>Repeat</v>
      </c>
      <c r="E1447">
        <f>IF(COUNTIF($C$2:C1447, C1447)=1, 1, 0)</f>
        <v>0</v>
      </c>
      <c r="F1447" t="s">
        <v>15</v>
      </c>
      <c r="G1447" t="s">
        <v>20</v>
      </c>
      <c r="H1447">
        <v>7</v>
      </c>
      <c r="I1447">
        <v>400.86</v>
      </c>
      <c r="J1447">
        <v>0.26</v>
      </c>
      <c r="K1447" t="str" cm="1">
        <f t="array" ref="K1447">_xlfn.IFS(J1447&lt;0.1, "Rendah (&lt;10%)", J1447&lt;0.2, "Sedang (10-20%)", TRUE, "Tinggi (≥20%)")</f>
        <v>Tinggi (≥20%)</v>
      </c>
      <c r="L1447" t="s">
        <v>14</v>
      </c>
      <c r="M1447">
        <v>10</v>
      </c>
      <c r="N1447">
        <v>3</v>
      </c>
      <c r="O1447">
        <f t="shared" si="45"/>
        <v>2806.02</v>
      </c>
      <c r="P1447">
        <v>2076.4499999999998</v>
      </c>
    </row>
    <row r="1448" spans="1:16" x14ac:dyDescent="0.25">
      <c r="A1448">
        <v>11447</v>
      </c>
      <c r="B1448" s="1">
        <v>46008</v>
      </c>
      <c r="C1448">
        <v>1636</v>
      </c>
      <c r="D1448" t="str">
        <f t="shared" si="44"/>
        <v>Repeat</v>
      </c>
      <c r="E1448">
        <f>IF(COUNTIF($C$2:C1448, C1448)=1, 1, 0)</f>
        <v>1</v>
      </c>
      <c r="F1448" t="s">
        <v>19</v>
      </c>
      <c r="G1448" t="s">
        <v>20</v>
      </c>
      <c r="H1448">
        <v>1</v>
      </c>
      <c r="I1448">
        <v>516.1</v>
      </c>
      <c r="J1448">
        <v>0.24</v>
      </c>
      <c r="K1448" t="str" cm="1">
        <f t="array" ref="K1448">_xlfn.IFS(J1448&lt;0.1, "Rendah (&lt;10%)", J1448&lt;0.2, "Sedang (10-20%)", TRUE, "Tinggi (≥20%)")</f>
        <v>Tinggi (≥20%)</v>
      </c>
      <c r="L1448" t="s">
        <v>16</v>
      </c>
      <c r="M1448">
        <v>3</v>
      </c>
      <c r="N1448">
        <v>4.3</v>
      </c>
      <c r="O1448">
        <f t="shared" si="45"/>
        <v>516.1</v>
      </c>
      <c r="P1448">
        <v>392.24</v>
      </c>
    </row>
    <row r="1449" spans="1:16" x14ac:dyDescent="0.25">
      <c r="A1449">
        <v>11448</v>
      </c>
      <c r="B1449" s="1">
        <v>46009</v>
      </c>
      <c r="C1449">
        <v>1421</v>
      </c>
      <c r="D1449" t="str">
        <f t="shared" si="44"/>
        <v>Repeat</v>
      </c>
      <c r="E1449">
        <f>IF(COUNTIF($C$2:C1449, C1449)=1, 1, 0)</f>
        <v>0</v>
      </c>
      <c r="F1449" t="s">
        <v>12</v>
      </c>
      <c r="G1449" t="s">
        <v>20</v>
      </c>
      <c r="H1449">
        <v>2</v>
      </c>
      <c r="I1449">
        <v>59.25</v>
      </c>
      <c r="J1449">
        <v>0.12</v>
      </c>
      <c r="K1449" t="str" cm="1">
        <f t="array" ref="K1449">_xlfn.IFS(J1449&lt;0.1, "Rendah (&lt;10%)", J1449&lt;0.2, "Sedang (10-20%)", TRUE, "Tinggi (≥20%)")</f>
        <v>Sedang (10-20%)</v>
      </c>
      <c r="L1449" t="s">
        <v>18</v>
      </c>
      <c r="M1449">
        <v>10</v>
      </c>
      <c r="N1449">
        <v>1.8</v>
      </c>
      <c r="O1449">
        <f t="shared" si="45"/>
        <v>118.5</v>
      </c>
      <c r="P1449">
        <v>104.28</v>
      </c>
    </row>
    <row r="1450" spans="1:16" x14ac:dyDescent="0.25">
      <c r="A1450">
        <v>11449</v>
      </c>
      <c r="B1450" s="1">
        <v>46010</v>
      </c>
      <c r="C1450">
        <v>1864</v>
      </c>
      <c r="D1450" t="str">
        <f t="shared" si="44"/>
        <v>Repeat</v>
      </c>
      <c r="E1450">
        <f>IF(COUNTIF($C$2:C1450, C1450)=1, 1, 0)</f>
        <v>1</v>
      </c>
      <c r="F1450" t="s">
        <v>12</v>
      </c>
      <c r="G1450" t="s">
        <v>21</v>
      </c>
      <c r="H1450">
        <v>7</v>
      </c>
      <c r="I1450">
        <v>285.76</v>
      </c>
      <c r="J1450">
        <v>0.13</v>
      </c>
      <c r="K1450" t="str" cm="1">
        <f t="array" ref="K1450">_xlfn.IFS(J1450&lt;0.1, "Rendah (&lt;10%)", J1450&lt;0.2, "Sedang (10-20%)", TRUE, "Tinggi (≥20%)")</f>
        <v>Sedang (10-20%)</v>
      </c>
      <c r="L1450" t="s">
        <v>16</v>
      </c>
      <c r="M1450">
        <v>10</v>
      </c>
      <c r="N1450">
        <v>2</v>
      </c>
      <c r="O1450">
        <f t="shared" si="45"/>
        <v>2000.32</v>
      </c>
      <c r="P1450">
        <v>1740.28</v>
      </c>
    </row>
    <row r="1451" spans="1:16" x14ac:dyDescent="0.25">
      <c r="A1451">
        <v>11450</v>
      </c>
      <c r="B1451" s="1">
        <v>46011</v>
      </c>
      <c r="C1451">
        <v>1022</v>
      </c>
      <c r="D1451" t="str">
        <f t="shared" si="44"/>
        <v>Repeat</v>
      </c>
      <c r="E1451">
        <f>IF(COUNTIF($C$2:C1451, C1451)=1, 1, 0)</f>
        <v>0</v>
      </c>
      <c r="F1451" t="s">
        <v>19</v>
      </c>
      <c r="G1451" t="s">
        <v>21</v>
      </c>
      <c r="H1451">
        <v>4</v>
      </c>
      <c r="I1451">
        <v>593.71</v>
      </c>
      <c r="J1451">
        <v>0.34</v>
      </c>
      <c r="K1451" t="str" cm="1">
        <f t="array" ref="K1451">_xlfn.IFS(J1451&lt;0.1, "Rendah (&lt;10%)", J1451&lt;0.2, "Sedang (10-20%)", TRUE, "Tinggi (≥20%)")</f>
        <v>Tinggi (≥20%)</v>
      </c>
      <c r="L1451" t="s">
        <v>16</v>
      </c>
      <c r="M1451">
        <v>5</v>
      </c>
      <c r="N1451">
        <v>4.0999999999999996</v>
      </c>
      <c r="O1451">
        <f t="shared" si="45"/>
        <v>2374.84</v>
      </c>
      <c r="P1451">
        <v>1567.39</v>
      </c>
    </row>
    <row r="1452" spans="1:16" x14ac:dyDescent="0.25">
      <c r="A1452">
        <v>11451</v>
      </c>
      <c r="B1452" s="1">
        <v>46012</v>
      </c>
      <c r="C1452">
        <v>1574</v>
      </c>
      <c r="D1452" t="str">
        <f t="shared" si="44"/>
        <v>Repeat</v>
      </c>
      <c r="E1452">
        <f>IF(COUNTIF($C$2:C1452, C1452)=1, 1, 0)</f>
        <v>0</v>
      </c>
      <c r="F1452" t="s">
        <v>19</v>
      </c>
      <c r="G1452" t="s">
        <v>21</v>
      </c>
      <c r="H1452">
        <v>4</v>
      </c>
      <c r="I1452">
        <v>465.22</v>
      </c>
      <c r="J1452">
        <v>0.02</v>
      </c>
      <c r="K1452" t="str" cm="1">
        <f t="array" ref="K1452">_xlfn.IFS(J1452&lt;0.1, "Rendah (&lt;10%)", J1452&lt;0.2, "Sedang (10-20%)", TRUE, "Tinggi (≥20%)")</f>
        <v>Rendah (&lt;10%)</v>
      </c>
      <c r="L1452" t="s">
        <v>18</v>
      </c>
      <c r="M1452">
        <v>4</v>
      </c>
      <c r="N1452">
        <v>2.8</v>
      </c>
      <c r="O1452">
        <f t="shared" si="45"/>
        <v>1860.88</v>
      </c>
      <c r="P1452">
        <v>1823.66</v>
      </c>
    </row>
    <row r="1453" spans="1:16" x14ac:dyDescent="0.25">
      <c r="A1453">
        <v>11452</v>
      </c>
      <c r="B1453" s="1">
        <v>46013</v>
      </c>
      <c r="C1453">
        <v>1142</v>
      </c>
      <c r="D1453" t="str">
        <f t="shared" si="44"/>
        <v>Repeat</v>
      </c>
      <c r="E1453">
        <f>IF(COUNTIF($C$2:C1453, C1453)=1, 1, 0)</f>
        <v>0</v>
      </c>
      <c r="F1453" t="s">
        <v>15</v>
      </c>
      <c r="G1453" t="s">
        <v>20</v>
      </c>
      <c r="H1453">
        <v>4</v>
      </c>
      <c r="I1453">
        <v>577.80999999999995</v>
      </c>
      <c r="J1453">
        <v>0.27</v>
      </c>
      <c r="K1453" t="str" cm="1">
        <f t="array" ref="K1453">_xlfn.IFS(J1453&lt;0.1, "Rendah (&lt;10%)", J1453&lt;0.2, "Sedang (10-20%)", TRUE, "Tinggi (≥20%)")</f>
        <v>Tinggi (≥20%)</v>
      </c>
      <c r="L1453" t="s">
        <v>16</v>
      </c>
      <c r="M1453">
        <v>11</v>
      </c>
      <c r="N1453">
        <v>2.6</v>
      </c>
      <c r="O1453">
        <f t="shared" si="45"/>
        <v>2311.2399999999998</v>
      </c>
      <c r="P1453">
        <v>1687.21</v>
      </c>
    </row>
    <row r="1454" spans="1:16" x14ac:dyDescent="0.25">
      <c r="A1454">
        <v>11453</v>
      </c>
      <c r="B1454" s="1">
        <v>46014</v>
      </c>
      <c r="C1454">
        <v>1992</v>
      </c>
      <c r="D1454" t="str">
        <f t="shared" si="44"/>
        <v>Repeat</v>
      </c>
      <c r="E1454">
        <f>IF(COUNTIF($C$2:C1454, C1454)=1, 1, 0)</f>
        <v>0</v>
      </c>
      <c r="F1454" t="s">
        <v>19</v>
      </c>
      <c r="G1454" t="s">
        <v>20</v>
      </c>
      <c r="H1454">
        <v>6</v>
      </c>
      <c r="I1454">
        <v>471.09</v>
      </c>
      <c r="J1454">
        <v>0.11</v>
      </c>
      <c r="K1454" t="str" cm="1">
        <f t="array" ref="K1454">_xlfn.IFS(J1454&lt;0.1, "Rendah (&lt;10%)", J1454&lt;0.2, "Sedang (10-20%)", TRUE, "Tinggi (≥20%)")</f>
        <v>Sedang (10-20%)</v>
      </c>
      <c r="L1454" t="s">
        <v>18</v>
      </c>
      <c r="M1454">
        <v>5</v>
      </c>
      <c r="N1454">
        <v>4.5</v>
      </c>
      <c r="O1454">
        <f t="shared" si="45"/>
        <v>2826.54</v>
      </c>
      <c r="P1454">
        <v>2515.62</v>
      </c>
    </row>
    <row r="1455" spans="1:16" x14ac:dyDescent="0.25">
      <c r="A1455">
        <v>11454</v>
      </c>
      <c r="B1455" s="1">
        <v>46015</v>
      </c>
      <c r="C1455">
        <v>1664</v>
      </c>
      <c r="D1455" t="str">
        <f t="shared" si="44"/>
        <v>Repeat</v>
      </c>
      <c r="E1455">
        <f>IF(COUNTIF($C$2:C1455, C1455)=1, 1, 0)</f>
        <v>0</v>
      </c>
      <c r="F1455" t="s">
        <v>22</v>
      </c>
      <c r="G1455" t="s">
        <v>13</v>
      </c>
      <c r="H1455">
        <v>4</v>
      </c>
      <c r="I1455">
        <v>526.80999999999995</v>
      </c>
      <c r="J1455">
        <v>0.01</v>
      </c>
      <c r="K1455" t="str" cm="1">
        <f t="array" ref="K1455">_xlfn.IFS(J1455&lt;0.1, "Rendah (&lt;10%)", J1455&lt;0.2, "Sedang (10-20%)", TRUE, "Tinggi (≥20%)")</f>
        <v>Rendah (&lt;10%)</v>
      </c>
      <c r="L1455" t="s">
        <v>14</v>
      </c>
      <c r="M1455">
        <v>8</v>
      </c>
      <c r="N1455">
        <v>3.4</v>
      </c>
      <c r="O1455">
        <f t="shared" si="45"/>
        <v>2107.2399999999998</v>
      </c>
      <c r="P1455">
        <v>2086.17</v>
      </c>
    </row>
    <row r="1456" spans="1:16" x14ac:dyDescent="0.25">
      <c r="A1456">
        <v>11455</v>
      </c>
      <c r="B1456" s="1">
        <v>46016</v>
      </c>
      <c r="C1456">
        <v>1144</v>
      </c>
      <c r="D1456" t="str">
        <f t="shared" si="44"/>
        <v>Repeat</v>
      </c>
      <c r="E1456">
        <f>IF(COUNTIF($C$2:C1456, C1456)=1, 1, 0)</f>
        <v>0</v>
      </c>
      <c r="F1456" t="s">
        <v>22</v>
      </c>
      <c r="G1456" t="s">
        <v>17</v>
      </c>
      <c r="H1456">
        <v>5</v>
      </c>
      <c r="I1456">
        <v>428.32</v>
      </c>
      <c r="J1456">
        <v>0.26</v>
      </c>
      <c r="K1456" t="str" cm="1">
        <f t="array" ref="K1456">_xlfn.IFS(J1456&lt;0.1, "Rendah (&lt;10%)", J1456&lt;0.2, "Sedang (10-20%)", TRUE, "Tinggi (≥20%)")</f>
        <v>Tinggi (≥20%)</v>
      </c>
      <c r="L1456" t="s">
        <v>16</v>
      </c>
      <c r="M1456">
        <v>11</v>
      </c>
      <c r="N1456">
        <v>4.2</v>
      </c>
      <c r="O1456">
        <f t="shared" si="45"/>
        <v>2141.6</v>
      </c>
      <c r="P1456">
        <v>1584.78</v>
      </c>
    </row>
    <row r="1457" spans="1:16" x14ac:dyDescent="0.25">
      <c r="A1457">
        <v>11456</v>
      </c>
      <c r="B1457" s="1">
        <v>46017</v>
      </c>
      <c r="C1457">
        <v>1224</v>
      </c>
      <c r="D1457" t="str">
        <f t="shared" si="44"/>
        <v>Repeat</v>
      </c>
      <c r="E1457">
        <f>IF(COUNTIF($C$2:C1457, C1457)=1, 1, 0)</f>
        <v>0</v>
      </c>
      <c r="F1457" t="s">
        <v>22</v>
      </c>
      <c r="G1457" t="s">
        <v>21</v>
      </c>
      <c r="H1457">
        <v>1</v>
      </c>
      <c r="I1457">
        <v>459.89</v>
      </c>
      <c r="J1457">
        <v>0.12</v>
      </c>
      <c r="K1457" t="str" cm="1">
        <f t="array" ref="K1457">_xlfn.IFS(J1457&lt;0.1, "Rendah (&lt;10%)", J1457&lt;0.2, "Sedang (10-20%)", TRUE, "Tinggi (≥20%)")</f>
        <v>Sedang (10-20%)</v>
      </c>
      <c r="L1457" t="s">
        <v>16</v>
      </c>
      <c r="M1457">
        <v>6</v>
      </c>
      <c r="N1457">
        <v>4.2</v>
      </c>
      <c r="O1457">
        <f t="shared" si="45"/>
        <v>459.89</v>
      </c>
      <c r="P1457">
        <v>404.7</v>
      </c>
    </row>
    <row r="1458" spans="1:16" x14ac:dyDescent="0.25">
      <c r="A1458">
        <v>11457</v>
      </c>
      <c r="B1458" s="1">
        <v>46018</v>
      </c>
      <c r="C1458">
        <v>1502</v>
      </c>
      <c r="D1458" t="str">
        <f t="shared" si="44"/>
        <v>Repeat</v>
      </c>
      <c r="E1458">
        <f>IF(COUNTIF($C$2:C1458, C1458)=1, 1, 0)</f>
        <v>0</v>
      </c>
      <c r="F1458" t="s">
        <v>22</v>
      </c>
      <c r="G1458" t="s">
        <v>20</v>
      </c>
      <c r="H1458">
        <v>4</v>
      </c>
      <c r="I1458">
        <v>321.06</v>
      </c>
      <c r="J1458">
        <v>0.25</v>
      </c>
      <c r="K1458" t="str" cm="1">
        <f t="array" ref="K1458">_xlfn.IFS(J1458&lt;0.1, "Rendah (&lt;10%)", J1458&lt;0.2, "Sedang (10-20%)", TRUE, "Tinggi (≥20%)")</f>
        <v>Tinggi (≥20%)</v>
      </c>
      <c r="L1458" t="s">
        <v>18</v>
      </c>
      <c r="M1458">
        <v>4</v>
      </c>
      <c r="N1458">
        <v>1.5</v>
      </c>
      <c r="O1458">
        <f t="shared" si="45"/>
        <v>1284.24</v>
      </c>
      <c r="P1458">
        <v>963.18</v>
      </c>
    </row>
    <row r="1459" spans="1:16" x14ac:dyDescent="0.25">
      <c r="A1459">
        <v>11458</v>
      </c>
      <c r="B1459" s="1">
        <v>46019</v>
      </c>
      <c r="C1459">
        <v>1961</v>
      </c>
      <c r="D1459" t="str">
        <f t="shared" si="44"/>
        <v>Repeat</v>
      </c>
      <c r="E1459">
        <f>IF(COUNTIF($C$2:C1459, C1459)=1, 1, 0)</f>
        <v>0</v>
      </c>
      <c r="F1459" t="s">
        <v>15</v>
      </c>
      <c r="G1459" t="s">
        <v>13</v>
      </c>
      <c r="H1459">
        <v>7</v>
      </c>
      <c r="I1459">
        <v>555.67999999999995</v>
      </c>
      <c r="J1459">
        <v>0.25</v>
      </c>
      <c r="K1459" t="str" cm="1">
        <f t="array" ref="K1459">_xlfn.IFS(J1459&lt;0.1, "Rendah (&lt;10%)", J1459&lt;0.2, "Sedang (10-20%)", TRUE, "Tinggi (≥20%)")</f>
        <v>Tinggi (≥20%)</v>
      </c>
      <c r="L1459" t="s">
        <v>14</v>
      </c>
      <c r="M1459">
        <v>5</v>
      </c>
      <c r="N1459">
        <v>3.6</v>
      </c>
      <c r="O1459">
        <f t="shared" si="45"/>
        <v>3889.7599999999998</v>
      </c>
      <c r="P1459">
        <v>2917.32</v>
      </c>
    </row>
    <row r="1460" spans="1:16" x14ac:dyDescent="0.25">
      <c r="A1460">
        <v>11459</v>
      </c>
      <c r="B1460" s="1">
        <v>46020</v>
      </c>
      <c r="C1460">
        <v>1973</v>
      </c>
      <c r="D1460" t="str">
        <f t="shared" si="44"/>
        <v>Repeat</v>
      </c>
      <c r="E1460">
        <f>IF(COUNTIF($C$2:C1460, C1460)=1, 1, 0)</f>
        <v>0</v>
      </c>
      <c r="F1460" t="s">
        <v>19</v>
      </c>
      <c r="G1460" t="s">
        <v>13</v>
      </c>
      <c r="H1460">
        <v>5</v>
      </c>
      <c r="I1460">
        <v>497.65</v>
      </c>
      <c r="J1460">
        <v>0.19</v>
      </c>
      <c r="K1460" t="str" cm="1">
        <f t="array" ref="K1460">_xlfn.IFS(J1460&lt;0.1, "Rendah (&lt;10%)", J1460&lt;0.2, "Sedang (10-20%)", TRUE, "Tinggi (≥20%)")</f>
        <v>Sedang (10-20%)</v>
      </c>
      <c r="L1460" t="s">
        <v>18</v>
      </c>
      <c r="M1460">
        <v>11</v>
      </c>
      <c r="N1460">
        <v>4.8</v>
      </c>
      <c r="O1460">
        <f t="shared" si="45"/>
        <v>2488.25</v>
      </c>
      <c r="P1460">
        <v>2015.48</v>
      </c>
    </row>
    <row r="1461" spans="1:16" x14ac:dyDescent="0.25">
      <c r="A1461">
        <v>11460</v>
      </c>
      <c r="B1461" s="1">
        <v>46021</v>
      </c>
      <c r="C1461">
        <v>1820</v>
      </c>
      <c r="D1461" t="str">
        <f t="shared" si="44"/>
        <v>Repeat</v>
      </c>
      <c r="E1461">
        <f>IF(COUNTIF($C$2:C1461, C1461)=1, 1, 0)</f>
        <v>1</v>
      </c>
      <c r="F1461" t="s">
        <v>22</v>
      </c>
      <c r="G1461" t="s">
        <v>13</v>
      </c>
      <c r="H1461">
        <v>5</v>
      </c>
      <c r="I1461">
        <v>508.67</v>
      </c>
      <c r="J1461">
        <v>0.27</v>
      </c>
      <c r="K1461" t="str" cm="1">
        <f t="array" ref="K1461">_xlfn.IFS(J1461&lt;0.1, "Rendah (&lt;10%)", J1461&lt;0.2, "Sedang (10-20%)", TRUE, "Tinggi (≥20%)")</f>
        <v>Tinggi (≥20%)</v>
      </c>
      <c r="L1461" t="s">
        <v>18</v>
      </c>
      <c r="M1461">
        <v>7</v>
      </c>
      <c r="N1461">
        <v>2.9</v>
      </c>
      <c r="O1461">
        <f t="shared" si="45"/>
        <v>2543.35</v>
      </c>
      <c r="P1461">
        <v>1856.65</v>
      </c>
    </row>
    <row r="1462" spans="1:16" x14ac:dyDescent="0.25">
      <c r="A1462">
        <v>11461</v>
      </c>
      <c r="B1462" s="1">
        <v>46022</v>
      </c>
      <c r="C1462">
        <v>1615</v>
      </c>
      <c r="D1462" t="str">
        <f t="shared" si="44"/>
        <v>Repeat</v>
      </c>
      <c r="E1462">
        <f>IF(COUNTIF($C$2:C1462, C1462)=1, 1, 0)</f>
        <v>0</v>
      </c>
      <c r="F1462" t="s">
        <v>15</v>
      </c>
      <c r="G1462" t="s">
        <v>21</v>
      </c>
      <c r="H1462">
        <v>5</v>
      </c>
      <c r="I1462">
        <v>408.71</v>
      </c>
      <c r="J1462">
        <v>0.2</v>
      </c>
      <c r="K1462" t="str" cm="1">
        <f t="array" ref="K1462">_xlfn.IFS(J1462&lt;0.1, "Rendah (&lt;10%)", J1462&lt;0.2, "Sedang (10-20%)", TRUE, "Tinggi (≥20%)")</f>
        <v>Tinggi (≥20%)</v>
      </c>
      <c r="L1462" t="s">
        <v>16</v>
      </c>
      <c r="M1462">
        <v>8</v>
      </c>
      <c r="N1462">
        <v>3.9</v>
      </c>
      <c r="O1462">
        <f t="shared" si="45"/>
        <v>2043.55</v>
      </c>
      <c r="P1462">
        <v>1634.84</v>
      </c>
    </row>
    <row r="1463" spans="1:16" x14ac:dyDescent="0.25">
      <c r="A1463">
        <v>11462</v>
      </c>
      <c r="B1463" s="1">
        <v>46023</v>
      </c>
      <c r="C1463">
        <v>1103</v>
      </c>
      <c r="D1463" t="str">
        <f t="shared" si="44"/>
        <v>Repeat</v>
      </c>
      <c r="E1463">
        <f>IF(COUNTIF($C$2:C1463, C1463)=1, 1, 0)</f>
        <v>0</v>
      </c>
      <c r="F1463" t="s">
        <v>22</v>
      </c>
      <c r="G1463" t="s">
        <v>21</v>
      </c>
      <c r="H1463">
        <v>3</v>
      </c>
      <c r="I1463">
        <v>193.18</v>
      </c>
      <c r="J1463">
        <v>0.1</v>
      </c>
      <c r="K1463" t="str" cm="1">
        <f t="array" ref="K1463">_xlfn.IFS(J1463&lt;0.1, "Rendah (&lt;10%)", J1463&lt;0.2, "Sedang (10-20%)", TRUE, "Tinggi (≥20%)")</f>
        <v>Sedang (10-20%)</v>
      </c>
      <c r="L1463" t="s">
        <v>16</v>
      </c>
      <c r="M1463">
        <v>5</v>
      </c>
      <c r="N1463">
        <v>3.3</v>
      </c>
      <c r="O1463">
        <f t="shared" si="45"/>
        <v>579.54</v>
      </c>
      <c r="P1463">
        <v>521.59</v>
      </c>
    </row>
    <row r="1464" spans="1:16" x14ac:dyDescent="0.25">
      <c r="A1464">
        <v>11463</v>
      </c>
      <c r="B1464" s="1">
        <v>46024</v>
      </c>
      <c r="C1464">
        <v>1946</v>
      </c>
      <c r="D1464" t="str">
        <f t="shared" si="44"/>
        <v>Repeat</v>
      </c>
      <c r="E1464">
        <f>IF(COUNTIF($C$2:C1464, C1464)=1, 1, 0)</f>
        <v>0</v>
      </c>
      <c r="F1464" t="s">
        <v>19</v>
      </c>
      <c r="G1464" t="s">
        <v>17</v>
      </c>
      <c r="H1464">
        <v>7</v>
      </c>
      <c r="I1464">
        <v>35.840000000000003</v>
      </c>
      <c r="J1464">
        <v>0.26</v>
      </c>
      <c r="K1464" t="str" cm="1">
        <f t="array" ref="K1464">_xlfn.IFS(J1464&lt;0.1, "Rendah (&lt;10%)", J1464&lt;0.2, "Sedang (10-20%)", TRUE, "Tinggi (≥20%)")</f>
        <v>Tinggi (≥20%)</v>
      </c>
      <c r="L1464" t="s">
        <v>18</v>
      </c>
      <c r="M1464">
        <v>2</v>
      </c>
      <c r="N1464">
        <v>1.8</v>
      </c>
      <c r="O1464">
        <f t="shared" si="45"/>
        <v>250.88000000000002</v>
      </c>
      <c r="P1464">
        <v>185.65</v>
      </c>
    </row>
    <row r="1465" spans="1:16" x14ac:dyDescent="0.25">
      <c r="A1465">
        <v>11464</v>
      </c>
      <c r="B1465" s="1">
        <v>46025</v>
      </c>
      <c r="C1465">
        <v>1038</v>
      </c>
      <c r="D1465" t="str">
        <f t="shared" si="44"/>
        <v>Repeat</v>
      </c>
      <c r="E1465">
        <f>IF(COUNTIF($C$2:C1465, C1465)=1, 1, 0)</f>
        <v>0</v>
      </c>
      <c r="F1465" t="s">
        <v>19</v>
      </c>
      <c r="G1465" t="s">
        <v>13</v>
      </c>
      <c r="H1465">
        <v>3</v>
      </c>
      <c r="I1465">
        <v>562.36</v>
      </c>
      <c r="J1465">
        <v>0.21</v>
      </c>
      <c r="K1465" t="str" cm="1">
        <f t="array" ref="K1465">_xlfn.IFS(J1465&lt;0.1, "Rendah (&lt;10%)", J1465&lt;0.2, "Sedang (10-20%)", TRUE, "Tinggi (≥20%)")</f>
        <v>Tinggi (≥20%)</v>
      </c>
      <c r="L1465" t="s">
        <v>16</v>
      </c>
      <c r="M1465">
        <v>6</v>
      </c>
      <c r="N1465">
        <v>1.8</v>
      </c>
      <c r="O1465">
        <f t="shared" si="45"/>
        <v>1687.08</v>
      </c>
      <c r="P1465">
        <v>1332.79</v>
      </c>
    </row>
    <row r="1466" spans="1:16" x14ac:dyDescent="0.25">
      <c r="A1466">
        <v>11465</v>
      </c>
      <c r="B1466" s="1">
        <v>46026</v>
      </c>
      <c r="C1466">
        <v>1946</v>
      </c>
      <c r="D1466" t="str">
        <f t="shared" si="44"/>
        <v>Repeat</v>
      </c>
      <c r="E1466">
        <f>IF(COUNTIF($C$2:C1466, C1466)=1, 1, 0)</f>
        <v>0</v>
      </c>
      <c r="F1466" t="s">
        <v>12</v>
      </c>
      <c r="G1466" t="s">
        <v>21</v>
      </c>
      <c r="H1466">
        <v>5</v>
      </c>
      <c r="I1466">
        <v>357.88</v>
      </c>
      <c r="J1466">
        <v>0</v>
      </c>
      <c r="K1466" t="str" cm="1">
        <f t="array" ref="K1466">_xlfn.IFS(J1466&lt;0.1, "Rendah (&lt;10%)", J1466&lt;0.2, "Sedang (10-20%)", TRUE, "Tinggi (≥20%)")</f>
        <v>Rendah (&lt;10%)</v>
      </c>
      <c r="L1466" t="s">
        <v>14</v>
      </c>
      <c r="M1466">
        <v>9</v>
      </c>
      <c r="N1466">
        <v>2.7</v>
      </c>
      <c r="O1466">
        <f t="shared" si="45"/>
        <v>1789.4</v>
      </c>
      <c r="P1466">
        <v>1789.4</v>
      </c>
    </row>
    <row r="1467" spans="1:16" x14ac:dyDescent="0.25">
      <c r="A1467">
        <v>11466</v>
      </c>
      <c r="B1467" s="1">
        <v>46027</v>
      </c>
      <c r="C1467">
        <v>1197</v>
      </c>
      <c r="D1467" t="str">
        <f t="shared" si="44"/>
        <v>Repeat</v>
      </c>
      <c r="E1467">
        <f>IF(COUNTIF($C$2:C1467, C1467)=1, 1, 0)</f>
        <v>0</v>
      </c>
      <c r="F1467" t="s">
        <v>19</v>
      </c>
      <c r="G1467" t="s">
        <v>13</v>
      </c>
      <c r="H1467">
        <v>6</v>
      </c>
      <c r="I1467">
        <v>189.41</v>
      </c>
      <c r="J1467">
        <v>0.32</v>
      </c>
      <c r="K1467" t="str" cm="1">
        <f t="array" ref="K1467">_xlfn.IFS(J1467&lt;0.1, "Rendah (&lt;10%)", J1467&lt;0.2, "Sedang (10-20%)", TRUE, "Tinggi (≥20%)")</f>
        <v>Tinggi (≥20%)</v>
      </c>
      <c r="L1467" t="s">
        <v>18</v>
      </c>
      <c r="M1467">
        <v>3</v>
      </c>
      <c r="N1467">
        <v>2.9</v>
      </c>
      <c r="O1467">
        <f t="shared" si="45"/>
        <v>1136.46</v>
      </c>
      <c r="P1467">
        <v>772.79</v>
      </c>
    </row>
    <row r="1468" spans="1:16" x14ac:dyDescent="0.25">
      <c r="A1468">
        <v>11467</v>
      </c>
      <c r="B1468" s="1">
        <v>46028</v>
      </c>
      <c r="C1468">
        <v>1645</v>
      </c>
      <c r="D1468" t="str">
        <f t="shared" si="44"/>
        <v>Repeat</v>
      </c>
      <c r="E1468">
        <f>IF(COUNTIF($C$2:C1468, C1468)=1, 1, 0)</f>
        <v>0</v>
      </c>
      <c r="F1468" t="s">
        <v>12</v>
      </c>
      <c r="G1468" t="s">
        <v>20</v>
      </c>
      <c r="H1468">
        <v>4</v>
      </c>
      <c r="I1468">
        <v>102.24</v>
      </c>
      <c r="J1468">
        <v>0.19</v>
      </c>
      <c r="K1468" t="str" cm="1">
        <f t="array" ref="K1468">_xlfn.IFS(J1468&lt;0.1, "Rendah (&lt;10%)", J1468&lt;0.2, "Sedang (10-20%)", TRUE, "Tinggi (≥20%)")</f>
        <v>Sedang (10-20%)</v>
      </c>
      <c r="L1468" t="s">
        <v>18</v>
      </c>
      <c r="M1468">
        <v>7</v>
      </c>
      <c r="N1468">
        <v>3</v>
      </c>
      <c r="O1468">
        <f t="shared" si="45"/>
        <v>408.96</v>
      </c>
      <c r="P1468">
        <v>331.26</v>
      </c>
    </row>
    <row r="1469" spans="1:16" x14ac:dyDescent="0.25">
      <c r="A1469">
        <v>11468</v>
      </c>
      <c r="B1469" s="1">
        <v>46029</v>
      </c>
      <c r="C1469">
        <v>1578</v>
      </c>
      <c r="D1469" t="str">
        <f t="shared" si="44"/>
        <v>Repeat</v>
      </c>
      <c r="E1469">
        <f>IF(COUNTIF($C$2:C1469, C1469)=1, 1, 0)</f>
        <v>1</v>
      </c>
      <c r="F1469" t="s">
        <v>12</v>
      </c>
      <c r="G1469" t="s">
        <v>13</v>
      </c>
      <c r="H1469">
        <v>1</v>
      </c>
      <c r="I1469">
        <v>500.27</v>
      </c>
      <c r="J1469">
        <v>0.3</v>
      </c>
      <c r="K1469" t="str" cm="1">
        <f t="array" ref="K1469">_xlfn.IFS(J1469&lt;0.1, "Rendah (&lt;10%)", J1469&lt;0.2, "Sedang (10-20%)", TRUE, "Tinggi (≥20%)")</f>
        <v>Tinggi (≥20%)</v>
      </c>
      <c r="L1469" t="s">
        <v>18</v>
      </c>
      <c r="M1469">
        <v>8</v>
      </c>
      <c r="N1469">
        <v>4.8</v>
      </c>
      <c r="O1469">
        <f t="shared" si="45"/>
        <v>500.27</v>
      </c>
      <c r="P1469">
        <v>350.19</v>
      </c>
    </row>
    <row r="1470" spans="1:16" x14ac:dyDescent="0.25">
      <c r="A1470">
        <v>11469</v>
      </c>
      <c r="B1470" s="1">
        <v>46030</v>
      </c>
      <c r="C1470">
        <v>1390</v>
      </c>
      <c r="D1470" t="str">
        <f t="shared" si="44"/>
        <v>Repeat</v>
      </c>
      <c r="E1470">
        <f>IF(COUNTIF($C$2:C1470, C1470)=1, 1, 0)</f>
        <v>1</v>
      </c>
      <c r="F1470" t="s">
        <v>22</v>
      </c>
      <c r="G1470" t="s">
        <v>17</v>
      </c>
      <c r="H1470">
        <v>7</v>
      </c>
      <c r="I1470">
        <v>504.36</v>
      </c>
      <c r="J1470">
        <v>0.31</v>
      </c>
      <c r="K1470" t="str" cm="1">
        <f t="array" ref="K1470">_xlfn.IFS(J1470&lt;0.1, "Rendah (&lt;10%)", J1470&lt;0.2, "Sedang (10-20%)", TRUE, "Tinggi (≥20%)")</f>
        <v>Tinggi (≥20%)</v>
      </c>
      <c r="L1470" t="s">
        <v>18</v>
      </c>
      <c r="M1470">
        <v>6</v>
      </c>
      <c r="N1470">
        <v>1.4</v>
      </c>
      <c r="O1470">
        <f t="shared" si="45"/>
        <v>3530.52</v>
      </c>
      <c r="P1470">
        <v>2436.06</v>
      </c>
    </row>
    <row r="1471" spans="1:16" x14ac:dyDescent="0.25">
      <c r="A1471">
        <v>11470</v>
      </c>
      <c r="B1471" s="1">
        <v>46031</v>
      </c>
      <c r="C1471">
        <v>1178</v>
      </c>
      <c r="D1471" t="str">
        <f t="shared" si="44"/>
        <v>Repeat</v>
      </c>
      <c r="E1471">
        <f>IF(COUNTIF($C$2:C1471, C1471)=1, 1, 0)</f>
        <v>1</v>
      </c>
      <c r="F1471" t="s">
        <v>22</v>
      </c>
      <c r="G1471" t="s">
        <v>21</v>
      </c>
      <c r="H1471">
        <v>6</v>
      </c>
      <c r="I1471">
        <v>491.49</v>
      </c>
      <c r="J1471">
        <v>0.16</v>
      </c>
      <c r="K1471" t="str" cm="1">
        <f t="array" ref="K1471">_xlfn.IFS(J1471&lt;0.1, "Rendah (&lt;10%)", J1471&lt;0.2, "Sedang (10-20%)", TRUE, "Tinggi (≥20%)")</f>
        <v>Sedang (10-20%)</v>
      </c>
      <c r="L1471" t="s">
        <v>18</v>
      </c>
      <c r="M1471">
        <v>3</v>
      </c>
      <c r="N1471">
        <v>2.5</v>
      </c>
      <c r="O1471">
        <f t="shared" si="45"/>
        <v>2948.94</v>
      </c>
      <c r="P1471">
        <v>2477.11</v>
      </c>
    </row>
    <row r="1472" spans="1:16" x14ac:dyDescent="0.25">
      <c r="A1472">
        <v>11471</v>
      </c>
      <c r="B1472" s="1">
        <v>46032</v>
      </c>
      <c r="C1472">
        <v>1967</v>
      </c>
      <c r="D1472" t="str">
        <f t="shared" si="44"/>
        <v>Repeat</v>
      </c>
      <c r="E1472">
        <f>IF(COUNTIF($C$2:C1472, C1472)=1, 1, 0)</f>
        <v>0</v>
      </c>
      <c r="F1472" t="s">
        <v>15</v>
      </c>
      <c r="G1472" t="s">
        <v>20</v>
      </c>
      <c r="H1472">
        <v>2</v>
      </c>
      <c r="I1472">
        <v>392.37</v>
      </c>
      <c r="J1472">
        <v>0.18</v>
      </c>
      <c r="K1472" t="str" cm="1">
        <f t="array" ref="K1472">_xlfn.IFS(J1472&lt;0.1, "Rendah (&lt;10%)", J1472&lt;0.2, "Sedang (10-20%)", TRUE, "Tinggi (≥20%)")</f>
        <v>Sedang (10-20%)</v>
      </c>
      <c r="L1472" t="s">
        <v>14</v>
      </c>
      <c r="M1472">
        <v>1</v>
      </c>
      <c r="N1472">
        <v>3.1</v>
      </c>
      <c r="O1472">
        <f t="shared" si="45"/>
        <v>784.74</v>
      </c>
      <c r="P1472">
        <v>643.49</v>
      </c>
    </row>
    <row r="1473" spans="1:16" x14ac:dyDescent="0.25">
      <c r="A1473">
        <v>11472</v>
      </c>
      <c r="B1473" s="1">
        <v>46033</v>
      </c>
      <c r="C1473">
        <v>1553</v>
      </c>
      <c r="D1473" t="str">
        <f t="shared" si="44"/>
        <v>Repeat</v>
      </c>
      <c r="E1473">
        <f>IF(COUNTIF($C$2:C1473, C1473)=1, 1, 0)</f>
        <v>0</v>
      </c>
      <c r="F1473" t="s">
        <v>12</v>
      </c>
      <c r="G1473" t="s">
        <v>21</v>
      </c>
      <c r="H1473">
        <v>3</v>
      </c>
      <c r="I1473">
        <v>229.12</v>
      </c>
      <c r="J1473">
        <v>0.15</v>
      </c>
      <c r="K1473" t="str" cm="1">
        <f t="array" ref="K1473">_xlfn.IFS(J1473&lt;0.1, "Rendah (&lt;10%)", J1473&lt;0.2, "Sedang (10-20%)", TRUE, "Tinggi (≥20%)")</f>
        <v>Sedang (10-20%)</v>
      </c>
      <c r="L1473" t="s">
        <v>14</v>
      </c>
      <c r="M1473">
        <v>3</v>
      </c>
      <c r="N1473">
        <v>4.9000000000000004</v>
      </c>
      <c r="O1473">
        <f t="shared" si="45"/>
        <v>687.36</v>
      </c>
      <c r="P1473">
        <v>584.26</v>
      </c>
    </row>
    <row r="1474" spans="1:16" x14ac:dyDescent="0.25">
      <c r="A1474">
        <v>11473</v>
      </c>
      <c r="B1474" s="1">
        <v>46034</v>
      </c>
      <c r="C1474">
        <v>1447</v>
      </c>
      <c r="D1474" t="str">
        <f t="shared" si="44"/>
        <v>Repeat</v>
      </c>
      <c r="E1474">
        <f>IF(COUNTIF($C$2:C1474, C1474)=1, 1, 0)</f>
        <v>1</v>
      </c>
      <c r="F1474" t="s">
        <v>19</v>
      </c>
      <c r="G1474" t="s">
        <v>20</v>
      </c>
      <c r="H1474">
        <v>4</v>
      </c>
      <c r="I1474">
        <v>192.88</v>
      </c>
      <c r="J1474">
        <v>0.16</v>
      </c>
      <c r="K1474" t="str" cm="1">
        <f t="array" ref="K1474">_xlfn.IFS(J1474&lt;0.1, "Rendah (&lt;10%)", J1474&lt;0.2, "Sedang (10-20%)", TRUE, "Tinggi (≥20%)")</f>
        <v>Sedang (10-20%)</v>
      </c>
      <c r="L1474" t="s">
        <v>14</v>
      </c>
      <c r="M1474">
        <v>11</v>
      </c>
      <c r="N1474">
        <v>3</v>
      </c>
      <c r="O1474">
        <f t="shared" si="45"/>
        <v>771.52</v>
      </c>
      <c r="P1474">
        <v>648.08000000000004</v>
      </c>
    </row>
    <row r="1475" spans="1:16" x14ac:dyDescent="0.25">
      <c r="A1475">
        <v>11474</v>
      </c>
      <c r="B1475" s="1">
        <v>46035</v>
      </c>
      <c r="C1475">
        <v>1499</v>
      </c>
      <c r="D1475" t="str">
        <f t="shared" ref="D1475:D1538" si="46">IF(COUNTIF($C:$C,C1475)&gt;1,"Repeat","One-time")</f>
        <v>Repeat</v>
      </c>
      <c r="E1475">
        <f>IF(COUNTIF($C$2:C1475, C1475)=1, 1, 0)</f>
        <v>0</v>
      </c>
      <c r="F1475" t="s">
        <v>15</v>
      </c>
      <c r="G1475" t="s">
        <v>13</v>
      </c>
      <c r="H1475">
        <v>4</v>
      </c>
      <c r="I1475">
        <v>20</v>
      </c>
      <c r="J1475">
        <v>0.31</v>
      </c>
      <c r="K1475" t="str" cm="1">
        <f t="array" ref="K1475">_xlfn.IFS(J1475&lt;0.1, "Rendah (&lt;10%)", J1475&lt;0.2, "Sedang (10-20%)", TRUE, "Tinggi (≥20%)")</f>
        <v>Tinggi (≥20%)</v>
      </c>
      <c r="L1475" t="s">
        <v>14</v>
      </c>
      <c r="M1475">
        <v>6</v>
      </c>
      <c r="N1475">
        <v>4.0999999999999996</v>
      </c>
      <c r="O1475">
        <f t="shared" ref="O1475:O1538" si="47">H1475*I1475</f>
        <v>80</v>
      </c>
      <c r="P1475">
        <v>55.2</v>
      </c>
    </row>
    <row r="1476" spans="1:16" x14ac:dyDescent="0.25">
      <c r="A1476">
        <v>11475</v>
      </c>
      <c r="B1476" s="1">
        <v>46036</v>
      </c>
      <c r="C1476">
        <v>1014</v>
      </c>
      <c r="D1476" t="str">
        <f t="shared" si="46"/>
        <v>Repeat</v>
      </c>
      <c r="E1476">
        <f>IF(COUNTIF($C$2:C1476, C1476)=1, 1, 0)</f>
        <v>0</v>
      </c>
      <c r="F1476" t="s">
        <v>15</v>
      </c>
      <c r="G1476" t="s">
        <v>13</v>
      </c>
      <c r="H1476">
        <v>2</v>
      </c>
      <c r="I1476">
        <v>502.66</v>
      </c>
      <c r="J1476">
        <v>0.28000000000000003</v>
      </c>
      <c r="K1476" t="str" cm="1">
        <f t="array" ref="K1476">_xlfn.IFS(J1476&lt;0.1, "Rendah (&lt;10%)", J1476&lt;0.2, "Sedang (10-20%)", TRUE, "Tinggi (≥20%)")</f>
        <v>Tinggi (≥20%)</v>
      </c>
      <c r="L1476" t="s">
        <v>18</v>
      </c>
      <c r="M1476">
        <v>11</v>
      </c>
      <c r="N1476">
        <v>4</v>
      </c>
      <c r="O1476">
        <f t="shared" si="47"/>
        <v>1005.32</v>
      </c>
      <c r="P1476">
        <v>723.83</v>
      </c>
    </row>
    <row r="1477" spans="1:16" x14ac:dyDescent="0.25">
      <c r="A1477">
        <v>11476</v>
      </c>
      <c r="B1477" s="1">
        <v>46037</v>
      </c>
      <c r="C1477">
        <v>1622</v>
      </c>
      <c r="D1477" t="str">
        <f t="shared" si="46"/>
        <v>Repeat</v>
      </c>
      <c r="E1477">
        <f>IF(COUNTIF($C$2:C1477, C1477)=1, 1, 0)</f>
        <v>0</v>
      </c>
      <c r="F1477" t="s">
        <v>15</v>
      </c>
      <c r="G1477" t="s">
        <v>17</v>
      </c>
      <c r="H1477">
        <v>2</v>
      </c>
      <c r="I1477">
        <v>66.150000000000006</v>
      </c>
      <c r="J1477">
        <v>0.04</v>
      </c>
      <c r="K1477" t="str" cm="1">
        <f t="array" ref="K1477">_xlfn.IFS(J1477&lt;0.1, "Rendah (&lt;10%)", J1477&lt;0.2, "Sedang (10-20%)", TRUE, "Tinggi (≥20%)")</f>
        <v>Rendah (&lt;10%)</v>
      </c>
      <c r="L1477" t="s">
        <v>18</v>
      </c>
      <c r="M1477">
        <v>4</v>
      </c>
      <c r="N1477">
        <v>3.3</v>
      </c>
      <c r="O1477">
        <f t="shared" si="47"/>
        <v>132.30000000000001</v>
      </c>
      <c r="P1477">
        <v>127.01</v>
      </c>
    </row>
    <row r="1478" spans="1:16" x14ac:dyDescent="0.25">
      <c r="A1478">
        <v>11477</v>
      </c>
      <c r="B1478" s="1">
        <v>46038</v>
      </c>
      <c r="C1478">
        <v>1668</v>
      </c>
      <c r="D1478" t="str">
        <f t="shared" si="46"/>
        <v>Repeat</v>
      </c>
      <c r="E1478">
        <f>IF(COUNTIF($C$2:C1478, C1478)=1, 1, 0)</f>
        <v>1</v>
      </c>
      <c r="F1478" t="s">
        <v>15</v>
      </c>
      <c r="G1478" t="s">
        <v>17</v>
      </c>
      <c r="H1478">
        <v>7</v>
      </c>
      <c r="I1478">
        <v>383.99</v>
      </c>
      <c r="J1478">
        <v>0.21</v>
      </c>
      <c r="K1478" t="str" cm="1">
        <f t="array" ref="K1478">_xlfn.IFS(J1478&lt;0.1, "Rendah (&lt;10%)", J1478&lt;0.2, "Sedang (10-20%)", TRUE, "Tinggi (≥20%)")</f>
        <v>Tinggi (≥20%)</v>
      </c>
      <c r="L1478" t="s">
        <v>16</v>
      </c>
      <c r="M1478">
        <v>1</v>
      </c>
      <c r="N1478">
        <v>1.5</v>
      </c>
      <c r="O1478">
        <f t="shared" si="47"/>
        <v>2687.9300000000003</v>
      </c>
      <c r="P1478">
        <v>2123.46</v>
      </c>
    </row>
    <row r="1479" spans="1:16" x14ac:dyDescent="0.25">
      <c r="A1479">
        <v>11478</v>
      </c>
      <c r="B1479" s="1">
        <v>46039</v>
      </c>
      <c r="C1479">
        <v>1288</v>
      </c>
      <c r="D1479" t="str">
        <f t="shared" si="46"/>
        <v>Repeat</v>
      </c>
      <c r="E1479">
        <f>IF(COUNTIF($C$2:C1479, C1479)=1, 1, 0)</f>
        <v>0</v>
      </c>
      <c r="F1479" t="s">
        <v>19</v>
      </c>
      <c r="G1479" t="s">
        <v>20</v>
      </c>
      <c r="H1479">
        <v>4</v>
      </c>
      <c r="I1479">
        <v>309.88</v>
      </c>
      <c r="J1479">
        <v>0.35</v>
      </c>
      <c r="K1479" t="str" cm="1">
        <f t="array" ref="K1479">_xlfn.IFS(J1479&lt;0.1, "Rendah (&lt;10%)", J1479&lt;0.2, "Sedang (10-20%)", TRUE, "Tinggi (≥20%)")</f>
        <v>Tinggi (≥20%)</v>
      </c>
      <c r="L1479" t="s">
        <v>16</v>
      </c>
      <c r="M1479">
        <v>6</v>
      </c>
      <c r="N1479">
        <v>1.9</v>
      </c>
      <c r="O1479">
        <f t="shared" si="47"/>
        <v>1239.52</v>
      </c>
      <c r="P1479">
        <v>805.69</v>
      </c>
    </row>
    <row r="1480" spans="1:16" x14ac:dyDescent="0.25">
      <c r="A1480">
        <v>11479</v>
      </c>
      <c r="B1480" s="1">
        <v>46040</v>
      </c>
      <c r="C1480">
        <v>1477</v>
      </c>
      <c r="D1480" t="str">
        <f t="shared" si="46"/>
        <v>Repeat</v>
      </c>
      <c r="E1480">
        <f>IF(COUNTIF($C$2:C1480, C1480)=1, 1, 0)</f>
        <v>1</v>
      </c>
      <c r="F1480" t="s">
        <v>15</v>
      </c>
      <c r="G1480" t="s">
        <v>17</v>
      </c>
      <c r="H1480">
        <v>2</v>
      </c>
      <c r="I1480">
        <v>323.11</v>
      </c>
      <c r="J1480">
        <v>0.21</v>
      </c>
      <c r="K1480" t="str" cm="1">
        <f t="array" ref="K1480">_xlfn.IFS(J1480&lt;0.1, "Rendah (&lt;10%)", J1480&lt;0.2, "Sedang (10-20%)", TRUE, "Tinggi (≥20%)")</f>
        <v>Tinggi (≥20%)</v>
      </c>
      <c r="L1480" t="s">
        <v>16</v>
      </c>
      <c r="M1480">
        <v>1</v>
      </c>
      <c r="N1480">
        <v>2</v>
      </c>
      <c r="O1480">
        <f t="shared" si="47"/>
        <v>646.22</v>
      </c>
      <c r="P1480">
        <v>510.51</v>
      </c>
    </row>
    <row r="1481" spans="1:16" x14ac:dyDescent="0.25">
      <c r="A1481">
        <v>11480</v>
      </c>
      <c r="B1481" s="1">
        <v>46041</v>
      </c>
      <c r="C1481">
        <v>1230</v>
      </c>
      <c r="D1481" t="str">
        <f t="shared" si="46"/>
        <v>Repeat</v>
      </c>
      <c r="E1481">
        <f>IF(COUNTIF($C$2:C1481, C1481)=1, 1, 0)</f>
        <v>0</v>
      </c>
      <c r="F1481" t="s">
        <v>12</v>
      </c>
      <c r="G1481" t="s">
        <v>17</v>
      </c>
      <c r="H1481">
        <v>4</v>
      </c>
      <c r="I1481">
        <v>557.13</v>
      </c>
      <c r="J1481">
        <v>0.28000000000000003</v>
      </c>
      <c r="K1481" t="str" cm="1">
        <f t="array" ref="K1481">_xlfn.IFS(J1481&lt;0.1, "Rendah (&lt;10%)", J1481&lt;0.2, "Sedang (10-20%)", TRUE, "Tinggi (≥20%)")</f>
        <v>Tinggi (≥20%)</v>
      </c>
      <c r="L1481" t="s">
        <v>16</v>
      </c>
      <c r="M1481">
        <v>8</v>
      </c>
      <c r="N1481">
        <v>1.2</v>
      </c>
      <c r="O1481">
        <f t="shared" si="47"/>
        <v>2228.52</v>
      </c>
      <c r="P1481">
        <v>1604.53</v>
      </c>
    </row>
    <row r="1482" spans="1:16" x14ac:dyDescent="0.25">
      <c r="A1482">
        <v>11481</v>
      </c>
      <c r="B1482" s="1">
        <v>46042</v>
      </c>
      <c r="C1482">
        <v>1922</v>
      </c>
      <c r="D1482" t="str">
        <f t="shared" si="46"/>
        <v>Repeat</v>
      </c>
      <c r="E1482">
        <f>IF(COUNTIF($C$2:C1482, C1482)=1, 1, 0)</f>
        <v>0</v>
      </c>
      <c r="F1482" t="s">
        <v>19</v>
      </c>
      <c r="G1482" t="s">
        <v>17</v>
      </c>
      <c r="H1482">
        <v>6</v>
      </c>
      <c r="I1482">
        <v>33.49</v>
      </c>
      <c r="J1482">
        <v>0.27</v>
      </c>
      <c r="K1482" t="str" cm="1">
        <f t="array" ref="K1482">_xlfn.IFS(J1482&lt;0.1, "Rendah (&lt;10%)", J1482&lt;0.2, "Sedang (10-20%)", TRUE, "Tinggi (≥20%)")</f>
        <v>Tinggi (≥20%)</v>
      </c>
      <c r="L1482" t="s">
        <v>16</v>
      </c>
      <c r="M1482">
        <v>3</v>
      </c>
      <c r="N1482">
        <v>2.5</v>
      </c>
      <c r="O1482">
        <f t="shared" si="47"/>
        <v>200.94</v>
      </c>
      <c r="P1482">
        <v>146.69</v>
      </c>
    </row>
    <row r="1483" spans="1:16" x14ac:dyDescent="0.25">
      <c r="A1483">
        <v>11482</v>
      </c>
      <c r="B1483" s="1">
        <v>46043</v>
      </c>
      <c r="C1483">
        <v>1419</v>
      </c>
      <c r="D1483" t="str">
        <f t="shared" si="46"/>
        <v>Repeat</v>
      </c>
      <c r="E1483">
        <f>IF(COUNTIF($C$2:C1483, C1483)=1, 1, 0)</f>
        <v>0</v>
      </c>
      <c r="F1483" t="s">
        <v>12</v>
      </c>
      <c r="G1483" t="s">
        <v>17</v>
      </c>
      <c r="H1483">
        <v>7</v>
      </c>
      <c r="I1483">
        <v>467.43</v>
      </c>
      <c r="J1483">
        <v>0.12</v>
      </c>
      <c r="K1483" t="str" cm="1">
        <f t="array" ref="K1483">_xlfn.IFS(J1483&lt;0.1, "Rendah (&lt;10%)", J1483&lt;0.2, "Sedang (10-20%)", TRUE, "Tinggi (≥20%)")</f>
        <v>Sedang (10-20%)</v>
      </c>
      <c r="L1483" t="s">
        <v>16</v>
      </c>
      <c r="M1483">
        <v>3</v>
      </c>
      <c r="N1483">
        <v>3.4</v>
      </c>
      <c r="O1483">
        <f t="shared" si="47"/>
        <v>3272.01</v>
      </c>
      <c r="P1483">
        <v>2879.37</v>
      </c>
    </row>
    <row r="1484" spans="1:16" x14ac:dyDescent="0.25">
      <c r="A1484">
        <v>11483</v>
      </c>
      <c r="B1484" s="1">
        <v>46044</v>
      </c>
      <c r="C1484">
        <v>1156</v>
      </c>
      <c r="D1484" t="str">
        <f t="shared" si="46"/>
        <v>Repeat</v>
      </c>
      <c r="E1484">
        <f>IF(COUNTIF($C$2:C1484, C1484)=1, 1, 0)</f>
        <v>0</v>
      </c>
      <c r="F1484" t="s">
        <v>22</v>
      </c>
      <c r="G1484" t="s">
        <v>13</v>
      </c>
      <c r="H1484">
        <v>2</v>
      </c>
      <c r="I1484">
        <v>45.45</v>
      </c>
      <c r="J1484">
        <v>0.13</v>
      </c>
      <c r="K1484" t="str" cm="1">
        <f t="array" ref="K1484">_xlfn.IFS(J1484&lt;0.1, "Rendah (&lt;10%)", J1484&lt;0.2, "Sedang (10-20%)", TRUE, "Tinggi (≥20%)")</f>
        <v>Sedang (10-20%)</v>
      </c>
      <c r="L1484" t="s">
        <v>14</v>
      </c>
      <c r="M1484">
        <v>1</v>
      </c>
      <c r="N1484">
        <v>1.6</v>
      </c>
      <c r="O1484">
        <f t="shared" si="47"/>
        <v>90.9</v>
      </c>
      <c r="P1484">
        <v>79.08</v>
      </c>
    </row>
    <row r="1485" spans="1:16" x14ac:dyDescent="0.25">
      <c r="A1485">
        <v>11484</v>
      </c>
      <c r="B1485" s="1">
        <v>46045</v>
      </c>
      <c r="C1485">
        <v>1549</v>
      </c>
      <c r="D1485" t="str">
        <f t="shared" si="46"/>
        <v>Repeat</v>
      </c>
      <c r="E1485">
        <f>IF(COUNTIF($C$2:C1485, C1485)=1, 1, 0)</f>
        <v>0</v>
      </c>
      <c r="F1485" t="s">
        <v>22</v>
      </c>
      <c r="G1485" t="s">
        <v>17</v>
      </c>
      <c r="H1485">
        <v>6</v>
      </c>
      <c r="I1485">
        <v>37.32</v>
      </c>
      <c r="J1485">
        <v>0.25</v>
      </c>
      <c r="K1485" t="str" cm="1">
        <f t="array" ref="K1485">_xlfn.IFS(J1485&lt;0.1, "Rendah (&lt;10%)", J1485&lt;0.2, "Sedang (10-20%)", TRUE, "Tinggi (≥20%)")</f>
        <v>Tinggi (≥20%)</v>
      </c>
      <c r="L1485" t="s">
        <v>14</v>
      </c>
      <c r="M1485">
        <v>3</v>
      </c>
      <c r="N1485">
        <v>1.7</v>
      </c>
      <c r="O1485">
        <f t="shared" si="47"/>
        <v>223.92000000000002</v>
      </c>
      <c r="P1485">
        <v>167.94</v>
      </c>
    </row>
    <row r="1486" spans="1:16" x14ac:dyDescent="0.25">
      <c r="A1486">
        <v>11485</v>
      </c>
      <c r="B1486" s="1">
        <v>46046</v>
      </c>
      <c r="C1486">
        <v>1440</v>
      </c>
      <c r="D1486" t="str">
        <f t="shared" si="46"/>
        <v>Repeat</v>
      </c>
      <c r="E1486">
        <f>IF(COUNTIF($C$2:C1486, C1486)=1, 1, 0)</f>
        <v>0</v>
      </c>
      <c r="F1486" t="s">
        <v>15</v>
      </c>
      <c r="G1486" t="s">
        <v>13</v>
      </c>
      <c r="H1486">
        <v>6</v>
      </c>
      <c r="I1486">
        <v>266.44</v>
      </c>
      <c r="J1486">
        <v>0.17</v>
      </c>
      <c r="K1486" t="str" cm="1">
        <f t="array" ref="K1486">_xlfn.IFS(J1486&lt;0.1, "Rendah (&lt;10%)", J1486&lt;0.2, "Sedang (10-20%)", TRUE, "Tinggi (≥20%)")</f>
        <v>Sedang (10-20%)</v>
      </c>
      <c r="L1486" t="s">
        <v>16</v>
      </c>
      <c r="M1486">
        <v>7</v>
      </c>
      <c r="N1486">
        <v>3.8</v>
      </c>
      <c r="O1486">
        <f t="shared" si="47"/>
        <v>1598.6399999999999</v>
      </c>
      <c r="P1486">
        <v>1326.87</v>
      </c>
    </row>
    <row r="1487" spans="1:16" x14ac:dyDescent="0.25">
      <c r="A1487">
        <v>11486</v>
      </c>
      <c r="B1487" s="1">
        <v>46047</v>
      </c>
      <c r="C1487">
        <v>1096</v>
      </c>
      <c r="D1487" t="str">
        <f t="shared" si="46"/>
        <v>Repeat</v>
      </c>
      <c r="E1487">
        <f>IF(COUNTIF($C$2:C1487, C1487)=1, 1, 0)</f>
        <v>1</v>
      </c>
      <c r="F1487" t="s">
        <v>22</v>
      </c>
      <c r="G1487" t="s">
        <v>13</v>
      </c>
      <c r="H1487">
        <v>2</v>
      </c>
      <c r="I1487">
        <v>51.9</v>
      </c>
      <c r="J1487">
        <v>0.2</v>
      </c>
      <c r="K1487" t="str" cm="1">
        <f t="array" ref="K1487">_xlfn.IFS(J1487&lt;0.1, "Rendah (&lt;10%)", J1487&lt;0.2, "Sedang (10-20%)", TRUE, "Tinggi (≥20%)")</f>
        <v>Tinggi (≥20%)</v>
      </c>
      <c r="L1487" t="s">
        <v>16</v>
      </c>
      <c r="M1487">
        <v>10</v>
      </c>
      <c r="N1487">
        <v>1.7</v>
      </c>
      <c r="O1487">
        <f t="shared" si="47"/>
        <v>103.8</v>
      </c>
      <c r="P1487">
        <v>83.04</v>
      </c>
    </row>
    <row r="1488" spans="1:16" x14ac:dyDescent="0.25">
      <c r="A1488">
        <v>11487</v>
      </c>
      <c r="B1488" s="1">
        <v>46048</v>
      </c>
      <c r="C1488">
        <v>1996</v>
      </c>
      <c r="D1488" t="str">
        <f t="shared" si="46"/>
        <v>Repeat</v>
      </c>
      <c r="E1488">
        <f>IF(COUNTIF($C$2:C1488, C1488)=1, 1, 0)</f>
        <v>0</v>
      </c>
      <c r="F1488" t="s">
        <v>19</v>
      </c>
      <c r="G1488" t="s">
        <v>21</v>
      </c>
      <c r="H1488">
        <v>7</v>
      </c>
      <c r="I1488">
        <v>476.65</v>
      </c>
      <c r="J1488">
        <v>0.25</v>
      </c>
      <c r="K1488" t="str" cm="1">
        <f t="array" ref="K1488">_xlfn.IFS(J1488&lt;0.1, "Rendah (&lt;10%)", J1488&lt;0.2, "Sedang (10-20%)", TRUE, "Tinggi (≥20%)")</f>
        <v>Tinggi (≥20%)</v>
      </c>
      <c r="L1488" t="s">
        <v>14</v>
      </c>
      <c r="M1488">
        <v>8</v>
      </c>
      <c r="N1488">
        <v>1.5</v>
      </c>
      <c r="O1488">
        <f t="shared" si="47"/>
        <v>3336.5499999999997</v>
      </c>
      <c r="P1488">
        <v>2502.41</v>
      </c>
    </row>
    <row r="1489" spans="1:16" x14ac:dyDescent="0.25">
      <c r="A1489">
        <v>11488</v>
      </c>
      <c r="B1489" s="1">
        <v>46049</v>
      </c>
      <c r="C1489">
        <v>1410</v>
      </c>
      <c r="D1489" t="str">
        <f t="shared" si="46"/>
        <v>Repeat</v>
      </c>
      <c r="E1489">
        <f>IF(COUNTIF($C$2:C1489, C1489)=1, 1, 0)</f>
        <v>0</v>
      </c>
      <c r="F1489" t="s">
        <v>22</v>
      </c>
      <c r="G1489" t="s">
        <v>13</v>
      </c>
      <c r="H1489">
        <v>4</v>
      </c>
      <c r="I1489">
        <v>324.79000000000002</v>
      </c>
      <c r="J1489">
        <v>0.27</v>
      </c>
      <c r="K1489" t="str" cm="1">
        <f t="array" ref="K1489">_xlfn.IFS(J1489&lt;0.1, "Rendah (&lt;10%)", J1489&lt;0.2, "Sedang (10-20%)", TRUE, "Tinggi (≥20%)")</f>
        <v>Tinggi (≥20%)</v>
      </c>
      <c r="L1489" t="s">
        <v>14</v>
      </c>
      <c r="M1489">
        <v>11</v>
      </c>
      <c r="N1489">
        <v>4.9000000000000004</v>
      </c>
      <c r="O1489">
        <f t="shared" si="47"/>
        <v>1299.1600000000001</v>
      </c>
      <c r="P1489">
        <v>948.39</v>
      </c>
    </row>
    <row r="1490" spans="1:16" x14ac:dyDescent="0.25">
      <c r="A1490">
        <v>11489</v>
      </c>
      <c r="B1490" s="1">
        <v>46050</v>
      </c>
      <c r="C1490">
        <v>1950</v>
      </c>
      <c r="D1490" t="str">
        <f t="shared" si="46"/>
        <v>Repeat</v>
      </c>
      <c r="E1490">
        <f>IF(COUNTIF($C$2:C1490, C1490)=1, 1, 0)</f>
        <v>0</v>
      </c>
      <c r="F1490" t="s">
        <v>19</v>
      </c>
      <c r="G1490" t="s">
        <v>13</v>
      </c>
      <c r="H1490">
        <v>5</v>
      </c>
      <c r="I1490">
        <v>31.99</v>
      </c>
      <c r="J1490">
        <v>0.1</v>
      </c>
      <c r="K1490" t="str" cm="1">
        <f t="array" ref="K1490">_xlfn.IFS(J1490&lt;0.1, "Rendah (&lt;10%)", J1490&lt;0.2, "Sedang (10-20%)", TRUE, "Tinggi (≥20%)")</f>
        <v>Sedang (10-20%)</v>
      </c>
      <c r="L1490" t="s">
        <v>14</v>
      </c>
      <c r="M1490">
        <v>8</v>
      </c>
      <c r="N1490">
        <v>1.1000000000000001</v>
      </c>
      <c r="O1490">
        <f t="shared" si="47"/>
        <v>159.94999999999999</v>
      </c>
      <c r="P1490">
        <v>143.94999999999999</v>
      </c>
    </row>
    <row r="1491" spans="1:16" x14ac:dyDescent="0.25">
      <c r="A1491">
        <v>11490</v>
      </c>
      <c r="B1491" s="1">
        <v>46051</v>
      </c>
      <c r="C1491">
        <v>1288</v>
      </c>
      <c r="D1491" t="str">
        <f t="shared" si="46"/>
        <v>Repeat</v>
      </c>
      <c r="E1491">
        <f>IF(COUNTIF($C$2:C1491, C1491)=1, 1, 0)</f>
        <v>0</v>
      </c>
      <c r="F1491" t="s">
        <v>12</v>
      </c>
      <c r="G1491" t="s">
        <v>17</v>
      </c>
      <c r="H1491">
        <v>4</v>
      </c>
      <c r="I1491">
        <v>38.69</v>
      </c>
      <c r="J1491">
        <v>0.05</v>
      </c>
      <c r="K1491" t="str" cm="1">
        <f t="array" ref="K1491">_xlfn.IFS(J1491&lt;0.1, "Rendah (&lt;10%)", J1491&lt;0.2, "Sedang (10-20%)", TRUE, "Tinggi (≥20%)")</f>
        <v>Rendah (&lt;10%)</v>
      </c>
      <c r="L1491" t="s">
        <v>14</v>
      </c>
      <c r="M1491">
        <v>3</v>
      </c>
      <c r="N1491">
        <v>2.2999999999999998</v>
      </c>
      <c r="O1491">
        <f t="shared" si="47"/>
        <v>154.76</v>
      </c>
      <c r="P1491">
        <v>147.02000000000001</v>
      </c>
    </row>
    <row r="1492" spans="1:16" x14ac:dyDescent="0.25">
      <c r="A1492">
        <v>11491</v>
      </c>
      <c r="B1492" s="1">
        <v>46052</v>
      </c>
      <c r="C1492">
        <v>1253</v>
      </c>
      <c r="D1492" t="str">
        <f t="shared" si="46"/>
        <v>Repeat</v>
      </c>
      <c r="E1492">
        <f>IF(COUNTIF($C$2:C1492, C1492)=1, 1, 0)</f>
        <v>0</v>
      </c>
      <c r="F1492" t="s">
        <v>12</v>
      </c>
      <c r="G1492" t="s">
        <v>13</v>
      </c>
      <c r="H1492">
        <v>1</v>
      </c>
      <c r="I1492">
        <v>373.41</v>
      </c>
      <c r="J1492">
        <v>0.1</v>
      </c>
      <c r="K1492" t="str" cm="1">
        <f t="array" ref="K1492">_xlfn.IFS(J1492&lt;0.1, "Rendah (&lt;10%)", J1492&lt;0.2, "Sedang (10-20%)", TRUE, "Tinggi (≥20%)")</f>
        <v>Sedang (10-20%)</v>
      </c>
      <c r="L1492" t="s">
        <v>14</v>
      </c>
      <c r="M1492">
        <v>5</v>
      </c>
      <c r="N1492">
        <v>1.1000000000000001</v>
      </c>
      <c r="O1492">
        <f t="shared" si="47"/>
        <v>373.41</v>
      </c>
      <c r="P1492">
        <v>336.07</v>
      </c>
    </row>
    <row r="1493" spans="1:16" x14ac:dyDescent="0.25">
      <c r="A1493">
        <v>11492</v>
      </c>
      <c r="B1493" s="1">
        <v>46053</v>
      </c>
      <c r="C1493">
        <v>1195</v>
      </c>
      <c r="D1493" t="str">
        <f t="shared" si="46"/>
        <v>Repeat</v>
      </c>
      <c r="E1493">
        <f>IF(COUNTIF($C$2:C1493, C1493)=1, 1, 0)</f>
        <v>0</v>
      </c>
      <c r="F1493" t="s">
        <v>19</v>
      </c>
      <c r="G1493" t="s">
        <v>20</v>
      </c>
      <c r="H1493">
        <v>2</v>
      </c>
      <c r="I1493">
        <v>486.58</v>
      </c>
      <c r="J1493">
        <v>0.18</v>
      </c>
      <c r="K1493" t="str" cm="1">
        <f t="array" ref="K1493">_xlfn.IFS(J1493&lt;0.1, "Rendah (&lt;10%)", J1493&lt;0.2, "Sedang (10-20%)", TRUE, "Tinggi (≥20%)")</f>
        <v>Sedang (10-20%)</v>
      </c>
      <c r="L1493" t="s">
        <v>16</v>
      </c>
      <c r="M1493">
        <v>1</v>
      </c>
      <c r="N1493">
        <v>4.4000000000000004</v>
      </c>
      <c r="O1493">
        <f t="shared" si="47"/>
        <v>973.16</v>
      </c>
      <c r="P1493">
        <v>797.99</v>
      </c>
    </row>
    <row r="1494" spans="1:16" x14ac:dyDescent="0.25">
      <c r="A1494">
        <v>11493</v>
      </c>
      <c r="B1494" s="1">
        <v>46054</v>
      </c>
      <c r="C1494">
        <v>1597</v>
      </c>
      <c r="D1494" t="str">
        <f t="shared" si="46"/>
        <v>Repeat</v>
      </c>
      <c r="E1494">
        <f>IF(COUNTIF($C$2:C1494, C1494)=1, 1, 0)</f>
        <v>1</v>
      </c>
      <c r="F1494" t="s">
        <v>19</v>
      </c>
      <c r="G1494" t="s">
        <v>17</v>
      </c>
      <c r="H1494">
        <v>3</v>
      </c>
      <c r="I1494">
        <v>271.11</v>
      </c>
      <c r="J1494">
        <v>0.12</v>
      </c>
      <c r="K1494" t="str" cm="1">
        <f t="array" ref="K1494">_xlfn.IFS(J1494&lt;0.1, "Rendah (&lt;10%)", J1494&lt;0.2, "Sedang (10-20%)", TRUE, "Tinggi (≥20%)")</f>
        <v>Sedang (10-20%)</v>
      </c>
      <c r="L1494" t="s">
        <v>16</v>
      </c>
      <c r="M1494">
        <v>9</v>
      </c>
      <c r="N1494">
        <v>3.3</v>
      </c>
      <c r="O1494">
        <f t="shared" si="47"/>
        <v>813.33</v>
      </c>
      <c r="P1494">
        <v>715.73</v>
      </c>
    </row>
    <row r="1495" spans="1:16" x14ac:dyDescent="0.25">
      <c r="A1495">
        <v>11494</v>
      </c>
      <c r="B1495" s="1">
        <v>46055</v>
      </c>
      <c r="C1495">
        <v>1833</v>
      </c>
      <c r="D1495" t="str">
        <f t="shared" si="46"/>
        <v>Repeat</v>
      </c>
      <c r="E1495">
        <f>IF(COUNTIF($C$2:C1495, C1495)=1, 1, 0)</f>
        <v>0</v>
      </c>
      <c r="F1495" t="s">
        <v>22</v>
      </c>
      <c r="G1495" t="s">
        <v>17</v>
      </c>
      <c r="H1495">
        <v>7</v>
      </c>
      <c r="I1495">
        <v>339.43</v>
      </c>
      <c r="J1495">
        <v>0.2</v>
      </c>
      <c r="K1495" t="str" cm="1">
        <f t="array" ref="K1495">_xlfn.IFS(J1495&lt;0.1, "Rendah (&lt;10%)", J1495&lt;0.2, "Sedang (10-20%)", TRUE, "Tinggi (≥20%)")</f>
        <v>Tinggi (≥20%)</v>
      </c>
      <c r="L1495" t="s">
        <v>18</v>
      </c>
      <c r="M1495">
        <v>8</v>
      </c>
      <c r="N1495">
        <v>1.2</v>
      </c>
      <c r="O1495">
        <f t="shared" si="47"/>
        <v>2376.0100000000002</v>
      </c>
      <c r="P1495">
        <v>1900.81</v>
      </c>
    </row>
    <row r="1496" spans="1:16" x14ac:dyDescent="0.25">
      <c r="A1496">
        <v>11495</v>
      </c>
      <c r="B1496" s="1">
        <v>46056</v>
      </c>
      <c r="C1496">
        <v>1521</v>
      </c>
      <c r="D1496" t="str">
        <f t="shared" si="46"/>
        <v>Repeat</v>
      </c>
      <c r="E1496">
        <f>IF(COUNTIF($C$2:C1496, C1496)=1, 1, 0)</f>
        <v>0</v>
      </c>
      <c r="F1496" t="s">
        <v>19</v>
      </c>
      <c r="G1496" t="s">
        <v>17</v>
      </c>
      <c r="H1496">
        <v>2</v>
      </c>
      <c r="I1496">
        <v>482.9</v>
      </c>
      <c r="J1496">
        <v>0.02</v>
      </c>
      <c r="K1496" t="str" cm="1">
        <f t="array" ref="K1496">_xlfn.IFS(J1496&lt;0.1, "Rendah (&lt;10%)", J1496&lt;0.2, "Sedang (10-20%)", TRUE, "Tinggi (≥20%)")</f>
        <v>Rendah (&lt;10%)</v>
      </c>
      <c r="L1496" t="s">
        <v>16</v>
      </c>
      <c r="M1496">
        <v>10</v>
      </c>
      <c r="N1496">
        <v>3.5</v>
      </c>
      <c r="O1496">
        <f t="shared" si="47"/>
        <v>965.8</v>
      </c>
      <c r="P1496">
        <v>946.48</v>
      </c>
    </row>
    <row r="1497" spans="1:16" x14ac:dyDescent="0.25">
      <c r="A1497">
        <v>11496</v>
      </c>
      <c r="B1497" s="1">
        <v>46057</v>
      </c>
      <c r="C1497">
        <v>1516</v>
      </c>
      <c r="D1497" t="str">
        <f t="shared" si="46"/>
        <v>Repeat</v>
      </c>
      <c r="E1497">
        <f>IF(COUNTIF($C$2:C1497, C1497)=1, 1, 0)</f>
        <v>0</v>
      </c>
      <c r="F1497" t="s">
        <v>12</v>
      </c>
      <c r="G1497" t="s">
        <v>21</v>
      </c>
      <c r="H1497">
        <v>1</v>
      </c>
      <c r="I1497">
        <v>372.15</v>
      </c>
      <c r="J1497">
        <v>0.18</v>
      </c>
      <c r="K1497" t="str" cm="1">
        <f t="array" ref="K1497">_xlfn.IFS(J1497&lt;0.1, "Rendah (&lt;10%)", J1497&lt;0.2, "Sedang (10-20%)", TRUE, "Tinggi (≥20%)")</f>
        <v>Sedang (10-20%)</v>
      </c>
      <c r="L1497" t="s">
        <v>14</v>
      </c>
      <c r="M1497">
        <v>2</v>
      </c>
      <c r="N1497">
        <v>1.5</v>
      </c>
      <c r="O1497">
        <f t="shared" si="47"/>
        <v>372.15</v>
      </c>
      <c r="P1497">
        <v>305.16000000000003</v>
      </c>
    </row>
    <row r="1498" spans="1:16" x14ac:dyDescent="0.25">
      <c r="A1498">
        <v>11497</v>
      </c>
      <c r="B1498" s="1">
        <v>46058</v>
      </c>
      <c r="C1498">
        <v>1634</v>
      </c>
      <c r="D1498" t="str">
        <f t="shared" si="46"/>
        <v>Repeat</v>
      </c>
      <c r="E1498">
        <f>IF(COUNTIF($C$2:C1498, C1498)=1, 1, 0)</f>
        <v>1</v>
      </c>
      <c r="F1498" t="s">
        <v>19</v>
      </c>
      <c r="G1498" t="s">
        <v>17</v>
      </c>
      <c r="H1498">
        <v>6</v>
      </c>
      <c r="I1498">
        <v>146.47999999999999</v>
      </c>
      <c r="J1498">
        <v>0.13</v>
      </c>
      <c r="K1498" t="str" cm="1">
        <f t="array" ref="K1498">_xlfn.IFS(J1498&lt;0.1, "Rendah (&lt;10%)", J1498&lt;0.2, "Sedang (10-20%)", TRUE, "Tinggi (≥20%)")</f>
        <v>Sedang (10-20%)</v>
      </c>
      <c r="L1498" t="s">
        <v>18</v>
      </c>
      <c r="M1498">
        <v>10</v>
      </c>
      <c r="N1498">
        <v>3</v>
      </c>
      <c r="O1498">
        <f t="shared" si="47"/>
        <v>878.87999999999988</v>
      </c>
      <c r="P1498">
        <v>764.63</v>
      </c>
    </row>
    <row r="1499" spans="1:16" x14ac:dyDescent="0.25">
      <c r="A1499">
        <v>11498</v>
      </c>
      <c r="B1499" s="1">
        <v>46059</v>
      </c>
      <c r="C1499">
        <v>1841</v>
      </c>
      <c r="D1499" t="str">
        <f t="shared" si="46"/>
        <v>Repeat</v>
      </c>
      <c r="E1499">
        <f>IF(COUNTIF($C$2:C1499, C1499)=1, 1, 0)</f>
        <v>0</v>
      </c>
      <c r="F1499" t="s">
        <v>19</v>
      </c>
      <c r="G1499" t="s">
        <v>13</v>
      </c>
      <c r="H1499">
        <v>3</v>
      </c>
      <c r="I1499">
        <v>373.64</v>
      </c>
      <c r="J1499">
        <v>0.19</v>
      </c>
      <c r="K1499" t="str" cm="1">
        <f t="array" ref="K1499">_xlfn.IFS(J1499&lt;0.1, "Rendah (&lt;10%)", J1499&lt;0.2, "Sedang (10-20%)", TRUE, "Tinggi (≥20%)")</f>
        <v>Sedang (10-20%)</v>
      </c>
      <c r="L1499" t="s">
        <v>18</v>
      </c>
      <c r="M1499">
        <v>1</v>
      </c>
      <c r="N1499">
        <v>3.7</v>
      </c>
      <c r="O1499">
        <f t="shared" si="47"/>
        <v>1120.92</v>
      </c>
      <c r="P1499">
        <v>907.95</v>
      </c>
    </row>
    <row r="1500" spans="1:16" x14ac:dyDescent="0.25">
      <c r="A1500">
        <v>11499</v>
      </c>
      <c r="B1500" s="1">
        <v>46060</v>
      </c>
      <c r="C1500">
        <v>1864</v>
      </c>
      <c r="D1500" t="str">
        <f t="shared" si="46"/>
        <v>Repeat</v>
      </c>
      <c r="E1500">
        <f>IF(COUNTIF($C$2:C1500, C1500)=1, 1, 0)</f>
        <v>0</v>
      </c>
      <c r="F1500" t="s">
        <v>12</v>
      </c>
      <c r="G1500" t="s">
        <v>20</v>
      </c>
      <c r="H1500">
        <v>3</v>
      </c>
      <c r="I1500">
        <v>382.54</v>
      </c>
      <c r="J1500">
        <v>0.15</v>
      </c>
      <c r="K1500" t="str" cm="1">
        <f t="array" ref="K1500">_xlfn.IFS(J1500&lt;0.1, "Rendah (&lt;10%)", J1500&lt;0.2, "Sedang (10-20%)", TRUE, "Tinggi (≥20%)")</f>
        <v>Sedang (10-20%)</v>
      </c>
      <c r="L1500" t="s">
        <v>16</v>
      </c>
      <c r="M1500">
        <v>4</v>
      </c>
      <c r="N1500">
        <v>1.6</v>
      </c>
      <c r="O1500">
        <f t="shared" si="47"/>
        <v>1147.6200000000001</v>
      </c>
      <c r="P1500">
        <v>975.48</v>
      </c>
    </row>
    <row r="1501" spans="1:16" x14ac:dyDescent="0.25">
      <c r="A1501">
        <v>11500</v>
      </c>
      <c r="B1501" s="1">
        <v>46061</v>
      </c>
      <c r="C1501">
        <v>1117</v>
      </c>
      <c r="D1501" t="str">
        <f t="shared" si="46"/>
        <v>Repeat</v>
      </c>
      <c r="E1501">
        <f>IF(COUNTIF($C$2:C1501, C1501)=1, 1, 0)</f>
        <v>0</v>
      </c>
      <c r="F1501" t="s">
        <v>22</v>
      </c>
      <c r="G1501" t="s">
        <v>17</v>
      </c>
      <c r="H1501">
        <v>4</v>
      </c>
      <c r="I1501">
        <v>444.45</v>
      </c>
      <c r="J1501">
        <v>0.1</v>
      </c>
      <c r="K1501" t="str" cm="1">
        <f t="array" ref="K1501">_xlfn.IFS(J1501&lt;0.1, "Rendah (&lt;10%)", J1501&lt;0.2, "Sedang (10-20%)", TRUE, "Tinggi (≥20%)")</f>
        <v>Sedang (10-20%)</v>
      </c>
      <c r="L1501" t="s">
        <v>18</v>
      </c>
      <c r="M1501">
        <v>9</v>
      </c>
      <c r="N1501">
        <v>3</v>
      </c>
      <c r="O1501">
        <f t="shared" si="47"/>
        <v>1777.8</v>
      </c>
      <c r="P1501">
        <v>1600.02</v>
      </c>
    </row>
    <row r="1502" spans="1:16" x14ac:dyDescent="0.25">
      <c r="A1502">
        <v>11501</v>
      </c>
      <c r="B1502" s="1">
        <v>46062</v>
      </c>
      <c r="C1502">
        <v>1805</v>
      </c>
      <c r="D1502" t="str">
        <f t="shared" si="46"/>
        <v>Repeat</v>
      </c>
      <c r="E1502">
        <f>IF(COUNTIF($C$2:C1502, C1502)=1, 1, 0)</f>
        <v>0</v>
      </c>
      <c r="F1502" t="s">
        <v>22</v>
      </c>
      <c r="G1502" t="s">
        <v>17</v>
      </c>
      <c r="H1502">
        <v>5</v>
      </c>
      <c r="I1502">
        <v>378.21</v>
      </c>
      <c r="J1502">
        <v>0.32</v>
      </c>
      <c r="K1502" t="str" cm="1">
        <f t="array" ref="K1502">_xlfn.IFS(J1502&lt;0.1, "Rendah (&lt;10%)", J1502&lt;0.2, "Sedang (10-20%)", TRUE, "Tinggi (≥20%)")</f>
        <v>Tinggi (≥20%)</v>
      </c>
      <c r="L1502" t="s">
        <v>18</v>
      </c>
      <c r="M1502">
        <v>8</v>
      </c>
      <c r="N1502">
        <v>2.8</v>
      </c>
      <c r="O1502">
        <f t="shared" si="47"/>
        <v>1891.05</v>
      </c>
      <c r="P1502">
        <v>1285.9100000000001</v>
      </c>
    </row>
    <row r="1503" spans="1:16" x14ac:dyDescent="0.25">
      <c r="A1503">
        <v>11502</v>
      </c>
      <c r="B1503" s="1">
        <v>46063</v>
      </c>
      <c r="C1503">
        <v>1908</v>
      </c>
      <c r="D1503" t="str">
        <f t="shared" si="46"/>
        <v>Repeat</v>
      </c>
      <c r="E1503">
        <f>IF(COUNTIF($C$2:C1503, C1503)=1, 1, 0)</f>
        <v>0</v>
      </c>
      <c r="F1503" t="s">
        <v>19</v>
      </c>
      <c r="G1503" t="s">
        <v>20</v>
      </c>
      <c r="H1503">
        <v>4</v>
      </c>
      <c r="I1503">
        <v>582.01</v>
      </c>
      <c r="J1503">
        <v>0.06</v>
      </c>
      <c r="K1503" t="str" cm="1">
        <f t="array" ref="K1503">_xlfn.IFS(J1503&lt;0.1, "Rendah (&lt;10%)", J1503&lt;0.2, "Sedang (10-20%)", TRUE, "Tinggi (≥20%)")</f>
        <v>Rendah (&lt;10%)</v>
      </c>
      <c r="L1503" t="s">
        <v>14</v>
      </c>
      <c r="M1503">
        <v>3</v>
      </c>
      <c r="N1503">
        <v>4.7</v>
      </c>
      <c r="O1503">
        <f t="shared" si="47"/>
        <v>2328.04</v>
      </c>
      <c r="P1503">
        <v>2188.36</v>
      </c>
    </row>
    <row r="1504" spans="1:16" x14ac:dyDescent="0.25">
      <c r="A1504">
        <v>11503</v>
      </c>
      <c r="B1504" s="1">
        <v>46064</v>
      </c>
      <c r="C1504">
        <v>1158</v>
      </c>
      <c r="D1504" t="str">
        <f t="shared" si="46"/>
        <v>Repeat</v>
      </c>
      <c r="E1504">
        <f>IF(COUNTIF($C$2:C1504, C1504)=1, 1, 0)</f>
        <v>1</v>
      </c>
      <c r="F1504" t="s">
        <v>22</v>
      </c>
      <c r="G1504" t="s">
        <v>17</v>
      </c>
      <c r="H1504">
        <v>7</v>
      </c>
      <c r="I1504">
        <v>130.41</v>
      </c>
      <c r="J1504">
        <v>0.24</v>
      </c>
      <c r="K1504" t="str" cm="1">
        <f t="array" ref="K1504">_xlfn.IFS(J1504&lt;0.1, "Rendah (&lt;10%)", J1504&lt;0.2, "Sedang (10-20%)", TRUE, "Tinggi (≥20%)")</f>
        <v>Tinggi (≥20%)</v>
      </c>
      <c r="L1504" t="s">
        <v>16</v>
      </c>
      <c r="M1504">
        <v>10</v>
      </c>
      <c r="N1504">
        <v>5</v>
      </c>
      <c r="O1504">
        <f t="shared" si="47"/>
        <v>912.87</v>
      </c>
      <c r="P1504">
        <v>693.78</v>
      </c>
    </row>
    <row r="1505" spans="1:16" x14ac:dyDescent="0.25">
      <c r="A1505">
        <v>11504</v>
      </c>
      <c r="B1505" s="1">
        <v>46065</v>
      </c>
      <c r="C1505">
        <v>1814</v>
      </c>
      <c r="D1505" t="str">
        <f t="shared" si="46"/>
        <v>Repeat</v>
      </c>
      <c r="E1505">
        <f>IF(COUNTIF($C$2:C1505, C1505)=1, 1, 0)</f>
        <v>0</v>
      </c>
      <c r="F1505" t="s">
        <v>15</v>
      </c>
      <c r="G1505" t="s">
        <v>21</v>
      </c>
      <c r="H1505">
        <v>3</v>
      </c>
      <c r="I1505">
        <v>571.39</v>
      </c>
      <c r="J1505">
        <v>0.32</v>
      </c>
      <c r="K1505" t="str" cm="1">
        <f t="array" ref="K1505">_xlfn.IFS(J1505&lt;0.1, "Rendah (&lt;10%)", J1505&lt;0.2, "Sedang (10-20%)", TRUE, "Tinggi (≥20%)")</f>
        <v>Tinggi (≥20%)</v>
      </c>
      <c r="L1505" t="s">
        <v>14</v>
      </c>
      <c r="M1505">
        <v>6</v>
      </c>
      <c r="N1505">
        <v>3.6</v>
      </c>
      <c r="O1505">
        <f t="shared" si="47"/>
        <v>1714.17</v>
      </c>
      <c r="P1505">
        <v>1165.6400000000001</v>
      </c>
    </row>
    <row r="1506" spans="1:16" x14ac:dyDescent="0.25">
      <c r="A1506">
        <v>11505</v>
      </c>
      <c r="B1506" s="1">
        <v>46066</v>
      </c>
      <c r="C1506">
        <v>1227</v>
      </c>
      <c r="D1506" t="str">
        <f t="shared" si="46"/>
        <v>Repeat</v>
      </c>
      <c r="E1506">
        <f>IF(COUNTIF($C$2:C1506, C1506)=1, 1, 0)</f>
        <v>0</v>
      </c>
      <c r="F1506" t="s">
        <v>15</v>
      </c>
      <c r="G1506" t="s">
        <v>13</v>
      </c>
      <c r="H1506">
        <v>3</v>
      </c>
      <c r="I1506">
        <v>329.93</v>
      </c>
      <c r="J1506">
        <v>0.19</v>
      </c>
      <c r="K1506" t="str" cm="1">
        <f t="array" ref="K1506">_xlfn.IFS(J1506&lt;0.1, "Rendah (&lt;10%)", J1506&lt;0.2, "Sedang (10-20%)", TRUE, "Tinggi (≥20%)")</f>
        <v>Sedang (10-20%)</v>
      </c>
      <c r="L1506" t="s">
        <v>14</v>
      </c>
      <c r="M1506">
        <v>9</v>
      </c>
      <c r="N1506">
        <v>4.4000000000000004</v>
      </c>
      <c r="O1506">
        <f t="shared" si="47"/>
        <v>989.79</v>
      </c>
      <c r="P1506">
        <v>801.73</v>
      </c>
    </row>
    <row r="1507" spans="1:16" x14ac:dyDescent="0.25">
      <c r="A1507">
        <v>11506</v>
      </c>
      <c r="B1507" s="1">
        <v>46067</v>
      </c>
      <c r="C1507">
        <v>1876</v>
      </c>
      <c r="D1507" t="str">
        <f t="shared" si="46"/>
        <v>Repeat</v>
      </c>
      <c r="E1507">
        <f>IF(COUNTIF($C$2:C1507, C1507)=1, 1, 0)</f>
        <v>0</v>
      </c>
      <c r="F1507" t="s">
        <v>22</v>
      </c>
      <c r="G1507" t="s">
        <v>20</v>
      </c>
      <c r="H1507">
        <v>5</v>
      </c>
      <c r="I1507">
        <v>408.09</v>
      </c>
      <c r="J1507">
        <v>0.31</v>
      </c>
      <c r="K1507" t="str" cm="1">
        <f t="array" ref="K1507">_xlfn.IFS(J1507&lt;0.1, "Rendah (&lt;10%)", J1507&lt;0.2, "Sedang (10-20%)", TRUE, "Tinggi (≥20%)")</f>
        <v>Tinggi (≥20%)</v>
      </c>
      <c r="L1507" t="s">
        <v>18</v>
      </c>
      <c r="M1507">
        <v>10</v>
      </c>
      <c r="N1507">
        <v>3.6</v>
      </c>
      <c r="O1507">
        <f t="shared" si="47"/>
        <v>2040.4499999999998</v>
      </c>
      <c r="P1507">
        <v>1407.91</v>
      </c>
    </row>
    <row r="1508" spans="1:16" x14ac:dyDescent="0.25">
      <c r="A1508">
        <v>11507</v>
      </c>
      <c r="B1508" s="1">
        <v>46068</v>
      </c>
      <c r="C1508">
        <v>1215</v>
      </c>
      <c r="D1508" t="str">
        <f t="shared" si="46"/>
        <v>Repeat</v>
      </c>
      <c r="E1508">
        <f>IF(COUNTIF($C$2:C1508, C1508)=1, 1, 0)</f>
        <v>0</v>
      </c>
      <c r="F1508" t="s">
        <v>15</v>
      </c>
      <c r="G1508" t="s">
        <v>20</v>
      </c>
      <c r="H1508">
        <v>7</v>
      </c>
      <c r="I1508">
        <v>73.19</v>
      </c>
      <c r="J1508">
        <v>0.04</v>
      </c>
      <c r="K1508" t="str" cm="1">
        <f t="array" ref="K1508">_xlfn.IFS(J1508&lt;0.1, "Rendah (&lt;10%)", J1508&lt;0.2, "Sedang (10-20%)", TRUE, "Tinggi (≥20%)")</f>
        <v>Rendah (&lt;10%)</v>
      </c>
      <c r="L1508" t="s">
        <v>18</v>
      </c>
      <c r="M1508">
        <v>8</v>
      </c>
      <c r="N1508">
        <v>4.5</v>
      </c>
      <c r="O1508">
        <f t="shared" si="47"/>
        <v>512.32999999999993</v>
      </c>
      <c r="P1508">
        <v>491.84</v>
      </c>
    </row>
    <row r="1509" spans="1:16" x14ac:dyDescent="0.25">
      <c r="A1509">
        <v>11508</v>
      </c>
      <c r="B1509" s="1">
        <v>46069</v>
      </c>
      <c r="C1509">
        <v>1947</v>
      </c>
      <c r="D1509" t="str">
        <f t="shared" si="46"/>
        <v>Repeat</v>
      </c>
      <c r="E1509">
        <f>IF(COUNTIF($C$2:C1509, C1509)=1, 1, 0)</f>
        <v>0</v>
      </c>
      <c r="F1509" t="s">
        <v>15</v>
      </c>
      <c r="G1509" t="s">
        <v>21</v>
      </c>
      <c r="H1509">
        <v>2</v>
      </c>
      <c r="I1509">
        <v>237.64</v>
      </c>
      <c r="J1509">
        <v>0.17</v>
      </c>
      <c r="K1509" t="str" cm="1">
        <f t="array" ref="K1509">_xlfn.IFS(J1509&lt;0.1, "Rendah (&lt;10%)", J1509&lt;0.2, "Sedang (10-20%)", TRUE, "Tinggi (≥20%)")</f>
        <v>Sedang (10-20%)</v>
      </c>
      <c r="L1509" t="s">
        <v>18</v>
      </c>
      <c r="M1509">
        <v>10</v>
      </c>
      <c r="N1509">
        <v>2.7</v>
      </c>
      <c r="O1509">
        <f t="shared" si="47"/>
        <v>475.28</v>
      </c>
      <c r="P1509">
        <v>394.48</v>
      </c>
    </row>
    <row r="1510" spans="1:16" x14ac:dyDescent="0.25">
      <c r="A1510">
        <v>11509</v>
      </c>
      <c r="B1510" s="1">
        <v>46070</v>
      </c>
      <c r="C1510">
        <v>1695</v>
      </c>
      <c r="D1510" t="str">
        <f t="shared" si="46"/>
        <v>Repeat</v>
      </c>
      <c r="E1510">
        <f>IF(COUNTIF($C$2:C1510, C1510)=1, 1, 0)</f>
        <v>0</v>
      </c>
      <c r="F1510" t="s">
        <v>19</v>
      </c>
      <c r="G1510" t="s">
        <v>13</v>
      </c>
      <c r="H1510">
        <v>5</v>
      </c>
      <c r="I1510">
        <v>465.09</v>
      </c>
      <c r="J1510">
        <v>0.16</v>
      </c>
      <c r="K1510" t="str" cm="1">
        <f t="array" ref="K1510">_xlfn.IFS(J1510&lt;0.1, "Rendah (&lt;10%)", J1510&lt;0.2, "Sedang (10-20%)", TRUE, "Tinggi (≥20%)")</f>
        <v>Sedang (10-20%)</v>
      </c>
      <c r="L1510" t="s">
        <v>16</v>
      </c>
      <c r="M1510">
        <v>5</v>
      </c>
      <c r="N1510">
        <v>3.4</v>
      </c>
      <c r="O1510">
        <f t="shared" si="47"/>
        <v>2325.4499999999998</v>
      </c>
      <c r="P1510">
        <v>1953.38</v>
      </c>
    </row>
    <row r="1511" spans="1:16" x14ac:dyDescent="0.25">
      <c r="A1511">
        <v>11510</v>
      </c>
      <c r="B1511" s="1">
        <v>46071</v>
      </c>
      <c r="C1511">
        <v>1014</v>
      </c>
      <c r="D1511" t="str">
        <f t="shared" si="46"/>
        <v>Repeat</v>
      </c>
      <c r="E1511">
        <f>IF(COUNTIF($C$2:C1511, C1511)=1, 1, 0)</f>
        <v>0</v>
      </c>
      <c r="F1511" t="s">
        <v>22</v>
      </c>
      <c r="G1511" t="s">
        <v>21</v>
      </c>
      <c r="H1511">
        <v>6</v>
      </c>
      <c r="I1511">
        <v>428.54</v>
      </c>
      <c r="J1511">
        <v>0</v>
      </c>
      <c r="K1511" t="str" cm="1">
        <f t="array" ref="K1511">_xlfn.IFS(J1511&lt;0.1, "Rendah (&lt;10%)", J1511&lt;0.2, "Sedang (10-20%)", TRUE, "Tinggi (≥20%)")</f>
        <v>Rendah (&lt;10%)</v>
      </c>
      <c r="L1511" t="s">
        <v>16</v>
      </c>
      <c r="M1511">
        <v>9</v>
      </c>
      <c r="N1511">
        <v>4.4000000000000004</v>
      </c>
      <c r="O1511">
        <f t="shared" si="47"/>
        <v>2571.2400000000002</v>
      </c>
      <c r="P1511">
        <v>2571.2399999999998</v>
      </c>
    </row>
    <row r="1512" spans="1:16" x14ac:dyDescent="0.25">
      <c r="A1512">
        <v>11511</v>
      </c>
      <c r="B1512" s="1">
        <v>46072</v>
      </c>
      <c r="C1512">
        <v>1156</v>
      </c>
      <c r="D1512" t="str">
        <f t="shared" si="46"/>
        <v>Repeat</v>
      </c>
      <c r="E1512">
        <f>IF(COUNTIF($C$2:C1512, C1512)=1, 1, 0)</f>
        <v>0</v>
      </c>
      <c r="F1512" t="s">
        <v>19</v>
      </c>
      <c r="G1512" t="s">
        <v>13</v>
      </c>
      <c r="H1512">
        <v>4</v>
      </c>
      <c r="I1512">
        <v>38.479999999999997</v>
      </c>
      <c r="J1512">
        <v>0.16</v>
      </c>
      <c r="K1512" t="str" cm="1">
        <f t="array" ref="K1512">_xlfn.IFS(J1512&lt;0.1, "Rendah (&lt;10%)", J1512&lt;0.2, "Sedang (10-20%)", TRUE, "Tinggi (≥20%)")</f>
        <v>Sedang (10-20%)</v>
      </c>
      <c r="L1512" t="s">
        <v>14</v>
      </c>
      <c r="M1512">
        <v>9</v>
      </c>
      <c r="N1512">
        <v>4.7</v>
      </c>
      <c r="O1512">
        <f t="shared" si="47"/>
        <v>153.91999999999999</v>
      </c>
      <c r="P1512">
        <v>129.29</v>
      </c>
    </row>
    <row r="1513" spans="1:16" x14ac:dyDescent="0.25">
      <c r="A1513">
        <v>11512</v>
      </c>
      <c r="B1513" s="1">
        <v>46073</v>
      </c>
      <c r="C1513">
        <v>1647</v>
      </c>
      <c r="D1513" t="str">
        <f t="shared" si="46"/>
        <v>Repeat</v>
      </c>
      <c r="E1513">
        <f>IF(COUNTIF($C$2:C1513, C1513)=1, 1, 0)</f>
        <v>0</v>
      </c>
      <c r="F1513" t="s">
        <v>22</v>
      </c>
      <c r="G1513" t="s">
        <v>21</v>
      </c>
      <c r="H1513">
        <v>2</v>
      </c>
      <c r="I1513">
        <v>334.76</v>
      </c>
      <c r="J1513">
        <v>0.13</v>
      </c>
      <c r="K1513" t="str" cm="1">
        <f t="array" ref="K1513">_xlfn.IFS(J1513&lt;0.1, "Rendah (&lt;10%)", J1513&lt;0.2, "Sedang (10-20%)", TRUE, "Tinggi (≥20%)")</f>
        <v>Sedang (10-20%)</v>
      </c>
      <c r="L1513" t="s">
        <v>18</v>
      </c>
      <c r="M1513">
        <v>3</v>
      </c>
      <c r="N1513">
        <v>1.1000000000000001</v>
      </c>
      <c r="O1513">
        <f t="shared" si="47"/>
        <v>669.52</v>
      </c>
      <c r="P1513">
        <v>582.48</v>
      </c>
    </row>
    <row r="1514" spans="1:16" x14ac:dyDescent="0.25">
      <c r="A1514">
        <v>11513</v>
      </c>
      <c r="B1514" s="1">
        <v>46074</v>
      </c>
      <c r="C1514">
        <v>1260</v>
      </c>
      <c r="D1514" t="str">
        <f t="shared" si="46"/>
        <v>Repeat</v>
      </c>
      <c r="E1514">
        <f>IF(COUNTIF($C$2:C1514, C1514)=1, 1, 0)</f>
        <v>0</v>
      </c>
      <c r="F1514" t="s">
        <v>19</v>
      </c>
      <c r="G1514" t="s">
        <v>17</v>
      </c>
      <c r="H1514">
        <v>4</v>
      </c>
      <c r="I1514">
        <v>66.64</v>
      </c>
      <c r="J1514">
        <v>0.23</v>
      </c>
      <c r="K1514" t="str" cm="1">
        <f t="array" ref="K1514">_xlfn.IFS(J1514&lt;0.1, "Rendah (&lt;10%)", J1514&lt;0.2, "Sedang (10-20%)", TRUE, "Tinggi (≥20%)")</f>
        <v>Tinggi (≥20%)</v>
      </c>
      <c r="L1514" t="s">
        <v>16</v>
      </c>
      <c r="M1514">
        <v>8</v>
      </c>
      <c r="N1514">
        <v>1.4</v>
      </c>
      <c r="O1514">
        <f t="shared" si="47"/>
        <v>266.56</v>
      </c>
      <c r="P1514">
        <v>205.25</v>
      </c>
    </row>
    <row r="1515" spans="1:16" x14ac:dyDescent="0.25">
      <c r="A1515">
        <v>11514</v>
      </c>
      <c r="B1515" s="1">
        <v>46075</v>
      </c>
      <c r="C1515">
        <v>1156</v>
      </c>
      <c r="D1515" t="str">
        <f t="shared" si="46"/>
        <v>Repeat</v>
      </c>
      <c r="E1515">
        <f>IF(COUNTIF($C$2:C1515, C1515)=1, 1, 0)</f>
        <v>0</v>
      </c>
      <c r="F1515" t="s">
        <v>15</v>
      </c>
      <c r="G1515" t="s">
        <v>21</v>
      </c>
      <c r="H1515">
        <v>5</v>
      </c>
      <c r="I1515">
        <v>597.58000000000004</v>
      </c>
      <c r="J1515">
        <v>0.33</v>
      </c>
      <c r="K1515" t="str" cm="1">
        <f t="array" ref="K1515">_xlfn.IFS(J1515&lt;0.1, "Rendah (&lt;10%)", J1515&lt;0.2, "Sedang (10-20%)", TRUE, "Tinggi (≥20%)")</f>
        <v>Tinggi (≥20%)</v>
      </c>
      <c r="L1515" t="s">
        <v>18</v>
      </c>
      <c r="M1515">
        <v>4</v>
      </c>
      <c r="N1515">
        <v>4.7</v>
      </c>
      <c r="O1515">
        <f t="shared" si="47"/>
        <v>2987.9</v>
      </c>
      <c r="P1515">
        <v>2001.89</v>
      </c>
    </row>
    <row r="1516" spans="1:16" x14ac:dyDescent="0.25">
      <c r="A1516">
        <v>11515</v>
      </c>
      <c r="B1516" s="1">
        <v>46076</v>
      </c>
      <c r="C1516">
        <v>1046</v>
      </c>
      <c r="D1516" t="str">
        <f t="shared" si="46"/>
        <v>Repeat</v>
      </c>
      <c r="E1516">
        <f>IF(COUNTIF($C$2:C1516, C1516)=1, 1, 0)</f>
        <v>0</v>
      </c>
      <c r="F1516" t="s">
        <v>22</v>
      </c>
      <c r="G1516" t="s">
        <v>20</v>
      </c>
      <c r="H1516">
        <v>2</v>
      </c>
      <c r="I1516">
        <v>539.91999999999996</v>
      </c>
      <c r="J1516">
        <v>0.03</v>
      </c>
      <c r="K1516" t="str" cm="1">
        <f t="array" ref="K1516">_xlfn.IFS(J1516&lt;0.1, "Rendah (&lt;10%)", J1516&lt;0.2, "Sedang (10-20%)", TRUE, "Tinggi (≥20%)")</f>
        <v>Rendah (&lt;10%)</v>
      </c>
      <c r="L1516" t="s">
        <v>16</v>
      </c>
      <c r="M1516">
        <v>10</v>
      </c>
      <c r="N1516">
        <v>3.3</v>
      </c>
      <c r="O1516">
        <f t="shared" si="47"/>
        <v>1079.8399999999999</v>
      </c>
      <c r="P1516">
        <v>1047.44</v>
      </c>
    </row>
    <row r="1517" spans="1:16" x14ac:dyDescent="0.25">
      <c r="A1517">
        <v>11516</v>
      </c>
      <c r="B1517" s="1">
        <v>46077</v>
      </c>
      <c r="C1517">
        <v>1323</v>
      </c>
      <c r="D1517" t="str">
        <f t="shared" si="46"/>
        <v>Repeat</v>
      </c>
      <c r="E1517">
        <f>IF(COUNTIF($C$2:C1517, C1517)=1, 1, 0)</f>
        <v>1</v>
      </c>
      <c r="F1517" t="s">
        <v>19</v>
      </c>
      <c r="G1517" t="s">
        <v>20</v>
      </c>
      <c r="H1517">
        <v>5</v>
      </c>
      <c r="I1517">
        <v>27.33</v>
      </c>
      <c r="J1517">
        <v>0.11</v>
      </c>
      <c r="K1517" t="str" cm="1">
        <f t="array" ref="K1517">_xlfn.IFS(J1517&lt;0.1, "Rendah (&lt;10%)", J1517&lt;0.2, "Sedang (10-20%)", TRUE, "Tinggi (≥20%)")</f>
        <v>Sedang (10-20%)</v>
      </c>
      <c r="L1517" t="s">
        <v>16</v>
      </c>
      <c r="M1517">
        <v>7</v>
      </c>
      <c r="N1517">
        <v>5</v>
      </c>
      <c r="O1517">
        <f t="shared" si="47"/>
        <v>136.64999999999998</v>
      </c>
      <c r="P1517">
        <v>121.62</v>
      </c>
    </row>
    <row r="1518" spans="1:16" x14ac:dyDescent="0.25">
      <c r="A1518">
        <v>11517</v>
      </c>
      <c r="B1518" s="1">
        <v>46078</v>
      </c>
      <c r="C1518">
        <v>1843</v>
      </c>
      <c r="D1518" t="str">
        <f t="shared" si="46"/>
        <v>Repeat</v>
      </c>
      <c r="E1518">
        <f>IF(COUNTIF($C$2:C1518, C1518)=1, 1, 0)</f>
        <v>1</v>
      </c>
      <c r="F1518" t="s">
        <v>19</v>
      </c>
      <c r="G1518" t="s">
        <v>20</v>
      </c>
      <c r="H1518">
        <v>6</v>
      </c>
      <c r="I1518">
        <v>517.30999999999995</v>
      </c>
      <c r="J1518">
        <v>0.16</v>
      </c>
      <c r="K1518" t="str" cm="1">
        <f t="array" ref="K1518">_xlfn.IFS(J1518&lt;0.1, "Rendah (&lt;10%)", J1518&lt;0.2, "Sedang (10-20%)", TRUE, "Tinggi (≥20%)")</f>
        <v>Sedang (10-20%)</v>
      </c>
      <c r="L1518" t="s">
        <v>18</v>
      </c>
      <c r="M1518">
        <v>10</v>
      </c>
      <c r="N1518">
        <v>4.2</v>
      </c>
      <c r="O1518">
        <f t="shared" si="47"/>
        <v>3103.8599999999997</v>
      </c>
      <c r="P1518">
        <v>2607.2399999999998</v>
      </c>
    </row>
    <row r="1519" spans="1:16" x14ac:dyDescent="0.25">
      <c r="A1519">
        <v>11518</v>
      </c>
      <c r="B1519" s="1">
        <v>46079</v>
      </c>
      <c r="C1519">
        <v>1684</v>
      </c>
      <c r="D1519" t="str">
        <f t="shared" si="46"/>
        <v>Repeat</v>
      </c>
      <c r="E1519">
        <f>IF(COUNTIF($C$2:C1519, C1519)=1, 1, 0)</f>
        <v>0</v>
      </c>
      <c r="F1519" t="s">
        <v>19</v>
      </c>
      <c r="G1519" t="s">
        <v>21</v>
      </c>
      <c r="H1519">
        <v>1</v>
      </c>
      <c r="I1519">
        <v>552.87</v>
      </c>
      <c r="J1519">
        <v>0.16</v>
      </c>
      <c r="K1519" t="str" cm="1">
        <f t="array" ref="K1519">_xlfn.IFS(J1519&lt;0.1, "Rendah (&lt;10%)", J1519&lt;0.2, "Sedang (10-20%)", TRUE, "Tinggi (≥20%)")</f>
        <v>Sedang (10-20%)</v>
      </c>
      <c r="L1519" t="s">
        <v>16</v>
      </c>
      <c r="M1519">
        <v>8</v>
      </c>
      <c r="N1519">
        <v>4.3</v>
      </c>
      <c r="O1519">
        <f t="shared" si="47"/>
        <v>552.87</v>
      </c>
      <c r="P1519">
        <v>464.41</v>
      </c>
    </row>
    <row r="1520" spans="1:16" x14ac:dyDescent="0.25">
      <c r="A1520">
        <v>11519</v>
      </c>
      <c r="B1520" s="1">
        <v>46080</v>
      </c>
      <c r="C1520">
        <v>1129</v>
      </c>
      <c r="D1520" t="str">
        <f t="shared" si="46"/>
        <v>Repeat</v>
      </c>
      <c r="E1520">
        <f>IF(COUNTIF($C$2:C1520, C1520)=1, 1, 0)</f>
        <v>0</v>
      </c>
      <c r="F1520" t="s">
        <v>15</v>
      </c>
      <c r="G1520" t="s">
        <v>20</v>
      </c>
      <c r="H1520">
        <v>3</v>
      </c>
      <c r="I1520">
        <v>221.83</v>
      </c>
      <c r="J1520">
        <v>0.27</v>
      </c>
      <c r="K1520" t="str" cm="1">
        <f t="array" ref="K1520">_xlfn.IFS(J1520&lt;0.1, "Rendah (&lt;10%)", J1520&lt;0.2, "Sedang (10-20%)", TRUE, "Tinggi (≥20%)")</f>
        <v>Tinggi (≥20%)</v>
      </c>
      <c r="L1520" t="s">
        <v>16</v>
      </c>
      <c r="M1520">
        <v>7</v>
      </c>
      <c r="N1520">
        <v>2.5</v>
      </c>
      <c r="O1520">
        <f t="shared" si="47"/>
        <v>665.49</v>
      </c>
      <c r="P1520">
        <v>485.81</v>
      </c>
    </row>
    <row r="1521" spans="1:16" x14ac:dyDescent="0.25">
      <c r="A1521">
        <v>11520</v>
      </c>
      <c r="B1521" s="1">
        <v>46081</v>
      </c>
      <c r="C1521">
        <v>1410</v>
      </c>
      <c r="D1521" t="str">
        <f t="shared" si="46"/>
        <v>Repeat</v>
      </c>
      <c r="E1521">
        <f>IF(COUNTIF($C$2:C1521, C1521)=1, 1, 0)</f>
        <v>0</v>
      </c>
      <c r="F1521" t="s">
        <v>22</v>
      </c>
      <c r="G1521" t="s">
        <v>20</v>
      </c>
      <c r="H1521">
        <v>7</v>
      </c>
      <c r="I1521">
        <v>435.91</v>
      </c>
      <c r="J1521">
        <v>0.16</v>
      </c>
      <c r="K1521" t="str" cm="1">
        <f t="array" ref="K1521">_xlfn.IFS(J1521&lt;0.1, "Rendah (&lt;10%)", J1521&lt;0.2, "Sedang (10-20%)", TRUE, "Tinggi (≥20%)")</f>
        <v>Sedang (10-20%)</v>
      </c>
      <c r="L1521" t="s">
        <v>18</v>
      </c>
      <c r="M1521">
        <v>5</v>
      </c>
      <c r="N1521">
        <v>2</v>
      </c>
      <c r="O1521">
        <f t="shared" si="47"/>
        <v>3051.3700000000003</v>
      </c>
      <c r="P1521">
        <v>2563.15</v>
      </c>
    </row>
    <row r="1522" spans="1:16" x14ac:dyDescent="0.25">
      <c r="A1522">
        <v>11521</v>
      </c>
      <c r="B1522" s="1">
        <v>46082</v>
      </c>
      <c r="C1522">
        <v>1094</v>
      </c>
      <c r="D1522" t="str">
        <f t="shared" si="46"/>
        <v>Repeat</v>
      </c>
      <c r="E1522">
        <f>IF(COUNTIF($C$2:C1522, C1522)=1, 1, 0)</f>
        <v>0</v>
      </c>
      <c r="F1522" t="s">
        <v>19</v>
      </c>
      <c r="G1522" t="s">
        <v>17</v>
      </c>
      <c r="H1522">
        <v>2</v>
      </c>
      <c r="I1522">
        <v>273.63</v>
      </c>
      <c r="J1522">
        <v>0.01</v>
      </c>
      <c r="K1522" t="str" cm="1">
        <f t="array" ref="K1522">_xlfn.IFS(J1522&lt;0.1, "Rendah (&lt;10%)", J1522&lt;0.2, "Sedang (10-20%)", TRUE, "Tinggi (≥20%)")</f>
        <v>Rendah (&lt;10%)</v>
      </c>
      <c r="L1522" t="s">
        <v>18</v>
      </c>
      <c r="M1522">
        <v>11</v>
      </c>
      <c r="N1522">
        <v>3.4</v>
      </c>
      <c r="O1522">
        <f t="shared" si="47"/>
        <v>547.26</v>
      </c>
      <c r="P1522">
        <v>541.79</v>
      </c>
    </row>
    <row r="1523" spans="1:16" x14ac:dyDescent="0.25">
      <c r="A1523">
        <v>11522</v>
      </c>
      <c r="B1523" s="1">
        <v>46083</v>
      </c>
      <c r="C1523">
        <v>1626</v>
      </c>
      <c r="D1523" t="str">
        <f t="shared" si="46"/>
        <v>Repeat</v>
      </c>
      <c r="E1523">
        <f>IF(COUNTIF($C$2:C1523, C1523)=1, 1, 0)</f>
        <v>1</v>
      </c>
      <c r="F1523" t="s">
        <v>22</v>
      </c>
      <c r="G1523" t="s">
        <v>17</v>
      </c>
      <c r="H1523">
        <v>3</v>
      </c>
      <c r="I1523">
        <v>398.31</v>
      </c>
      <c r="J1523">
        <v>0.25</v>
      </c>
      <c r="K1523" t="str" cm="1">
        <f t="array" ref="K1523">_xlfn.IFS(J1523&lt;0.1, "Rendah (&lt;10%)", J1523&lt;0.2, "Sedang (10-20%)", TRUE, "Tinggi (≥20%)")</f>
        <v>Tinggi (≥20%)</v>
      </c>
      <c r="L1523" t="s">
        <v>16</v>
      </c>
      <c r="M1523">
        <v>1</v>
      </c>
      <c r="N1523">
        <v>4.5</v>
      </c>
      <c r="O1523">
        <f t="shared" si="47"/>
        <v>1194.93</v>
      </c>
      <c r="P1523">
        <v>896.2</v>
      </c>
    </row>
    <row r="1524" spans="1:16" x14ac:dyDescent="0.25">
      <c r="A1524">
        <v>11523</v>
      </c>
      <c r="B1524" s="1">
        <v>46084</v>
      </c>
      <c r="C1524">
        <v>1754</v>
      </c>
      <c r="D1524" t="str">
        <f t="shared" si="46"/>
        <v>Repeat</v>
      </c>
      <c r="E1524">
        <f>IF(COUNTIF($C$2:C1524, C1524)=1, 1, 0)</f>
        <v>1</v>
      </c>
      <c r="F1524" t="s">
        <v>19</v>
      </c>
      <c r="G1524" t="s">
        <v>13</v>
      </c>
      <c r="H1524">
        <v>1</v>
      </c>
      <c r="I1524">
        <v>214.09</v>
      </c>
      <c r="J1524">
        <v>0.31</v>
      </c>
      <c r="K1524" t="str" cm="1">
        <f t="array" ref="K1524">_xlfn.IFS(J1524&lt;0.1, "Rendah (&lt;10%)", J1524&lt;0.2, "Sedang (10-20%)", TRUE, "Tinggi (≥20%)")</f>
        <v>Tinggi (≥20%)</v>
      </c>
      <c r="L1524" t="s">
        <v>16</v>
      </c>
      <c r="M1524">
        <v>8</v>
      </c>
      <c r="N1524">
        <v>3.9</v>
      </c>
      <c r="O1524">
        <f t="shared" si="47"/>
        <v>214.09</v>
      </c>
      <c r="P1524">
        <v>147.72</v>
      </c>
    </row>
    <row r="1525" spans="1:16" x14ac:dyDescent="0.25">
      <c r="A1525">
        <v>11524</v>
      </c>
      <c r="B1525" s="1">
        <v>46085</v>
      </c>
      <c r="C1525">
        <v>1931</v>
      </c>
      <c r="D1525" t="str">
        <f t="shared" si="46"/>
        <v>Repeat</v>
      </c>
      <c r="E1525">
        <f>IF(COUNTIF($C$2:C1525, C1525)=1, 1, 0)</f>
        <v>0</v>
      </c>
      <c r="F1525" t="s">
        <v>15</v>
      </c>
      <c r="G1525" t="s">
        <v>13</v>
      </c>
      <c r="H1525">
        <v>2</v>
      </c>
      <c r="I1525">
        <v>203.7</v>
      </c>
      <c r="J1525">
        <v>0.18</v>
      </c>
      <c r="K1525" t="str" cm="1">
        <f t="array" ref="K1525">_xlfn.IFS(J1525&lt;0.1, "Rendah (&lt;10%)", J1525&lt;0.2, "Sedang (10-20%)", TRUE, "Tinggi (≥20%)")</f>
        <v>Sedang (10-20%)</v>
      </c>
      <c r="L1525" t="s">
        <v>16</v>
      </c>
      <c r="M1525">
        <v>5</v>
      </c>
      <c r="N1525">
        <v>2.9</v>
      </c>
      <c r="O1525">
        <f t="shared" si="47"/>
        <v>407.4</v>
      </c>
      <c r="P1525">
        <v>334.07</v>
      </c>
    </row>
    <row r="1526" spans="1:16" x14ac:dyDescent="0.25">
      <c r="A1526">
        <v>11525</v>
      </c>
      <c r="B1526" s="1">
        <v>46086</v>
      </c>
      <c r="C1526">
        <v>1291</v>
      </c>
      <c r="D1526" t="str">
        <f t="shared" si="46"/>
        <v>Repeat</v>
      </c>
      <c r="E1526">
        <f>IF(COUNTIF($C$2:C1526, C1526)=1, 1, 0)</f>
        <v>1</v>
      </c>
      <c r="F1526" t="s">
        <v>12</v>
      </c>
      <c r="G1526" t="s">
        <v>13</v>
      </c>
      <c r="H1526">
        <v>3</v>
      </c>
      <c r="I1526">
        <v>263.29000000000002</v>
      </c>
      <c r="J1526">
        <v>0.2</v>
      </c>
      <c r="K1526" t="str" cm="1">
        <f t="array" ref="K1526">_xlfn.IFS(J1526&lt;0.1, "Rendah (&lt;10%)", J1526&lt;0.2, "Sedang (10-20%)", TRUE, "Tinggi (≥20%)")</f>
        <v>Tinggi (≥20%)</v>
      </c>
      <c r="L1526" t="s">
        <v>16</v>
      </c>
      <c r="M1526">
        <v>3</v>
      </c>
      <c r="N1526">
        <v>4</v>
      </c>
      <c r="O1526">
        <f t="shared" si="47"/>
        <v>789.87000000000012</v>
      </c>
      <c r="P1526">
        <v>631.9</v>
      </c>
    </row>
    <row r="1527" spans="1:16" x14ac:dyDescent="0.25">
      <c r="A1527">
        <v>11526</v>
      </c>
      <c r="B1527" s="1">
        <v>46087</v>
      </c>
      <c r="C1527">
        <v>1793</v>
      </c>
      <c r="D1527" t="str">
        <f t="shared" si="46"/>
        <v>Repeat</v>
      </c>
      <c r="E1527">
        <f>IF(COUNTIF($C$2:C1527, C1527)=1, 1, 0)</f>
        <v>0</v>
      </c>
      <c r="F1527" t="s">
        <v>19</v>
      </c>
      <c r="G1527" t="s">
        <v>21</v>
      </c>
      <c r="H1527">
        <v>3</v>
      </c>
      <c r="I1527">
        <v>100.16</v>
      </c>
      <c r="J1527">
        <v>0.06</v>
      </c>
      <c r="K1527" t="str" cm="1">
        <f t="array" ref="K1527">_xlfn.IFS(J1527&lt;0.1, "Rendah (&lt;10%)", J1527&lt;0.2, "Sedang (10-20%)", TRUE, "Tinggi (≥20%)")</f>
        <v>Rendah (&lt;10%)</v>
      </c>
      <c r="L1527" t="s">
        <v>16</v>
      </c>
      <c r="M1527">
        <v>2</v>
      </c>
      <c r="N1527">
        <v>3.8</v>
      </c>
      <c r="O1527">
        <f t="shared" si="47"/>
        <v>300.48</v>
      </c>
      <c r="P1527">
        <v>282.45</v>
      </c>
    </row>
    <row r="1528" spans="1:16" x14ac:dyDescent="0.25">
      <c r="A1528">
        <v>11527</v>
      </c>
      <c r="B1528" s="1">
        <v>46088</v>
      </c>
      <c r="C1528">
        <v>1810</v>
      </c>
      <c r="D1528" t="str">
        <f t="shared" si="46"/>
        <v>Repeat</v>
      </c>
      <c r="E1528">
        <f>IF(COUNTIF($C$2:C1528, C1528)=1, 1, 0)</f>
        <v>0</v>
      </c>
      <c r="F1528" t="s">
        <v>15</v>
      </c>
      <c r="G1528" t="s">
        <v>13</v>
      </c>
      <c r="H1528">
        <v>2</v>
      </c>
      <c r="I1528">
        <v>501.22</v>
      </c>
      <c r="J1528">
        <v>0.08</v>
      </c>
      <c r="K1528" t="str" cm="1">
        <f t="array" ref="K1528">_xlfn.IFS(J1528&lt;0.1, "Rendah (&lt;10%)", J1528&lt;0.2, "Sedang (10-20%)", TRUE, "Tinggi (≥20%)")</f>
        <v>Rendah (&lt;10%)</v>
      </c>
      <c r="L1528" t="s">
        <v>16</v>
      </c>
      <c r="M1528">
        <v>3</v>
      </c>
      <c r="N1528">
        <v>4.7</v>
      </c>
      <c r="O1528">
        <f t="shared" si="47"/>
        <v>1002.44</v>
      </c>
      <c r="P1528">
        <v>922.24</v>
      </c>
    </row>
    <row r="1529" spans="1:16" x14ac:dyDescent="0.25">
      <c r="A1529">
        <v>11528</v>
      </c>
      <c r="B1529" s="1">
        <v>46089</v>
      </c>
      <c r="C1529">
        <v>1282</v>
      </c>
      <c r="D1529" t="str">
        <f t="shared" si="46"/>
        <v>Repeat</v>
      </c>
      <c r="E1529">
        <f>IF(COUNTIF($C$2:C1529, C1529)=1, 1, 0)</f>
        <v>0</v>
      </c>
      <c r="F1529" t="s">
        <v>19</v>
      </c>
      <c r="G1529" t="s">
        <v>21</v>
      </c>
      <c r="H1529">
        <v>3</v>
      </c>
      <c r="I1529">
        <v>218.99</v>
      </c>
      <c r="J1529">
        <v>0.08</v>
      </c>
      <c r="K1529" t="str" cm="1">
        <f t="array" ref="K1529">_xlfn.IFS(J1529&lt;0.1, "Rendah (&lt;10%)", J1529&lt;0.2, "Sedang (10-20%)", TRUE, "Tinggi (≥20%)")</f>
        <v>Rendah (&lt;10%)</v>
      </c>
      <c r="L1529" t="s">
        <v>16</v>
      </c>
      <c r="M1529">
        <v>9</v>
      </c>
      <c r="N1529">
        <v>2.1</v>
      </c>
      <c r="O1529">
        <f t="shared" si="47"/>
        <v>656.97</v>
      </c>
      <c r="P1529">
        <v>604.41</v>
      </c>
    </row>
    <row r="1530" spans="1:16" x14ac:dyDescent="0.25">
      <c r="A1530">
        <v>11529</v>
      </c>
      <c r="B1530" s="1">
        <v>46090</v>
      </c>
      <c r="C1530">
        <v>1068</v>
      </c>
      <c r="D1530" t="str">
        <f t="shared" si="46"/>
        <v>Repeat</v>
      </c>
      <c r="E1530">
        <f>IF(COUNTIF($C$2:C1530, C1530)=1, 1, 0)</f>
        <v>0</v>
      </c>
      <c r="F1530" t="s">
        <v>19</v>
      </c>
      <c r="G1530" t="s">
        <v>21</v>
      </c>
      <c r="H1530">
        <v>3</v>
      </c>
      <c r="I1530">
        <v>249.09</v>
      </c>
      <c r="J1530">
        <v>0.15</v>
      </c>
      <c r="K1530" t="str" cm="1">
        <f t="array" ref="K1530">_xlfn.IFS(J1530&lt;0.1, "Rendah (&lt;10%)", J1530&lt;0.2, "Sedang (10-20%)", TRUE, "Tinggi (≥20%)")</f>
        <v>Sedang (10-20%)</v>
      </c>
      <c r="L1530" t="s">
        <v>14</v>
      </c>
      <c r="M1530">
        <v>2</v>
      </c>
      <c r="N1530">
        <v>1.5</v>
      </c>
      <c r="O1530">
        <f t="shared" si="47"/>
        <v>747.27</v>
      </c>
      <c r="P1530">
        <v>635.17999999999995</v>
      </c>
    </row>
    <row r="1531" spans="1:16" x14ac:dyDescent="0.25">
      <c r="A1531">
        <v>11530</v>
      </c>
      <c r="B1531" s="1">
        <v>46091</v>
      </c>
      <c r="C1531">
        <v>1659</v>
      </c>
      <c r="D1531" t="str">
        <f t="shared" si="46"/>
        <v>Repeat</v>
      </c>
      <c r="E1531">
        <f>IF(COUNTIF($C$2:C1531, C1531)=1, 1, 0)</f>
        <v>0</v>
      </c>
      <c r="F1531" t="s">
        <v>19</v>
      </c>
      <c r="G1531" t="s">
        <v>13</v>
      </c>
      <c r="H1531">
        <v>2</v>
      </c>
      <c r="I1531">
        <v>538.02</v>
      </c>
      <c r="J1531">
        <v>0.32</v>
      </c>
      <c r="K1531" t="str" cm="1">
        <f t="array" ref="K1531">_xlfn.IFS(J1531&lt;0.1, "Rendah (&lt;10%)", J1531&lt;0.2, "Sedang (10-20%)", TRUE, "Tinggi (≥20%)")</f>
        <v>Tinggi (≥20%)</v>
      </c>
      <c r="L1531" t="s">
        <v>16</v>
      </c>
      <c r="M1531">
        <v>10</v>
      </c>
      <c r="N1531">
        <v>2.9</v>
      </c>
      <c r="O1531">
        <f t="shared" si="47"/>
        <v>1076.04</v>
      </c>
      <c r="P1531">
        <v>731.71</v>
      </c>
    </row>
    <row r="1532" spans="1:16" x14ac:dyDescent="0.25">
      <c r="A1532">
        <v>11531</v>
      </c>
      <c r="B1532" s="1">
        <v>46092</v>
      </c>
      <c r="C1532">
        <v>1010</v>
      </c>
      <c r="D1532" t="str">
        <f t="shared" si="46"/>
        <v>Repeat</v>
      </c>
      <c r="E1532">
        <f>IF(COUNTIF($C$2:C1532, C1532)=1, 1, 0)</f>
        <v>1</v>
      </c>
      <c r="F1532" t="s">
        <v>19</v>
      </c>
      <c r="G1532" t="s">
        <v>13</v>
      </c>
      <c r="H1532">
        <v>7</v>
      </c>
      <c r="I1532">
        <v>305.52</v>
      </c>
      <c r="J1532">
        <v>0.18</v>
      </c>
      <c r="K1532" t="str" cm="1">
        <f t="array" ref="K1532">_xlfn.IFS(J1532&lt;0.1, "Rendah (&lt;10%)", J1532&lt;0.2, "Sedang (10-20%)", TRUE, "Tinggi (≥20%)")</f>
        <v>Sedang (10-20%)</v>
      </c>
      <c r="L1532" t="s">
        <v>16</v>
      </c>
      <c r="M1532">
        <v>1</v>
      </c>
      <c r="N1532">
        <v>2.4</v>
      </c>
      <c r="O1532">
        <f t="shared" si="47"/>
        <v>2138.64</v>
      </c>
      <c r="P1532">
        <v>1753.68</v>
      </c>
    </row>
    <row r="1533" spans="1:16" x14ac:dyDescent="0.25">
      <c r="A1533">
        <v>11532</v>
      </c>
      <c r="B1533" s="1">
        <v>46093</v>
      </c>
      <c r="C1533">
        <v>1253</v>
      </c>
      <c r="D1533" t="str">
        <f t="shared" si="46"/>
        <v>Repeat</v>
      </c>
      <c r="E1533">
        <f>IF(COUNTIF($C$2:C1533, C1533)=1, 1, 0)</f>
        <v>0</v>
      </c>
      <c r="F1533" t="s">
        <v>15</v>
      </c>
      <c r="G1533" t="s">
        <v>21</v>
      </c>
      <c r="H1533">
        <v>3</v>
      </c>
      <c r="I1533">
        <v>333.39</v>
      </c>
      <c r="J1533">
        <v>7.0000000000000007E-2</v>
      </c>
      <c r="K1533" t="str" cm="1">
        <f t="array" ref="K1533">_xlfn.IFS(J1533&lt;0.1, "Rendah (&lt;10%)", J1533&lt;0.2, "Sedang (10-20%)", TRUE, "Tinggi (≥20%)")</f>
        <v>Rendah (&lt;10%)</v>
      </c>
      <c r="L1533" t="s">
        <v>16</v>
      </c>
      <c r="M1533">
        <v>2</v>
      </c>
      <c r="N1533">
        <v>4.9000000000000004</v>
      </c>
      <c r="O1533">
        <f t="shared" si="47"/>
        <v>1000.17</v>
      </c>
      <c r="P1533">
        <v>930.16</v>
      </c>
    </row>
    <row r="1534" spans="1:16" x14ac:dyDescent="0.25">
      <c r="A1534">
        <v>11533</v>
      </c>
      <c r="B1534" s="1">
        <v>46094</v>
      </c>
      <c r="C1534">
        <v>1841</v>
      </c>
      <c r="D1534" t="str">
        <f t="shared" si="46"/>
        <v>Repeat</v>
      </c>
      <c r="E1534">
        <f>IF(COUNTIF($C$2:C1534, C1534)=1, 1, 0)</f>
        <v>0</v>
      </c>
      <c r="F1534" t="s">
        <v>15</v>
      </c>
      <c r="G1534" t="s">
        <v>17</v>
      </c>
      <c r="H1534">
        <v>3</v>
      </c>
      <c r="I1534">
        <v>574.54999999999995</v>
      </c>
      <c r="J1534">
        <v>0.09</v>
      </c>
      <c r="K1534" t="str" cm="1">
        <f t="array" ref="K1534">_xlfn.IFS(J1534&lt;0.1, "Rendah (&lt;10%)", J1534&lt;0.2, "Sedang (10-20%)", TRUE, "Tinggi (≥20%)")</f>
        <v>Rendah (&lt;10%)</v>
      </c>
      <c r="L1534" t="s">
        <v>16</v>
      </c>
      <c r="M1534">
        <v>2</v>
      </c>
      <c r="N1534">
        <v>1</v>
      </c>
      <c r="O1534">
        <f t="shared" si="47"/>
        <v>1723.6499999999999</v>
      </c>
      <c r="P1534">
        <v>1568.52</v>
      </c>
    </row>
    <row r="1535" spans="1:16" x14ac:dyDescent="0.25">
      <c r="A1535">
        <v>11534</v>
      </c>
      <c r="B1535" s="1">
        <v>46095</v>
      </c>
      <c r="C1535">
        <v>1871</v>
      </c>
      <c r="D1535" t="str">
        <f t="shared" si="46"/>
        <v>Repeat</v>
      </c>
      <c r="E1535">
        <f>IF(COUNTIF($C$2:C1535, C1535)=1, 1, 0)</f>
        <v>0</v>
      </c>
      <c r="F1535" t="s">
        <v>15</v>
      </c>
      <c r="G1535" t="s">
        <v>20</v>
      </c>
      <c r="H1535">
        <v>7</v>
      </c>
      <c r="I1535">
        <v>533.73</v>
      </c>
      <c r="J1535">
        <v>0.13</v>
      </c>
      <c r="K1535" t="str" cm="1">
        <f t="array" ref="K1535">_xlfn.IFS(J1535&lt;0.1, "Rendah (&lt;10%)", J1535&lt;0.2, "Sedang (10-20%)", TRUE, "Tinggi (≥20%)")</f>
        <v>Sedang (10-20%)</v>
      </c>
      <c r="L1535" t="s">
        <v>18</v>
      </c>
      <c r="M1535">
        <v>11</v>
      </c>
      <c r="N1535">
        <v>4.7</v>
      </c>
      <c r="O1535">
        <f t="shared" si="47"/>
        <v>3736.11</v>
      </c>
      <c r="P1535">
        <v>3250.42</v>
      </c>
    </row>
    <row r="1536" spans="1:16" x14ac:dyDescent="0.25">
      <c r="A1536">
        <v>11535</v>
      </c>
      <c r="B1536" s="1">
        <v>46096</v>
      </c>
      <c r="C1536">
        <v>1549</v>
      </c>
      <c r="D1536" t="str">
        <f t="shared" si="46"/>
        <v>Repeat</v>
      </c>
      <c r="E1536">
        <f>IF(COUNTIF($C$2:C1536, C1536)=1, 1, 0)</f>
        <v>0</v>
      </c>
      <c r="F1536" t="s">
        <v>19</v>
      </c>
      <c r="G1536" t="s">
        <v>20</v>
      </c>
      <c r="H1536">
        <v>4</v>
      </c>
      <c r="I1536">
        <v>114.14</v>
      </c>
      <c r="J1536">
        <v>0.22</v>
      </c>
      <c r="K1536" t="str" cm="1">
        <f t="array" ref="K1536">_xlfn.IFS(J1536&lt;0.1, "Rendah (&lt;10%)", J1536&lt;0.2, "Sedang (10-20%)", TRUE, "Tinggi (≥20%)")</f>
        <v>Tinggi (≥20%)</v>
      </c>
      <c r="L1536" t="s">
        <v>16</v>
      </c>
      <c r="M1536">
        <v>5</v>
      </c>
      <c r="N1536">
        <v>4.8</v>
      </c>
      <c r="O1536">
        <f t="shared" si="47"/>
        <v>456.56</v>
      </c>
      <c r="P1536">
        <v>356.12</v>
      </c>
    </row>
    <row r="1537" spans="1:16" x14ac:dyDescent="0.25">
      <c r="A1537">
        <v>11536</v>
      </c>
      <c r="B1537" s="1">
        <v>46097</v>
      </c>
      <c r="C1537">
        <v>1133</v>
      </c>
      <c r="D1537" t="str">
        <f t="shared" si="46"/>
        <v>Repeat</v>
      </c>
      <c r="E1537">
        <f>IF(COUNTIF($C$2:C1537, C1537)=1, 1, 0)</f>
        <v>0</v>
      </c>
      <c r="F1537" t="s">
        <v>19</v>
      </c>
      <c r="G1537" t="s">
        <v>20</v>
      </c>
      <c r="H1537">
        <v>6</v>
      </c>
      <c r="I1537">
        <v>291.83</v>
      </c>
      <c r="J1537">
        <v>0.15</v>
      </c>
      <c r="K1537" t="str" cm="1">
        <f t="array" ref="K1537">_xlfn.IFS(J1537&lt;0.1, "Rendah (&lt;10%)", J1537&lt;0.2, "Sedang (10-20%)", TRUE, "Tinggi (≥20%)")</f>
        <v>Sedang (10-20%)</v>
      </c>
      <c r="L1537" t="s">
        <v>16</v>
      </c>
      <c r="M1537">
        <v>1</v>
      </c>
      <c r="N1537">
        <v>1.2</v>
      </c>
      <c r="O1537">
        <f t="shared" si="47"/>
        <v>1750.98</v>
      </c>
      <c r="P1537">
        <v>1488.33</v>
      </c>
    </row>
    <row r="1538" spans="1:16" x14ac:dyDescent="0.25">
      <c r="A1538">
        <v>11537</v>
      </c>
      <c r="B1538" s="1">
        <v>46098</v>
      </c>
      <c r="C1538">
        <v>1711</v>
      </c>
      <c r="D1538" t="str">
        <f t="shared" si="46"/>
        <v>Repeat</v>
      </c>
      <c r="E1538">
        <f>IF(COUNTIF($C$2:C1538, C1538)=1, 1, 0)</f>
        <v>1</v>
      </c>
      <c r="F1538" t="s">
        <v>22</v>
      </c>
      <c r="G1538" t="s">
        <v>17</v>
      </c>
      <c r="H1538">
        <v>4</v>
      </c>
      <c r="I1538">
        <v>583.21</v>
      </c>
      <c r="J1538">
        <v>0.14000000000000001</v>
      </c>
      <c r="K1538" t="str" cm="1">
        <f t="array" ref="K1538">_xlfn.IFS(J1538&lt;0.1, "Rendah (&lt;10%)", J1538&lt;0.2, "Sedang (10-20%)", TRUE, "Tinggi (≥20%)")</f>
        <v>Sedang (10-20%)</v>
      </c>
      <c r="L1538" t="s">
        <v>16</v>
      </c>
      <c r="M1538">
        <v>10</v>
      </c>
      <c r="N1538">
        <v>4.5999999999999996</v>
      </c>
      <c r="O1538">
        <f t="shared" si="47"/>
        <v>2332.84</v>
      </c>
      <c r="P1538">
        <v>2006.24</v>
      </c>
    </row>
    <row r="1539" spans="1:16" x14ac:dyDescent="0.25">
      <c r="A1539">
        <v>11538</v>
      </c>
      <c r="B1539" s="1">
        <v>46099</v>
      </c>
      <c r="C1539">
        <v>1022</v>
      </c>
      <c r="D1539" t="str">
        <f t="shared" ref="D1539:D1602" si="48">IF(COUNTIF($C:$C,C1539)&gt;1,"Repeat","One-time")</f>
        <v>Repeat</v>
      </c>
      <c r="E1539">
        <f>IF(COUNTIF($C$2:C1539, C1539)=1, 1, 0)</f>
        <v>0</v>
      </c>
      <c r="F1539" t="s">
        <v>12</v>
      </c>
      <c r="G1539" t="s">
        <v>21</v>
      </c>
      <c r="H1539">
        <v>1</v>
      </c>
      <c r="I1539">
        <v>232.83</v>
      </c>
      <c r="J1539">
        <v>0.2</v>
      </c>
      <c r="K1539" t="str" cm="1">
        <f t="array" ref="K1539">_xlfn.IFS(J1539&lt;0.1, "Rendah (&lt;10%)", J1539&lt;0.2, "Sedang (10-20%)", TRUE, "Tinggi (≥20%)")</f>
        <v>Tinggi (≥20%)</v>
      </c>
      <c r="L1539" t="s">
        <v>18</v>
      </c>
      <c r="M1539">
        <v>8</v>
      </c>
      <c r="N1539">
        <v>2.9</v>
      </c>
      <c r="O1539">
        <f t="shared" ref="O1539:O1602" si="49">H1539*I1539</f>
        <v>232.83</v>
      </c>
      <c r="P1539">
        <v>186.26</v>
      </c>
    </row>
    <row r="1540" spans="1:16" x14ac:dyDescent="0.25">
      <c r="A1540">
        <v>11539</v>
      </c>
      <c r="B1540" s="1">
        <v>46100</v>
      </c>
      <c r="C1540">
        <v>1814</v>
      </c>
      <c r="D1540" t="str">
        <f t="shared" si="48"/>
        <v>Repeat</v>
      </c>
      <c r="E1540">
        <f>IF(COUNTIF($C$2:C1540, C1540)=1, 1, 0)</f>
        <v>0</v>
      </c>
      <c r="F1540" t="s">
        <v>19</v>
      </c>
      <c r="G1540" t="s">
        <v>13</v>
      </c>
      <c r="H1540">
        <v>4</v>
      </c>
      <c r="I1540">
        <v>232.37</v>
      </c>
      <c r="J1540">
        <v>0.08</v>
      </c>
      <c r="K1540" t="str" cm="1">
        <f t="array" ref="K1540">_xlfn.IFS(J1540&lt;0.1, "Rendah (&lt;10%)", J1540&lt;0.2, "Sedang (10-20%)", TRUE, "Tinggi (≥20%)")</f>
        <v>Rendah (&lt;10%)</v>
      </c>
      <c r="L1540" t="s">
        <v>16</v>
      </c>
      <c r="M1540">
        <v>2</v>
      </c>
      <c r="N1540">
        <v>4.0999999999999996</v>
      </c>
      <c r="O1540">
        <f t="shared" si="49"/>
        <v>929.48</v>
      </c>
      <c r="P1540">
        <v>855.12</v>
      </c>
    </row>
    <row r="1541" spans="1:16" x14ac:dyDescent="0.25">
      <c r="A1541">
        <v>11540</v>
      </c>
      <c r="B1541" s="1">
        <v>46101</v>
      </c>
      <c r="C1541">
        <v>1345</v>
      </c>
      <c r="D1541" t="str">
        <f t="shared" si="48"/>
        <v>Repeat</v>
      </c>
      <c r="E1541">
        <f>IF(COUNTIF($C$2:C1541, C1541)=1, 1, 0)</f>
        <v>0</v>
      </c>
      <c r="F1541" t="s">
        <v>12</v>
      </c>
      <c r="G1541" t="s">
        <v>21</v>
      </c>
      <c r="H1541">
        <v>4</v>
      </c>
      <c r="I1541">
        <v>129.09</v>
      </c>
      <c r="J1541">
        <v>0.03</v>
      </c>
      <c r="K1541" t="str" cm="1">
        <f t="array" ref="K1541">_xlfn.IFS(J1541&lt;0.1, "Rendah (&lt;10%)", J1541&lt;0.2, "Sedang (10-20%)", TRUE, "Tinggi (≥20%)")</f>
        <v>Rendah (&lt;10%)</v>
      </c>
      <c r="L1541" t="s">
        <v>18</v>
      </c>
      <c r="M1541">
        <v>6</v>
      </c>
      <c r="N1541">
        <v>1.3</v>
      </c>
      <c r="O1541">
        <f t="shared" si="49"/>
        <v>516.36</v>
      </c>
      <c r="P1541">
        <v>500.87</v>
      </c>
    </row>
    <row r="1542" spans="1:16" x14ac:dyDescent="0.25">
      <c r="A1542">
        <v>11541</v>
      </c>
      <c r="B1542" s="1">
        <v>46102</v>
      </c>
      <c r="C1542">
        <v>1301</v>
      </c>
      <c r="D1542" t="str">
        <f t="shared" si="48"/>
        <v>Repeat</v>
      </c>
      <c r="E1542">
        <f>IF(COUNTIF($C$2:C1542, C1542)=1, 1, 0)</f>
        <v>0</v>
      </c>
      <c r="F1542" t="s">
        <v>15</v>
      </c>
      <c r="G1542" t="s">
        <v>21</v>
      </c>
      <c r="H1542">
        <v>1</v>
      </c>
      <c r="I1542">
        <v>81.88</v>
      </c>
      <c r="J1542">
        <v>0.01</v>
      </c>
      <c r="K1542" t="str" cm="1">
        <f t="array" ref="K1542">_xlfn.IFS(J1542&lt;0.1, "Rendah (&lt;10%)", J1542&lt;0.2, "Sedang (10-20%)", TRUE, "Tinggi (≥20%)")</f>
        <v>Rendah (&lt;10%)</v>
      </c>
      <c r="L1542" t="s">
        <v>16</v>
      </c>
      <c r="M1542">
        <v>5</v>
      </c>
      <c r="N1542">
        <v>4.8</v>
      </c>
      <c r="O1542">
        <f t="shared" si="49"/>
        <v>81.88</v>
      </c>
      <c r="P1542">
        <v>81.06</v>
      </c>
    </row>
    <row r="1543" spans="1:16" x14ac:dyDescent="0.25">
      <c r="A1543">
        <v>11542</v>
      </c>
      <c r="B1543" s="1">
        <v>46103</v>
      </c>
      <c r="C1543">
        <v>1362</v>
      </c>
      <c r="D1543" t="str">
        <f t="shared" si="48"/>
        <v>Repeat</v>
      </c>
      <c r="E1543">
        <f>IF(COUNTIF($C$2:C1543, C1543)=1, 1, 0)</f>
        <v>0</v>
      </c>
      <c r="F1543" t="s">
        <v>15</v>
      </c>
      <c r="G1543" t="s">
        <v>13</v>
      </c>
      <c r="H1543">
        <v>3</v>
      </c>
      <c r="I1543">
        <v>448.08</v>
      </c>
      <c r="J1543">
        <v>0.09</v>
      </c>
      <c r="K1543" t="str" cm="1">
        <f t="array" ref="K1543">_xlfn.IFS(J1543&lt;0.1, "Rendah (&lt;10%)", J1543&lt;0.2, "Sedang (10-20%)", TRUE, "Tinggi (≥20%)")</f>
        <v>Rendah (&lt;10%)</v>
      </c>
      <c r="L1543" t="s">
        <v>16</v>
      </c>
      <c r="M1543">
        <v>2</v>
      </c>
      <c r="N1543">
        <v>3.4</v>
      </c>
      <c r="O1543">
        <f t="shared" si="49"/>
        <v>1344.24</v>
      </c>
      <c r="P1543">
        <v>1223.26</v>
      </c>
    </row>
    <row r="1544" spans="1:16" x14ac:dyDescent="0.25">
      <c r="A1544">
        <v>11543</v>
      </c>
      <c r="B1544" s="1">
        <v>46104</v>
      </c>
      <c r="C1544">
        <v>1395</v>
      </c>
      <c r="D1544" t="str">
        <f t="shared" si="48"/>
        <v>Repeat</v>
      </c>
      <c r="E1544">
        <f>IF(COUNTIF($C$2:C1544, C1544)=1, 1, 0)</f>
        <v>0</v>
      </c>
      <c r="F1544" t="s">
        <v>15</v>
      </c>
      <c r="G1544" t="s">
        <v>17</v>
      </c>
      <c r="H1544">
        <v>3</v>
      </c>
      <c r="I1544">
        <v>465.47</v>
      </c>
      <c r="J1544">
        <v>0.03</v>
      </c>
      <c r="K1544" t="str" cm="1">
        <f t="array" ref="K1544">_xlfn.IFS(J1544&lt;0.1, "Rendah (&lt;10%)", J1544&lt;0.2, "Sedang (10-20%)", TRUE, "Tinggi (≥20%)")</f>
        <v>Rendah (&lt;10%)</v>
      </c>
      <c r="L1544" t="s">
        <v>18</v>
      </c>
      <c r="M1544">
        <v>10</v>
      </c>
      <c r="N1544">
        <v>4.5999999999999996</v>
      </c>
      <c r="O1544">
        <f t="shared" si="49"/>
        <v>1396.41</v>
      </c>
      <c r="P1544">
        <v>1354.52</v>
      </c>
    </row>
    <row r="1545" spans="1:16" x14ac:dyDescent="0.25">
      <c r="A1545">
        <v>11544</v>
      </c>
      <c r="B1545" s="1">
        <v>46105</v>
      </c>
      <c r="C1545">
        <v>1217</v>
      </c>
      <c r="D1545" t="str">
        <f t="shared" si="48"/>
        <v>Repeat</v>
      </c>
      <c r="E1545">
        <f>IF(COUNTIF($C$2:C1545, C1545)=1, 1, 0)</f>
        <v>0</v>
      </c>
      <c r="F1545" t="s">
        <v>19</v>
      </c>
      <c r="G1545" t="s">
        <v>20</v>
      </c>
      <c r="H1545">
        <v>4</v>
      </c>
      <c r="I1545">
        <v>581.87</v>
      </c>
      <c r="J1545">
        <v>0.12</v>
      </c>
      <c r="K1545" t="str" cm="1">
        <f t="array" ref="K1545">_xlfn.IFS(J1545&lt;0.1, "Rendah (&lt;10%)", J1545&lt;0.2, "Sedang (10-20%)", TRUE, "Tinggi (≥20%)")</f>
        <v>Sedang (10-20%)</v>
      </c>
      <c r="L1545" t="s">
        <v>18</v>
      </c>
      <c r="M1545">
        <v>1</v>
      </c>
      <c r="N1545">
        <v>3.7</v>
      </c>
      <c r="O1545">
        <f t="shared" si="49"/>
        <v>2327.48</v>
      </c>
      <c r="P1545">
        <v>2048.1799999999998</v>
      </c>
    </row>
    <row r="1546" spans="1:16" x14ac:dyDescent="0.25">
      <c r="A1546">
        <v>11545</v>
      </c>
      <c r="B1546" s="1">
        <v>46106</v>
      </c>
      <c r="C1546">
        <v>1140</v>
      </c>
      <c r="D1546" t="str">
        <f t="shared" si="48"/>
        <v>Repeat</v>
      </c>
      <c r="E1546">
        <f>IF(COUNTIF($C$2:C1546, C1546)=1, 1, 0)</f>
        <v>1</v>
      </c>
      <c r="F1546" t="s">
        <v>19</v>
      </c>
      <c r="G1546" t="s">
        <v>20</v>
      </c>
      <c r="H1546">
        <v>1</v>
      </c>
      <c r="I1546">
        <v>467.45</v>
      </c>
      <c r="J1546">
        <v>0.27</v>
      </c>
      <c r="K1546" t="str" cm="1">
        <f t="array" ref="K1546">_xlfn.IFS(J1546&lt;0.1, "Rendah (&lt;10%)", J1546&lt;0.2, "Sedang (10-20%)", TRUE, "Tinggi (≥20%)")</f>
        <v>Tinggi (≥20%)</v>
      </c>
      <c r="L1546" t="s">
        <v>18</v>
      </c>
      <c r="M1546">
        <v>6</v>
      </c>
      <c r="N1546">
        <v>3.1</v>
      </c>
      <c r="O1546">
        <f t="shared" si="49"/>
        <v>467.45</v>
      </c>
      <c r="P1546">
        <v>341.24</v>
      </c>
    </row>
    <row r="1547" spans="1:16" x14ac:dyDescent="0.25">
      <c r="A1547">
        <v>11546</v>
      </c>
      <c r="B1547" s="1">
        <v>46107</v>
      </c>
      <c r="C1547">
        <v>1615</v>
      </c>
      <c r="D1547" t="str">
        <f t="shared" si="48"/>
        <v>Repeat</v>
      </c>
      <c r="E1547">
        <f>IF(COUNTIF($C$2:C1547, C1547)=1, 1, 0)</f>
        <v>0</v>
      </c>
      <c r="F1547" t="s">
        <v>15</v>
      </c>
      <c r="G1547" t="s">
        <v>21</v>
      </c>
      <c r="H1547">
        <v>3</v>
      </c>
      <c r="I1547">
        <v>157.36000000000001</v>
      </c>
      <c r="J1547">
        <v>0.25</v>
      </c>
      <c r="K1547" t="str" cm="1">
        <f t="array" ref="K1547">_xlfn.IFS(J1547&lt;0.1, "Rendah (&lt;10%)", J1547&lt;0.2, "Sedang (10-20%)", TRUE, "Tinggi (≥20%)")</f>
        <v>Tinggi (≥20%)</v>
      </c>
      <c r="L1547" t="s">
        <v>16</v>
      </c>
      <c r="M1547">
        <v>6</v>
      </c>
      <c r="N1547">
        <v>1.7</v>
      </c>
      <c r="O1547">
        <f t="shared" si="49"/>
        <v>472.08000000000004</v>
      </c>
      <c r="P1547">
        <v>354.06</v>
      </c>
    </row>
    <row r="1548" spans="1:16" x14ac:dyDescent="0.25">
      <c r="A1548">
        <v>11547</v>
      </c>
      <c r="B1548" s="1">
        <v>46108</v>
      </c>
      <c r="C1548">
        <v>1957</v>
      </c>
      <c r="D1548" t="str">
        <f t="shared" si="48"/>
        <v>Repeat</v>
      </c>
      <c r="E1548">
        <f>IF(COUNTIF($C$2:C1548, C1548)=1, 1, 0)</f>
        <v>0</v>
      </c>
      <c r="F1548" t="s">
        <v>19</v>
      </c>
      <c r="G1548" t="s">
        <v>17</v>
      </c>
      <c r="H1548">
        <v>5</v>
      </c>
      <c r="I1548">
        <v>38.47</v>
      </c>
      <c r="J1548">
        <v>0.21</v>
      </c>
      <c r="K1548" t="str" cm="1">
        <f t="array" ref="K1548">_xlfn.IFS(J1548&lt;0.1, "Rendah (&lt;10%)", J1548&lt;0.2, "Sedang (10-20%)", TRUE, "Tinggi (≥20%)")</f>
        <v>Tinggi (≥20%)</v>
      </c>
      <c r="L1548" t="s">
        <v>18</v>
      </c>
      <c r="M1548">
        <v>3</v>
      </c>
      <c r="N1548">
        <v>1.7</v>
      </c>
      <c r="O1548">
        <f t="shared" si="49"/>
        <v>192.35</v>
      </c>
      <c r="P1548">
        <v>151.96</v>
      </c>
    </row>
    <row r="1549" spans="1:16" x14ac:dyDescent="0.25">
      <c r="A1549">
        <v>11548</v>
      </c>
      <c r="B1549" s="1">
        <v>46109</v>
      </c>
      <c r="C1549">
        <v>1209</v>
      </c>
      <c r="D1549" t="str">
        <f t="shared" si="48"/>
        <v>Repeat</v>
      </c>
      <c r="E1549">
        <f>IF(COUNTIF($C$2:C1549, C1549)=1, 1, 0)</f>
        <v>1</v>
      </c>
      <c r="F1549" t="s">
        <v>12</v>
      </c>
      <c r="G1549" t="s">
        <v>20</v>
      </c>
      <c r="H1549">
        <v>2</v>
      </c>
      <c r="I1549">
        <v>591.48</v>
      </c>
      <c r="J1549">
        <v>0.3</v>
      </c>
      <c r="K1549" t="str" cm="1">
        <f t="array" ref="K1549">_xlfn.IFS(J1549&lt;0.1, "Rendah (&lt;10%)", J1549&lt;0.2, "Sedang (10-20%)", TRUE, "Tinggi (≥20%)")</f>
        <v>Tinggi (≥20%)</v>
      </c>
      <c r="L1549" t="s">
        <v>16</v>
      </c>
      <c r="M1549">
        <v>8</v>
      </c>
      <c r="N1549">
        <v>2.9</v>
      </c>
      <c r="O1549">
        <f t="shared" si="49"/>
        <v>1182.96</v>
      </c>
      <c r="P1549">
        <v>828.07</v>
      </c>
    </row>
    <row r="1550" spans="1:16" x14ac:dyDescent="0.25">
      <c r="A1550">
        <v>11549</v>
      </c>
      <c r="B1550" s="1">
        <v>46110</v>
      </c>
      <c r="C1550">
        <v>1984</v>
      </c>
      <c r="D1550" t="str">
        <f t="shared" si="48"/>
        <v>Repeat</v>
      </c>
      <c r="E1550">
        <f>IF(COUNTIF($C$2:C1550, C1550)=1, 1, 0)</f>
        <v>0</v>
      </c>
      <c r="F1550" t="s">
        <v>15</v>
      </c>
      <c r="G1550" t="s">
        <v>17</v>
      </c>
      <c r="H1550">
        <v>2</v>
      </c>
      <c r="I1550">
        <v>214.16</v>
      </c>
      <c r="J1550">
        <v>0.1</v>
      </c>
      <c r="K1550" t="str" cm="1">
        <f t="array" ref="K1550">_xlfn.IFS(J1550&lt;0.1, "Rendah (&lt;10%)", J1550&lt;0.2, "Sedang (10-20%)", TRUE, "Tinggi (≥20%)")</f>
        <v>Sedang (10-20%)</v>
      </c>
      <c r="L1550" t="s">
        <v>18</v>
      </c>
      <c r="M1550">
        <v>9</v>
      </c>
      <c r="N1550">
        <v>4.5</v>
      </c>
      <c r="O1550">
        <f t="shared" si="49"/>
        <v>428.32</v>
      </c>
      <c r="P1550">
        <v>385.49</v>
      </c>
    </row>
    <row r="1551" spans="1:16" x14ac:dyDescent="0.25">
      <c r="A1551">
        <v>11550</v>
      </c>
      <c r="B1551" s="1">
        <v>46111</v>
      </c>
      <c r="C1551">
        <v>1992</v>
      </c>
      <c r="D1551" t="str">
        <f t="shared" si="48"/>
        <v>Repeat</v>
      </c>
      <c r="E1551">
        <f>IF(COUNTIF($C$2:C1551, C1551)=1, 1, 0)</f>
        <v>0</v>
      </c>
      <c r="F1551" t="s">
        <v>19</v>
      </c>
      <c r="G1551" t="s">
        <v>13</v>
      </c>
      <c r="H1551">
        <v>6</v>
      </c>
      <c r="I1551">
        <v>197.5</v>
      </c>
      <c r="J1551">
        <v>0.31</v>
      </c>
      <c r="K1551" t="str" cm="1">
        <f t="array" ref="K1551">_xlfn.IFS(J1551&lt;0.1, "Rendah (&lt;10%)", J1551&lt;0.2, "Sedang (10-20%)", TRUE, "Tinggi (≥20%)")</f>
        <v>Tinggi (≥20%)</v>
      </c>
      <c r="L1551" t="s">
        <v>18</v>
      </c>
      <c r="M1551">
        <v>3</v>
      </c>
      <c r="N1551">
        <v>1.5</v>
      </c>
      <c r="O1551">
        <f t="shared" si="49"/>
        <v>1185</v>
      </c>
      <c r="P1551">
        <v>817.65</v>
      </c>
    </row>
    <row r="1552" spans="1:16" x14ac:dyDescent="0.25">
      <c r="A1552">
        <v>11551</v>
      </c>
      <c r="B1552" s="1">
        <v>46112</v>
      </c>
      <c r="C1552">
        <v>1622</v>
      </c>
      <c r="D1552" t="str">
        <f t="shared" si="48"/>
        <v>Repeat</v>
      </c>
      <c r="E1552">
        <f>IF(COUNTIF($C$2:C1552, C1552)=1, 1, 0)</f>
        <v>0</v>
      </c>
      <c r="F1552" t="s">
        <v>22</v>
      </c>
      <c r="G1552" t="s">
        <v>21</v>
      </c>
      <c r="H1552">
        <v>2</v>
      </c>
      <c r="I1552">
        <v>544.98</v>
      </c>
      <c r="J1552">
        <v>0.14000000000000001</v>
      </c>
      <c r="K1552" t="str" cm="1">
        <f t="array" ref="K1552">_xlfn.IFS(J1552&lt;0.1, "Rendah (&lt;10%)", J1552&lt;0.2, "Sedang (10-20%)", TRUE, "Tinggi (≥20%)")</f>
        <v>Sedang (10-20%)</v>
      </c>
      <c r="L1552" t="s">
        <v>16</v>
      </c>
      <c r="M1552">
        <v>9</v>
      </c>
      <c r="N1552">
        <v>5</v>
      </c>
      <c r="O1552">
        <f t="shared" si="49"/>
        <v>1089.96</v>
      </c>
      <c r="P1552">
        <v>937.37</v>
      </c>
    </row>
    <row r="1553" spans="1:16" x14ac:dyDescent="0.25">
      <c r="A1553">
        <v>11552</v>
      </c>
      <c r="B1553" s="1">
        <v>46113</v>
      </c>
      <c r="C1553">
        <v>1615</v>
      </c>
      <c r="D1553" t="str">
        <f t="shared" si="48"/>
        <v>Repeat</v>
      </c>
      <c r="E1553">
        <f>IF(COUNTIF($C$2:C1553, C1553)=1, 1, 0)</f>
        <v>0</v>
      </c>
      <c r="F1553" t="s">
        <v>19</v>
      </c>
      <c r="G1553" t="s">
        <v>21</v>
      </c>
      <c r="H1553">
        <v>4</v>
      </c>
      <c r="I1553">
        <v>357.28</v>
      </c>
      <c r="J1553">
        <v>0.14000000000000001</v>
      </c>
      <c r="K1553" t="str" cm="1">
        <f t="array" ref="K1553">_xlfn.IFS(J1553&lt;0.1, "Rendah (&lt;10%)", J1553&lt;0.2, "Sedang (10-20%)", TRUE, "Tinggi (≥20%)")</f>
        <v>Sedang (10-20%)</v>
      </c>
      <c r="L1553" t="s">
        <v>18</v>
      </c>
      <c r="M1553">
        <v>8</v>
      </c>
      <c r="N1553">
        <v>4.5</v>
      </c>
      <c r="O1553">
        <f t="shared" si="49"/>
        <v>1429.12</v>
      </c>
      <c r="P1553">
        <v>1229.04</v>
      </c>
    </row>
    <row r="1554" spans="1:16" x14ac:dyDescent="0.25">
      <c r="A1554">
        <v>11553</v>
      </c>
      <c r="B1554" s="1">
        <v>46114</v>
      </c>
      <c r="C1554">
        <v>1827</v>
      </c>
      <c r="D1554" t="str">
        <f t="shared" si="48"/>
        <v>Repeat</v>
      </c>
      <c r="E1554">
        <f>IF(COUNTIF($C$2:C1554, C1554)=1, 1, 0)</f>
        <v>0</v>
      </c>
      <c r="F1554" t="s">
        <v>15</v>
      </c>
      <c r="G1554" t="s">
        <v>17</v>
      </c>
      <c r="H1554">
        <v>2</v>
      </c>
      <c r="I1554">
        <v>140.69999999999999</v>
      </c>
      <c r="J1554">
        <v>0.14000000000000001</v>
      </c>
      <c r="K1554" t="str" cm="1">
        <f t="array" ref="K1554">_xlfn.IFS(J1554&lt;0.1, "Rendah (&lt;10%)", J1554&lt;0.2, "Sedang (10-20%)", TRUE, "Tinggi (≥20%)")</f>
        <v>Sedang (10-20%)</v>
      </c>
      <c r="L1554" t="s">
        <v>18</v>
      </c>
      <c r="M1554">
        <v>5</v>
      </c>
      <c r="N1554">
        <v>2.6</v>
      </c>
      <c r="O1554">
        <f t="shared" si="49"/>
        <v>281.39999999999998</v>
      </c>
      <c r="P1554">
        <v>242</v>
      </c>
    </row>
    <row r="1555" spans="1:16" x14ac:dyDescent="0.25">
      <c r="A1555">
        <v>11554</v>
      </c>
      <c r="B1555" s="1">
        <v>46115</v>
      </c>
      <c r="C1555">
        <v>1682</v>
      </c>
      <c r="D1555" t="str">
        <f t="shared" si="48"/>
        <v>Repeat</v>
      </c>
      <c r="E1555">
        <f>IF(COUNTIF($C$2:C1555, C1555)=1, 1, 0)</f>
        <v>1</v>
      </c>
      <c r="F1555" t="s">
        <v>22</v>
      </c>
      <c r="G1555" t="s">
        <v>20</v>
      </c>
      <c r="H1555">
        <v>2</v>
      </c>
      <c r="I1555">
        <v>535.12</v>
      </c>
      <c r="J1555">
        <v>0.03</v>
      </c>
      <c r="K1555" t="str" cm="1">
        <f t="array" ref="K1555">_xlfn.IFS(J1555&lt;0.1, "Rendah (&lt;10%)", J1555&lt;0.2, "Sedang (10-20%)", TRUE, "Tinggi (≥20%)")</f>
        <v>Rendah (&lt;10%)</v>
      </c>
      <c r="L1555" t="s">
        <v>16</v>
      </c>
      <c r="M1555">
        <v>6</v>
      </c>
      <c r="N1555">
        <v>2</v>
      </c>
      <c r="O1555">
        <f t="shared" si="49"/>
        <v>1070.24</v>
      </c>
      <c r="P1555">
        <v>1038.1300000000001</v>
      </c>
    </row>
    <row r="1556" spans="1:16" x14ac:dyDescent="0.25">
      <c r="A1556">
        <v>11555</v>
      </c>
      <c r="B1556" s="1">
        <v>46116</v>
      </c>
      <c r="C1556">
        <v>1459</v>
      </c>
      <c r="D1556" t="str">
        <f t="shared" si="48"/>
        <v>Repeat</v>
      </c>
      <c r="E1556">
        <f>IF(COUNTIF($C$2:C1556, C1556)=1, 1, 0)</f>
        <v>0</v>
      </c>
      <c r="F1556" t="s">
        <v>12</v>
      </c>
      <c r="G1556" t="s">
        <v>17</v>
      </c>
      <c r="H1556">
        <v>5</v>
      </c>
      <c r="I1556">
        <v>596.12</v>
      </c>
      <c r="J1556">
        <v>0.34</v>
      </c>
      <c r="K1556" t="str" cm="1">
        <f t="array" ref="K1556">_xlfn.IFS(J1556&lt;0.1, "Rendah (&lt;10%)", J1556&lt;0.2, "Sedang (10-20%)", TRUE, "Tinggi (≥20%)")</f>
        <v>Tinggi (≥20%)</v>
      </c>
      <c r="L1556" t="s">
        <v>14</v>
      </c>
      <c r="M1556">
        <v>1</v>
      </c>
      <c r="N1556">
        <v>4.7</v>
      </c>
      <c r="O1556">
        <f t="shared" si="49"/>
        <v>2980.6</v>
      </c>
      <c r="P1556">
        <v>1967.2</v>
      </c>
    </row>
    <row r="1557" spans="1:16" x14ac:dyDescent="0.25">
      <c r="A1557">
        <v>11556</v>
      </c>
      <c r="B1557" s="1">
        <v>46117</v>
      </c>
      <c r="C1557">
        <v>1355</v>
      </c>
      <c r="D1557" t="str">
        <f t="shared" si="48"/>
        <v>Repeat</v>
      </c>
      <c r="E1557">
        <f>IF(COUNTIF($C$2:C1557, C1557)=1, 1, 0)</f>
        <v>1</v>
      </c>
      <c r="F1557" t="s">
        <v>22</v>
      </c>
      <c r="G1557" t="s">
        <v>13</v>
      </c>
      <c r="H1557">
        <v>3</v>
      </c>
      <c r="I1557">
        <v>65.709999999999994</v>
      </c>
      <c r="J1557">
        <v>0.05</v>
      </c>
      <c r="K1557" t="str" cm="1">
        <f t="array" ref="K1557">_xlfn.IFS(J1557&lt;0.1, "Rendah (&lt;10%)", J1557&lt;0.2, "Sedang (10-20%)", TRUE, "Tinggi (≥20%)")</f>
        <v>Rendah (&lt;10%)</v>
      </c>
      <c r="L1557" t="s">
        <v>14</v>
      </c>
      <c r="M1557">
        <v>5</v>
      </c>
      <c r="N1557">
        <v>1.5</v>
      </c>
      <c r="O1557">
        <f t="shared" si="49"/>
        <v>197.13</v>
      </c>
      <c r="P1557">
        <v>187.27</v>
      </c>
    </row>
    <row r="1558" spans="1:16" x14ac:dyDescent="0.25">
      <c r="A1558">
        <v>11557</v>
      </c>
      <c r="B1558" s="1">
        <v>46118</v>
      </c>
      <c r="C1558">
        <v>1323</v>
      </c>
      <c r="D1558" t="str">
        <f t="shared" si="48"/>
        <v>Repeat</v>
      </c>
      <c r="E1558">
        <f>IF(COUNTIF($C$2:C1558, C1558)=1, 1, 0)</f>
        <v>0</v>
      </c>
      <c r="F1558" t="s">
        <v>22</v>
      </c>
      <c r="G1558" t="s">
        <v>20</v>
      </c>
      <c r="H1558">
        <v>5</v>
      </c>
      <c r="I1558">
        <v>519.41999999999996</v>
      </c>
      <c r="J1558">
        <v>0.12</v>
      </c>
      <c r="K1558" t="str" cm="1">
        <f t="array" ref="K1558">_xlfn.IFS(J1558&lt;0.1, "Rendah (&lt;10%)", J1558&lt;0.2, "Sedang (10-20%)", TRUE, "Tinggi (≥20%)")</f>
        <v>Sedang (10-20%)</v>
      </c>
      <c r="L1558" t="s">
        <v>16</v>
      </c>
      <c r="M1558">
        <v>10</v>
      </c>
      <c r="N1558">
        <v>2.4</v>
      </c>
      <c r="O1558">
        <f t="shared" si="49"/>
        <v>2597.1</v>
      </c>
      <c r="P1558">
        <v>2285.4499999999998</v>
      </c>
    </row>
    <row r="1559" spans="1:16" x14ac:dyDescent="0.25">
      <c r="A1559">
        <v>11558</v>
      </c>
      <c r="B1559" s="1">
        <v>46119</v>
      </c>
      <c r="C1559">
        <v>1132</v>
      </c>
      <c r="D1559" t="str">
        <f t="shared" si="48"/>
        <v>Repeat</v>
      </c>
      <c r="E1559">
        <f>IF(COUNTIF($C$2:C1559, C1559)=1, 1, 0)</f>
        <v>0</v>
      </c>
      <c r="F1559" t="s">
        <v>22</v>
      </c>
      <c r="G1559" t="s">
        <v>20</v>
      </c>
      <c r="H1559">
        <v>4</v>
      </c>
      <c r="I1559">
        <v>243.45</v>
      </c>
      <c r="J1559">
        <v>0.11</v>
      </c>
      <c r="K1559" t="str" cm="1">
        <f t="array" ref="K1559">_xlfn.IFS(J1559&lt;0.1, "Rendah (&lt;10%)", J1559&lt;0.2, "Sedang (10-20%)", TRUE, "Tinggi (≥20%)")</f>
        <v>Sedang (10-20%)</v>
      </c>
      <c r="L1559" t="s">
        <v>14</v>
      </c>
      <c r="M1559">
        <v>10</v>
      </c>
      <c r="N1559">
        <v>1.3</v>
      </c>
      <c r="O1559">
        <f t="shared" si="49"/>
        <v>973.8</v>
      </c>
      <c r="P1559">
        <v>866.68</v>
      </c>
    </row>
    <row r="1560" spans="1:16" x14ac:dyDescent="0.25">
      <c r="A1560">
        <v>11559</v>
      </c>
      <c r="B1560" s="1">
        <v>46120</v>
      </c>
      <c r="C1560">
        <v>1887</v>
      </c>
      <c r="D1560" t="str">
        <f t="shared" si="48"/>
        <v>Repeat</v>
      </c>
      <c r="E1560">
        <f>IF(COUNTIF($C$2:C1560, C1560)=1, 1, 0)</f>
        <v>1</v>
      </c>
      <c r="F1560" t="s">
        <v>12</v>
      </c>
      <c r="G1560" t="s">
        <v>17</v>
      </c>
      <c r="H1560">
        <v>2</v>
      </c>
      <c r="I1560">
        <v>321.58</v>
      </c>
      <c r="J1560">
        <v>0.03</v>
      </c>
      <c r="K1560" t="str" cm="1">
        <f t="array" ref="K1560">_xlfn.IFS(J1560&lt;0.1, "Rendah (&lt;10%)", J1560&lt;0.2, "Sedang (10-20%)", TRUE, "Tinggi (≥20%)")</f>
        <v>Rendah (&lt;10%)</v>
      </c>
      <c r="L1560" t="s">
        <v>16</v>
      </c>
      <c r="M1560">
        <v>7</v>
      </c>
      <c r="N1560">
        <v>4.8</v>
      </c>
      <c r="O1560">
        <f t="shared" si="49"/>
        <v>643.16</v>
      </c>
      <c r="P1560">
        <v>623.87</v>
      </c>
    </row>
    <row r="1561" spans="1:16" x14ac:dyDescent="0.25">
      <c r="A1561">
        <v>11560</v>
      </c>
      <c r="B1561" s="1">
        <v>46121</v>
      </c>
      <c r="C1561">
        <v>1804</v>
      </c>
      <c r="D1561" t="str">
        <f t="shared" si="48"/>
        <v>Repeat</v>
      </c>
      <c r="E1561">
        <f>IF(COUNTIF($C$2:C1561, C1561)=1, 1, 0)</f>
        <v>0</v>
      </c>
      <c r="F1561" t="s">
        <v>19</v>
      </c>
      <c r="G1561" t="s">
        <v>13</v>
      </c>
      <c r="H1561">
        <v>7</v>
      </c>
      <c r="I1561">
        <v>550.16999999999996</v>
      </c>
      <c r="J1561">
        <v>0.05</v>
      </c>
      <c r="K1561" t="str" cm="1">
        <f t="array" ref="K1561">_xlfn.IFS(J1561&lt;0.1, "Rendah (&lt;10%)", J1561&lt;0.2, "Sedang (10-20%)", TRUE, "Tinggi (≥20%)")</f>
        <v>Rendah (&lt;10%)</v>
      </c>
      <c r="L1561" t="s">
        <v>18</v>
      </c>
      <c r="M1561">
        <v>1</v>
      </c>
      <c r="N1561">
        <v>3.5</v>
      </c>
      <c r="O1561">
        <f t="shared" si="49"/>
        <v>3851.1899999999996</v>
      </c>
      <c r="P1561">
        <v>3658.63</v>
      </c>
    </row>
    <row r="1562" spans="1:16" x14ac:dyDescent="0.25">
      <c r="A1562">
        <v>11561</v>
      </c>
      <c r="B1562" s="1">
        <v>46122</v>
      </c>
      <c r="C1562">
        <v>1839</v>
      </c>
      <c r="D1562" t="str">
        <f t="shared" si="48"/>
        <v>Repeat</v>
      </c>
      <c r="E1562">
        <f>IF(COUNTIF($C$2:C1562, C1562)=1, 1, 0)</f>
        <v>0</v>
      </c>
      <c r="F1562" t="s">
        <v>19</v>
      </c>
      <c r="G1562" t="s">
        <v>20</v>
      </c>
      <c r="H1562">
        <v>3</v>
      </c>
      <c r="I1562">
        <v>584.42999999999995</v>
      </c>
      <c r="J1562">
        <v>0.02</v>
      </c>
      <c r="K1562" t="str" cm="1">
        <f t="array" ref="K1562">_xlfn.IFS(J1562&lt;0.1, "Rendah (&lt;10%)", J1562&lt;0.2, "Sedang (10-20%)", TRUE, "Tinggi (≥20%)")</f>
        <v>Rendah (&lt;10%)</v>
      </c>
      <c r="L1562" t="s">
        <v>14</v>
      </c>
      <c r="M1562">
        <v>10</v>
      </c>
      <c r="N1562">
        <v>2.2999999999999998</v>
      </c>
      <c r="O1562">
        <f t="shared" si="49"/>
        <v>1753.29</v>
      </c>
      <c r="P1562">
        <v>1718.22</v>
      </c>
    </row>
    <row r="1563" spans="1:16" x14ac:dyDescent="0.25">
      <c r="A1563">
        <v>11562</v>
      </c>
      <c r="B1563" s="1">
        <v>46123</v>
      </c>
      <c r="C1563">
        <v>1126</v>
      </c>
      <c r="D1563" t="str">
        <f t="shared" si="48"/>
        <v>Repeat</v>
      </c>
      <c r="E1563">
        <f>IF(COUNTIF($C$2:C1563, C1563)=1, 1, 0)</f>
        <v>0</v>
      </c>
      <c r="F1563" t="s">
        <v>19</v>
      </c>
      <c r="G1563" t="s">
        <v>21</v>
      </c>
      <c r="H1563">
        <v>6</v>
      </c>
      <c r="I1563">
        <v>168.37</v>
      </c>
      <c r="J1563">
        <v>0.1</v>
      </c>
      <c r="K1563" t="str" cm="1">
        <f t="array" ref="K1563">_xlfn.IFS(J1563&lt;0.1, "Rendah (&lt;10%)", J1563&lt;0.2, "Sedang (10-20%)", TRUE, "Tinggi (≥20%)")</f>
        <v>Sedang (10-20%)</v>
      </c>
      <c r="L1563" t="s">
        <v>18</v>
      </c>
      <c r="M1563">
        <v>9</v>
      </c>
      <c r="N1563">
        <v>2.1</v>
      </c>
      <c r="O1563">
        <f t="shared" si="49"/>
        <v>1010.22</v>
      </c>
      <c r="P1563">
        <v>909.2</v>
      </c>
    </row>
    <row r="1564" spans="1:16" x14ac:dyDescent="0.25">
      <c r="A1564">
        <v>11563</v>
      </c>
      <c r="B1564" s="1">
        <v>46124</v>
      </c>
      <c r="C1564">
        <v>1105</v>
      </c>
      <c r="D1564" t="str">
        <f t="shared" si="48"/>
        <v>Repeat</v>
      </c>
      <c r="E1564">
        <f>IF(COUNTIF($C$2:C1564, C1564)=1, 1, 0)</f>
        <v>0</v>
      </c>
      <c r="F1564" t="s">
        <v>19</v>
      </c>
      <c r="G1564" t="s">
        <v>13</v>
      </c>
      <c r="H1564">
        <v>6</v>
      </c>
      <c r="I1564">
        <v>139.52000000000001</v>
      </c>
      <c r="J1564">
        <v>0.3</v>
      </c>
      <c r="K1564" t="str" cm="1">
        <f t="array" ref="K1564">_xlfn.IFS(J1564&lt;0.1, "Rendah (&lt;10%)", J1564&lt;0.2, "Sedang (10-20%)", TRUE, "Tinggi (≥20%)")</f>
        <v>Tinggi (≥20%)</v>
      </c>
      <c r="L1564" t="s">
        <v>16</v>
      </c>
      <c r="M1564">
        <v>7</v>
      </c>
      <c r="N1564">
        <v>2.8</v>
      </c>
      <c r="O1564">
        <f t="shared" si="49"/>
        <v>837.12000000000012</v>
      </c>
      <c r="P1564">
        <v>585.98</v>
      </c>
    </row>
    <row r="1565" spans="1:16" x14ac:dyDescent="0.25">
      <c r="A1565">
        <v>11564</v>
      </c>
      <c r="B1565" s="1">
        <v>46125</v>
      </c>
      <c r="C1565">
        <v>1603</v>
      </c>
      <c r="D1565" t="str">
        <f t="shared" si="48"/>
        <v>Repeat</v>
      </c>
      <c r="E1565">
        <f>IF(COUNTIF($C$2:C1565, C1565)=1, 1, 0)</f>
        <v>0</v>
      </c>
      <c r="F1565" t="s">
        <v>22</v>
      </c>
      <c r="G1565" t="s">
        <v>20</v>
      </c>
      <c r="H1565">
        <v>2</v>
      </c>
      <c r="I1565">
        <v>62.1</v>
      </c>
      <c r="J1565">
        <v>0.12</v>
      </c>
      <c r="K1565" t="str" cm="1">
        <f t="array" ref="K1565">_xlfn.IFS(J1565&lt;0.1, "Rendah (&lt;10%)", J1565&lt;0.2, "Sedang (10-20%)", TRUE, "Tinggi (≥20%)")</f>
        <v>Sedang (10-20%)</v>
      </c>
      <c r="L1565" t="s">
        <v>14</v>
      </c>
      <c r="M1565">
        <v>4</v>
      </c>
      <c r="N1565">
        <v>1.4</v>
      </c>
      <c r="O1565">
        <f t="shared" si="49"/>
        <v>124.2</v>
      </c>
      <c r="P1565">
        <v>109.3</v>
      </c>
    </row>
    <row r="1566" spans="1:16" x14ac:dyDescent="0.25">
      <c r="A1566">
        <v>11565</v>
      </c>
      <c r="B1566" s="1">
        <v>46126</v>
      </c>
      <c r="C1566">
        <v>1798</v>
      </c>
      <c r="D1566" t="str">
        <f t="shared" si="48"/>
        <v>One-time</v>
      </c>
      <c r="E1566">
        <f>IF(COUNTIF($C$2:C1566, C1566)=1, 1, 0)</f>
        <v>1</v>
      </c>
      <c r="F1566" t="s">
        <v>15</v>
      </c>
      <c r="G1566" t="s">
        <v>17</v>
      </c>
      <c r="H1566">
        <v>2</v>
      </c>
      <c r="I1566">
        <v>343.65</v>
      </c>
      <c r="J1566">
        <v>0.04</v>
      </c>
      <c r="K1566" t="str" cm="1">
        <f t="array" ref="K1566">_xlfn.IFS(J1566&lt;0.1, "Rendah (&lt;10%)", J1566&lt;0.2, "Sedang (10-20%)", TRUE, "Tinggi (≥20%)")</f>
        <v>Rendah (&lt;10%)</v>
      </c>
      <c r="L1566" t="s">
        <v>16</v>
      </c>
      <c r="M1566">
        <v>11</v>
      </c>
      <c r="N1566">
        <v>4.5999999999999996</v>
      </c>
      <c r="O1566">
        <f t="shared" si="49"/>
        <v>687.3</v>
      </c>
      <c r="P1566">
        <v>659.81</v>
      </c>
    </row>
    <row r="1567" spans="1:16" x14ac:dyDescent="0.25">
      <c r="A1567">
        <v>11566</v>
      </c>
      <c r="B1567" s="1">
        <v>46127</v>
      </c>
      <c r="C1567">
        <v>1377</v>
      </c>
      <c r="D1567" t="str">
        <f t="shared" si="48"/>
        <v>Repeat</v>
      </c>
      <c r="E1567">
        <f>IF(COUNTIF($C$2:C1567, C1567)=1, 1, 0)</f>
        <v>1</v>
      </c>
      <c r="F1567" t="s">
        <v>15</v>
      </c>
      <c r="G1567" t="s">
        <v>20</v>
      </c>
      <c r="H1567">
        <v>6</v>
      </c>
      <c r="I1567">
        <v>22.96</v>
      </c>
      <c r="J1567">
        <v>0.23</v>
      </c>
      <c r="K1567" t="str" cm="1">
        <f t="array" ref="K1567">_xlfn.IFS(J1567&lt;0.1, "Rendah (&lt;10%)", J1567&lt;0.2, "Sedang (10-20%)", TRUE, "Tinggi (≥20%)")</f>
        <v>Tinggi (≥20%)</v>
      </c>
      <c r="L1567" t="s">
        <v>16</v>
      </c>
      <c r="M1567">
        <v>4</v>
      </c>
      <c r="N1567">
        <v>3</v>
      </c>
      <c r="O1567">
        <f t="shared" si="49"/>
        <v>137.76</v>
      </c>
      <c r="P1567">
        <v>106.08</v>
      </c>
    </row>
    <row r="1568" spans="1:16" x14ac:dyDescent="0.25">
      <c r="A1568">
        <v>11567</v>
      </c>
      <c r="B1568" s="1">
        <v>46128</v>
      </c>
      <c r="C1568">
        <v>1904</v>
      </c>
      <c r="D1568" t="str">
        <f t="shared" si="48"/>
        <v>Repeat</v>
      </c>
      <c r="E1568">
        <f>IF(COUNTIF($C$2:C1568, C1568)=1, 1, 0)</f>
        <v>1</v>
      </c>
      <c r="F1568" t="s">
        <v>19</v>
      </c>
      <c r="G1568" t="s">
        <v>21</v>
      </c>
      <c r="H1568">
        <v>6</v>
      </c>
      <c r="I1568">
        <v>255.96</v>
      </c>
      <c r="J1568">
        <v>0.35</v>
      </c>
      <c r="K1568" t="str" cm="1">
        <f t="array" ref="K1568">_xlfn.IFS(J1568&lt;0.1, "Rendah (&lt;10%)", J1568&lt;0.2, "Sedang (10-20%)", TRUE, "Tinggi (≥20%)")</f>
        <v>Tinggi (≥20%)</v>
      </c>
      <c r="L1568" t="s">
        <v>16</v>
      </c>
      <c r="M1568">
        <v>11</v>
      </c>
      <c r="N1568">
        <v>3.9</v>
      </c>
      <c r="O1568">
        <f t="shared" si="49"/>
        <v>1535.76</v>
      </c>
      <c r="P1568">
        <v>998.24</v>
      </c>
    </row>
    <row r="1569" spans="1:16" x14ac:dyDescent="0.25">
      <c r="A1569">
        <v>11568</v>
      </c>
      <c r="B1569" s="1">
        <v>46129</v>
      </c>
      <c r="C1569">
        <v>1050</v>
      </c>
      <c r="D1569" t="str">
        <f t="shared" si="48"/>
        <v>Repeat</v>
      </c>
      <c r="E1569">
        <f>IF(COUNTIF($C$2:C1569, C1569)=1, 1, 0)</f>
        <v>0</v>
      </c>
      <c r="F1569" t="s">
        <v>22</v>
      </c>
      <c r="G1569" t="s">
        <v>13</v>
      </c>
      <c r="H1569">
        <v>7</v>
      </c>
      <c r="I1569">
        <v>57.93</v>
      </c>
      <c r="J1569">
        <v>0.08</v>
      </c>
      <c r="K1569" t="str" cm="1">
        <f t="array" ref="K1569">_xlfn.IFS(J1569&lt;0.1, "Rendah (&lt;10%)", J1569&lt;0.2, "Sedang (10-20%)", TRUE, "Tinggi (≥20%)")</f>
        <v>Rendah (&lt;10%)</v>
      </c>
      <c r="L1569" t="s">
        <v>14</v>
      </c>
      <c r="M1569">
        <v>10</v>
      </c>
      <c r="N1569">
        <v>1.9</v>
      </c>
      <c r="O1569">
        <f t="shared" si="49"/>
        <v>405.51</v>
      </c>
      <c r="P1569">
        <v>373.07</v>
      </c>
    </row>
    <row r="1570" spans="1:16" x14ac:dyDescent="0.25">
      <c r="A1570">
        <v>11569</v>
      </c>
      <c r="B1570" s="1">
        <v>46130</v>
      </c>
      <c r="C1570">
        <v>1028</v>
      </c>
      <c r="D1570" t="str">
        <f t="shared" si="48"/>
        <v>Repeat</v>
      </c>
      <c r="E1570">
        <f>IF(COUNTIF($C$2:C1570, C1570)=1, 1, 0)</f>
        <v>0</v>
      </c>
      <c r="F1570" t="s">
        <v>19</v>
      </c>
      <c r="G1570" t="s">
        <v>20</v>
      </c>
      <c r="H1570">
        <v>4</v>
      </c>
      <c r="I1570">
        <v>252.06</v>
      </c>
      <c r="J1570">
        <v>0.1</v>
      </c>
      <c r="K1570" t="str" cm="1">
        <f t="array" ref="K1570">_xlfn.IFS(J1570&lt;0.1, "Rendah (&lt;10%)", J1570&lt;0.2, "Sedang (10-20%)", TRUE, "Tinggi (≥20%)")</f>
        <v>Sedang (10-20%)</v>
      </c>
      <c r="L1570" t="s">
        <v>14</v>
      </c>
      <c r="M1570">
        <v>7</v>
      </c>
      <c r="N1570">
        <v>3</v>
      </c>
      <c r="O1570">
        <f t="shared" si="49"/>
        <v>1008.24</v>
      </c>
      <c r="P1570">
        <v>907.42</v>
      </c>
    </row>
    <row r="1571" spans="1:16" x14ac:dyDescent="0.25">
      <c r="A1571">
        <v>11570</v>
      </c>
      <c r="B1571" s="1">
        <v>46131</v>
      </c>
      <c r="C1571">
        <v>1461</v>
      </c>
      <c r="D1571" t="str">
        <f t="shared" si="48"/>
        <v>Repeat</v>
      </c>
      <c r="E1571">
        <f>IF(COUNTIF($C$2:C1571, C1571)=1, 1, 0)</f>
        <v>0</v>
      </c>
      <c r="F1571" t="s">
        <v>22</v>
      </c>
      <c r="G1571" t="s">
        <v>21</v>
      </c>
      <c r="H1571">
        <v>2</v>
      </c>
      <c r="I1571">
        <v>38.36</v>
      </c>
      <c r="J1571">
        <v>0.34</v>
      </c>
      <c r="K1571" t="str" cm="1">
        <f t="array" ref="K1571">_xlfn.IFS(J1571&lt;0.1, "Rendah (&lt;10%)", J1571&lt;0.2, "Sedang (10-20%)", TRUE, "Tinggi (≥20%)")</f>
        <v>Tinggi (≥20%)</v>
      </c>
      <c r="L1571" t="s">
        <v>16</v>
      </c>
      <c r="M1571">
        <v>6</v>
      </c>
      <c r="N1571">
        <v>1.8</v>
      </c>
      <c r="O1571">
        <f t="shared" si="49"/>
        <v>76.72</v>
      </c>
      <c r="P1571">
        <v>50.64</v>
      </c>
    </row>
    <row r="1572" spans="1:16" x14ac:dyDescent="0.25">
      <c r="A1572">
        <v>11571</v>
      </c>
      <c r="B1572" s="1">
        <v>46132</v>
      </c>
      <c r="C1572">
        <v>1295</v>
      </c>
      <c r="D1572" t="str">
        <f t="shared" si="48"/>
        <v>Repeat</v>
      </c>
      <c r="E1572">
        <f>IF(COUNTIF($C$2:C1572, C1572)=1, 1, 0)</f>
        <v>0</v>
      </c>
      <c r="F1572" t="s">
        <v>15</v>
      </c>
      <c r="G1572" t="s">
        <v>20</v>
      </c>
      <c r="H1572">
        <v>6</v>
      </c>
      <c r="I1572">
        <v>503.6</v>
      </c>
      <c r="J1572">
        <v>0.06</v>
      </c>
      <c r="K1572" t="str" cm="1">
        <f t="array" ref="K1572">_xlfn.IFS(J1572&lt;0.1, "Rendah (&lt;10%)", J1572&lt;0.2, "Sedang (10-20%)", TRUE, "Tinggi (≥20%)")</f>
        <v>Rendah (&lt;10%)</v>
      </c>
      <c r="L1572" t="s">
        <v>14</v>
      </c>
      <c r="M1572">
        <v>3</v>
      </c>
      <c r="N1572">
        <v>4.3</v>
      </c>
      <c r="O1572">
        <f t="shared" si="49"/>
        <v>3021.6000000000004</v>
      </c>
      <c r="P1572">
        <v>2840.3</v>
      </c>
    </row>
    <row r="1573" spans="1:16" x14ac:dyDescent="0.25">
      <c r="A1573">
        <v>11572</v>
      </c>
      <c r="B1573" s="1">
        <v>46133</v>
      </c>
      <c r="C1573">
        <v>1296</v>
      </c>
      <c r="D1573" t="str">
        <f t="shared" si="48"/>
        <v>Repeat</v>
      </c>
      <c r="E1573">
        <f>IF(COUNTIF($C$2:C1573, C1573)=1, 1, 0)</f>
        <v>1</v>
      </c>
      <c r="F1573" t="s">
        <v>19</v>
      </c>
      <c r="G1573" t="s">
        <v>20</v>
      </c>
      <c r="H1573">
        <v>7</v>
      </c>
      <c r="I1573">
        <v>137.69999999999999</v>
      </c>
      <c r="J1573">
        <v>0.18</v>
      </c>
      <c r="K1573" t="str" cm="1">
        <f t="array" ref="K1573">_xlfn.IFS(J1573&lt;0.1, "Rendah (&lt;10%)", J1573&lt;0.2, "Sedang (10-20%)", TRUE, "Tinggi (≥20%)")</f>
        <v>Sedang (10-20%)</v>
      </c>
      <c r="L1573" t="s">
        <v>16</v>
      </c>
      <c r="M1573">
        <v>9</v>
      </c>
      <c r="N1573">
        <v>4.0999999999999996</v>
      </c>
      <c r="O1573">
        <f t="shared" si="49"/>
        <v>963.89999999999986</v>
      </c>
      <c r="P1573">
        <v>790.4</v>
      </c>
    </row>
    <row r="1574" spans="1:16" x14ac:dyDescent="0.25">
      <c r="A1574">
        <v>11573</v>
      </c>
      <c r="B1574" s="1">
        <v>46134</v>
      </c>
      <c r="C1574">
        <v>1725</v>
      </c>
      <c r="D1574" t="str">
        <f t="shared" si="48"/>
        <v>Repeat</v>
      </c>
      <c r="E1574">
        <f>IF(COUNTIF($C$2:C1574, C1574)=1, 1, 0)</f>
        <v>0</v>
      </c>
      <c r="F1574" t="s">
        <v>19</v>
      </c>
      <c r="G1574" t="s">
        <v>13</v>
      </c>
      <c r="H1574">
        <v>1</v>
      </c>
      <c r="I1574">
        <v>207.06</v>
      </c>
      <c r="J1574">
        <v>0.08</v>
      </c>
      <c r="K1574" t="str" cm="1">
        <f t="array" ref="K1574">_xlfn.IFS(J1574&lt;0.1, "Rendah (&lt;10%)", J1574&lt;0.2, "Sedang (10-20%)", TRUE, "Tinggi (≥20%)")</f>
        <v>Rendah (&lt;10%)</v>
      </c>
      <c r="L1574" t="s">
        <v>14</v>
      </c>
      <c r="M1574">
        <v>6</v>
      </c>
      <c r="N1574">
        <v>1.6</v>
      </c>
      <c r="O1574">
        <f t="shared" si="49"/>
        <v>207.06</v>
      </c>
      <c r="P1574">
        <v>190.5</v>
      </c>
    </row>
    <row r="1575" spans="1:16" x14ac:dyDescent="0.25">
      <c r="A1575">
        <v>11574</v>
      </c>
      <c r="B1575" s="1">
        <v>46135</v>
      </c>
      <c r="C1575">
        <v>1778</v>
      </c>
      <c r="D1575" t="str">
        <f t="shared" si="48"/>
        <v>Repeat</v>
      </c>
      <c r="E1575">
        <f>IF(COUNTIF($C$2:C1575, C1575)=1, 1, 0)</f>
        <v>0</v>
      </c>
      <c r="F1575" t="s">
        <v>19</v>
      </c>
      <c r="G1575" t="s">
        <v>17</v>
      </c>
      <c r="H1575">
        <v>6</v>
      </c>
      <c r="I1575">
        <v>523.98</v>
      </c>
      <c r="J1575">
        <v>0.33</v>
      </c>
      <c r="K1575" t="str" cm="1">
        <f t="array" ref="K1575">_xlfn.IFS(J1575&lt;0.1, "Rendah (&lt;10%)", J1575&lt;0.2, "Sedang (10-20%)", TRUE, "Tinggi (≥20%)")</f>
        <v>Tinggi (≥20%)</v>
      </c>
      <c r="L1575" t="s">
        <v>18</v>
      </c>
      <c r="M1575">
        <v>11</v>
      </c>
      <c r="N1575">
        <v>1.3</v>
      </c>
      <c r="O1575">
        <f t="shared" si="49"/>
        <v>3143.88</v>
      </c>
      <c r="P1575">
        <v>2106.4</v>
      </c>
    </row>
    <row r="1576" spans="1:16" x14ac:dyDescent="0.25">
      <c r="A1576">
        <v>11575</v>
      </c>
      <c r="B1576" s="1">
        <v>46136</v>
      </c>
      <c r="C1576">
        <v>1406</v>
      </c>
      <c r="D1576" t="str">
        <f t="shared" si="48"/>
        <v>Repeat</v>
      </c>
      <c r="E1576">
        <f>IF(COUNTIF($C$2:C1576, C1576)=1, 1, 0)</f>
        <v>0</v>
      </c>
      <c r="F1576" t="s">
        <v>22</v>
      </c>
      <c r="G1576" t="s">
        <v>17</v>
      </c>
      <c r="H1576">
        <v>3</v>
      </c>
      <c r="I1576">
        <v>451.57</v>
      </c>
      <c r="J1576">
        <v>0.34</v>
      </c>
      <c r="K1576" t="str" cm="1">
        <f t="array" ref="K1576">_xlfn.IFS(J1576&lt;0.1, "Rendah (&lt;10%)", J1576&lt;0.2, "Sedang (10-20%)", TRUE, "Tinggi (≥20%)")</f>
        <v>Tinggi (≥20%)</v>
      </c>
      <c r="L1576" t="s">
        <v>16</v>
      </c>
      <c r="M1576">
        <v>2</v>
      </c>
      <c r="N1576">
        <v>4.3</v>
      </c>
      <c r="O1576">
        <f t="shared" si="49"/>
        <v>1354.71</v>
      </c>
      <c r="P1576">
        <v>894.11</v>
      </c>
    </row>
    <row r="1577" spans="1:16" x14ac:dyDescent="0.25">
      <c r="A1577">
        <v>11576</v>
      </c>
      <c r="B1577" s="1">
        <v>46137</v>
      </c>
      <c r="C1577">
        <v>1768</v>
      </c>
      <c r="D1577" t="str">
        <f t="shared" si="48"/>
        <v>Repeat</v>
      </c>
      <c r="E1577">
        <f>IF(COUNTIF($C$2:C1577, C1577)=1, 1, 0)</f>
        <v>0</v>
      </c>
      <c r="F1577" t="s">
        <v>12</v>
      </c>
      <c r="G1577" t="s">
        <v>21</v>
      </c>
      <c r="H1577">
        <v>3</v>
      </c>
      <c r="I1577">
        <v>143.13999999999999</v>
      </c>
      <c r="J1577">
        <v>0.28999999999999998</v>
      </c>
      <c r="K1577" t="str" cm="1">
        <f t="array" ref="K1577">_xlfn.IFS(J1577&lt;0.1, "Rendah (&lt;10%)", J1577&lt;0.2, "Sedang (10-20%)", TRUE, "Tinggi (≥20%)")</f>
        <v>Tinggi (≥20%)</v>
      </c>
      <c r="L1577" t="s">
        <v>16</v>
      </c>
      <c r="M1577">
        <v>10</v>
      </c>
      <c r="N1577">
        <v>1.4</v>
      </c>
      <c r="O1577">
        <f t="shared" si="49"/>
        <v>429.41999999999996</v>
      </c>
      <c r="P1577">
        <v>304.89</v>
      </c>
    </row>
    <row r="1578" spans="1:16" x14ac:dyDescent="0.25">
      <c r="A1578">
        <v>11577</v>
      </c>
      <c r="B1578" s="1">
        <v>46138</v>
      </c>
      <c r="C1578">
        <v>1813</v>
      </c>
      <c r="D1578" t="str">
        <f t="shared" si="48"/>
        <v>Repeat</v>
      </c>
      <c r="E1578">
        <f>IF(COUNTIF($C$2:C1578, C1578)=1, 1, 0)</f>
        <v>1</v>
      </c>
      <c r="F1578" t="s">
        <v>15</v>
      </c>
      <c r="G1578" t="s">
        <v>21</v>
      </c>
      <c r="H1578">
        <v>1</v>
      </c>
      <c r="I1578">
        <v>57.06</v>
      </c>
      <c r="J1578">
        <v>0.11</v>
      </c>
      <c r="K1578" t="str" cm="1">
        <f t="array" ref="K1578">_xlfn.IFS(J1578&lt;0.1, "Rendah (&lt;10%)", J1578&lt;0.2, "Sedang (10-20%)", TRUE, "Tinggi (≥20%)")</f>
        <v>Sedang (10-20%)</v>
      </c>
      <c r="L1578" t="s">
        <v>16</v>
      </c>
      <c r="M1578">
        <v>2</v>
      </c>
      <c r="N1578">
        <v>3.2</v>
      </c>
      <c r="O1578">
        <f t="shared" si="49"/>
        <v>57.06</v>
      </c>
      <c r="P1578">
        <v>50.78</v>
      </c>
    </row>
    <row r="1579" spans="1:16" x14ac:dyDescent="0.25">
      <c r="A1579">
        <v>11578</v>
      </c>
      <c r="B1579" s="1">
        <v>46139</v>
      </c>
      <c r="C1579">
        <v>1612</v>
      </c>
      <c r="D1579" t="str">
        <f t="shared" si="48"/>
        <v>Repeat</v>
      </c>
      <c r="E1579">
        <f>IF(COUNTIF($C$2:C1579, C1579)=1, 1, 0)</f>
        <v>0</v>
      </c>
      <c r="F1579" t="s">
        <v>19</v>
      </c>
      <c r="G1579" t="s">
        <v>21</v>
      </c>
      <c r="H1579">
        <v>4</v>
      </c>
      <c r="I1579">
        <v>433.67</v>
      </c>
      <c r="J1579">
        <v>0.14000000000000001</v>
      </c>
      <c r="K1579" t="str" cm="1">
        <f t="array" ref="K1579">_xlfn.IFS(J1579&lt;0.1, "Rendah (&lt;10%)", J1579&lt;0.2, "Sedang (10-20%)", TRUE, "Tinggi (≥20%)")</f>
        <v>Sedang (10-20%)</v>
      </c>
      <c r="L1579" t="s">
        <v>16</v>
      </c>
      <c r="M1579">
        <v>1</v>
      </c>
      <c r="N1579">
        <v>3.1</v>
      </c>
      <c r="O1579">
        <f t="shared" si="49"/>
        <v>1734.68</v>
      </c>
      <c r="P1579">
        <v>1491.82</v>
      </c>
    </row>
    <row r="1580" spans="1:16" x14ac:dyDescent="0.25">
      <c r="A1580">
        <v>11579</v>
      </c>
      <c r="B1580" s="1">
        <v>46140</v>
      </c>
      <c r="C1580">
        <v>1404</v>
      </c>
      <c r="D1580" t="str">
        <f t="shared" si="48"/>
        <v>Repeat</v>
      </c>
      <c r="E1580">
        <f>IF(COUNTIF($C$2:C1580, C1580)=1, 1, 0)</f>
        <v>0</v>
      </c>
      <c r="F1580" t="s">
        <v>15</v>
      </c>
      <c r="G1580" t="s">
        <v>13</v>
      </c>
      <c r="H1580">
        <v>2</v>
      </c>
      <c r="I1580">
        <v>243.56</v>
      </c>
      <c r="J1580">
        <v>0.08</v>
      </c>
      <c r="K1580" t="str" cm="1">
        <f t="array" ref="K1580">_xlfn.IFS(J1580&lt;0.1, "Rendah (&lt;10%)", J1580&lt;0.2, "Sedang (10-20%)", TRUE, "Tinggi (≥20%)")</f>
        <v>Rendah (&lt;10%)</v>
      </c>
      <c r="L1580" t="s">
        <v>18</v>
      </c>
      <c r="M1580">
        <v>11</v>
      </c>
      <c r="N1580">
        <v>1.8</v>
      </c>
      <c r="O1580">
        <f t="shared" si="49"/>
        <v>487.12</v>
      </c>
      <c r="P1580">
        <v>448.15</v>
      </c>
    </row>
    <row r="1581" spans="1:16" x14ac:dyDescent="0.25">
      <c r="A1581">
        <v>11580</v>
      </c>
      <c r="B1581" s="1">
        <v>46141</v>
      </c>
      <c r="C1581">
        <v>1345</v>
      </c>
      <c r="D1581" t="str">
        <f t="shared" si="48"/>
        <v>Repeat</v>
      </c>
      <c r="E1581">
        <f>IF(COUNTIF($C$2:C1581, C1581)=1, 1, 0)</f>
        <v>0</v>
      </c>
      <c r="F1581" t="s">
        <v>22</v>
      </c>
      <c r="G1581" t="s">
        <v>17</v>
      </c>
      <c r="H1581">
        <v>2</v>
      </c>
      <c r="I1581">
        <v>463.16</v>
      </c>
      <c r="J1581">
        <v>0.31</v>
      </c>
      <c r="K1581" t="str" cm="1">
        <f t="array" ref="K1581">_xlfn.IFS(J1581&lt;0.1, "Rendah (&lt;10%)", J1581&lt;0.2, "Sedang (10-20%)", TRUE, "Tinggi (≥20%)")</f>
        <v>Tinggi (≥20%)</v>
      </c>
      <c r="L1581" t="s">
        <v>16</v>
      </c>
      <c r="M1581">
        <v>5</v>
      </c>
      <c r="N1581">
        <v>3.4</v>
      </c>
      <c r="O1581">
        <f t="shared" si="49"/>
        <v>926.32</v>
      </c>
      <c r="P1581">
        <v>639.16</v>
      </c>
    </row>
    <row r="1582" spans="1:16" x14ac:dyDescent="0.25">
      <c r="A1582">
        <v>11581</v>
      </c>
      <c r="B1582" s="1">
        <v>46142</v>
      </c>
      <c r="C1582">
        <v>1621</v>
      </c>
      <c r="D1582" t="str">
        <f t="shared" si="48"/>
        <v>Repeat</v>
      </c>
      <c r="E1582">
        <f>IF(COUNTIF($C$2:C1582, C1582)=1, 1, 0)</f>
        <v>1</v>
      </c>
      <c r="F1582" t="s">
        <v>22</v>
      </c>
      <c r="G1582" t="s">
        <v>21</v>
      </c>
      <c r="H1582">
        <v>6</v>
      </c>
      <c r="I1582">
        <v>275.5</v>
      </c>
      <c r="J1582">
        <v>0.32</v>
      </c>
      <c r="K1582" t="str" cm="1">
        <f t="array" ref="K1582">_xlfn.IFS(J1582&lt;0.1, "Rendah (&lt;10%)", J1582&lt;0.2, "Sedang (10-20%)", TRUE, "Tinggi (≥20%)")</f>
        <v>Tinggi (≥20%)</v>
      </c>
      <c r="L1582" t="s">
        <v>14</v>
      </c>
      <c r="M1582">
        <v>10</v>
      </c>
      <c r="N1582">
        <v>3</v>
      </c>
      <c r="O1582">
        <f t="shared" si="49"/>
        <v>1653</v>
      </c>
      <c r="P1582">
        <v>1124.04</v>
      </c>
    </row>
    <row r="1583" spans="1:16" x14ac:dyDescent="0.25">
      <c r="A1583">
        <v>11582</v>
      </c>
      <c r="B1583" s="1">
        <v>46143</v>
      </c>
      <c r="C1583">
        <v>1419</v>
      </c>
      <c r="D1583" t="str">
        <f t="shared" si="48"/>
        <v>Repeat</v>
      </c>
      <c r="E1583">
        <f>IF(COUNTIF($C$2:C1583, C1583)=1, 1, 0)</f>
        <v>0</v>
      </c>
      <c r="F1583" t="s">
        <v>19</v>
      </c>
      <c r="G1583" t="s">
        <v>21</v>
      </c>
      <c r="H1583">
        <v>3</v>
      </c>
      <c r="I1583">
        <v>217.41</v>
      </c>
      <c r="J1583">
        <v>0.15</v>
      </c>
      <c r="K1583" t="str" cm="1">
        <f t="array" ref="K1583">_xlfn.IFS(J1583&lt;0.1, "Rendah (&lt;10%)", J1583&lt;0.2, "Sedang (10-20%)", TRUE, "Tinggi (≥20%)")</f>
        <v>Sedang (10-20%)</v>
      </c>
      <c r="L1583" t="s">
        <v>18</v>
      </c>
      <c r="M1583">
        <v>6</v>
      </c>
      <c r="N1583">
        <v>3</v>
      </c>
      <c r="O1583">
        <f t="shared" si="49"/>
        <v>652.23</v>
      </c>
      <c r="P1583">
        <v>554.4</v>
      </c>
    </row>
    <row r="1584" spans="1:16" x14ac:dyDescent="0.25">
      <c r="A1584">
        <v>11583</v>
      </c>
      <c r="B1584" s="1">
        <v>46144</v>
      </c>
      <c r="C1584">
        <v>1181</v>
      </c>
      <c r="D1584" t="str">
        <f t="shared" si="48"/>
        <v>Repeat</v>
      </c>
      <c r="E1584">
        <f>IF(COUNTIF($C$2:C1584, C1584)=1, 1, 0)</f>
        <v>0</v>
      </c>
      <c r="F1584" t="s">
        <v>19</v>
      </c>
      <c r="G1584" t="s">
        <v>20</v>
      </c>
      <c r="H1584">
        <v>4</v>
      </c>
      <c r="I1584">
        <v>278.95999999999998</v>
      </c>
      <c r="J1584">
        <v>0.23</v>
      </c>
      <c r="K1584" t="str" cm="1">
        <f t="array" ref="K1584">_xlfn.IFS(J1584&lt;0.1, "Rendah (&lt;10%)", J1584&lt;0.2, "Sedang (10-20%)", TRUE, "Tinggi (≥20%)")</f>
        <v>Tinggi (≥20%)</v>
      </c>
      <c r="L1584" t="s">
        <v>18</v>
      </c>
      <c r="M1584">
        <v>3</v>
      </c>
      <c r="N1584">
        <v>2.4</v>
      </c>
      <c r="O1584">
        <f t="shared" si="49"/>
        <v>1115.8399999999999</v>
      </c>
      <c r="P1584">
        <v>859.2</v>
      </c>
    </row>
    <row r="1585" spans="1:16" x14ac:dyDescent="0.25">
      <c r="A1585">
        <v>11584</v>
      </c>
      <c r="B1585" s="1">
        <v>46145</v>
      </c>
      <c r="C1585">
        <v>1982</v>
      </c>
      <c r="D1585" t="str">
        <f t="shared" si="48"/>
        <v>Repeat</v>
      </c>
      <c r="E1585">
        <f>IF(COUNTIF($C$2:C1585, C1585)=1, 1, 0)</f>
        <v>0</v>
      </c>
      <c r="F1585" t="s">
        <v>22</v>
      </c>
      <c r="G1585" t="s">
        <v>20</v>
      </c>
      <c r="H1585">
        <v>4</v>
      </c>
      <c r="I1585">
        <v>452.91</v>
      </c>
      <c r="J1585">
        <v>0.06</v>
      </c>
      <c r="K1585" t="str" cm="1">
        <f t="array" ref="K1585">_xlfn.IFS(J1585&lt;0.1, "Rendah (&lt;10%)", J1585&lt;0.2, "Sedang (10-20%)", TRUE, "Tinggi (≥20%)")</f>
        <v>Rendah (&lt;10%)</v>
      </c>
      <c r="L1585" t="s">
        <v>16</v>
      </c>
      <c r="M1585">
        <v>4</v>
      </c>
      <c r="N1585">
        <v>4.4000000000000004</v>
      </c>
      <c r="O1585">
        <f t="shared" si="49"/>
        <v>1811.64</v>
      </c>
      <c r="P1585">
        <v>1702.94</v>
      </c>
    </row>
    <row r="1586" spans="1:16" x14ac:dyDescent="0.25">
      <c r="A1586">
        <v>11585</v>
      </c>
      <c r="B1586" s="1">
        <v>46146</v>
      </c>
      <c r="C1586">
        <v>1824</v>
      </c>
      <c r="D1586" t="str">
        <f t="shared" si="48"/>
        <v>Repeat</v>
      </c>
      <c r="E1586">
        <f>IF(COUNTIF($C$2:C1586, C1586)=1, 1, 0)</f>
        <v>0</v>
      </c>
      <c r="F1586" t="s">
        <v>15</v>
      </c>
      <c r="G1586" t="s">
        <v>21</v>
      </c>
      <c r="H1586">
        <v>4</v>
      </c>
      <c r="I1586">
        <v>542.79999999999995</v>
      </c>
      <c r="J1586">
        <v>0.15</v>
      </c>
      <c r="K1586" t="str" cm="1">
        <f t="array" ref="K1586">_xlfn.IFS(J1586&lt;0.1, "Rendah (&lt;10%)", J1586&lt;0.2, "Sedang (10-20%)", TRUE, "Tinggi (≥20%)")</f>
        <v>Sedang (10-20%)</v>
      </c>
      <c r="L1586" t="s">
        <v>14</v>
      </c>
      <c r="M1586">
        <v>5</v>
      </c>
      <c r="N1586">
        <v>1.3</v>
      </c>
      <c r="O1586">
        <f t="shared" si="49"/>
        <v>2171.1999999999998</v>
      </c>
      <c r="P1586">
        <v>1845.52</v>
      </c>
    </row>
    <row r="1587" spans="1:16" x14ac:dyDescent="0.25">
      <c r="A1587">
        <v>11586</v>
      </c>
      <c r="B1587" s="1">
        <v>46147</v>
      </c>
      <c r="C1587">
        <v>1000</v>
      </c>
      <c r="D1587" t="str">
        <f t="shared" si="48"/>
        <v>Repeat</v>
      </c>
      <c r="E1587">
        <f>IF(COUNTIF($C$2:C1587, C1587)=1, 1, 0)</f>
        <v>0</v>
      </c>
      <c r="F1587" t="s">
        <v>19</v>
      </c>
      <c r="G1587" t="s">
        <v>20</v>
      </c>
      <c r="H1587">
        <v>6</v>
      </c>
      <c r="I1587">
        <v>44.11</v>
      </c>
      <c r="J1587">
        <v>0.22</v>
      </c>
      <c r="K1587" t="str" cm="1">
        <f t="array" ref="K1587">_xlfn.IFS(J1587&lt;0.1, "Rendah (&lt;10%)", J1587&lt;0.2, "Sedang (10-20%)", TRUE, "Tinggi (≥20%)")</f>
        <v>Tinggi (≥20%)</v>
      </c>
      <c r="L1587" t="s">
        <v>18</v>
      </c>
      <c r="M1587">
        <v>4</v>
      </c>
      <c r="N1587">
        <v>2.8</v>
      </c>
      <c r="O1587">
        <f t="shared" si="49"/>
        <v>264.65999999999997</v>
      </c>
      <c r="P1587">
        <v>206.43</v>
      </c>
    </row>
    <row r="1588" spans="1:16" x14ac:dyDescent="0.25">
      <c r="A1588">
        <v>11587</v>
      </c>
      <c r="B1588" s="1">
        <v>46148</v>
      </c>
      <c r="C1588">
        <v>1830</v>
      </c>
      <c r="D1588" t="str">
        <f t="shared" si="48"/>
        <v>Repeat</v>
      </c>
      <c r="E1588">
        <f>IF(COUNTIF($C$2:C1588, C1588)=1, 1, 0)</f>
        <v>0</v>
      </c>
      <c r="F1588" t="s">
        <v>19</v>
      </c>
      <c r="G1588" t="s">
        <v>20</v>
      </c>
      <c r="H1588">
        <v>2</v>
      </c>
      <c r="I1588">
        <v>321.61</v>
      </c>
      <c r="J1588">
        <v>0.13</v>
      </c>
      <c r="K1588" t="str" cm="1">
        <f t="array" ref="K1588">_xlfn.IFS(J1588&lt;0.1, "Rendah (&lt;10%)", J1588&lt;0.2, "Sedang (10-20%)", TRUE, "Tinggi (≥20%)")</f>
        <v>Sedang (10-20%)</v>
      </c>
      <c r="L1588" t="s">
        <v>14</v>
      </c>
      <c r="M1588">
        <v>9</v>
      </c>
      <c r="N1588">
        <v>2</v>
      </c>
      <c r="O1588">
        <f t="shared" si="49"/>
        <v>643.22</v>
      </c>
      <c r="P1588">
        <v>559.6</v>
      </c>
    </row>
    <row r="1589" spans="1:16" x14ac:dyDescent="0.25">
      <c r="A1589">
        <v>11588</v>
      </c>
      <c r="B1589" s="1">
        <v>46149</v>
      </c>
      <c r="C1589">
        <v>1949</v>
      </c>
      <c r="D1589" t="str">
        <f t="shared" si="48"/>
        <v>Repeat</v>
      </c>
      <c r="E1589">
        <f>IF(COUNTIF($C$2:C1589, C1589)=1, 1, 0)</f>
        <v>1</v>
      </c>
      <c r="F1589" t="s">
        <v>15</v>
      </c>
      <c r="G1589" t="s">
        <v>20</v>
      </c>
      <c r="H1589">
        <v>4</v>
      </c>
      <c r="I1589">
        <v>34.21</v>
      </c>
      <c r="J1589">
        <v>0.13</v>
      </c>
      <c r="K1589" t="str" cm="1">
        <f t="array" ref="K1589">_xlfn.IFS(J1589&lt;0.1, "Rendah (&lt;10%)", J1589&lt;0.2, "Sedang (10-20%)", TRUE, "Tinggi (≥20%)")</f>
        <v>Sedang (10-20%)</v>
      </c>
      <c r="L1589" t="s">
        <v>14</v>
      </c>
      <c r="M1589">
        <v>3</v>
      </c>
      <c r="N1589">
        <v>4.4000000000000004</v>
      </c>
      <c r="O1589">
        <f t="shared" si="49"/>
        <v>136.84</v>
      </c>
      <c r="P1589">
        <v>119.05</v>
      </c>
    </row>
    <row r="1590" spans="1:16" x14ac:dyDescent="0.25">
      <c r="A1590">
        <v>11589</v>
      </c>
      <c r="B1590" s="1">
        <v>46150</v>
      </c>
      <c r="C1590">
        <v>1566</v>
      </c>
      <c r="D1590" t="str">
        <f t="shared" si="48"/>
        <v>Repeat</v>
      </c>
      <c r="E1590">
        <f>IF(COUNTIF($C$2:C1590, C1590)=1, 1, 0)</f>
        <v>0</v>
      </c>
      <c r="F1590" t="s">
        <v>12</v>
      </c>
      <c r="G1590" t="s">
        <v>13</v>
      </c>
      <c r="H1590">
        <v>6</v>
      </c>
      <c r="I1590">
        <v>289.02</v>
      </c>
      <c r="J1590">
        <v>0</v>
      </c>
      <c r="K1590" t="str" cm="1">
        <f t="array" ref="K1590">_xlfn.IFS(J1590&lt;0.1, "Rendah (&lt;10%)", J1590&lt;0.2, "Sedang (10-20%)", TRUE, "Tinggi (≥20%)")</f>
        <v>Rendah (&lt;10%)</v>
      </c>
      <c r="L1590" t="s">
        <v>16</v>
      </c>
      <c r="M1590">
        <v>5</v>
      </c>
      <c r="N1590">
        <v>1.9</v>
      </c>
      <c r="O1590">
        <f t="shared" si="49"/>
        <v>1734.12</v>
      </c>
      <c r="P1590">
        <v>1734.12</v>
      </c>
    </row>
    <row r="1591" spans="1:16" x14ac:dyDescent="0.25">
      <c r="A1591">
        <v>11590</v>
      </c>
      <c r="B1591" s="1">
        <v>46151</v>
      </c>
      <c r="C1591">
        <v>1370</v>
      </c>
      <c r="D1591" t="str">
        <f t="shared" si="48"/>
        <v>Repeat</v>
      </c>
      <c r="E1591">
        <f>IF(COUNTIF($C$2:C1591, C1591)=1, 1, 0)</f>
        <v>1</v>
      </c>
      <c r="F1591" t="s">
        <v>12</v>
      </c>
      <c r="G1591" t="s">
        <v>21</v>
      </c>
      <c r="H1591">
        <v>6</v>
      </c>
      <c r="I1591">
        <v>532.89</v>
      </c>
      <c r="J1591">
        <v>0.28000000000000003</v>
      </c>
      <c r="K1591" t="str" cm="1">
        <f t="array" ref="K1591">_xlfn.IFS(J1591&lt;0.1, "Rendah (&lt;10%)", J1591&lt;0.2, "Sedang (10-20%)", TRUE, "Tinggi (≥20%)")</f>
        <v>Tinggi (≥20%)</v>
      </c>
      <c r="L1591" t="s">
        <v>16</v>
      </c>
      <c r="M1591">
        <v>7</v>
      </c>
      <c r="N1591">
        <v>4.0999999999999996</v>
      </c>
      <c r="O1591">
        <f t="shared" si="49"/>
        <v>3197.34</v>
      </c>
      <c r="P1591">
        <v>2302.08</v>
      </c>
    </row>
    <row r="1592" spans="1:16" x14ac:dyDescent="0.25">
      <c r="A1592">
        <v>11591</v>
      </c>
      <c r="B1592" s="1">
        <v>46152</v>
      </c>
      <c r="C1592">
        <v>1935</v>
      </c>
      <c r="D1592" t="str">
        <f t="shared" si="48"/>
        <v>Repeat</v>
      </c>
      <c r="E1592">
        <f>IF(COUNTIF($C$2:C1592, C1592)=1, 1, 0)</f>
        <v>0</v>
      </c>
      <c r="F1592" t="s">
        <v>15</v>
      </c>
      <c r="G1592" t="s">
        <v>21</v>
      </c>
      <c r="H1592">
        <v>1</v>
      </c>
      <c r="I1592">
        <v>226.53</v>
      </c>
      <c r="J1592">
        <v>0.31</v>
      </c>
      <c r="K1592" t="str" cm="1">
        <f t="array" ref="K1592">_xlfn.IFS(J1592&lt;0.1, "Rendah (&lt;10%)", J1592&lt;0.2, "Sedang (10-20%)", TRUE, "Tinggi (≥20%)")</f>
        <v>Tinggi (≥20%)</v>
      </c>
      <c r="L1592" t="s">
        <v>14</v>
      </c>
      <c r="M1592">
        <v>7</v>
      </c>
      <c r="N1592">
        <v>3.4</v>
      </c>
      <c r="O1592">
        <f t="shared" si="49"/>
        <v>226.53</v>
      </c>
      <c r="P1592">
        <v>156.31</v>
      </c>
    </row>
    <row r="1593" spans="1:16" x14ac:dyDescent="0.25">
      <c r="A1593">
        <v>11592</v>
      </c>
      <c r="B1593" s="1">
        <v>46153</v>
      </c>
      <c r="C1593">
        <v>1910</v>
      </c>
      <c r="D1593" t="str">
        <f t="shared" si="48"/>
        <v>Repeat</v>
      </c>
      <c r="E1593">
        <f>IF(COUNTIF($C$2:C1593, C1593)=1, 1, 0)</f>
        <v>0</v>
      </c>
      <c r="F1593" t="s">
        <v>15</v>
      </c>
      <c r="G1593" t="s">
        <v>20</v>
      </c>
      <c r="H1593">
        <v>5</v>
      </c>
      <c r="I1593">
        <v>560.48</v>
      </c>
      <c r="J1593">
        <v>0.34</v>
      </c>
      <c r="K1593" t="str" cm="1">
        <f t="array" ref="K1593">_xlfn.IFS(J1593&lt;0.1, "Rendah (&lt;10%)", J1593&lt;0.2, "Sedang (10-20%)", TRUE, "Tinggi (≥20%)")</f>
        <v>Tinggi (≥20%)</v>
      </c>
      <c r="L1593" t="s">
        <v>14</v>
      </c>
      <c r="M1593">
        <v>6</v>
      </c>
      <c r="N1593">
        <v>4.5</v>
      </c>
      <c r="O1593">
        <f t="shared" si="49"/>
        <v>2802.4</v>
      </c>
      <c r="P1593">
        <v>1849.58</v>
      </c>
    </row>
    <row r="1594" spans="1:16" x14ac:dyDescent="0.25">
      <c r="A1594">
        <v>11593</v>
      </c>
      <c r="B1594" s="1">
        <v>46154</v>
      </c>
      <c r="C1594">
        <v>1660</v>
      </c>
      <c r="D1594" t="str">
        <f t="shared" si="48"/>
        <v>Repeat</v>
      </c>
      <c r="E1594">
        <f>IF(COUNTIF($C$2:C1594, C1594)=1, 1, 0)</f>
        <v>1</v>
      </c>
      <c r="F1594" t="s">
        <v>19</v>
      </c>
      <c r="G1594" t="s">
        <v>13</v>
      </c>
      <c r="H1594">
        <v>4</v>
      </c>
      <c r="I1594">
        <v>383.91</v>
      </c>
      <c r="J1594">
        <v>0.25</v>
      </c>
      <c r="K1594" t="str" cm="1">
        <f t="array" ref="K1594">_xlfn.IFS(J1594&lt;0.1, "Rendah (&lt;10%)", J1594&lt;0.2, "Sedang (10-20%)", TRUE, "Tinggi (≥20%)")</f>
        <v>Tinggi (≥20%)</v>
      </c>
      <c r="L1594" t="s">
        <v>18</v>
      </c>
      <c r="M1594">
        <v>9</v>
      </c>
      <c r="N1594">
        <v>3.4</v>
      </c>
      <c r="O1594">
        <f t="shared" si="49"/>
        <v>1535.64</v>
      </c>
      <c r="P1594">
        <v>1151.73</v>
      </c>
    </row>
    <row r="1595" spans="1:16" x14ac:dyDescent="0.25">
      <c r="A1595">
        <v>11594</v>
      </c>
      <c r="B1595" s="1">
        <v>46155</v>
      </c>
      <c r="C1595">
        <v>1430</v>
      </c>
      <c r="D1595" t="str">
        <f t="shared" si="48"/>
        <v>Repeat</v>
      </c>
      <c r="E1595">
        <f>IF(COUNTIF($C$2:C1595, C1595)=1, 1, 0)</f>
        <v>1</v>
      </c>
      <c r="F1595" t="s">
        <v>15</v>
      </c>
      <c r="G1595" t="s">
        <v>20</v>
      </c>
      <c r="H1595">
        <v>5</v>
      </c>
      <c r="I1595">
        <v>561.48</v>
      </c>
      <c r="J1595">
        <v>0.19</v>
      </c>
      <c r="K1595" t="str" cm="1">
        <f t="array" ref="K1595">_xlfn.IFS(J1595&lt;0.1, "Rendah (&lt;10%)", J1595&lt;0.2, "Sedang (10-20%)", TRUE, "Tinggi (≥20%)")</f>
        <v>Sedang (10-20%)</v>
      </c>
      <c r="L1595" t="s">
        <v>16</v>
      </c>
      <c r="M1595">
        <v>7</v>
      </c>
      <c r="N1595">
        <v>3.2</v>
      </c>
      <c r="O1595">
        <f t="shared" si="49"/>
        <v>2807.4</v>
      </c>
      <c r="P1595">
        <v>2273.9899999999998</v>
      </c>
    </row>
    <row r="1596" spans="1:16" x14ac:dyDescent="0.25">
      <c r="A1596">
        <v>11595</v>
      </c>
      <c r="B1596" s="1">
        <v>46156</v>
      </c>
      <c r="C1596">
        <v>1968</v>
      </c>
      <c r="D1596" t="str">
        <f t="shared" si="48"/>
        <v>Repeat</v>
      </c>
      <c r="E1596">
        <f>IF(COUNTIF($C$2:C1596, C1596)=1, 1, 0)</f>
        <v>1</v>
      </c>
      <c r="F1596" t="s">
        <v>15</v>
      </c>
      <c r="G1596" t="s">
        <v>13</v>
      </c>
      <c r="H1596">
        <v>2</v>
      </c>
      <c r="I1596">
        <v>457.94</v>
      </c>
      <c r="J1596">
        <v>0.09</v>
      </c>
      <c r="K1596" t="str" cm="1">
        <f t="array" ref="K1596">_xlfn.IFS(J1596&lt;0.1, "Rendah (&lt;10%)", J1596&lt;0.2, "Sedang (10-20%)", TRUE, "Tinggi (≥20%)")</f>
        <v>Rendah (&lt;10%)</v>
      </c>
      <c r="L1596" t="s">
        <v>18</v>
      </c>
      <c r="M1596">
        <v>11</v>
      </c>
      <c r="N1596">
        <v>4.2</v>
      </c>
      <c r="O1596">
        <f t="shared" si="49"/>
        <v>915.88</v>
      </c>
      <c r="P1596">
        <v>833.45</v>
      </c>
    </row>
    <row r="1597" spans="1:16" x14ac:dyDescent="0.25">
      <c r="A1597">
        <v>11596</v>
      </c>
      <c r="B1597" s="1">
        <v>46157</v>
      </c>
      <c r="C1597">
        <v>1308</v>
      </c>
      <c r="D1597" t="str">
        <f t="shared" si="48"/>
        <v>Repeat</v>
      </c>
      <c r="E1597">
        <f>IF(COUNTIF($C$2:C1597, C1597)=1, 1, 0)</f>
        <v>0</v>
      </c>
      <c r="F1597" t="s">
        <v>15</v>
      </c>
      <c r="G1597" t="s">
        <v>21</v>
      </c>
      <c r="H1597">
        <v>6</v>
      </c>
      <c r="I1597">
        <v>75.510000000000005</v>
      </c>
      <c r="J1597">
        <v>0.35</v>
      </c>
      <c r="K1597" t="str" cm="1">
        <f t="array" ref="K1597">_xlfn.IFS(J1597&lt;0.1, "Rendah (&lt;10%)", J1597&lt;0.2, "Sedang (10-20%)", TRUE, "Tinggi (≥20%)")</f>
        <v>Tinggi (≥20%)</v>
      </c>
      <c r="L1597" t="s">
        <v>16</v>
      </c>
      <c r="M1597">
        <v>4</v>
      </c>
      <c r="N1597">
        <v>3.2</v>
      </c>
      <c r="O1597">
        <f t="shared" si="49"/>
        <v>453.06000000000006</v>
      </c>
      <c r="P1597">
        <v>294.49</v>
      </c>
    </row>
    <row r="1598" spans="1:16" x14ac:dyDescent="0.25">
      <c r="A1598">
        <v>11597</v>
      </c>
      <c r="B1598" s="1">
        <v>46158</v>
      </c>
      <c r="C1598">
        <v>1136</v>
      </c>
      <c r="D1598" t="str">
        <f t="shared" si="48"/>
        <v>Repeat</v>
      </c>
      <c r="E1598">
        <f>IF(COUNTIF($C$2:C1598, C1598)=1, 1, 0)</f>
        <v>0</v>
      </c>
      <c r="F1598" t="s">
        <v>15</v>
      </c>
      <c r="G1598" t="s">
        <v>20</v>
      </c>
      <c r="H1598">
        <v>7</v>
      </c>
      <c r="I1598">
        <v>150.22</v>
      </c>
      <c r="J1598">
        <v>0.21</v>
      </c>
      <c r="K1598" t="str" cm="1">
        <f t="array" ref="K1598">_xlfn.IFS(J1598&lt;0.1, "Rendah (&lt;10%)", J1598&lt;0.2, "Sedang (10-20%)", TRUE, "Tinggi (≥20%)")</f>
        <v>Tinggi (≥20%)</v>
      </c>
      <c r="L1598" t="s">
        <v>16</v>
      </c>
      <c r="M1598">
        <v>11</v>
      </c>
      <c r="N1598">
        <v>4.4000000000000004</v>
      </c>
      <c r="O1598">
        <f t="shared" si="49"/>
        <v>1051.54</v>
      </c>
      <c r="P1598">
        <v>830.72</v>
      </c>
    </row>
    <row r="1599" spans="1:16" x14ac:dyDescent="0.25">
      <c r="A1599">
        <v>11598</v>
      </c>
      <c r="B1599" s="1">
        <v>46159</v>
      </c>
      <c r="C1599">
        <v>1201</v>
      </c>
      <c r="D1599" t="str">
        <f t="shared" si="48"/>
        <v>Repeat</v>
      </c>
      <c r="E1599">
        <f>IF(COUNTIF($C$2:C1599, C1599)=1, 1, 0)</f>
        <v>0</v>
      </c>
      <c r="F1599" t="s">
        <v>19</v>
      </c>
      <c r="G1599" t="s">
        <v>21</v>
      </c>
      <c r="H1599">
        <v>4</v>
      </c>
      <c r="I1599">
        <v>245.59</v>
      </c>
      <c r="J1599">
        <v>0.24</v>
      </c>
      <c r="K1599" t="str" cm="1">
        <f t="array" ref="K1599">_xlfn.IFS(J1599&lt;0.1, "Rendah (&lt;10%)", J1599&lt;0.2, "Sedang (10-20%)", TRUE, "Tinggi (≥20%)")</f>
        <v>Tinggi (≥20%)</v>
      </c>
      <c r="L1599" t="s">
        <v>18</v>
      </c>
      <c r="M1599">
        <v>10</v>
      </c>
      <c r="N1599">
        <v>1.2</v>
      </c>
      <c r="O1599">
        <f t="shared" si="49"/>
        <v>982.36</v>
      </c>
      <c r="P1599">
        <v>746.59</v>
      </c>
    </row>
    <row r="1600" spans="1:16" x14ac:dyDescent="0.25">
      <c r="A1600">
        <v>11599</v>
      </c>
      <c r="B1600" s="1">
        <v>46160</v>
      </c>
      <c r="C1600">
        <v>1435</v>
      </c>
      <c r="D1600" t="str">
        <f t="shared" si="48"/>
        <v>Repeat</v>
      </c>
      <c r="E1600">
        <f>IF(COUNTIF($C$2:C1600, C1600)=1, 1, 0)</f>
        <v>0</v>
      </c>
      <c r="F1600" t="s">
        <v>19</v>
      </c>
      <c r="G1600" t="s">
        <v>13</v>
      </c>
      <c r="H1600">
        <v>7</v>
      </c>
      <c r="I1600">
        <v>114.51</v>
      </c>
      <c r="J1600">
        <v>0.24</v>
      </c>
      <c r="K1600" t="str" cm="1">
        <f t="array" ref="K1600">_xlfn.IFS(J1600&lt;0.1, "Rendah (&lt;10%)", J1600&lt;0.2, "Sedang (10-20%)", TRUE, "Tinggi (≥20%)")</f>
        <v>Tinggi (≥20%)</v>
      </c>
      <c r="L1600" t="s">
        <v>16</v>
      </c>
      <c r="M1600">
        <v>9</v>
      </c>
      <c r="N1600">
        <v>3</v>
      </c>
      <c r="O1600">
        <f t="shared" si="49"/>
        <v>801.57</v>
      </c>
      <c r="P1600">
        <v>609.19000000000005</v>
      </c>
    </row>
    <row r="1601" spans="1:16" x14ac:dyDescent="0.25">
      <c r="A1601">
        <v>11600</v>
      </c>
      <c r="B1601" s="1">
        <v>46161</v>
      </c>
      <c r="C1601">
        <v>1312</v>
      </c>
      <c r="D1601" t="str">
        <f t="shared" si="48"/>
        <v>Repeat</v>
      </c>
      <c r="E1601">
        <f>IF(COUNTIF($C$2:C1601, C1601)=1, 1, 0)</f>
        <v>1</v>
      </c>
      <c r="F1601" t="s">
        <v>19</v>
      </c>
      <c r="G1601" t="s">
        <v>17</v>
      </c>
      <c r="H1601">
        <v>3</v>
      </c>
      <c r="I1601">
        <v>304.52</v>
      </c>
      <c r="J1601">
        <v>0.3</v>
      </c>
      <c r="K1601" t="str" cm="1">
        <f t="array" ref="K1601">_xlfn.IFS(J1601&lt;0.1, "Rendah (&lt;10%)", J1601&lt;0.2, "Sedang (10-20%)", TRUE, "Tinggi (≥20%)")</f>
        <v>Tinggi (≥20%)</v>
      </c>
      <c r="L1601" t="s">
        <v>18</v>
      </c>
      <c r="M1601">
        <v>6</v>
      </c>
      <c r="N1601">
        <v>4.3</v>
      </c>
      <c r="O1601">
        <f t="shared" si="49"/>
        <v>913.56</v>
      </c>
      <c r="P1601">
        <v>639.49</v>
      </c>
    </row>
    <row r="1602" spans="1:16" x14ac:dyDescent="0.25">
      <c r="A1602">
        <v>11601</v>
      </c>
      <c r="B1602" s="1">
        <v>46162</v>
      </c>
      <c r="C1602">
        <v>1116</v>
      </c>
      <c r="D1602" t="str">
        <f t="shared" si="48"/>
        <v>Repeat</v>
      </c>
      <c r="E1602">
        <f>IF(COUNTIF($C$2:C1602, C1602)=1, 1, 0)</f>
        <v>0</v>
      </c>
      <c r="F1602" t="s">
        <v>19</v>
      </c>
      <c r="G1602" t="s">
        <v>13</v>
      </c>
      <c r="H1602">
        <v>2</v>
      </c>
      <c r="I1602">
        <v>290.75</v>
      </c>
      <c r="J1602">
        <v>0</v>
      </c>
      <c r="K1602" t="str" cm="1">
        <f t="array" ref="K1602">_xlfn.IFS(J1602&lt;0.1, "Rendah (&lt;10%)", J1602&lt;0.2, "Sedang (10-20%)", TRUE, "Tinggi (≥20%)")</f>
        <v>Rendah (&lt;10%)</v>
      </c>
      <c r="L1602" t="s">
        <v>14</v>
      </c>
      <c r="M1602">
        <v>1</v>
      </c>
      <c r="N1602">
        <v>4.4000000000000004</v>
      </c>
      <c r="O1602">
        <f t="shared" si="49"/>
        <v>581.5</v>
      </c>
      <c r="P1602">
        <v>581.5</v>
      </c>
    </row>
    <row r="1603" spans="1:16" x14ac:dyDescent="0.25">
      <c r="A1603">
        <v>11602</v>
      </c>
      <c r="B1603" s="1">
        <v>46163</v>
      </c>
      <c r="C1603">
        <v>1665</v>
      </c>
      <c r="D1603" t="str">
        <f t="shared" ref="D1603:D1666" si="50">IF(COUNTIF($C:$C,C1603)&gt;1,"Repeat","One-time")</f>
        <v>Repeat</v>
      </c>
      <c r="E1603">
        <f>IF(COUNTIF($C$2:C1603, C1603)=1, 1, 0)</f>
        <v>0</v>
      </c>
      <c r="F1603" t="s">
        <v>19</v>
      </c>
      <c r="G1603" t="s">
        <v>17</v>
      </c>
      <c r="H1603">
        <v>1</v>
      </c>
      <c r="I1603">
        <v>574.41</v>
      </c>
      <c r="J1603">
        <v>0.08</v>
      </c>
      <c r="K1603" t="str" cm="1">
        <f t="array" ref="K1603">_xlfn.IFS(J1603&lt;0.1, "Rendah (&lt;10%)", J1603&lt;0.2, "Sedang (10-20%)", TRUE, "Tinggi (≥20%)")</f>
        <v>Rendah (&lt;10%)</v>
      </c>
      <c r="L1603" t="s">
        <v>14</v>
      </c>
      <c r="M1603">
        <v>9</v>
      </c>
      <c r="N1603">
        <v>4.3</v>
      </c>
      <c r="O1603">
        <f t="shared" ref="O1603:O1666" si="51">H1603*I1603</f>
        <v>574.41</v>
      </c>
      <c r="P1603">
        <v>528.46</v>
      </c>
    </row>
    <row r="1604" spans="1:16" x14ac:dyDescent="0.25">
      <c r="A1604">
        <v>11603</v>
      </c>
      <c r="B1604" s="1">
        <v>46164</v>
      </c>
      <c r="C1604">
        <v>1936</v>
      </c>
      <c r="D1604" t="str">
        <f t="shared" si="50"/>
        <v>Repeat</v>
      </c>
      <c r="E1604">
        <f>IF(COUNTIF($C$2:C1604, C1604)=1, 1, 0)</f>
        <v>1</v>
      </c>
      <c r="F1604" t="s">
        <v>12</v>
      </c>
      <c r="G1604" t="s">
        <v>21</v>
      </c>
      <c r="H1604">
        <v>1</v>
      </c>
      <c r="I1604">
        <v>268.73</v>
      </c>
      <c r="J1604">
        <v>0.23</v>
      </c>
      <c r="K1604" t="str" cm="1">
        <f t="array" ref="K1604">_xlfn.IFS(J1604&lt;0.1, "Rendah (&lt;10%)", J1604&lt;0.2, "Sedang (10-20%)", TRUE, "Tinggi (≥20%)")</f>
        <v>Tinggi (≥20%)</v>
      </c>
      <c r="L1604" t="s">
        <v>14</v>
      </c>
      <c r="M1604">
        <v>11</v>
      </c>
      <c r="N1604">
        <v>3.4</v>
      </c>
      <c r="O1604">
        <f t="shared" si="51"/>
        <v>268.73</v>
      </c>
      <c r="P1604">
        <v>206.92</v>
      </c>
    </row>
    <row r="1605" spans="1:16" x14ac:dyDescent="0.25">
      <c r="A1605">
        <v>11604</v>
      </c>
      <c r="B1605" s="1">
        <v>46165</v>
      </c>
      <c r="C1605">
        <v>1802</v>
      </c>
      <c r="D1605" t="str">
        <f t="shared" si="50"/>
        <v>Repeat</v>
      </c>
      <c r="E1605">
        <f>IF(COUNTIF($C$2:C1605, C1605)=1, 1, 0)</f>
        <v>1</v>
      </c>
      <c r="F1605" t="s">
        <v>15</v>
      </c>
      <c r="G1605" t="s">
        <v>21</v>
      </c>
      <c r="H1605">
        <v>5</v>
      </c>
      <c r="I1605">
        <v>474.59</v>
      </c>
      <c r="J1605">
        <v>0.31</v>
      </c>
      <c r="K1605" t="str" cm="1">
        <f t="array" ref="K1605">_xlfn.IFS(J1605&lt;0.1, "Rendah (&lt;10%)", J1605&lt;0.2, "Sedang (10-20%)", TRUE, "Tinggi (≥20%)")</f>
        <v>Tinggi (≥20%)</v>
      </c>
      <c r="L1605" t="s">
        <v>14</v>
      </c>
      <c r="M1605">
        <v>7</v>
      </c>
      <c r="N1605">
        <v>5</v>
      </c>
      <c r="O1605">
        <f t="shared" si="51"/>
        <v>2372.9499999999998</v>
      </c>
      <c r="P1605">
        <v>1637.34</v>
      </c>
    </row>
    <row r="1606" spans="1:16" x14ac:dyDescent="0.25">
      <c r="A1606">
        <v>11605</v>
      </c>
      <c r="B1606" s="1">
        <v>46166</v>
      </c>
      <c r="C1606">
        <v>1574</v>
      </c>
      <c r="D1606" t="str">
        <f t="shared" si="50"/>
        <v>Repeat</v>
      </c>
      <c r="E1606">
        <f>IF(COUNTIF($C$2:C1606, C1606)=1, 1, 0)</f>
        <v>0</v>
      </c>
      <c r="F1606" t="s">
        <v>15</v>
      </c>
      <c r="G1606" t="s">
        <v>20</v>
      </c>
      <c r="H1606">
        <v>6</v>
      </c>
      <c r="I1606">
        <v>566.02</v>
      </c>
      <c r="J1606">
        <v>0.24</v>
      </c>
      <c r="K1606" t="str" cm="1">
        <f t="array" ref="K1606">_xlfn.IFS(J1606&lt;0.1, "Rendah (&lt;10%)", J1606&lt;0.2, "Sedang (10-20%)", TRUE, "Tinggi (≥20%)")</f>
        <v>Tinggi (≥20%)</v>
      </c>
      <c r="L1606" t="s">
        <v>16</v>
      </c>
      <c r="M1606">
        <v>6</v>
      </c>
      <c r="N1606">
        <v>1.7</v>
      </c>
      <c r="O1606">
        <f t="shared" si="51"/>
        <v>3396.12</v>
      </c>
      <c r="P1606">
        <v>2581.0500000000002</v>
      </c>
    </row>
    <row r="1607" spans="1:16" x14ac:dyDescent="0.25">
      <c r="A1607">
        <v>11606</v>
      </c>
      <c r="B1607" s="1">
        <v>46167</v>
      </c>
      <c r="C1607">
        <v>1243</v>
      </c>
      <c r="D1607" t="str">
        <f t="shared" si="50"/>
        <v>Repeat</v>
      </c>
      <c r="E1607">
        <f>IF(COUNTIF($C$2:C1607, C1607)=1, 1, 0)</f>
        <v>0</v>
      </c>
      <c r="F1607" t="s">
        <v>12</v>
      </c>
      <c r="G1607" t="s">
        <v>17</v>
      </c>
      <c r="H1607">
        <v>5</v>
      </c>
      <c r="I1607">
        <v>528.04</v>
      </c>
      <c r="J1607">
        <v>0.14000000000000001</v>
      </c>
      <c r="K1607" t="str" cm="1">
        <f t="array" ref="K1607">_xlfn.IFS(J1607&lt;0.1, "Rendah (&lt;10%)", J1607&lt;0.2, "Sedang (10-20%)", TRUE, "Tinggi (≥20%)")</f>
        <v>Sedang (10-20%)</v>
      </c>
      <c r="L1607" t="s">
        <v>14</v>
      </c>
      <c r="M1607">
        <v>6</v>
      </c>
      <c r="N1607">
        <v>1.7</v>
      </c>
      <c r="O1607">
        <f t="shared" si="51"/>
        <v>2640.2</v>
      </c>
      <c r="P1607">
        <v>2270.5700000000002</v>
      </c>
    </row>
    <row r="1608" spans="1:16" x14ac:dyDescent="0.25">
      <c r="A1608">
        <v>11607</v>
      </c>
      <c r="B1608" s="1">
        <v>46168</v>
      </c>
      <c r="C1608">
        <v>1536</v>
      </c>
      <c r="D1608" t="str">
        <f t="shared" si="50"/>
        <v>Repeat</v>
      </c>
      <c r="E1608">
        <f>IF(COUNTIF($C$2:C1608, C1608)=1, 1, 0)</f>
        <v>0</v>
      </c>
      <c r="F1608" t="s">
        <v>12</v>
      </c>
      <c r="G1608" t="s">
        <v>13</v>
      </c>
      <c r="H1608">
        <v>3</v>
      </c>
      <c r="I1608">
        <v>137.07</v>
      </c>
      <c r="J1608">
        <v>0.13</v>
      </c>
      <c r="K1608" t="str" cm="1">
        <f t="array" ref="K1608">_xlfn.IFS(J1608&lt;0.1, "Rendah (&lt;10%)", J1608&lt;0.2, "Sedang (10-20%)", TRUE, "Tinggi (≥20%)")</f>
        <v>Sedang (10-20%)</v>
      </c>
      <c r="L1608" t="s">
        <v>14</v>
      </c>
      <c r="M1608">
        <v>4</v>
      </c>
      <c r="N1608">
        <v>1.1000000000000001</v>
      </c>
      <c r="O1608">
        <f t="shared" si="51"/>
        <v>411.21</v>
      </c>
      <c r="P1608">
        <v>357.75</v>
      </c>
    </row>
    <row r="1609" spans="1:16" x14ac:dyDescent="0.25">
      <c r="A1609">
        <v>11608</v>
      </c>
      <c r="B1609" s="1">
        <v>46169</v>
      </c>
      <c r="C1609">
        <v>1601</v>
      </c>
      <c r="D1609" t="str">
        <f t="shared" si="50"/>
        <v>Repeat</v>
      </c>
      <c r="E1609">
        <f>IF(COUNTIF($C$2:C1609, C1609)=1, 1, 0)</f>
        <v>0</v>
      </c>
      <c r="F1609" t="s">
        <v>15</v>
      </c>
      <c r="G1609" t="s">
        <v>21</v>
      </c>
      <c r="H1609">
        <v>3</v>
      </c>
      <c r="I1609">
        <v>305.18</v>
      </c>
      <c r="J1609">
        <v>0.26</v>
      </c>
      <c r="K1609" t="str" cm="1">
        <f t="array" ref="K1609">_xlfn.IFS(J1609&lt;0.1, "Rendah (&lt;10%)", J1609&lt;0.2, "Sedang (10-20%)", TRUE, "Tinggi (≥20%)")</f>
        <v>Tinggi (≥20%)</v>
      </c>
      <c r="L1609" t="s">
        <v>14</v>
      </c>
      <c r="M1609">
        <v>4</v>
      </c>
      <c r="N1609">
        <v>5</v>
      </c>
      <c r="O1609">
        <f t="shared" si="51"/>
        <v>915.54</v>
      </c>
      <c r="P1609">
        <v>677.5</v>
      </c>
    </row>
    <row r="1610" spans="1:16" x14ac:dyDescent="0.25">
      <c r="A1610">
        <v>11609</v>
      </c>
      <c r="B1610" s="1">
        <v>46170</v>
      </c>
      <c r="C1610">
        <v>1074</v>
      </c>
      <c r="D1610" t="str">
        <f t="shared" si="50"/>
        <v>Repeat</v>
      </c>
      <c r="E1610">
        <f>IF(COUNTIF($C$2:C1610, C1610)=1, 1, 0)</f>
        <v>0</v>
      </c>
      <c r="F1610" t="s">
        <v>22</v>
      </c>
      <c r="G1610" t="s">
        <v>17</v>
      </c>
      <c r="H1610">
        <v>1</v>
      </c>
      <c r="I1610">
        <v>218.43</v>
      </c>
      <c r="J1610">
        <v>0.26</v>
      </c>
      <c r="K1610" t="str" cm="1">
        <f t="array" ref="K1610">_xlfn.IFS(J1610&lt;0.1, "Rendah (&lt;10%)", J1610&lt;0.2, "Sedang (10-20%)", TRUE, "Tinggi (≥20%)")</f>
        <v>Tinggi (≥20%)</v>
      </c>
      <c r="L1610" t="s">
        <v>18</v>
      </c>
      <c r="M1610">
        <v>11</v>
      </c>
      <c r="N1610">
        <v>2.4</v>
      </c>
      <c r="O1610">
        <f t="shared" si="51"/>
        <v>218.43</v>
      </c>
      <c r="P1610">
        <v>161.63999999999999</v>
      </c>
    </row>
    <row r="1611" spans="1:16" x14ac:dyDescent="0.25">
      <c r="A1611">
        <v>11610</v>
      </c>
      <c r="B1611" s="1">
        <v>46171</v>
      </c>
      <c r="C1611">
        <v>1805</v>
      </c>
      <c r="D1611" t="str">
        <f t="shared" si="50"/>
        <v>Repeat</v>
      </c>
      <c r="E1611">
        <f>IF(COUNTIF($C$2:C1611, C1611)=1, 1, 0)</f>
        <v>0</v>
      </c>
      <c r="F1611" t="s">
        <v>19</v>
      </c>
      <c r="G1611" t="s">
        <v>13</v>
      </c>
      <c r="H1611">
        <v>7</v>
      </c>
      <c r="I1611">
        <v>248.92</v>
      </c>
      <c r="J1611">
        <v>0.21</v>
      </c>
      <c r="K1611" t="str" cm="1">
        <f t="array" ref="K1611">_xlfn.IFS(J1611&lt;0.1, "Rendah (&lt;10%)", J1611&lt;0.2, "Sedang (10-20%)", TRUE, "Tinggi (≥20%)")</f>
        <v>Tinggi (≥20%)</v>
      </c>
      <c r="L1611" t="s">
        <v>16</v>
      </c>
      <c r="M1611">
        <v>3</v>
      </c>
      <c r="N1611">
        <v>4</v>
      </c>
      <c r="O1611">
        <f t="shared" si="51"/>
        <v>1742.4399999999998</v>
      </c>
      <c r="P1611">
        <v>1376.53</v>
      </c>
    </row>
    <row r="1612" spans="1:16" x14ac:dyDescent="0.25">
      <c r="A1612">
        <v>11611</v>
      </c>
      <c r="B1612" s="1">
        <v>46172</v>
      </c>
      <c r="C1612">
        <v>1385</v>
      </c>
      <c r="D1612" t="str">
        <f t="shared" si="50"/>
        <v>Repeat</v>
      </c>
      <c r="E1612">
        <f>IF(COUNTIF($C$2:C1612, C1612)=1, 1, 0)</f>
        <v>0</v>
      </c>
      <c r="F1612" t="s">
        <v>19</v>
      </c>
      <c r="G1612" t="s">
        <v>17</v>
      </c>
      <c r="H1612">
        <v>4</v>
      </c>
      <c r="I1612">
        <v>226.07</v>
      </c>
      <c r="J1612">
        <v>0.1</v>
      </c>
      <c r="K1612" t="str" cm="1">
        <f t="array" ref="K1612">_xlfn.IFS(J1612&lt;0.1, "Rendah (&lt;10%)", J1612&lt;0.2, "Sedang (10-20%)", TRUE, "Tinggi (≥20%)")</f>
        <v>Sedang (10-20%)</v>
      </c>
      <c r="L1612" t="s">
        <v>16</v>
      </c>
      <c r="M1612">
        <v>8</v>
      </c>
      <c r="N1612">
        <v>1.2</v>
      </c>
      <c r="O1612">
        <f t="shared" si="51"/>
        <v>904.28</v>
      </c>
      <c r="P1612">
        <v>813.85</v>
      </c>
    </row>
    <row r="1613" spans="1:16" x14ac:dyDescent="0.25">
      <c r="A1613">
        <v>11612</v>
      </c>
      <c r="B1613" s="1">
        <v>46173</v>
      </c>
      <c r="C1613">
        <v>1902</v>
      </c>
      <c r="D1613" t="str">
        <f t="shared" si="50"/>
        <v>Repeat</v>
      </c>
      <c r="E1613">
        <f>IF(COUNTIF($C$2:C1613, C1613)=1, 1, 0)</f>
        <v>0</v>
      </c>
      <c r="F1613" t="s">
        <v>15</v>
      </c>
      <c r="G1613" t="s">
        <v>13</v>
      </c>
      <c r="H1613">
        <v>1</v>
      </c>
      <c r="I1613">
        <v>498.42</v>
      </c>
      <c r="J1613">
        <v>0.32</v>
      </c>
      <c r="K1613" t="str" cm="1">
        <f t="array" ref="K1613">_xlfn.IFS(J1613&lt;0.1, "Rendah (&lt;10%)", J1613&lt;0.2, "Sedang (10-20%)", TRUE, "Tinggi (≥20%)")</f>
        <v>Tinggi (≥20%)</v>
      </c>
      <c r="L1613" t="s">
        <v>16</v>
      </c>
      <c r="M1613">
        <v>8</v>
      </c>
      <c r="N1613">
        <v>2.2000000000000002</v>
      </c>
      <c r="O1613">
        <f t="shared" si="51"/>
        <v>498.42</v>
      </c>
      <c r="P1613">
        <v>338.93</v>
      </c>
    </row>
    <row r="1614" spans="1:16" x14ac:dyDescent="0.25">
      <c r="A1614">
        <v>11613</v>
      </c>
      <c r="B1614" s="1">
        <v>46174</v>
      </c>
      <c r="C1614">
        <v>1209</v>
      </c>
      <c r="D1614" t="str">
        <f t="shared" si="50"/>
        <v>Repeat</v>
      </c>
      <c r="E1614">
        <f>IF(COUNTIF($C$2:C1614, C1614)=1, 1, 0)</f>
        <v>0</v>
      </c>
      <c r="F1614" t="s">
        <v>22</v>
      </c>
      <c r="G1614" t="s">
        <v>13</v>
      </c>
      <c r="H1614">
        <v>1</v>
      </c>
      <c r="I1614">
        <v>279.5</v>
      </c>
      <c r="J1614">
        <v>0.19</v>
      </c>
      <c r="K1614" t="str" cm="1">
        <f t="array" ref="K1614">_xlfn.IFS(J1614&lt;0.1, "Rendah (&lt;10%)", J1614&lt;0.2, "Sedang (10-20%)", TRUE, "Tinggi (≥20%)")</f>
        <v>Sedang (10-20%)</v>
      </c>
      <c r="L1614" t="s">
        <v>14</v>
      </c>
      <c r="M1614">
        <v>2</v>
      </c>
      <c r="N1614">
        <v>3.5</v>
      </c>
      <c r="O1614">
        <f t="shared" si="51"/>
        <v>279.5</v>
      </c>
      <c r="P1614">
        <v>226.4</v>
      </c>
    </row>
    <row r="1615" spans="1:16" x14ac:dyDescent="0.25">
      <c r="A1615">
        <v>11614</v>
      </c>
      <c r="B1615" s="1">
        <v>46175</v>
      </c>
      <c r="C1615">
        <v>1474</v>
      </c>
      <c r="D1615" t="str">
        <f t="shared" si="50"/>
        <v>Repeat</v>
      </c>
      <c r="E1615">
        <f>IF(COUNTIF($C$2:C1615, C1615)=1, 1, 0)</f>
        <v>0</v>
      </c>
      <c r="F1615" t="s">
        <v>22</v>
      </c>
      <c r="G1615" t="s">
        <v>13</v>
      </c>
      <c r="H1615">
        <v>7</v>
      </c>
      <c r="I1615">
        <v>321.36</v>
      </c>
      <c r="J1615">
        <v>0.28000000000000003</v>
      </c>
      <c r="K1615" t="str" cm="1">
        <f t="array" ref="K1615">_xlfn.IFS(J1615&lt;0.1, "Rendah (&lt;10%)", J1615&lt;0.2, "Sedang (10-20%)", TRUE, "Tinggi (≥20%)")</f>
        <v>Tinggi (≥20%)</v>
      </c>
      <c r="L1615" t="s">
        <v>18</v>
      </c>
      <c r="M1615">
        <v>5</v>
      </c>
      <c r="N1615">
        <v>3.1</v>
      </c>
      <c r="O1615">
        <f t="shared" si="51"/>
        <v>2249.52</v>
      </c>
      <c r="P1615">
        <v>1619.65</v>
      </c>
    </row>
    <row r="1616" spans="1:16" x14ac:dyDescent="0.25">
      <c r="A1616">
        <v>11615</v>
      </c>
      <c r="B1616" s="1">
        <v>46176</v>
      </c>
      <c r="C1616">
        <v>1417</v>
      </c>
      <c r="D1616" t="str">
        <f t="shared" si="50"/>
        <v>Repeat</v>
      </c>
      <c r="E1616">
        <f>IF(COUNTIF($C$2:C1616, C1616)=1, 1, 0)</f>
        <v>0</v>
      </c>
      <c r="F1616" t="s">
        <v>19</v>
      </c>
      <c r="G1616" t="s">
        <v>13</v>
      </c>
      <c r="H1616">
        <v>7</v>
      </c>
      <c r="I1616">
        <v>589.73</v>
      </c>
      <c r="J1616">
        <v>0.08</v>
      </c>
      <c r="K1616" t="str" cm="1">
        <f t="array" ref="K1616">_xlfn.IFS(J1616&lt;0.1, "Rendah (&lt;10%)", J1616&lt;0.2, "Sedang (10-20%)", TRUE, "Tinggi (≥20%)")</f>
        <v>Rendah (&lt;10%)</v>
      </c>
      <c r="L1616" t="s">
        <v>14</v>
      </c>
      <c r="M1616">
        <v>9</v>
      </c>
      <c r="N1616">
        <v>1.8</v>
      </c>
      <c r="O1616">
        <f t="shared" si="51"/>
        <v>4128.1100000000006</v>
      </c>
      <c r="P1616">
        <v>3797.86</v>
      </c>
    </row>
    <row r="1617" spans="1:16" x14ac:dyDescent="0.25">
      <c r="A1617">
        <v>11616</v>
      </c>
      <c r="B1617" s="1">
        <v>46177</v>
      </c>
      <c r="C1617">
        <v>1346</v>
      </c>
      <c r="D1617" t="str">
        <f t="shared" si="50"/>
        <v>Repeat</v>
      </c>
      <c r="E1617">
        <f>IF(COUNTIF($C$2:C1617, C1617)=1, 1, 0)</f>
        <v>1</v>
      </c>
      <c r="F1617" t="s">
        <v>19</v>
      </c>
      <c r="G1617" t="s">
        <v>17</v>
      </c>
      <c r="H1617">
        <v>3</v>
      </c>
      <c r="I1617">
        <v>50.09</v>
      </c>
      <c r="J1617">
        <v>0.12</v>
      </c>
      <c r="K1617" t="str" cm="1">
        <f t="array" ref="K1617">_xlfn.IFS(J1617&lt;0.1, "Rendah (&lt;10%)", J1617&lt;0.2, "Sedang (10-20%)", TRUE, "Tinggi (≥20%)")</f>
        <v>Sedang (10-20%)</v>
      </c>
      <c r="L1617" t="s">
        <v>18</v>
      </c>
      <c r="M1617">
        <v>9</v>
      </c>
      <c r="N1617">
        <v>2.8</v>
      </c>
      <c r="O1617">
        <f t="shared" si="51"/>
        <v>150.27000000000001</v>
      </c>
      <c r="P1617">
        <v>132.24</v>
      </c>
    </row>
    <row r="1618" spans="1:16" x14ac:dyDescent="0.25">
      <c r="A1618">
        <v>11617</v>
      </c>
      <c r="B1618" s="1">
        <v>46178</v>
      </c>
      <c r="C1618">
        <v>1528</v>
      </c>
      <c r="D1618" t="str">
        <f t="shared" si="50"/>
        <v>Repeat</v>
      </c>
      <c r="E1618">
        <f>IF(COUNTIF($C$2:C1618, C1618)=1, 1, 0)</f>
        <v>1</v>
      </c>
      <c r="F1618" t="s">
        <v>15</v>
      </c>
      <c r="G1618" t="s">
        <v>17</v>
      </c>
      <c r="H1618">
        <v>7</v>
      </c>
      <c r="I1618">
        <v>300.45999999999998</v>
      </c>
      <c r="J1618">
        <v>0.31</v>
      </c>
      <c r="K1618" t="str" cm="1">
        <f t="array" ref="K1618">_xlfn.IFS(J1618&lt;0.1, "Rendah (&lt;10%)", J1618&lt;0.2, "Sedang (10-20%)", TRUE, "Tinggi (≥20%)")</f>
        <v>Tinggi (≥20%)</v>
      </c>
      <c r="L1618" t="s">
        <v>18</v>
      </c>
      <c r="M1618">
        <v>7</v>
      </c>
      <c r="N1618">
        <v>1.4</v>
      </c>
      <c r="O1618">
        <f t="shared" si="51"/>
        <v>2103.2199999999998</v>
      </c>
      <c r="P1618">
        <v>1451.22</v>
      </c>
    </row>
    <row r="1619" spans="1:16" x14ac:dyDescent="0.25">
      <c r="A1619">
        <v>11618</v>
      </c>
      <c r="B1619" s="1">
        <v>46179</v>
      </c>
      <c r="C1619">
        <v>1639</v>
      </c>
      <c r="D1619" t="str">
        <f t="shared" si="50"/>
        <v>Repeat</v>
      </c>
      <c r="E1619">
        <f>IF(COUNTIF($C$2:C1619, C1619)=1, 1, 0)</f>
        <v>0</v>
      </c>
      <c r="F1619" t="s">
        <v>19</v>
      </c>
      <c r="G1619" t="s">
        <v>20</v>
      </c>
      <c r="H1619">
        <v>5</v>
      </c>
      <c r="I1619">
        <v>467.83</v>
      </c>
      <c r="J1619">
        <v>0.02</v>
      </c>
      <c r="K1619" t="str" cm="1">
        <f t="array" ref="K1619">_xlfn.IFS(J1619&lt;0.1, "Rendah (&lt;10%)", J1619&lt;0.2, "Sedang (10-20%)", TRUE, "Tinggi (≥20%)")</f>
        <v>Rendah (&lt;10%)</v>
      </c>
      <c r="L1619" t="s">
        <v>16</v>
      </c>
      <c r="M1619">
        <v>4</v>
      </c>
      <c r="N1619">
        <v>3.2</v>
      </c>
      <c r="O1619">
        <f t="shared" si="51"/>
        <v>2339.15</v>
      </c>
      <c r="P1619">
        <v>2292.37</v>
      </c>
    </row>
    <row r="1620" spans="1:16" x14ac:dyDescent="0.25">
      <c r="A1620">
        <v>11619</v>
      </c>
      <c r="B1620" s="1">
        <v>46180</v>
      </c>
      <c r="C1620">
        <v>1938</v>
      </c>
      <c r="D1620" t="str">
        <f t="shared" si="50"/>
        <v>Repeat</v>
      </c>
      <c r="E1620">
        <f>IF(COUNTIF($C$2:C1620, C1620)=1, 1, 0)</f>
        <v>1</v>
      </c>
      <c r="F1620" t="s">
        <v>15</v>
      </c>
      <c r="G1620" t="s">
        <v>17</v>
      </c>
      <c r="H1620">
        <v>3</v>
      </c>
      <c r="I1620">
        <v>103.43</v>
      </c>
      <c r="J1620">
        <v>0.18</v>
      </c>
      <c r="K1620" t="str" cm="1">
        <f t="array" ref="K1620">_xlfn.IFS(J1620&lt;0.1, "Rendah (&lt;10%)", J1620&lt;0.2, "Sedang (10-20%)", TRUE, "Tinggi (≥20%)")</f>
        <v>Sedang (10-20%)</v>
      </c>
      <c r="L1620" t="s">
        <v>16</v>
      </c>
      <c r="M1620">
        <v>4</v>
      </c>
      <c r="N1620">
        <v>1.4</v>
      </c>
      <c r="O1620">
        <f t="shared" si="51"/>
        <v>310.29000000000002</v>
      </c>
      <c r="P1620">
        <v>254.44</v>
      </c>
    </row>
    <row r="1621" spans="1:16" x14ac:dyDescent="0.25">
      <c r="A1621">
        <v>11620</v>
      </c>
      <c r="B1621" s="1">
        <v>46181</v>
      </c>
      <c r="C1621">
        <v>1954</v>
      </c>
      <c r="D1621" t="str">
        <f t="shared" si="50"/>
        <v>Repeat</v>
      </c>
      <c r="E1621">
        <f>IF(COUNTIF($C$2:C1621, C1621)=1, 1, 0)</f>
        <v>0</v>
      </c>
      <c r="F1621" t="s">
        <v>22</v>
      </c>
      <c r="G1621" t="s">
        <v>17</v>
      </c>
      <c r="H1621">
        <v>7</v>
      </c>
      <c r="I1621">
        <v>372.75</v>
      </c>
      <c r="J1621">
        <v>0.17</v>
      </c>
      <c r="K1621" t="str" cm="1">
        <f t="array" ref="K1621">_xlfn.IFS(J1621&lt;0.1, "Rendah (&lt;10%)", J1621&lt;0.2, "Sedang (10-20%)", TRUE, "Tinggi (≥20%)")</f>
        <v>Sedang (10-20%)</v>
      </c>
      <c r="L1621" t="s">
        <v>16</v>
      </c>
      <c r="M1621">
        <v>10</v>
      </c>
      <c r="N1621">
        <v>3.5</v>
      </c>
      <c r="O1621">
        <f t="shared" si="51"/>
        <v>2609.25</v>
      </c>
      <c r="P1621">
        <v>2165.6799999999998</v>
      </c>
    </row>
    <row r="1622" spans="1:16" x14ac:dyDescent="0.25">
      <c r="A1622">
        <v>11621</v>
      </c>
      <c r="B1622" s="1">
        <v>46182</v>
      </c>
      <c r="C1622">
        <v>1875</v>
      </c>
      <c r="D1622" t="str">
        <f t="shared" si="50"/>
        <v>Repeat</v>
      </c>
      <c r="E1622">
        <f>IF(COUNTIF($C$2:C1622, C1622)=1, 1, 0)</f>
        <v>0</v>
      </c>
      <c r="F1622" t="s">
        <v>22</v>
      </c>
      <c r="G1622" t="s">
        <v>20</v>
      </c>
      <c r="H1622">
        <v>6</v>
      </c>
      <c r="I1622">
        <v>155.09</v>
      </c>
      <c r="J1622">
        <v>0.26</v>
      </c>
      <c r="K1622" t="str" cm="1">
        <f t="array" ref="K1622">_xlfn.IFS(J1622&lt;0.1, "Rendah (&lt;10%)", J1622&lt;0.2, "Sedang (10-20%)", TRUE, "Tinggi (≥20%)")</f>
        <v>Tinggi (≥20%)</v>
      </c>
      <c r="L1622" t="s">
        <v>18</v>
      </c>
      <c r="M1622">
        <v>11</v>
      </c>
      <c r="N1622">
        <v>1.6</v>
      </c>
      <c r="O1622">
        <f t="shared" si="51"/>
        <v>930.54</v>
      </c>
      <c r="P1622">
        <v>688.6</v>
      </c>
    </row>
    <row r="1623" spans="1:16" x14ac:dyDescent="0.25">
      <c r="A1623">
        <v>11622</v>
      </c>
      <c r="B1623" s="1">
        <v>46183</v>
      </c>
      <c r="C1623">
        <v>1762</v>
      </c>
      <c r="D1623" t="str">
        <f t="shared" si="50"/>
        <v>Repeat</v>
      </c>
      <c r="E1623">
        <f>IF(COUNTIF($C$2:C1623, C1623)=1, 1, 0)</f>
        <v>0</v>
      </c>
      <c r="F1623" t="s">
        <v>22</v>
      </c>
      <c r="G1623" t="s">
        <v>17</v>
      </c>
      <c r="H1623">
        <v>3</v>
      </c>
      <c r="I1623">
        <v>522.42999999999995</v>
      </c>
      <c r="J1623">
        <v>0.1</v>
      </c>
      <c r="K1623" t="str" cm="1">
        <f t="array" ref="K1623">_xlfn.IFS(J1623&lt;0.1, "Rendah (&lt;10%)", J1623&lt;0.2, "Sedang (10-20%)", TRUE, "Tinggi (≥20%)")</f>
        <v>Sedang (10-20%)</v>
      </c>
      <c r="L1623" t="s">
        <v>16</v>
      </c>
      <c r="M1623">
        <v>7</v>
      </c>
      <c r="N1623">
        <v>3.2</v>
      </c>
      <c r="O1623">
        <f t="shared" si="51"/>
        <v>1567.29</v>
      </c>
      <c r="P1623">
        <v>1410.56</v>
      </c>
    </row>
    <row r="1624" spans="1:16" x14ac:dyDescent="0.25">
      <c r="A1624">
        <v>11623</v>
      </c>
      <c r="B1624" s="1">
        <v>46184</v>
      </c>
      <c r="C1624">
        <v>1178</v>
      </c>
      <c r="D1624" t="str">
        <f t="shared" si="50"/>
        <v>Repeat</v>
      </c>
      <c r="E1624">
        <f>IF(COUNTIF($C$2:C1624, C1624)=1, 1, 0)</f>
        <v>0</v>
      </c>
      <c r="F1624" t="s">
        <v>12</v>
      </c>
      <c r="G1624" t="s">
        <v>13</v>
      </c>
      <c r="H1624">
        <v>3</v>
      </c>
      <c r="I1624">
        <v>206.35</v>
      </c>
      <c r="J1624">
        <v>0.08</v>
      </c>
      <c r="K1624" t="str" cm="1">
        <f t="array" ref="K1624">_xlfn.IFS(J1624&lt;0.1, "Rendah (&lt;10%)", J1624&lt;0.2, "Sedang (10-20%)", TRUE, "Tinggi (≥20%)")</f>
        <v>Rendah (&lt;10%)</v>
      </c>
      <c r="L1624" t="s">
        <v>18</v>
      </c>
      <c r="M1624">
        <v>3</v>
      </c>
      <c r="N1624">
        <v>1.5</v>
      </c>
      <c r="O1624">
        <f t="shared" si="51"/>
        <v>619.04999999999995</v>
      </c>
      <c r="P1624">
        <v>569.53</v>
      </c>
    </row>
    <row r="1625" spans="1:16" x14ac:dyDescent="0.25">
      <c r="A1625">
        <v>11624</v>
      </c>
      <c r="B1625" s="1">
        <v>46185</v>
      </c>
      <c r="C1625">
        <v>1181</v>
      </c>
      <c r="D1625" t="str">
        <f t="shared" si="50"/>
        <v>Repeat</v>
      </c>
      <c r="E1625">
        <f>IF(COUNTIF($C$2:C1625, C1625)=1, 1, 0)</f>
        <v>0</v>
      </c>
      <c r="F1625" t="s">
        <v>15</v>
      </c>
      <c r="G1625" t="s">
        <v>21</v>
      </c>
      <c r="H1625">
        <v>1</v>
      </c>
      <c r="I1625">
        <v>207.5</v>
      </c>
      <c r="J1625">
        <v>0.32</v>
      </c>
      <c r="K1625" t="str" cm="1">
        <f t="array" ref="K1625">_xlfn.IFS(J1625&lt;0.1, "Rendah (&lt;10%)", J1625&lt;0.2, "Sedang (10-20%)", TRUE, "Tinggi (≥20%)")</f>
        <v>Tinggi (≥20%)</v>
      </c>
      <c r="L1625" t="s">
        <v>16</v>
      </c>
      <c r="M1625">
        <v>3</v>
      </c>
      <c r="N1625">
        <v>2.6</v>
      </c>
      <c r="O1625">
        <f t="shared" si="51"/>
        <v>207.5</v>
      </c>
      <c r="P1625">
        <v>141.1</v>
      </c>
    </row>
    <row r="1626" spans="1:16" x14ac:dyDescent="0.25">
      <c r="A1626">
        <v>11625</v>
      </c>
      <c r="B1626" s="1">
        <v>46186</v>
      </c>
      <c r="C1626">
        <v>1663</v>
      </c>
      <c r="D1626" t="str">
        <f t="shared" si="50"/>
        <v>Repeat</v>
      </c>
      <c r="E1626">
        <f>IF(COUNTIF($C$2:C1626, C1626)=1, 1, 0)</f>
        <v>0</v>
      </c>
      <c r="F1626" t="s">
        <v>22</v>
      </c>
      <c r="G1626" t="s">
        <v>21</v>
      </c>
      <c r="H1626">
        <v>4</v>
      </c>
      <c r="I1626">
        <v>364.94</v>
      </c>
      <c r="J1626">
        <v>0.2</v>
      </c>
      <c r="K1626" t="str" cm="1">
        <f t="array" ref="K1626">_xlfn.IFS(J1626&lt;0.1, "Rendah (&lt;10%)", J1626&lt;0.2, "Sedang (10-20%)", TRUE, "Tinggi (≥20%)")</f>
        <v>Tinggi (≥20%)</v>
      </c>
      <c r="L1626" t="s">
        <v>14</v>
      </c>
      <c r="M1626">
        <v>5</v>
      </c>
      <c r="N1626">
        <v>2.4</v>
      </c>
      <c r="O1626">
        <f t="shared" si="51"/>
        <v>1459.76</v>
      </c>
      <c r="P1626">
        <v>1167.81</v>
      </c>
    </row>
    <row r="1627" spans="1:16" x14ac:dyDescent="0.25">
      <c r="A1627">
        <v>11626</v>
      </c>
      <c r="B1627" s="1">
        <v>46187</v>
      </c>
      <c r="C1627">
        <v>1024</v>
      </c>
      <c r="D1627" t="str">
        <f t="shared" si="50"/>
        <v>Repeat</v>
      </c>
      <c r="E1627">
        <f>IF(COUNTIF($C$2:C1627, C1627)=1, 1, 0)</f>
        <v>0</v>
      </c>
      <c r="F1627" t="s">
        <v>15</v>
      </c>
      <c r="G1627" t="s">
        <v>20</v>
      </c>
      <c r="H1627">
        <v>1</v>
      </c>
      <c r="I1627">
        <v>122.38</v>
      </c>
      <c r="J1627">
        <v>0.04</v>
      </c>
      <c r="K1627" t="str" cm="1">
        <f t="array" ref="K1627">_xlfn.IFS(J1627&lt;0.1, "Rendah (&lt;10%)", J1627&lt;0.2, "Sedang (10-20%)", TRUE, "Tinggi (≥20%)")</f>
        <v>Rendah (&lt;10%)</v>
      </c>
      <c r="L1627" t="s">
        <v>16</v>
      </c>
      <c r="M1627">
        <v>11</v>
      </c>
      <c r="N1627">
        <v>4</v>
      </c>
      <c r="O1627">
        <f t="shared" si="51"/>
        <v>122.38</v>
      </c>
      <c r="P1627">
        <v>117.48</v>
      </c>
    </row>
    <row r="1628" spans="1:16" x14ac:dyDescent="0.25">
      <c r="A1628">
        <v>11627</v>
      </c>
      <c r="B1628" s="1">
        <v>46188</v>
      </c>
      <c r="C1628">
        <v>1966</v>
      </c>
      <c r="D1628" t="str">
        <f t="shared" si="50"/>
        <v>Repeat</v>
      </c>
      <c r="E1628">
        <f>IF(COUNTIF($C$2:C1628, C1628)=1, 1, 0)</f>
        <v>1</v>
      </c>
      <c r="F1628" t="s">
        <v>19</v>
      </c>
      <c r="G1628" t="s">
        <v>17</v>
      </c>
      <c r="H1628">
        <v>2</v>
      </c>
      <c r="I1628">
        <v>181.66</v>
      </c>
      <c r="J1628">
        <v>7.0000000000000007E-2</v>
      </c>
      <c r="K1628" t="str" cm="1">
        <f t="array" ref="K1628">_xlfn.IFS(J1628&lt;0.1, "Rendah (&lt;10%)", J1628&lt;0.2, "Sedang (10-20%)", TRUE, "Tinggi (≥20%)")</f>
        <v>Rendah (&lt;10%)</v>
      </c>
      <c r="L1628" t="s">
        <v>18</v>
      </c>
      <c r="M1628">
        <v>6</v>
      </c>
      <c r="N1628">
        <v>3.6</v>
      </c>
      <c r="O1628">
        <f t="shared" si="51"/>
        <v>363.32</v>
      </c>
      <c r="P1628">
        <v>337.89</v>
      </c>
    </row>
    <row r="1629" spans="1:16" x14ac:dyDescent="0.25">
      <c r="A1629">
        <v>11628</v>
      </c>
      <c r="B1629" s="1">
        <v>46189</v>
      </c>
      <c r="C1629">
        <v>1179</v>
      </c>
      <c r="D1629" t="str">
        <f t="shared" si="50"/>
        <v>Repeat</v>
      </c>
      <c r="E1629">
        <f>IF(COUNTIF($C$2:C1629, C1629)=1, 1, 0)</f>
        <v>0</v>
      </c>
      <c r="F1629" t="s">
        <v>19</v>
      </c>
      <c r="G1629" t="s">
        <v>17</v>
      </c>
      <c r="H1629">
        <v>3</v>
      </c>
      <c r="I1629">
        <v>258.73</v>
      </c>
      <c r="J1629">
        <v>0.35</v>
      </c>
      <c r="K1629" t="str" cm="1">
        <f t="array" ref="K1629">_xlfn.IFS(J1629&lt;0.1, "Rendah (&lt;10%)", J1629&lt;0.2, "Sedang (10-20%)", TRUE, "Tinggi (≥20%)")</f>
        <v>Tinggi (≥20%)</v>
      </c>
      <c r="L1629" t="s">
        <v>16</v>
      </c>
      <c r="M1629">
        <v>8</v>
      </c>
      <c r="N1629">
        <v>4.7</v>
      </c>
      <c r="O1629">
        <f t="shared" si="51"/>
        <v>776.19</v>
      </c>
      <c r="P1629">
        <v>504.52</v>
      </c>
    </row>
    <row r="1630" spans="1:16" x14ac:dyDescent="0.25">
      <c r="A1630">
        <v>11629</v>
      </c>
      <c r="B1630" s="1">
        <v>46190</v>
      </c>
      <c r="C1630">
        <v>1709</v>
      </c>
      <c r="D1630" t="str">
        <f t="shared" si="50"/>
        <v>Repeat</v>
      </c>
      <c r="E1630">
        <f>IF(COUNTIF($C$2:C1630, C1630)=1, 1, 0)</f>
        <v>0</v>
      </c>
      <c r="F1630" t="s">
        <v>19</v>
      </c>
      <c r="G1630" t="s">
        <v>20</v>
      </c>
      <c r="H1630">
        <v>7</v>
      </c>
      <c r="I1630">
        <v>221.88</v>
      </c>
      <c r="J1630">
        <v>7.0000000000000007E-2</v>
      </c>
      <c r="K1630" t="str" cm="1">
        <f t="array" ref="K1630">_xlfn.IFS(J1630&lt;0.1, "Rendah (&lt;10%)", J1630&lt;0.2, "Sedang (10-20%)", TRUE, "Tinggi (≥20%)")</f>
        <v>Rendah (&lt;10%)</v>
      </c>
      <c r="L1630" t="s">
        <v>18</v>
      </c>
      <c r="M1630">
        <v>1</v>
      </c>
      <c r="N1630">
        <v>4.7</v>
      </c>
      <c r="O1630">
        <f t="shared" si="51"/>
        <v>1553.1599999999999</v>
      </c>
      <c r="P1630">
        <v>1444.44</v>
      </c>
    </row>
    <row r="1631" spans="1:16" x14ac:dyDescent="0.25">
      <c r="A1631">
        <v>11630</v>
      </c>
      <c r="B1631" s="1">
        <v>46191</v>
      </c>
      <c r="C1631">
        <v>1500</v>
      </c>
      <c r="D1631" t="str">
        <f t="shared" si="50"/>
        <v>Repeat</v>
      </c>
      <c r="E1631">
        <f>IF(COUNTIF($C$2:C1631, C1631)=1, 1, 0)</f>
        <v>0</v>
      </c>
      <c r="F1631" t="s">
        <v>15</v>
      </c>
      <c r="G1631" t="s">
        <v>21</v>
      </c>
      <c r="H1631">
        <v>7</v>
      </c>
      <c r="I1631">
        <v>322.05</v>
      </c>
      <c r="J1631">
        <v>0.21</v>
      </c>
      <c r="K1631" t="str" cm="1">
        <f t="array" ref="K1631">_xlfn.IFS(J1631&lt;0.1, "Rendah (&lt;10%)", J1631&lt;0.2, "Sedang (10-20%)", TRUE, "Tinggi (≥20%)")</f>
        <v>Tinggi (≥20%)</v>
      </c>
      <c r="L1631" t="s">
        <v>16</v>
      </c>
      <c r="M1631">
        <v>7</v>
      </c>
      <c r="N1631">
        <v>3.9</v>
      </c>
      <c r="O1631">
        <f t="shared" si="51"/>
        <v>2254.35</v>
      </c>
      <c r="P1631">
        <v>1780.94</v>
      </c>
    </row>
    <row r="1632" spans="1:16" x14ac:dyDescent="0.25">
      <c r="A1632">
        <v>11631</v>
      </c>
      <c r="B1632" s="1">
        <v>46192</v>
      </c>
      <c r="C1632">
        <v>1855</v>
      </c>
      <c r="D1632" t="str">
        <f t="shared" si="50"/>
        <v>Repeat</v>
      </c>
      <c r="E1632">
        <f>IF(COUNTIF($C$2:C1632, C1632)=1, 1, 0)</f>
        <v>1</v>
      </c>
      <c r="F1632" t="s">
        <v>15</v>
      </c>
      <c r="G1632" t="s">
        <v>13</v>
      </c>
      <c r="H1632">
        <v>7</v>
      </c>
      <c r="I1632">
        <v>365.79</v>
      </c>
      <c r="J1632">
        <v>0.15</v>
      </c>
      <c r="K1632" t="str" cm="1">
        <f t="array" ref="K1632">_xlfn.IFS(J1632&lt;0.1, "Rendah (&lt;10%)", J1632&lt;0.2, "Sedang (10-20%)", TRUE, "Tinggi (≥20%)")</f>
        <v>Sedang (10-20%)</v>
      </c>
      <c r="L1632" t="s">
        <v>18</v>
      </c>
      <c r="M1632">
        <v>8</v>
      </c>
      <c r="N1632">
        <v>4.0999999999999996</v>
      </c>
      <c r="O1632">
        <f t="shared" si="51"/>
        <v>2560.5300000000002</v>
      </c>
      <c r="P1632">
        <v>2176.4499999999998</v>
      </c>
    </row>
    <row r="1633" spans="1:16" x14ac:dyDescent="0.25">
      <c r="A1633">
        <v>11632</v>
      </c>
      <c r="B1633" s="1">
        <v>46193</v>
      </c>
      <c r="C1633">
        <v>1160</v>
      </c>
      <c r="D1633" t="str">
        <f t="shared" si="50"/>
        <v>Repeat</v>
      </c>
      <c r="E1633">
        <f>IF(COUNTIF($C$2:C1633, C1633)=1, 1, 0)</f>
        <v>0</v>
      </c>
      <c r="F1633" t="s">
        <v>22</v>
      </c>
      <c r="G1633" t="s">
        <v>17</v>
      </c>
      <c r="H1633">
        <v>3</v>
      </c>
      <c r="I1633">
        <v>346.5</v>
      </c>
      <c r="J1633">
        <v>0.31</v>
      </c>
      <c r="K1633" t="str" cm="1">
        <f t="array" ref="K1633">_xlfn.IFS(J1633&lt;0.1, "Rendah (&lt;10%)", J1633&lt;0.2, "Sedang (10-20%)", TRUE, "Tinggi (≥20%)")</f>
        <v>Tinggi (≥20%)</v>
      </c>
      <c r="L1633" t="s">
        <v>14</v>
      </c>
      <c r="M1633">
        <v>5</v>
      </c>
      <c r="N1633">
        <v>3.5</v>
      </c>
      <c r="O1633">
        <f t="shared" si="51"/>
        <v>1039.5</v>
      </c>
      <c r="P1633">
        <v>717.26</v>
      </c>
    </row>
    <row r="1634" spans="1:16" x14ac:dyDescent="0.25">
      <c r="A1634">
        <v>11633</v>
      </c>
      <c r="B1634" s="1">
        <v>46194</v>
      </c>
      <c r="C1634">
        <v>1176</v>
      </c>
      <c r="D1634" t="str">
        <f t="shared" si="50"/>
        <v>Repeat</v>
      </c>
      <c r="E1634">
        <f>IF(COUNTIF($C$2:C1634, C1634)=1, 1, 0)</f>
        <v>0</v>
      </c>
      <c r="F1634" t="s">
        <v>19</v>
      </c>
      <c r="G1634" t="s">
        <v>20</v>
      </c>
      <c r="H1634">
        <v>7</v>
      </c>
      <c r="I1634">
        <v>397.69</v>
      </c>
      <c r="J1634">
        <v>0.26</v>
      </c>
      <c r="K1634" t="str" cm="1">
        <f t="array" ref="K1634">_xlfn.IFS(J1634&lt;0.1, "Rendah (&lt;10%)", J1634&lt;0.2, "Sedang (10-20%)", TRUE, "Tinggi (≥20%)")</f>
        <v>Tinggi (≥20%)</v>
      </c>
      <c r="L1634" t="s">
        <v>16</v>
      </c>
      <c r="M1634">
        <v>10</v>
      </c>
      <c r="N1634">
        <v>3.8</v>
      </c>
      <c r="O1634">
        <f t="shared" si="51"/>
        <v>2783.83</v>
      </c>
      <c r="P1634">
        <v>2060.0300000000002</v>
      </c>
    </row>
    <row r="1635" spans="1:16" x14ac:dyDescent="0.25">
      <c r="A1635">
        <v>11634</v>
      </c>
      <c r="B1635" s="1">
        <v>46195</v>
      </c>
      <c r="C1635">
        <v>1284</v>
      </c>
      <c r="D1635" t="str">
        <f t="shared" si="50"/>
        <v>Repeat</v>
      </c>
      <c r="E1635">
        <f>IF(COUNTIF($C$2:C1635, C1635)=1, 1, 0)</f>
        <v>0</v>
      </c>
      <c r="F1635" t="s">
        <v>19</v>
      </c>
      <c r="G1635" t="s">
        <v>13</v>
      </c>
      <c r="H1635">
        <v>2</v>
      </c>
      <c r="I1635">
        <v>195.03</v>
      </c>
      <c r="J1635">
        <v>0.21</v>
      </c>
      <c r="K1635" t="str" cm="1">
        <f t="array" ref="K1635">_xlfn.IFS(J1635&lt;0.1, "Rendah (&lt;10%)", J1635&lt;0.2, "Sedang (10-20%)", TRUE, "Tinggi (≥20%)")</f>
        <v>Tinggi (≥20%)</v>
      </c>
      <c r="L1635" t="s">
        <v>16</v>
      </c>
      <c r="M1635">
        <v>2</v>
      </c>
      <c r="N1635">
        <v>3.5</v>
      </c>
      <c r="O1635">
        <f t="shared" si="51"/>
        <v>390.06</v>
      </c>
      <c r="P1635">
        <v>308.14999999999998</v>
      </c>
    </row>
    <row r="1636" spans="1:16" x14ac:dyDescent="0.25">
      <c r="A1636">
        <v>11635</v>
      </c>
      <c r="B1636" s="1">
        <v>46196</v>
      </c>
      <c r="C1636">
        <v>1062</v>
      </c>
      <c r="D1636" t="str">
        <f t="shared" si="50"/>
        <v>Repeat</v>
      </c>
      <c r="E1636">
        <f>IF(COUNTIF($C$2:C1636, C1636)=1, 1, 0)</f>
        <v>0</v>
      </c>
      <c r="F1636" t="s">
        <v>12</v>
      </c>
      <c r="G1636" t="s">
        <v>20</v>
      </c>
      <c r="H1636">
        <v>3</v>
      </c>
      <c r="I1636">
        <v>88.96</v>
      </c>
      <c r="J1636">
        <v>0</v>
      </c>
      <c r="K1636" t="str" cm="1">
        <f t="array" ref="K1636">_xlfn.IFS(J1636&lt;0.1, "Rendah (&lt;10%)", J1636&lt;0.2, "Sedang (10-20%)", TRUE, "Tinggi (≥20%)")</f>
        <v>Rendah (&lt;10%)</v>
      </c>
      <c r="L1636" t="s">
        <v>18</v>
      </c>
      <c r="M1636">
        <v>4</v>
      </c>
      <c r="N1636">
        <v>2.2000000000000002</v>
      </c>
      <c r="O1636">
        <f t="shared" si="51"/>
        <v>266.88</v>
      </c>
      <c r="P1636">
        <v>266.88</v>
      </c>
    </row>
    <row r="1637" spans="1:16" x14ac:dyDescent="0.25">
      <c r="A1637">
        <v>11636</v>
      </c>
      <c r="B1637" s="1">
        <v>46197</v>
      </c>
      <c r="C1637">
        <v>1661</v>
      </c>
      <c r="D1637" t="str">
        <f t="shared" si="50"/>
        <v>Repeat</v>
      </c>
      <c r="E1637">
        <f>IF(COUNTIF($C$2:C1637, C1637)=1, 1, 0)</f>
        <v>0</v>
      </c>
      <c r="F1637" t="s">
        <v>19</v>
      </c>
      <c r="G1637" t="s">
        <v>20</v>
      </c>
      <c r="H1637">
        <v>7</v>
      </c>
      <c r="I1637">
        <v>460.07</v>
      </c>
      <c r="J1637">
        <v>0.31</v>
      </c>
      <c r="K1637" t="str" cm="1">
        <f t="array" ref="K1637">_xlfn.IFS(J1637&lt;0.1, "Rendah (&lt;10%)", J1637&lt;0.2, "Sedang (10-20%)", TRUE, "Tinggi (≥20%)")</f>
        <v>Tinggi (≥20%)</v>
      </c>
      <c r="L1637" t="s">
        <v>18</v>
      </c>
      <c r="M1637">
        <v>6</v>
      </c>
      <c r="N1637">
        <v>2.4</v>
      </c>
      <c r="O1637">
        <f t="shared" si="51"/>
        <v>3220.49</v>
      </c>
      <c r="P1637">
        <v>2222.14</v>
      </c>
    </row>
    <row r="1638" spans="1:16" x14ac:dyDescent="0.25">
      <c r="A1638">
        <v>11637</v>
      </c>
      <c r="B1638" s="1">
        <v>46198</v>
      </c>
      <c r="C1638">
        <v>1665</v>
      </c>
      <c r="D1638" t="str">
        <f t="shared" si="50"/>
        <v>Repeat</v>
      </c>
      <c r="E1638">
        <f>IF(COUNTIF($C$2:C1638, C1638)=1, 1, 0)</f>
        <v>0</v>
      </c>
      <c r="F1638" t="s">
        <v>15</v>
      </c>
      <c r="G1638" t="s">
        <v>20</v>
      </c>
      <c r="H1638">
        <v>3</v>
      </c>
      <c r="I1638">
        <v>512.71</v>
      </c>
      <c r="J1638">
        <v>0.16</v>
      </c>
      <c r="K1638" t="str" cm="1">
        <f t="array" ref="K1638">_xlfn.IFS(J1638&lt;0.1, "Rendah (&lt;10%)", J1638&lt;0.2, "Sedang (10-20%)", TRUE, "Tinggi (≥20%)")</f>
        <v>Sedang (10-20%)</v>
      </c>
      <c r="L1638" t="s">
        <v>16</v>
      </c>
      <c r="M1638">
        <v>9</v>
      </c>
      <c r="N1638">
        <v>3.3</v>
      </c>
      <c r="O1638">
        <f t="shared" si="51"/>
        <v>1538.13</v>
      </c>
      <c r="P1638">
        <v>1292.03</v>
      </c>
    </row>
    <row r="1639" spans="1:16" x14ac:dyDescent="0.25">
      <c r="A1639">
        <v>11638</v>
      </c>
      <c r="B1639" s="1">
        <v>46199</v>
      </c>
      <c r="C1639">
        <v>1155</v>
      </c>
      <c r="D1639" t="str">
        <f t="shared" si="50"/>
        <v>Repeat</v>
      </c>
      <c r="E1639">
        <f>IF(COUNTIF($C$2:C1639, C1639)=1, 1, 0)</f>
        <v>1</v>
      </c>
      <c r="F1639" t="s">
        <v>15</v>
      </c>
      <c r="G1639" t="s">
        <v>21</v>
      </c>
      <c r="H1639">
        <v>6</v>
      </c>
      <c r="I1639">
        <v>165.35</v>
      </c>
      <c r="J1639">
        <v>0.33</v>
      </c>
      <c r="K1639" t="str" cm="1">
        <f t="array" ref="K1639">_xlfn.IFS(J1639&lt;0.1, "Rendah (&lt;10%)", J1639&lt;0.2, "Sedang (10-20%)", TRUE, "Tinggi (≥20%)")</f>
        <v>Tinggi (≥20%)</v>
      </c>
      <c r="L1639" t="s">
        <v>18</v>
      </c>
      <c r="M1639">
        <v>2</v>
      </c>
      <c r="N1639">
        <v>3.9</v>
      </c>
      <c r="O1639">
        <f t="shared" si="51"/>
        <v>992.09999999999991</v>
      </c>
      <c r="P1639">
        <v>664.71</v>
      </c>
    </row>
    <row r="1640" spans="1:16" x14ac:dyDescent="0.25">
      <c r="A1640">
        <v>11639</v>
      </c>
      <c r="B1640" s="1">
        <v>46200</v>
      </c>
      <c r="C1640">
        <v>1881</v>
      </c>
      <c r="D1640" t="str">
        <f t="shared" si="50"/>
        <v>Repeat</v>
      </c>
      <c r="E1640">
        <f>IF(COUNTIF($C$2:C1640, C1640)=1, 1, 0)</f>
        <v>1</v>
      </c>
      <c r="F1640" t="s">
        <v>15</v>
      </c>
      <c r="G1640" t="s">
        <v>21</v>
      </c>
      <c r="H1640">
        <v>3</v>
      </c>
      <c r="I1640">
        <v>253.15</v>
      </c>
      <c r="J1640">
        <v>0.17</v>
      </c>
      <c r="K1640" t="str" cm="1">
        <f t="array" ref="K1640">_xlfn.IFS(J1640&lt;0.1, "Rendah (&lt;10%)", J1640&lt;0.2, "Sedang (10-20%)", TRUE, "Tinggi (≥20%)")</f>
        <v>Sedang (10-20%)</v>
      </c>
      <c r="L1640" t="s">
        <v>16</v>
      </c>
      <c r="M1640">
        <v>4</v>
      </c>
      <c r="N1640">
        <v>2.6</v>
      </c>
      <c r="O1640">
        <f t="shared" si="51"/>
        <v>759.45</v>
      </c>
      <c r="P1640">
        <v>630.34</v>
      </c>
    </row>
    <row r="1641" spans="1:16" x14ac:dyDescent="0.25">
      <c r="A1641">
        <v>11640</v>
      </c>
      <c r="B1641" s="1">
        <v>46201</v>
      </c>
      <c r="C1641">
        <v>1468</v>
      </c>
      <c r="D1641" t="str">
        <f t="shared" si="50"/>
        <v>Repeat</v>
      </c>
      <c r="E1641">
        <f>IF(COUNTIF($C$2:C1641, C1641)=1, 1, 0)</f>
        <v>0</v>
      </c>
      <c r="F1641" t="s">
        <v>19</v>
      </c>
      <c r="G1641" t="s">
        <v>20</v>
      </c>
      <c r="H1641">
        <v>2</v>
      </c>
      <c r="I1641">
        <v>306.66000000000003</v>
      </c>
      <c r="J1641">
        <v>0.24</v>
      </c>
      <c r="K1641" t="str" cm="1">
        <f t="array" ref="K1641">_xlfn.IFS(J1641&lt;0.1, "Rendah (&lt;10%)", J1641&lt;0.2, "Sedang (10-20%)", TRUE, "Tinggi (≥20%)")</f>
        <v>Tinggi (≥20%)</v>
      </c>
      <c r="L1641" t="s">
        <v>16</v>
      </c>
      <c r="M1641">
        <v>10</v>
      </c>
      <c r="N1641">
        <v>1.6</v>
      </c>
      <c r="O1641">
        <f t="shared" si="51"/>
        <v>613.32000000000005</v>
      </c>
      <c r="P1641">
        <v>466.12</v>
      </c>
    </row>
    <row r="1642" spans="1:16" x14ac:dyDescent="0.25">
      <c r="A1642">
        <v>11641</v>
      </c>
      <c r="B1642" s="1">
        <v>46202</v>
      </c>
      <c r="C1642">
        <v>1048</v>
      </c>
      <c r="D1642" t="str">
        <f t="shared" si="50"/>
        <v>Repeat</v>
      </c>
      <c r="E1642">
        <f>IF(COUNTIF($C$2:C1642, C1642)=1, 1, 0)</f>
        <v>0</v>
      </c>
      <c r="F1642" t="s">
        <v>19</v>
      </c>
      <c r="G1642" t="s">
        <v>17</v>
      </c>
      <c r="H1642">
        <v>1</v>
      </c>
      <c r="I1642">
        <v>327</v>
      </c>
      <c r="J1642">
        <v>0.02</v>
      </c>
      <c r="K1642" t="str" cm="1">
        <f t="array" ref="K1642">_xlfn.IFS(J1642&lt;0.1, "Rendah (&lt;10%)", J1642&lt;0.2, "Sedang (10-20%)", TRUE, "Tinggi (≥20%)")</f>
        <v>Rendah (&lt;10%)</v>
      </c>
      <c r="L1642" t="s">
        <v>16</v>
      </c>
      <c r="M1642">
        <v>5</v>
      </c>
      <c r="N1642">
        <v>2.8</v>
      </c>
      <c r="O1642">
        <f t="shared" si="51"/>
        <v>327</v>
      </c>
      <c r="P1642">
        <v>320.45999999999998</v>
      </c>
    </row>
    <row r="1643" spans="1:16" x14ac:dyDescent="0.25">
      <c r="A1643">
        <v>11642</v>
      </c>
      <c r="B1643" s="1">
        <v>46203</v>
      </c>
      <c r="C1643">
        <v>1966</v>
      </c>
      <c r="D1643" t="str">
        <f t="shared" si="50"/>
        <v>Repeat</v>
      </c>
      <c r="E1643">
        <f>IF(COUNTIF($C$2:C1643, C1643)=1, 1, 0)</f>
        <v>0</v>
      </c>
      <c r="F1643" t="s">
        <v>19</v>
      </c>
      <c r="G1643" t="s">
        <v>13</v>
      </c>
      <c r="H1643">
        <v>3</v>
      </c>
      <c r="I1643">
        <v>400.8</v>
      </c>
      <c r="J1643">
        <v>0.26</v>
      </c>
      <c r="K1643" t="str" cm="1">
        <f t="array" ref="K1643">_xlfn.IFS(J1643&lt;0.1, "Rendah (&lt;10%)", J1643&lt;0.2, "Sedang (10-20%)", TRUE, "Tinggi (≥20%)")</f>
        <v>Tinggi (≥20%)</v>
      </c>
      <c r="L1643" t="s">
        <v>14</v>
      </c>
      <c r="M1643">
        <v>8</v>
      </c>
      <c r="N1643">
        <v>4.9000000000000004</v>
      </c>
      <c r="O1643">
        <f t="shared" si="51"/>
        <v>1202.4000000000001</v>
      </c>
      <c r="P1643">
        <v>889.78</v>
      </c>
    </row>
    <row r="1644" spans="1:16" x14ac:dyDescent="0.25">
      <c r="A1644">
        <v>11643</v>
      </c>
      <c r="B1644" s="1">
        <v>46204</v>
      </c>
      <c r="C1644">
        <v>1848</v>
      </c>
      <c r="D1644" t="str">
        <f t="shared" si="50"/>
        <v>Repeat</v>
      </c>
      <c r="E1644">
        <f>IF(COUNTIF($C$2:C1644, C1644)=1, 1, 0)</f>
        <v>0</v>
      </c>
      <c r="F1644" t="s">
        <v>15</v>
      </c>
      <c r="G1644" t="s">
        <v>17</v>
      </c>
      <c r="H1644">
        <v>4</v>
      </c>
      <c r="I1644">
        <v>39.340000000000003</v>
      </c>
      <c r="J1644">
        <v>0.12</v>
      </c>
      <c r="K1644" t="str" cm="1">
        <f t="array" ref="K1644">_xlfn.IFS(J1644&lt;0.1, "Rendah (&lt;10%)", J1644&lt;0.2, "Sedang (10-20%)", TRUE, "Tinggi (≥20%)")</f>
        <v>Sedang (10-20%)</v>
      </c>
      <c r="L1644" t="s">
        <v>18</v>
      </c>
      <c r="M1644">
        <v>8</v>
      </c>
      <c r="N1644">
        <v>1.9</v>
      </c>
      <c r="O1644">
        <f t="shared" si="51"/>
        <v>157.36000000000001</v>
      </c>
      <c r="P1644">
        <v>138.47999999999999</v>
      </c>
    </row>
    <row r="1645" spans="1:16" x14ac:dyDescent="0.25">
      <c r="A1645">
        <v>11644</v>
      </c>
      <c r="B1645" s="1">
        <v>46205</v>
      </c>
      <c r="C1645">
        <v>1083</v>
      </c>
      <c r="D1645" t="str">
        <f t="shared" si="50"/>
        <v>Repeat</v>
      </c>
      <c r="E1645">
        <f>IF(COUNTIF($C$2:C1645, C1645)=1, 1, 0)</f>
        <v>1</v>
      </c>
      <c r="F1645" t="s">
        <v>15</v>
      </c>
      <c r="G1645" t="s">
        <v>21</v>
      </c>
      <c r="H1645">
        <v>2</v>
      </c>
      <c r="I1645">
        <v>437.06</v>
      </c>
      <c r="J1645">
        <v>0.12</v>
      </c>
      <c r="K1645" t="str" cm="1">
        <f t="array" ref="K1645">_xlfn.IFS(J1645&lt;0.1, "Rendah (&lt;10%)", J1645&lt;0.2, "Sedang (10-20%)", TRUE, "Tinggi (≥20%)")</f>
        <v>Sedang (10-20%)</v>
      </c>
      <c r="L1645" t="s">
        <v>18</v>
      </c>
      <c r="M1645">
        <v>2</v>
      </c>
      <c r="N1645">
        <v>3.6</v>
      </c>
      <c r="O1645">
        <f t="shared" si="51"/>
        <v>874.12</v>
      </c>
      <c r="P1645">
        <v>769.23</v>
      </c>
    </row>
    <row r="1646" spans="1:16" x14ac:dyDescent="0.25">
      <c r="A1646">
        <v>11645</v>
      </c>
      <c r="B1646" s="1">
        <v>46206</v>
      </c>
      <c r="C1646">
        <v>1360</v>
      </c>
      <c r="D1646" t="str">
        <f t="shared" si="50"/>
        <v>Repeat</v>
      </c>
      <c r="E1646">
        <f>IF(COUNTIF($C$2:C1646, C1646)=1, 1, 0)</f>
        <v>0</v>
      </c>
      <c r="F1646" t="s">
        <v>19</v>
      </c>
      <c r="G1646" t="s">
        <v>13</v>
      </c>
      <c r="H1646">
        <v>5</v>
      </c>
      <c r="I1646">
        <v>51.25</v>
      </c>
      <c r="J1646">
        <v>0.04</v>
      </c>
      <c r="K1646" t="str" cm="1">
        <f t="array" ref="K1646">_xlfn.IFS(J1646&lt;0.1, "Rendah (&lt;10%)", J1646&lt;0.2, "Sedang (10-20%)", TRUE, "Tinggi (≥20%)")</f>
        <v>Rendah (&lt;10%)</v>
      </c>
      <c r="L1646" t="s">
        <v>14</v>
      </c>
      <c r="M1646">
        <v>6</v>
      </c>
      <c r="N1646">
        <v>4.9000000000000004</v>
      </c>
      <c r="O1646">
        <f t="shared" si="51"/>
        <v>256.25</v>
      </c>
      <c r="P1646">
        <v>246</v>
      </c>
    </row>
    <row r="1647" spans="1:16" x14ac:dyDescent="0.25">
      <c r="A1647">
        <v>11646</v>
      </c>
      <c r="B1647" s="1">
        <v>46207</v>
      </c>
      <c r="C1647">
        <v>1688</v>
      </c>
      <c r="D1647" t="str">
        <f t="shared" si="50"/>
        <v>Repeat</v>
      </c>
      <c r="E1647">
        <f>IF(COUNTIF($C$2:C1647, C1647)=1, 1, 0)</f>
        <v>0</v>
      </c>
      <c r="F1647" t="s">
        <v>15</v>
      </c>
      <c r="G1647" t="s">
        <v>20</v>
      </c>
      <c r="H1647">
        <v>6</v>
      </c>
      <c r="I1647">
        <v>288.95</v>
      </c>
      <c r="J1647">
        <v>0.05</v>
      </c>
      <c r="K1647" t="str" cm="1">
        <f t="array" ref="K1647">_xlfn.IFS(J1647&lt;0.1, "Rendah (&lt;10%)", J1647&lt;0.2, "Sedang (10-20%)", TRUE, "Tinggi (≥20%)")</f>
        <v>Rendah (&lt;10%)</v>
      </c>
      <c r="L1647" t="s">
        <v>16</v>
      </c>
      <c r="M1647">
        <v>6</v>
      </c>
      <c r="N1647">
        <v>2.5</v>
      </c>
      <c r="O1647">
        <f t="shared" si="51"/>
        <v>1733.6999999999998</v>
      </c>
      <c r="P1647">
        <v>1647.01</v>
      </c>
    </row>
    <row r="1648" spans="1:16" x14ac:dyDescent="0.25">
      <c r="A1648">
        <v>11647</v>
      </c>
      <c r="B1648" s="1">
        <v>46208</v>
      </c>
      <c r="C1648">
        <v>1147</v>
      </c>
      <c r="D1648" t="str">
        <f t="shared" si="50"/>
        <v>Repeat</v>
      </c>
      <c r="E1648">
        <f>IF(COUNTIF($C$2:C1648, C1648)=1, 1, 0)</f>
        <v>0</v>
      </c>
      <c r="F1648" t="s">
        <v>22</v>
      </c>
      <c r="G1648" t="s">
        <v>17</v>
      </c>
      <c r="H1648">
        <v>2</v>
      </c>
      <c r="I1648">
        <v>499.19</v>
      </c>
      <c r="J1648">
        <v>7.0000000000000007E-2</v>
      </c>
      <c r="K1648" t="str" cm="1">
        <f t="array" ref="K1648">_xlfn.IFS(J1648&lt;0.1, "Rendah (&lt;10%)", J1648&lt;0.2, "Sedang (10-20%)", TRUE, "Tinggi (≥20%)")</f>
        <v>Rendah (&lt;10%)</v>
      </c>
      <c r="L1648" t="s">
        <v>18</v>
      </c>
      <c r="M1648">
        <v>5</v>
      </c>
      <c r="N1648">
        <v>4.5999999999999996</v>
      </c>
      <c r="O1648">
        <f t="shared" si="51"/>
        <v>998.38</v>
      </c>
      <c r="P1648">
        <v>928.49</v>
      </c>
    </row>
    <row r="1649" spans="1:16" x14ac:dyDescent="0.25">
      <c r="A1649">
        <v>11648</v>
      </c>
      <c r="B1649" s="1">
        <v>46209</v>
      </c>
      <c r="C1649">
        <v>1629</v>
      </c>
      <c r="D1649" t="str">
        <f t="shared" si="50"/>
        <v>Repeat</v>
      </c>
      <c r="E1649">
        <f>IF(COUNTIF($C$2:C1649, C1649)=1, 1, 0)</f>
        <v>1</v>
      </c>
      <c r="F1649" t="s">
        <v>19</v>
      </c>
      <c r="G1649" t="s">
        <v>17</v>
      </c>
      <c r="H1649">
        <v>1</v>
      </c>
      <c r="I1649">
        <v>278.95999999999998</v>
      </c>
      <c r="J1649">
        <v>0.11</v>
      </c>
      <c r="K1649" t="str" cm="1">
        <f t="array" ref="K1649">_xlfn.IFS(J1649&lt;0.1, "Rendah (&lt;10%)", J1649&lt;0.2, "Sedang (10-20%)", TRUE, "Tinggi (≥20%)")</f>
        <v>Sedang (10-20%)</v>
      </c>
      <c r="L1649" t="s">
        <v>14</v>
      </c>
      <c r="M1649">
        <v>8</v>
      </c>
      <c r="N1649">
        <v>4.5</v>
      </c>
      <c r="O1649">
        <f t="shared" si="51"/>
        <v>278.95999999999998</v>
      </c>
      <c r="P1649">
        <v>248.27</v>
      </c>
    </row>
    <row r="1650" spans="1:16" x14ac:dyDescent="0.25">
      <c r="A1650">
        <v>11649</v>
      </c>
      <c r="B1650" s="1">
        <v>46210</v>
      </c>
      <c r="C1650">
        <v>1341</v>
      </c>
      <c r="D1650" t="str">
        <f t="shared" si="50"/>
        <v>Repeat</v>
      </c>
      <c r="E1650">
        <f>IF(COUNTIF($C$2:C1650, C1650)=1, 1, 0)</f>
        <v>0</v>
      </c>
      <c r="F1650" t="s">
        <v>15</v>
      </c>
      <c r="G1650" t="s">
        <v>20</v>
      </c>
      <c r="H1650">
        <v>7</v>
      </c>
      <c r="I1650">
        <v>102.22</v>
      </c>
      <c r="J1650">
        <v>0.31</v>
      </c>
      <c r="K1650" t="str" cm="1">
        <f t="array" ref="K1650">_xlfn.IFS(J1650&lt;0.1, "Rendah (&lt;10%)", J1650&lt;0.2, "Sedang (10-20%)", TRUE, "Tinggi (≥20%)")</f>
        <v>Tinggi (≥20%)</v>
      </c>
      <c r="L1650" t="s">
        <v>16</v>
      </c>
      <c r="M1650">
        <v>10</v>
      </c>
      <c r="N1650">
        <v>2.4</v>
      </c>
      <c r="O1650">
        <f t="shared" si="51"/>
        <v>715.54</v>
      </c>
      <c r="P1650">
        <v>493.72</v>
      </c>
    </row>
    <row r="1651" spans="1:16" x14ac:dyDescent="0.25">
      <c r="A1651">
        <v>11650</v>
      </c>
      <c r="B1651" s="1">
        <v>46211</v>
      </c>
      <c r="C1651">
        <v>1475</v>
      </c>
      <c r="D1651" t="str">
        <f t="shared" si="50"/>
        <v>Repeat</v>
      </c>
      <c r="E1651">
        <f>IF(COUNTIF($C$2:C1651, C1651)=1, 1, 0)</f>
        <v>0</v>
      </c>
      <c r="F1651" t="s">
        <v>22</v>
      </c>
      <c r="G1651" t="s">
        <v>17</v>
      </c>
      <c r="H1651">
        <v>7</v>
      </c>
      <c r="I1651">
        <v>591.24</v>
      </c>
      <c r="J1651">
        <v>0.13</v>
      </c>
      <c r="K1651" t="str" cm="1">
        <f t="array" ref="K1651">_xlfn.IFS(J1651&lt;0.1, "Rendah (&lt;10%)", J1651&lt;0.2, "Sedang (10-20%)", TRUE, "Tinggi (≥20%)")</f>
        <v>Sedang (10-20%)</v>
      </c>
      <c r="L1651" t="s">
        <v>16</v>
      </c>
      <c r="M1651">
        <v>2</v>
      </c>
      <c r="N1651">
        <v>1.4</v>
      </c>
      <c r="O1651">
        <f t="shared" si="51"/>
        <v>4138.68</v>
      </c>
      <c r="P1651">
        <v>3600.65</v>
      </c>
    </row>
    <row r="1652" spans="1:16" x14ac:dyDescent="0.25">
      <c r="A1652">
        <v>11651</v>
      </c>
      <c r="B1652" s="1">
        <v>46212</v>
      </c>
      <c r="C1652">
        <v>1062</v>
      </c>
      <c r="D1652" t="str">
        <f t="shared" si="50"/>
        <v>Repeat</v>
      </c>
      <c r="E1652">
        <f>IF(COUNTIF($C$2:C1652, C1652)=1, 1, 0)</f>
        <v>0</v>
      </c>
      <c r="F1652" t="s">
        <v>19</v>
      </c>
      <c r="G1652" t="s">
        <v>21</v>
      </c>
      <c r="H1652">
        <v>2</v>
      </c>
      <c r="I1652">
        <v>535.23</v>
      </c>
      <c r="J1652">
        <v>0.25</v>
      </c>
      <c r="K1652" t="str" cm="1">
        <f t="array" ref="K1652">_xlfn.IFS(J1652&lt;0.1, "Rendah (&lt;10%)", J1652&lt;0.2, "Sedang (10-20%)", TRUE, "Tinggi (≥20%)")</f>
        <v>Tinggi (≥20%)</v>
      </c>
      <c r="L1652" t="s">
        <v>14</v>
      </c>
      <c r="M1652">
        <v>2</v>
      </c>
      <c r="N1652">
        <v>1.7</v>
      </c>
      <c r="O1652">
        <f t="shared" si="51"/>
        <v>1070.46</v>
      </c>
      <c r="P1652">
        <v>802.84</v>
      </c>
    </row>
    <row r="1653" spans="1:16" x14ac:dyDescent="0.25">
      <c r="A1653">
        <v>11652</v>
      </c>
      <c r="B1653" s="1">
        <v>46213</v>
      </c>
      <c r="C1653">
        <v>1700</v>
      </c>
      <c r="D1653" t="str">
        <f t="shared" si="50"/>
        <v>Repeat</v>
      </c>
      <c r="E1653">
        <f>IF(COUNTIF($C$2:C1653, C1653)=1, 1, 0)</f>
        <v>0</v>
      </c>
      <c r="F1653" t="s">
        <v>19</v>
      </c>
      <c r="G1653" t="s">
        <v>20</v>
      </c>
      <c r="H1653">
        <v>5</v>
      </c>
      <c r="I1653">
        <v>466.22</v>
      </c>
      <c r="J1653">
        <v>0.03</v>
      </c>
      <c r="K1653" t="str" cm="1">
        <f t="array" ref="K1653">_xlfn.IFS(J1653&lt;0.1, "Rendah (&lt;10%)", J1653&lt;0.2, "Sedang (10-20%)", TRUE, "Tinggi (≥20%)")</f>
        <v>Rendah (&lt;10%)</v>
      </c>
      <c r="L1653" t="s">
        <v>14</v>
      </c>
      <c r="M1653">
        <v>7</v>
      </c>
      <c r="N1653">
        <v>2.5</v>
      </c>
      <c r="O1653">
        <f t="shared" si="51"/>
        <v>2331.1000000000004</v>
      </c>
      <c r="P1653">
        <v>2261.17</v>
      </c>
    </row>
    <row r="1654" spans="1:16" x14ac:dyDescent="0.25">
      <c r="A1654">
        <v>11653</v>
      </c>
      <c r="B1654" s="1">
        <v>46214</v>
      </c>
      <c r="C1654">
        <v>1359</v>
      </c>
      <c r="D1654" t="str">
        <f t="shared" si="50"/>
        <v>Repeat</v>
      </c>
      <c r="E1654">
        <f>IF(COUNTIF($C$2:C1654, C1654)=1, 1, 0)</f>
        <v>0</v>
      </c>
      <c r="F1654" t="s">
        <v>15</v>
      </c>
      <c r="G1654" t="s">
        <v>17</v>
      </c>
      <c r="H1654">
        <v>7</v>
      </c>
      <c r="I1654">
        <v>255.73</v>
      </c>
      <c r="J1654">
        <v>0.21</v>
      </c>
      <c r="K1654" t="str" cm="1">
        <f t="array" ref="K1654">_xlfn.IFS(J1654&lt;0.1, "Rendah (&lt;10%)", J1654&lt;0.2, "Sedang (10-20%)", TRUE, "Tinggi (≥20%)")</f>
        <v>Tinggi (≥20%)</v>
      </c>
      <c r="L1654" t="s">
        <v>16</v>
      </c>
      <c r="M1654">
        <v>9</v>
      </c>
      <c r="N1654">
        <v>4.8</v>
      </c>
      <c r="O1654">
        <f t="shared" si="51"/>
        <v>1790.11</v>
      </c>
      <c r="P1654">
        <v>1414.19</v>
      </c>
    </row>
    <row r="1655" spans="1:16" x14ac:dyDescent="0.25">
      <c r="A1655">
        <v>11654</v>
      </c>
      <c r="B1655" s="1">
        <v>46215</v>
      </c>
      <c r="C1655">
        <v>1560</v>
      </c>
      <c r="D1655" t="str">
        <f t="shared" si="50"/>
        <v>Repeat</v>
      </c>
      <c r="E1655">
        <f>IF(COUNTIF($C$2:C1655, C1655)=1, 1, 0)</f>
        <v>0</v>
      </c>
      <c r="F1655" t="s">
        <v>12</v>
      </c>
      <c r="G1655" t="s">
        <v>20</v>
      </c>
      <c r="H1655">
        <v>6</v>
      </c>
      <c r="I1655">
        <v>122.55</v>
      </c>
      <c r="J1655">
        <v>0.17</v>
      </c>
      <c r="K1655" t="str" cm="1">
        <f t="array" ref="K1655">_xlfn.IFS(J1655&lt;0.1, "Rendah (&lt;10%)", J1655&lt;0.2, "Sedang (10-20%)", TRUE, "Tinggi (≥20%)")</f>
        <v>Sedang (10-20%)</v>
      </c>
      <c r="L1655" t="s">
        <v>16</v>
      </c>
      <c r="M1655">
        <v>3</v>
      </c>
      <c r="N1655">
        <v>2.1</v>
      </c>
      <c r="O1655">
        <f t="shared" si="51"/>
        <v>735.3</v>
      </c>
      <c r="P1655">
        <v>610.29999999999995</v>
      </c>
    </row>
    <row r="1656" spans="1:16" x14ac:dyDescent="0.25">
      <c r="A1656">
        <v>11655</v>
      </c>
      <c r="B1656" s="1">
        <v>46216</v>
      </c>
      <c r="C1656">
        <v>1326</v>
      </c>
      <c r="D1656" t="str">
        <f t="shared" si="50"/>
        <v>Repeat</v>
      </c>
      <c r="E1656">
        <f>IF(COUNTIF($C$2:C1656, C1656)=1, 1, 0)</f>
        <v>0</v>
      </c>
      <c r="F1656" t="s">
        <v>22</v>
      </c>
      <c r="G1656" t="s">
        <v>13</v>
      </c>
      <c r="H1656">
        <v>4</v>
      </c>
      <c r="I1656">
        <v>565.73</v>
      </c>
      <c r="J1656">
        <v>0.34</v>
      </c>
      <c r="K1656" t="str" cm="1">
        <f t="array" ref="K1656">_xlfn.IFS(J1656&lt;0.1, "Rendah (&lt;10%)", J1656&lt;0.2, "Sedang (10-20%)", TRUE, "Tinggi (≥20%)")</f>
        <v>Tinggi (≥20%)</v>
      </c>
      <c r="L1656" t="s">
        <v>16</v>
      </c>
      <c r="M1656">
        <v>7</v>
      </c>
      <c r="N1656">
        <v>4.7</v>
      </c>
      <c r="O1656">
        <f t="shared" si="51"/>
        <v>2262.92</v>
      </c>
      <c r="P1656">
        <v>1493.53</v>
      </c>
    </row>
    <row r="1657" spans="1:16" x14ac:dyDescent="0.25">
      <c r="A1657">
        <v>11656</v>
      </c>
      <c r="B1657" s="1">
        <v>46217</v>
      </c>
      <c r="C1657">
        <v>1768</v>
      </c>
      <c r="D1657" t="str">
        <f t="shared" si="50"/>
        <v>Repeat</v>
      </c>
      <c r="E1657">
        <f>IF(COUNTIF($C$2:C1657, C1657)=1, 1, 0)</f>
        <v>0</v>
      </c>
      <c r="F1657" t="s">
        <v>15</v>
      </c>
      <c r="G1657" t="s">
        <v>20</v>
      </c>
      <c r="H1657">
        <v>5</v>
      </c>
      <c r="I1657">
        <v>326.43</v>
      </c>
      <c r="J1657">
        <v>0.3</v>
      </c>
      <c r="K1657" t="str" cm="1">
        <f t="array" ref="K1657">_xlfn.IFS(J1657&lt;0.1, "Rendah (&lt;10%)", J1657&lt;0.2, "Sedang (10-20%)", TRUE, "Tinggi (≥20%)")</f>
        <v>Tinggi (≥20%)</v>
      </c>
      <c r="L1657" t="s">
        <v>16</v>
      </c>
      <c r="M1657">
        <v>3</v>
      </c>
      <c r="N1657">
        <v>1.7</v>
      </c>
      <c r="O1657">
        <f t="shared" si="51"/>
        <v>1632.15</v>
      </c>
      <c r="P1657">
        <v>1142.5</v>
      </c>
    </row>
    <row r="1658" spans="1:16" x14ac:dyDescent="0.25">
      <c r="A1658">
        <v>11657</v>
      </c>
      <c r="B1658" s="1">
        <v>46218</v>
      </c>
      <c r="C1658">
        <v>1735</v>
      </c>
      <c r="D1658" t="str">
        <f t="shared" si="50"/>
        <v>Repeat</v>
      </c>
      <c r="E1658">
        <f>IF(COUNTIF($C$2:C1658, C1658)=1, 1, 0)</f>
        <v>0</v>
      </c>
      <c r="F1658" t="s">
        <v>22</v>
      </c>
      <c r="G1658" t="s">
        <v>17</v>
      </c>
      <c r="H1658">
        <v>2</v>
      </c>
      <c r="I1658">
        <v>513.63</v>
      </c>
      <c r="J1658">
        <v>0.16</v>
      </c>
      <c r="K1658" t="str" cm="1">
        <f t="array" ref="K1658">_xlfn.IFS(J1658&lt;0.1, "Rendah (&lt;10%)", J1658&lt;0.2, "Sedang (10-20%)", TRUE, "Tinggi (≥20%)")</f>
        <v>Sedang (10-20%)</v>
      </c>
      <c r="L1658" t="s">
        <v>16</v>
      </c>
      <c r="M1658">
        <v>6</v>
      </c>
      <c r="N1658">
        <v>4.9000000000000004</v>
      </c>
      <c r="O1658">
        <f t="shared" si="51"/>
        <v>1027.26</v>
      </c>
      <c r="P1658">
        <v>862.9</v>
      </c>
    </row>
    <row r="1659" spans="1:16" x14ac:dyDescent="0.25">
      <c r="A1659">
        <v>11658</v>
      </c>
      <c r="B1659" s="1">
        <v>46219</v>
      </c>
      <c r="C1659">
        <v>1140</v>
      </c>
      <c r="D1659" t="str">
        <f t="shared" si="50"/>
        <v>Repeat</v>
      </c>
      <c r="E1659">
        <f>IF(COUNTIF($C$2:C1659, C1659)=1, 1, 0)</f>
        <v>0</v>
      </c>
      <c r="F1659" t="s">
        <v>15</v>
      </c>
      <c r="G1659" t="s">
        <v>21</v>
      </c>
      <c r="H1659">
        <v>5</v>
      </c>
      <c r="I1659">
        <v>215.13</v>
      </c>
      <c r="J1659">
        <v>0.27</v>
      </c>
      <c r="K1659" t="str" cm="1">
        <f t="array" ref="K1659">_xlfn.IFS(J1659&lt;0.1, "Rendah (&lt;10%)", J1659&lt;0.2, "Sedang (10-20%)", TRUE, "Tinggi (≥20%)")</f>
        <v>Tinggi (≥20%)</v>
      </c>
      <c r="L1659" t="s">
        <v>18</v>
      </c>
      <c r="M1659">
        <v>3</v>
      </c>
      <c r="N1659">
        <v>2.2000000000000002</v>
      </c>
      <c r="O1659">
        <f t="shared" si="51"/>
        <v>1075.6500000000001</v>
      </c>
      <c r="P1659">
        <v>785.22</v>
      </c>
    </row>
    <row r="1660" spans="1:16" x14ac:dyDescent="0.25">
      <c r="A1660">
        <v>11659</v>
      </c>
      <c r="B1660" s="1">
        <v>46220</v>
      </c>
      <c r="C1660">
        <v>1989</v>
      </c>
      <c r="D1660" t="str">
        <f t="shared" si="50"/>
        <v>Repeat</v>
      </c>
      <c r="E1660">
        <f>IF(COUNTIF($C$2:C1660, C1660)=1, 1, 0)</f>
        <v>0</v>
      </c>
      <c r="F1660" t="s">
        <v>15</v>
      </c>
      <c r="G1660" t="s">
        <v>20</v>
      </c>
      <c r="H1660">
        <v>7</v>
      </c>
      <c r="I1660">
        <v>211.14</v>
      </c>
      <c r="J1660">
        <v>7.0000000000000007E-2</v>
      </c>
      <c r="K1660" t="str" cm="1">
        <f t="array" ref="K1660">_xlfn.IFS(J1660&lt;0.1, "Rendah (&lt;10%)", J1660&lt;0.2, "Sedang (10-20%)", TRUE, "Tinggi (≥20%)")</f>
        <v>Rendah (&lt;10%)</v>
      </c>
      <c r="L1660" t="s">
        <v>14</v>
      </c>
      <c r="M1660">
        <v>1</v>
      </c>
      <c r="N1660">
        <v>3.5</v>
      </c>
      <c r="O1660">
        <f t="shared" si="51"/>
        <v>1477.98</v>
      </c>
      <c r="P1660">
        <v>1374.52</v>
      </c>
    </row>
    <row r="1661" spans="1:16" x14ac:dyDescent="0.25">
      <c r="A1661">
        <v>11660</v>
      </c>
      <c r="B1661" s="1">
        <v>46221</v>
      </c>
      <c r="C1661">
        <v>1214</v>
      </c>
      <c r="D1661" t="str">
        <f t="shared" si="50"/>
        <v>Repeat</v>
      </c>
      <c r="E1661">
        <f>IF(COUNTIF($C$2:C1661, C1661)=1, 1, 0)</f>
        <v>0</v>
      </c>
      <c r="F1661" t="s">
        <v>15</v>
      </c>
      <c r="G1661" t="s">
        <v>20</v>
      </c>
      <c r="H1661">
        <v>7</v>
      </c>
      <c r="I1661">
        <v>591.54</v>
      </c>
      <c r="J1661">
        <v>0.2</v>
      </c>
      <c r="K1661" t="str" cm="1">
        <f t="array" ref="K1661">_xlfn.IFS(J1661&lt;0.1, "Rendah (&lt;10%)", J1661&lt;0.2, "Sedang (10-20%)", TRUE, "Tinggi (≥20%)")</f>
        <v>Tinggi (≥20%)</v>
      </c>
      <c r="L1661" t="s">
        <v>16</v>
      </c>
      <c r="M1661">
        <v>6</v>
      </c>
      <c r="N1661">
        <v>1.3</v>
      </c>
      <c r="O1661">
        <f t="shared" si="51"/>
        <v>4140.78</v>
      </c>
      <c r="P1661">
        <v>3312.62</v>
      </c>
    </row>
    <row r="1662" spans="1:16" x14ac:dyDescent="0.25">
      <c r="A1662">
        <v>11661</v>
      </c>
      <c r="B1662" s="1">
        <v>46222</v>
      </c>
      <c r="C1662">
        <v>1434</v>
      </c>
      <c r="D1662" t="str">
        <f t="shared" si="50"/>
        <v>Repeat</v>
      </c>
      <c r="E1662">
        <f>IF(COUNTIF($C$2:C1662, C1662)=1, 1, 0)</f>
        <v>0</v>
      </c>
      <c r="F1662" t="s">
        <v>19</v>
      </c>
      <c r="G1662" t="s">
        <v>17</v>
      </c>
      <c r="H1662">
        <v>2</v>
      </c>
      <c r="I1662">
        <v>320.27</v>
      </c>
      <c r="J1662">
        <v>0.03</v>
      </c>
      <c r="K1662" t="str" cm="1">
        <f t="array" ref="K1662">_xlfn.IFS(J1662&lt;0.1, "Rendah (&lt;10%)", J1662&lt;0.2, "Sedang (10-20%)", TRUE, "Tinggi (≥20%)")</f>
        <v>Rendah (&lt;10%)</v>
      </c>
      <c r="L1662" t="s">
        <v>14</v>
      </c>
      <c r="M1662">
        <v>11</v>
      </c>
      <c r="N1662">
        <v>2.2000000000000002</v>
      </c>
      <c r="O1662">
        <f t="shared" si="51"/>
        <v>640.54</v>
      </c>
      <c r="P1662">
        <v>621.32000000000005</v>
      </c>
    </row>
    <row r="1663" spans="1:16" x14ac:dyDescent="0.25">
      <c r="A1663">
        <v>11662</v>
      </c>
      <c r="B1663" s="1">
        <v>46223</v>
      </c>
      <c r="C1663">
        <v>1890</v>
      </c>
      <c r="D1663" t="str">
        <f t="shared" si="50"/>
        <v>Repeat</v>
      </c>
      <c r="E1663">
        <f>IF(COUNTIF($C$2:C1663, C1663)=1, 1, 0)</f>
        <v>0</v>
      </c>
      <c r="F1663" t="s">
        <v>22</v>
      </c>
      <c r="G1663" t="s">
        <v>21</v>
      </c>
      <c r="H1663">
        <v>7</v>
      </c>
      <c r="I1663">
        <v>97.31</v>
      </c>
      <c r="J1663">
        <v>0.12</v>
      </c>
      <c r="K1663" t="str" cm="1">
        <f t="array" ref="K1663">_xlfn.IFS(J1663&lt;0.1, "Rendah (&lt;10%)", J1663&lt;0.2, "Sedang (10-20%)", TRUE, "Tinggi (≥20%)")</f>
        <v>Sedang (10-20%)</v>
      </c>
      <c r="L1663" t="s">
        <v>16</v>
      </c>
      <c r="M1663">
        <v>3</v>
      </c>
      <c r="N1663">
        <v>1.8</v>
      </c>
      <c r="O1663">
        <f t="shared" si="51"/>
        <v>681.17000000000007</v>
      </c>
      <c r="P1663">
        <v>599.42999999999995</v>
      </c>
    </row>
    <row r="1664" spans="1:16" x14ac:dyDescent="0.25">
      <c r="A1664">
        <v>11663</v>
      </c>
      <c r="B1664" s="1">
        <v>46224</v>
      </c>
      <c r="C1664">
        <v>1951</v>
      </c>
      <c r="D1664" t="str">
        <f t="shared" si="50"/>
        <v>Repeat</v>
      </c>
      <c r="E1664">
        <f>IF(COUNTIF($C$2:C1664, C1664)=1, 1, 0)</f>
        <v>0</v>
      </c>
      <c r="F1664" t="s">
        <v>15</v>
      </c>
      <c r="G1664" t="s">
        <v>21</v>
      </c>
      <c r="H1664">
        <v>7</v>
      </c>
      <c r="I1664">
        <v>143.51</v>
      </c>
      <c r="J1664">
        <v>0.08</v>
      </c>
      <c r="K1664" t="str" cm="1">
        <f t="array" ref="K1664">_xlfn.IFS(J1664&lt;0.1, "Rendah (&lt;10%)", J1664&lt;0.2, "Sedang (10-20%)", TRUE, "Tinggi (≥20%)")</f>
        <v>Rendah (&lt;10%)</v>
      </c>
      <c r="L1664" t="s">
        <v>16</v>
      </c>
      <c r="M1664">
        <v>1</v>
      </c>
      <c r="N1664">
        <v>1</v>
      </c>
      <c r="O1664">
        <f t="shared" si="51"/>
        <v>1004.5699999999999</v>
      </c>
      <c r="P1664">
        <v>924.2</v>
      </c>
    </row>
    <row r="1665" spans="1:16" x14ac:dyDescent="0.25">
      <c r="A1665">
        <v>11664</v>
      </c>
      <c r="B1665" s="1">
        <v>46225</v>
      </c>
      <c r="C1665">
        <v>1722</v>
      </c>
      <c r="D1665" t="str">
        <f t="shared" si="50"/>
        <v>Repeat</v>
      </c>
      <c r="E1665">
        <f>IF(COUNTIF($C$2:C1665, C1665)=1, 1, 0)</f>
        <v>1</v>
      </c>
      <c r="F1665" t="s">
        <v>15</v>
      </c>
      <c r="G1665" t="s">
        <v>13</v>
      </c>
      <c r="H1665">
        <v>4</v>
      </c>
      <c r="I1665">
        <v>296.94</v>
      </c>
      <c r="J1665">
        <v>0.25</v>
      </c>
      <c r="K1665" t="str" cm="1">
        <f t="array" ref="K1665">_xlfn.IFS(J1665&lt;0.1, "Rendah (&lt;10%)", J1665&lt;0.2, "Sedang (10-20%)", TRUE, "Tinggi (≥20%)")</f>
        <v>Tinggi (≥20%)</v>
      </c>
      <c r="L1665" t="s">
        <v>18</v>
      </c>
      <c r="M1665">
        <v>5</v>
      </c>
      <c r="N1665">
        <v>1.6</v>
      </c>
      <c r="O1665">
        <f t="shared" si="51"/>
        <v>1187.76</v>
      </c>
      <c r="P1665">
        <v>890.82</v>
      </c>
    </row>
    <row r="1666" spans="1:16" x14ac:dyDescent="0.25">
      <c r="A1666">
        <v>11665</v>
      </c>
      <c r="B1666" s="1">
        <v>46226</v>
      </c>
      <c r="C1666">
        <v>1317</v>
      </c>
      <c r="D1666" t="str">
        <f t="shared" si="50"/>
        <v>Repeat</v>
      </c>
      <c r="E1666">
        <f>IF(COUNTIF($C$2:C1666, C1666)=1, 1, 0)</f>
        <v>0</v>
      </c>
      <c r="F1666" t="s">
        <v>12</v>
      </c>
      <c r="G1666" t="s">
        <v>13</v>
      </c>
      <c r="H1666">
        <v>4</v>
      </c>
      <c r="I1666">
        <v>39.85</v>
      </c>
      <c r="J1666">
        <v>0.17</v>
      </c>
      <c r="K1666" t="str" cm="1">
        <f t="array" ref="K1666">_xlfn.IFS(J1666&lt;0.1, "Rendah (&lt;10%)", J1666&lt;0.2, "Sedang (10-20%)", TRUE, "Tinggi (≥20%)")</f>
        <v>Sedang (10-20%)</v>
      </c>
      <c r="L1666" t="s">
        <v>16</v>
      </c>
      <c r="M1666">
        <v>8</v>
      </c>
      <c r="N1666">
        <v>3.4</v>
      </c>
      <c r="O1666">
        <f t="shared" si="51"/>
        <v>159.4</v>
      </c>
      <c r="P1666">
        <v>132.30000000000001</v>
      </c>
    </row>
    <row r="1667" spans="1:16" x14ac:dyDescent="0.25">
      <c r="A1667">
        <v>11666</v>
      </c>
      <c r="B1667" s="1">
        <v>46227</v>
      </c>
      <c r="C1667">
        <v>1031</v>
      </c>
      <c r="D1667" t="str">
        <f t="shared" ref="D1667:D1730" si="52">IF(COUNTIF($C:$C,C1667)&gt;1,"Repeat","One-time")</f>
        <v>Repeat</v>
      </c>
      <c r="E1667">
        <f>IF(COUNTIF($C$2:C1667, C1667)=1, 1, 0)</f>
        <v>1</v>
      </c>
      <c r="F1667" t="s">
        <v>19</v>
      </c>
      <c r="G1667" t="s">
        <v>17</v>
      </c>
      <c r="H1667">
        <v>1</v>
      </c>
      <c r="I1667">
        <v>285.58</v>
      </c>
      <c r="J1667">
        <v>0.26</v>
      </c>
      <c r="K1667" t="str" cm="1">
        <f t="array" ref="K1667">_xlfn.IFS(J1667&lt;0.1, "Rendah (&lt;10%)", J1667&lt;0.2, "Sedang (10-20%)", TRUE, "Tinggi (≥20%)")</f>
        <v>Tinggi (≥20%)</v>
      </c>
      <c r="L1667" t="s">
        <v>16</v>
      </c>
      <c r="M1667">
        <v>8</v>
      </c>
      <c r="N1667">
        <v>2.6</v>
      </c>
      <c r="O1667">
        <f t="shared" ref="O1667:O1730" si="53">H1667*I1667</f>
        <v>285.58</v>
      </c>
      <c r="P1667">
        <v>211.33</v>
      </c>
    </row>
    <row r="1668" spans="1:16" x14ac:dyDescent="0.25">
      <c r="A1668">
        <v>11667</v>
      </c>
      <c r="B1668" s="1">
        <v>46228</v>
      </c>
      <c r="C1668">
        <v>1669</v>
      </c>
      <c r="D1668" t="str">
        <f t="shared" si="52"/>
        <v>Repeat</v>
      </c>
      <c r="E1668">
        <f>IF(COUNTIF($C$2:C1668, C1668)=1, 1, 0)</f>
        <v>0</v>
      </c>
      <c r="F1668" t="s">
        <v>19</v>
      </c>
      <c r="G1668" t="s">
        <v>21</v>
      </c>
      <c r="H1668">
        <v>4</v>
      </c>
      <c r="I1668">
        <v>260.08</v>
      </c>
      <c r="J1668">
        <v>0.18</v>
      </c>
      <c r="K1668" t="str" cm="1">
        <f t="array" ref="K1668">_xlfn.IFS(J1668&lt;0.1, "Rendah (&lt;10%)", J1668&lt;0.2, "Sedang (10-20%)", TRUE, "Tinggi (≥20%)")</f>
        <v>Sedang (10-20%)</v>
      </c>
      <c r="L1668" t="s">
        <v>14</v>
      </c>
      <c r="M1668">
        <v>8</v>
      </c>
      <c r="N1668">
        <v>3.9</v>
      </c>
      <c r="O1668">
        <f t="shared" si="53"/>
        <v>1040.32</v>
      </c>
      <c r="P1668">
        <v>853.06</v>
      </c>
    </row>
    <row r="1669" spans="1:16" x14ac:dyDescent="0.25">
      <c r="A1669">
        <v>11668</v>
      </c>
      <c r="B1669" s="1">
        <v>46229</v>
      </c>
      <c r="C1669">
        <v>1284</v>
      </c>
      <c r="D1669" t="str">
        <f t="shared" si="52"/>
        <v>Repeat</v>
      </c>
      <c r="E1669">
        <f>IF(COUNTIF($C$2:C1669, C1669)=1, 1, 0)</f>
        <v>0</v>
      </c>
      <c r="F1669" t="s">
        <v>19</v>
      </c>
      <c r="G1669" t="s">
        <v>21</v>
      </c>
      <c r="H1669">
        <v>3</v>
      </c>
      <c r="I1669">
        <v>470.91</v>
      </c>
      <c r="J1669">
        <v>0.03</v>
      </c>
      <c r="K1669" t="str" cm="1">
        <f t="array" ref="K1669">_xlfn.IFS(J1669&lt;0.1, "Rendah (&lt;10%)", J1669&lt;0.2, "Sedang (10-20%)", TRUE, "Tinggi (≥20%)")</f>
        <v>Rendah (&lt;10%)</v>
      </c>
      <c r="L1669" t="s">
        <v>16</v>
      </c>
      <c r="M1669">
        <v>3</v>
      </c>
      <c r="N1669">
        <v>3.7</v>
      </c>
      <c r="O1669">
        <f t="shared" si="53"/>
        <v>1412.73</v>
      </c>
      <c r="P1669">
        <v>1370.35</v>
      </c>
    </row>
    <row r="1670" spans="1:16" x14ac:dyDescent="0.25">
      <c r="A1670">
        <v>11669</v>
      </c>
      <c r="B1670" s="1">
        <v>46230</v>
      </c>
      <c r="C1670">
        <v>1304</v>
      </c>
      <c r="D1670" t="str">
        <f t="shared" si="52"/>
        <v>Repeat</v>
      </c>
      <c r="E1670">
        <f>IF(COUNTIF($C$2:C1670, C1670)=1, 1, 0)</f>
        <v>0</v>
      </c>
      <c r="F1670" t="s">
        <v>22</v>
      </c>
      <c r="G1670" t="s">
        <v>13</v>
      </c>
      <c r="H1670">
        <v>5</v>
      </c>
      <c r="I1670">
        <v>222.64</v>
      </c>
      <c r="J1670">
        <v>0.26</v>
      </c>
      <c r="K1670" t="str" cm="1">
        <f t="array" ref="K1670">_xlfn.IFS(J1670&lt;0.1, "Rendah (&lt;10%)", J1670&lt;0.2, "Sedang (10-20%)", TRUE, "Tinggi (≥20%)")</f>
        <v>Tinggi (≥20%)</v>
      </c>
      <c r="L1670" t="s">
        <v>18</v>
      </c>
      <c r="M1670">
        <v>8</v>
      </c>
      <c r="N1670">
        <v>4.2</v>
      </c>
      <c r="O1670">
        <f t="shared" si="53"/>
        <v>1113.1999999999998</v>
      </c>
      <c r="P1670">
        <v>823.77</v>
      </c>
    </row>
    <row r="1671" spans="1:16" x14ac:dyDescent="0.25">
      <c r="A1671">
        <v>11670</v>
      </c>
      <c r="B1671" s="1">
        <v>46231</v>
      </c>
      <c r="C1671">
        <v>1428</v>
      </c>
      <c r="D1671" t="str">
        <f t="shared" si="52"/>
        <v>Repeat</v>
      </c>
      <c r="E1671">
        <f>IF(COUNTIF($C$2:C1671, C1671)=1, 1, 0)</f>
        <v>1</v>
      </c>
      <c r="F1671" t="s">
        <v>22</v>
      </c>
      <c r="G1671" t="s">
        <v>13</v>
      </c>
      <c r="H1671">
        <v>5</v>
      </c>
      <c r="I1671">
        <v>589.79</v>
      </c>
      <c r="J1671">
        <v>0.28999999999999998</v>
      </c>
      <c r="K1671" t="str" cm="1">
        <f t="array" ref="K1671">_xlfn.IFS(J1671&lt;0.1, "Rendah (&lt;10%)", J1671&lt;0.2, "Sedang (10-20%)", TRUE, "Tinggi (≥20%)")</f>
        <v>Tinggi (≥20%)</v>
      </c>
      <c r="L1671" t="s">
        <v>16</v>
      </c>
      <c r="M1671">
        <v>4</v>
      </c>
      <c r="N1671">
        <v>4.5</v>
      </c>
      <c r="O1671">
        <f t="shared" si="53"/>
        <v>2948.95</v>
      </c>
      <c r="P1671">
        <v>2093.75</v>
      </c>
    </row>
    <row r="1672" spans="1:16" x14ac:dyDescent="0.25">
      <c r="A1672">
        <v>11671</v>
      </c>
      <c r="B1672" s="1">
        <v>46232</v>
      </c>
      <c r="C1672">
        <v>1476</v>
      </c>
      <c r="D1672" t="str">
        <f t="shared" si="52"/>
        <v>Repeat</v>
      </c>
      <c r="E1672">
        <f>IF(COUNTIF($C$2:C1672, C1672)=1, 1, 0)</f>
        <v>0</v>
      </c>
      <c r="F1672" t="s">
        <v>19</v>
      </c>
      <c r="G1672" t="s">
        <v>17</v>
      </c>
      <c r="H1672">
        <v>2</v>
      </c>
      <c r="I1672">
        <v>120.75</v>
      </c>
      <c r="J1672">
        <v>0.32</v>
      </c>
      <c r="K1672" t="str" cm="1">
        <f t="array" ref="K1672">_xlfn.IFS(J1672&lt;0.1, "Rendah (&lt;10%)", J1672&lt;0.2, "Sedang (10-20%)", TRUE, "Tinggi (≥20%)")</f>
        <v>Tinggi (≥20%)</v>
      </c>
      <c r="L1672" t="s">
        <v>16</v>
      </c>
      <c r="M1672">
        <v>8</v>
      </c>
      <c r="N1672">
        <v>4.3</v>
      </c>
      <c r="O1672">
        <f t="shared" si="53"/>
        <v>241.5</v>
      </c>
      <c r="P1672">
        <v>164.22</v>
      </c>
    </row>
    <row r="1673" spans="1:16" x14ac:dyDescent="0.25">
      <c r="A1673">
        <v>11672</v>
      </c>
      <c r="B1673" s="1">
        <v>46233</v>
      </c>
      <c r="C1673">
        <v>1285</v>
      </c>
      <c r="D1673" t="str">
        <f t="shared" si="52"/>
        <v>Repeat</v>
      </c>
      <c r="E1673">
        <f>IF(COUNTIF($C$2:C1673, C1673)=1, 1, 0)</f>
        <v>1</v>
      </c>
      <c r="F1673" t="s">
        <v>22</v>
      </c>
      <c r="G1673" t="s">
        <v>21</v>
      </c>
      <c r="H1673">
        <v>4</v>
      </c>
      <c r="I1673">
        <v>360.73</v>
      </c>
      <c r="J1673">
        <v>0.2</v>
      </c>
      <c r="K1673" t="str" cm="1">
        <f t="array" ref="K1673">_xlfn.IFS(J1673&lt;0.1, "Rendah (&lt;10%)", J1673&lt;0.2, "Sedang (10-20%)", TRUE, "Tinggi (≥20%)")</f>
        <v>Tinggi (≥20%)</v>
      </c>
      <c r="L1673" t="s">
        <v>18</v>
      </c>
      <c r="M1673">
        <v>3</v>
      </c>
      <c r="N1673">
        <v>2.8</v>
      </c>
      <c r="O1673">
        <f t="shared" si="53"/>
        <v>1442.92</v>
      </c>
      <c r="P1673">
        <v>1154.3399999999999</v>
      </c>
    </row>
    <row r="1674" spans="1:16" x14ac:dyDescent="0.25">
      <c r="A1674">
        <v>11673</v>
      </c>
      <c r="B1674" s="1">
        <v>46234</v>
      </c>
      <c r="C1674">
        <v>1143</v>
      </c>
      <c r="D1674" t="str">
        <f t="shared" si="52"/>
        <v>Repeat</v>
      </c>
      <c r="E1674">
        <f>IF(COUNTIF($C$2:C1674, C1674)=1, 1, 0)</f>
        <v>0</v>
      </c>
      <c r="F1674" t="s">
        <v>15</v>
      </c>
      <c r="G1674" t="s">
        <v>20</v>
      </c>
      <c r="H1674">
        <v>1</v>
      </c>
      <c r="I1674">
        <v>67.47</v>
      </c>
      <c r="J1674">
        <v>0.26</v>
      </c>
      <c r="K1674" t="str" cm="1">
        <f t="array" ref="K1674">_xlfn.IFS(J1674&lt;0.1, "Rendah (&lt;10%)", J1674&lt;0.2, "Sedang (10-20%)", TRUE, "Tinggi (≥20%)")</f>
        <v>Tinggi (≥20%)</v>
      </c>
      <c r="L1674" t="s">
        <v>14</v>
      </c>
      <c r="M1674">
        <v>3</v>
      </c>
      <c r="N1674">
        <v>2.2000000000000002</v>
      </c>
      <c r="O1674">
        <f t="shared" si="53"/>
        <v>67.47</v>
      </c>
      <c r="P1674">
        <v>49.93</v>
      </c>
    </row>
    <row r="1675" spans="1:16" x14ac:dyDescent="0.25">
      <c r="A1675">
        <v>11674</v>
      </c>
      <c r="B1675" s="1">
        <v>46235</v>
      </c>
      <c r="C1675">
        <v>1423</v>
      </c>
      <c r="D1675" t="str">
        <f t="shared" si="52"/>
        <v>Repeat</v>
      </c>
      <c r="E1675">
        <f>IF(COUNTIF($C$2:C1675, C1675)=1, 1, 0)</f>
        <v>1</v>
      </c>
      <c r="F1675" t="s">
        <v>22</v>
      </c>
      <c r="G1675" t="s">
        <v>13</v>
      </c>
      <c r="H1675">
        <v>7</v>
      </c>
      <c r="I1675">
        <v>444.31</v>
      </c>
      <c r="J1675">
        <v>0.26</v>
      </c>
      <c r="K1675" t="str" cm="1">
        <f t="array" ref="K1675">_xlfn.IFS(J1675&lt;0.1, "Rendah (&lt;10%)", J1675&lt;0.2, "Sedang (10-20%)", TRUE, "Tinggi (≥20%)")</f>
        <v>Tinggi (≥20%)</v>
      </c>
      <c r="L1675" t="s">
        <v>16</v>
      </c>
      <c r="M1675">
        <v>1</v>
      </c>
      <c r="N1675">
        <v>3</v>
      </c>
      <c r="O1675">
        <f t="shared" si="53"/>
        <v>3110.17</v>
      </c>
      <c r="P1675">
        <v>2301.5300000000002</v>
      </c>
    </row>
    <row r="1676" spans="1:16" x14ac:dyDescent="0.25">
      <c r="A1676">
        <v>11675</v>
      </c>
      <c r="B1676" s="1">
        <v>46236</v>
      </c>
      <c r="C1676">
        <v>1018</v>
      </c>
      <c r="D1676" t="str">
        <f t="shared" si="52"/>
        <v>Repeat</v>
      </c>
      <c r="E1676">
        <f>IF(COUNTIF($C$2:C1676, C1676)=1, 1, 0)</f>
        <v>0</v>
      </c>
      <c r="F1676" t="s">
        <v>15</v>
      </c>
      <c r="G1676" t="s">
        <v>17</v>
      </c>
      <c r="H1676">
        <v>1</v>
      </c>
      <c r="I1676">
        <v>596.92999999999995</v>
      </c>
      <c r="J1676">
        <v>0.05</v>
      </c>
      <c r="K1676" t="str" cm="1">
        <f t="array" ref="K1676">_xlfn.IFS(J1676&lt;0.1, "Rendah (&lt;10%)", J1676&lt;0.2, "Sedang (10-20%)", TRUE, "Tinggi (≥20%)")</f>
        <v>Rendah (&lt;10%)</v>
      </c>
      <c r="L1676" t="s">
        <v>18</v>
      </c>
      <c r="M1676">
        <v>8</v>
      </c>
      <c r="N1676">
        <v>3.1</v>
      </c>
      <c r="O1676">
        <f t="shared" si="53"/>
        <v>596.92999999999995</v>
      </c>
      <c r="P1676">
        <v>567.08000000000004</v>
      </c>
    </row>
    <row r="1677" spans="1:16" x14ac:dyDescent="0.25">
      <c r="A1677">
        <v>11676</v>
      </c>
      <c r="B1677" s="1">
        <v>46237</v>
      </c>
      <c r="C1677">
        <v>1017</v>
      </c>
      <c r="D1677" t="str">
        <f t="shared" si="52"/>
        <v>Repeat</v>
      </c>
      <c r="E1677">
        <f>IF(COUNTIF($C$2:C1677, C1677)=1, 1, 0)</f>
        <v>0</v>
      </c>
      <c r="F1677" t="s">
        <v>15</v>
      </c>
      <c r="G1677" t="s">
        <v>21</v>
      </c>
      <c r="H1677">
        <v>1</v>
      </c>
      <c r="I1677">
        <v>494.2</v>
      </c>
      <c r="J1677">
        <v>0.06</v>
      </c>
      <c r="K1677" t="str" cm="1">
        <f t="array" ref="K1677">_xlfn.IFS(J1677&lt;0.1, "Rendah (&lt;10%)", J1677&lt;0.2, "Sedang (10-20%)", TRUE, "Tinggi (≥20%)")</f>
        <v>Rendah (&lt;10%)</v>
      </c>
      <c r="L1677" t="s">
        <v>14</v>
      </c>
      <c r="M1677">
        <v>8</v>
      </c>
      <c r="N1677">
        <v>2.2999999999999998</v>
      </c>
      <c r="O1677">
        <f t="shared" si="53"/>
        <v>494.2</v>
      </c>
      <c r="P1677">
        <v>464.55</v>
      </c>
    </row>
    <row r="1678" spans="1:16" x14ac:dyDescent="0.25">
      <c r="A1678">
        <v>11677</v>
      </c>
      <c r="B1678" s="1">
        <v>46238</v>
      </c>
      <c r="C1678">
        <v>1768</v>
      </c>
      <c r="D1678" t="str">
        <f t="shared" si="52"/>
        <v>Repeat</v>
      </c>
      <c r="E1678">
        <f>IF(COUNTIF($C$2:C1678, C1678)=1, 1, 0)</f>
        <v>0</v>
      </c>
      <c r="F1678" t="s">
        <v>12</v>
      </c>
      <c r="G1678" t="s">
        <v>21</v>
      </c>
      <c r="H1678">
        <v>6</v>
      </c>
      <c r="I1678">
        <v>340.09</v>
      </c>
      <c r="J1678">
        <v>0.02</v>
      </c>
      <c r="K1678" t="str" cm="1">
        <f t="array" ref="K1678">_xlfn.IFS(J1678&lt;0.1, "Rendah (&lt;10%)", J1678&lt;0.2, "Sedang (10-20%)", TRUE, "Tinggi (≥20%)")</f>
        <v>Rendah (&lt;10%)</v>
      </c>
      <c r="L1678" t="s">
        <v>18</v>
      </c>
      <c r="M1678">
        <v>9</v>
      </c>
      <c r="N1678">
        <v>3.2</v>
      </c>
      <c r="O1678">
        <f t="shared" si="53"/>
        <v>2040.54</v>
      </c>
      <c r="P1678">
        <v>1999.73</v>
      </c>
    </row>
    <row r="1679" spans="1:16" x14ac:dyDescent="0.25">
      <c r="A1679">
        <v>11678</v>
      </c>
      <c r="B1679" s="1">
        <v>46239</v>
      </c>
      <c r="C1679">
        <v>1589</v>
      </c>
      <c r="D1679" t="str">
        <f t="shared" si="52"/>
        <v>Repeat</v>
      </c>
      <c r="E1679">
        <f>IF(COUNTIF($C$2:C1679, C1679)=1, 1, 0)</f>
        <v>1</v>
      </c>
      <c r="F1679" t="s">
        <v>19</v>
      </c>
      <c r="G1679" t="s">
        <v>13</v>
      </c>
      <c r="H1679">
        <v>7</v>
      </c>
      <c r="I1679">
        <v>298.57</v>
      </c>
      <c r="J1679">
        <v>0.11</v>
      </c>
      <c r="K1679" t="str" cm="1">
        <f t="array" ref="K1679">_xlfn.IFS(J1679&lt;0.1, "Rendah (&lt;10%)", J1679&lt;0.2, "Sedang (10-20%)", TRUE, "Tinggi (≥20%)")</f>
        <v>Sedang (10-20%)</v>
      </c>
      <c r="L1679" t="s">
        <v>16</v>
      </c>
      <c r="M1679">
        <v>6</v>
      </c>
      <c r="N1679">
        <v>1.4</v>
      </c>
      <c r="O1679">
        <f t="shared" si="53"/>
        <v>2089.9899999999998</v>
      </c>
      <c r="P1679">
        <v>1860.09</v>
      </c>
    </row>
    <row r="1680" spans="1:16" x14ac:dyDescent="0.25">
      <c r="A1680">
        <v>11679</v>
      </c>
      <c r="B1680" s="1">
        <v>46240</v>
      </c>
      <c r="C1680">
        <v>1370</v>
      </c>
      <c r="D1680" t="str">
        <f t="shared" si="52"/>
        <v>Repeat</v>
      </c>
      <c r="E1680">
        <f>IF(COUNTIF($C$2:C1680, C1680)=1, 1, 0)</f>
        <v>0</v>
      </c>
      <c r="F1680" t="s">
        <v>19</v>
      </c>
      <c r="G1680" t="s">
        <v>17</v>
      </c>
      <c r="H1680">
        <v>3</v>
      </c>
      <c r="I1680">
        <v>503.49</v>
      </c>
      <c r="J1680">
        <v>0.17</v>
      </c>
      <c r="K1680" t="str" cm="1">
        <f t="array" ref="K1680">_xlfn.IFS(J1680&lt;0.1, "Rendah (&lt;10%)", J1680&lt;0.2, "Sedang (10-20%)", TRUE, "Tinggi (≥20%)")</f>
        <v>Sedang (10-20%)</v>
      </c>
      <c r="L1680" t="s">
        <v>18</v>
      </c>
      <c r="M1680">
        <v>2</v>
      </c>
      <c r="N1680">
        <v>1.9</v>
      </c>
      <c r="O1680">
        <f t="shared" si="53"/>
        <v>1510.47</v>
      </c>
      <c r="P1680">
        <v>1253.69</v>
      </c>
    </row>
    <row r="1681" spans="1:16" x14ac:dyDescent="0.25">
      <c r="A1681">
        <v>11680</v>
      </c>
      <c r="B1681" s="1">
        <v>46241</v>
      </c>
      <c r="C1681">
        <v>1174</v>
      </c>
      <c r="D1681" t="str">
        <f t="shared" si="52"/>
        <v>Repeat</v>
      </c>
      <c r="E1681">
        <f>IF(COUNTIF($C$2:C1681, C1681)=1, 1, 0)</f>
        <v>1</v>
      </c>
      <c r="F1681" t="s">
        <v>15</v>
      </c>
      <c r="G1681" t="s">
        <v>20</v>
      </c>
      <c r="H1681">
        <v>4</v>
      </c>
      <c r="I1681">
        <v>562.54</v>
      </c>
      <c r="J1681">
        <v>0.35</v>
      </c>
      <c r="K1681" t="str" cm="1">
        <f t="array" ref="K1681">_xlfn.IFS(J1681&lt;0.1, "Rendah (&lt;10%)", J1681&lt;0.2, "Sedang (10-20%)", TRUE, "Tinggi (≥20%)")</f>
        <v>Tinggi (≥20%)</v>
      </c>
      <c r="L1681" t="s">
        <v>18</v>
      </c>
      <c r="M1681">
        <v>1</v>
      </c>
      <c r="N1681">
        <v>4</v>
      </c>
      <c r="O1681">
        <f t="shared" si="53"/>
        <v>2250.16</v>
      </c>
      <c r="P1681">
        <v>1462.6</v>
      </c>
    </row>
    <row r="1682" spans="1:16" x14ac:dyDescent="0.25">
      <c r="A1682">
        <v>11681</v>
      </c>
      <c r="B1682" s="1">
        <v>46242</v>
      </c>
      <c r="C1682">
        <v>1193</v>
      </c>
      <c r="D1682" t="str">
        <f t="shared" si="52"/>
        <v>Repeat</v>
      </c>
      <c r="E1682">
        <f>IF(COUNTIF($C$2:C1682, C1682)=1, 1, 0)</f>
        <v>0</v>
      </c>
      <c r="F1682" t="s">
        <v>12</v>
      </c>
      <c r="G1682" t="s">
        <v>13</v>
      </c>
      <c r="H1682">
        <v>7</v>
      </c>
      <c r="I1682">
        <v>593.69000000000005</v>
      </c>
      <c r="J1682">
        <v>0.15</v>
      </c>
      <c r="K1682" t="str" cm="1">
        <f t="array" ref="K1682">_xlfn.IFS(J1682&lt;0.1, "Rendah (&lt;10%)", J1682&lt;0.2, "Sedang (10-20%)", TRUE, "Tinggi (≥20%)")</f>
        <v>Sedang (10-20%)</v>
      </c>
      <c r="L1682" t="s">
        <v>18</v>
      </c>
      <c r="M1682">
        <v>8</v>
      </c>
      <c r="N1682">
        <v>1.7</v>
      </c>
      <c r="O1682">
        <f t="shared" si="53"/>
        <v>4155.83</v>
      </c>
      <c r="P1682">
        <v>3532.46</v>
      </c>
    </row>
    <row r="1683" spans="1:16" x14ac:dyDescent="0.25">
      <c r="A1683">
        <v>11682</v>
      </c>
      <c r="B1683" s="1">
        <v>46243</v>
      </c>
      <c r="C1683">
        <v>1501</v>
      </c>
      <c r="D1683" t="str">
        <f t="shared" si="52"/>
        <v>Repeat</v>
      </c>
      <c r="E1683">
        <f>IF(COUNTIF($C$2:C1683, C1683)=1, 1, 0)</f>
        <v>0</v>
      </c>
      <c r="F1683" t="s">
        <v>15</v>
      </c>
      <c r="G1683" t="s">
        <v>17</v>
      </c>
      <c r="H1683">
        <v>1</v>
      </c>
      <c r="I1683">
        <v>246.98</v>
      </c>
      <c r="J1683">
        <v>0.25</v>
      </c>
      <c r="K1683" t="str" cm="1">
        <f t="array" ref="K1683">_xlfn.IFS(J1683&lt;0.1, "Rendah (&lt;10%)", J1683&lt;0.2, "Sedang (10-20%)", TRUE, "Tinggi (≥20%)")</f>
        <v>Tinggi (≥20%)</v>
      </c>
      <c r="L1683" t="s">
        <v>18</v>
      </c>
      <c r="M1683">
        <v>10</v>
      </c>
      <c r="N1683">
        <v>1.6</v>
      </c>
      <c r="O1683">
        <f t="shared" si="53"/>
        <v>246.98</v>
      </c>
      <c r="P1683">
        <v>185.24</v>
      </c>
    </row>
    <row r="1684" spans="1:16" x14ac:dyDescent="0.25">
      <c r="A1684">
        <v>11683</v>
      </c>
      <c r="B1684" s="1">
        <v>46244</v>
      </c>
      <c r="C1684">
        <v>1987</v>
      </c>
      <c r="D1684" t="str">
        <f t="shared" si="52"/>
        <v>Repeat</v>
      </c>
      <c r="E1684">
        <f>IF(COUNTIF($C$2:C1684, C1684)=1, 1, 0)</f>
        <v>0</v>
      </c>
      <c r="F1684" t="s">
        <v>19</v>
      </c>
      <c r="G1684" t="s">
        <v>21</v>
      </c>
      <c r="H1684">
        <v>7</v>
      </c>
      <c r="I1684">
        <v>594.69000000000005</v>
      </c>
      <c r="J1684">
        <v>0.24</v>
      </c>
      <c r="K1684" t="str" cm="1">
        <f t="array" ref="K1684">_xlfn.IFS(J1684&lt;0.1, "Rendah (&lt;10%)", J1684&lt;0.2, "Sedang (10-20%)", TRUE, "Tinggi (≥20%)")</f>
        <v>Tinggi (≥20%)</v>
      </c>
      <c r="L1684" t="s">
        <v>16</v>
      </c>
      <c r="M1684">
        <v>4</v>
      </c>
      <c r="N1684">
        <v>2.1</v>
      </c>
      <c r="O1684">
        <f t="shared" si="53"/>
        <v>4162.83</v>
      </c>
      <c r="P1684">
        <v>3163.75</v>
      </c>
    </row>
    <row r="1685" spans="1:16" x14ac:dyDescent="0.25">
      <c r="A1685">
        <v>11684</v>
      </c>
      <c r="B1685" s="1">
        <v>46245</v>
      </c>
      <c r="C1685">
        <v>1112</v>
      </c>
      <c r="D1685" t="str">
        <f t="shared" si="52"/>
        <v>Repeat</v>
      </c>
      <c r="E1685">
        <f>IF(COUNTIF($C$2:C1685, C1685)=1, 1, 0)</f>
        <v>0</v>
      </c>
      <c r="F1685" t="s">
        <v>19</v>
      </c>
      <c r="G1685" t="s">
        <v>20</v>
      </c>
      <c r="H1685">
        <v>3</v>
      </c>
      <c r="I1685">
        <v>106.22</v>
      </c>
      <c r="J1685">
        <v>7.0000000000000007E-2</v>
      </c>
      <c r="K1685" t="str" cm="1">
        <f t="array" ref="K1685">_xlfn.IFS(J1685&lt;0.1, "Rendah (&lt;10%)", J1685&lt;0.2, "Sedang (10-20%)", TRUE, "Tinggi (≥20%)")</f>
        <v>Rendah (&lt;10%)</v>
      </c>
      <c r="L1685" t="s">
        <v>18</v>
      </c>
      <c r="M1685">
        <v>11</v>
      </c>
      <c r="N1685">
        <v>2.5</v>
      </c>
      <c r="O1685">
        <f t="shared" si="53"/>
        <v>318.65999999999997</v>
      </c>
      <c r="P1685">
        <v>296.35000000000002</v>
      </c>
    </row>
    <row r="1686" spans="1:16" x14ac:dyDescent="0.25">
      <c r="A1686">
        <v>11685</v>
      </c>
      <c r="B1686" s="1">
        <v>46246</v>
      </c>
      <c r="C1686">
        <v>1113</v>
      </c>
      <c r="D1686" t="str">
        <f t="shared" si="52"/>
        <v>Repeat</v>
      </c>
      <c r="E1686">
        <f>IF(COUNTIF($C$2:C1686, C1686)=1, 1, 0)</f>
        <v>1</v>
      </c>
      <c r="F1686" t="s">
        <v>15</v>
      </c>
      <c r="G1686" t="s">
        <v>17</v>
      </c>
      <c r="H1686">
        <v>5</v>
      </c>
      <c r="I1686">
        <v>163.33000000000001</v>
      </c>
      <c r="J1686">
        <v>0.02</v>
      </c>
      <c r="K1686" t="str" cm="1">
        <f t="array" ref="K1686">_xlfn.IFS(J1686&lt;0.1, "Rendah (&lt;10%)", J1686&lt;0.2, "Sedang (10-20%)", TRUE, "Tinggi (≥20%)")</f>
        <v>Rendah (&lt;10%)</v>
      </c>
      <c r="L1686" t="s">
        <v>18</v>
      </c>
      <c r="M1686">
        <v>11</v>
      </c>
      <c r="N1686">
        <v>2.2999999999999998</v>
      </c>
      <c r="O1686">
        <f t="shared" si="53"/>
        <v>816.65000000000009</v>
      </c>
      <c r="P1686">
        <v>800.32</v>
      </c>
    </row>
    <row r="1687" spans="1:16" x14ac:dyDescent="0.25">
      <c r="A1687">
        <v>11686</v>
      </c>
      <c r="B1687" s="1">
        <v>46247</v>
      </c>
      <c r="C1687">
        <v>1221</v>
      </c>
      <c r="D1687" t="str">
        <f t="shared" si="52"/>
        <v>Repeat</v>
      </c>
      <c r="E1687">
        <f>IF(COUNTIF($C$2:C1687, C1687)=1, 1, 0)</f>
        <v>1</v>
      </c>
      <c r="F1687" t="s">
        <v>19</v>
      </c>
      <c r="G1687" t="s">
        <v>20</v>
      </c>
      <c r="H1687">
        <v>2</v>
      </c>
      <c r="I1687">
        <v>67.069999999999993</v>
      </c>
      <c r="J1687">
        <v>0.19</v>
      </c>
      <c r="K1687" t="str" cm="1">
        <f t="array" ref="K1687">_xlfn.IFS(J1687&lt;0.1, "Rendah (&lt;10%)", J1687&lt;0.2, "Sedang (10-20%)", TRUE, "Tinggi (≥20%)")</f>
        <v>Sedang (10-20%)</v>
      </c>
      <c r="L1687" t="s">
        <v>18</v>
      </c>
      <c r="M1687">
        <v>7</v>
      </c>
      <c r="N1687">
        <v>2.5</v>
      </c>
      <c r="O1687">
        <f t="shared" si="53"/>
        <v>134.13999999999999</v>
      </c>
      <c r="P1687">
        <v>108.65</v>
      </c>
    </row>
    <row r="1688" spans="1:16" x14ac:dyDescent="0.25">
      <c r="A1688">
        <v>11687</v>
      </c>
      <c r="B1688" s="1">
        <v>46248</v>
      </c>
      <c r="C1688">
        <v>1677</v>
      </c>
      <c r="D1688" t="str">
        <f t="shared" si="52"/>
        <v>Repeat</v>
      </c>
      <c r="E1688">
        <f>IF(COUNTIF($C$2:C1688, C1688)=1, 1, 0)</f>
        <v>1</v>
      </c>
      <c r="F1688" t="s">
        <v>22</v>
      </c>
      <c r="G1688" t="s">
        <v>17</v>
      </c>
      <c r="H1688">
        <v>4</v>
      </c>
      <c r="I1688">
        <v>173.97</v>
      </c>
      <c r="J1688">
        <v>0.25</v>
      </c>
      <c r="K1688" t="str" cm="1">
        <f t="array" ref="K1688">_xlfn.IFS(J1688&lt;0.1, "Rendah (&lt;10%)", J1688&lt;0.2, "Sedang (10-20%)", TRUE, "Tinggi (≥20%)")</f>
        <v>Tinggi (≥20%)</v>
      </c>
      <c r="L1688" t="s">
        <v>14</v>
      </c>
      <c r="M1688">
        <v>10</v>
      </c>
      <c r="N1688">
        <v>1.6</v>
      </c>
      <c r="O1688">
        <f t="shared" si="53"/>
        <v>695.88</v>
      </c>
      <c r="P1688">
        <v>521.91</v>
      </c>
    </row>
    <row r="1689" spans="1:16" x14ac:dyDescent="0.25">
      <c r="A1689">
        <v>11688</v>
      </c>
      <c r="B1689" s="1">
        <v>46249</v>
      </c>
      <c r="C1689">
        <v>1946</v>
      </c>
      <c r="D1689" t="str">
        <f t="shared" si="52"/>
        <v>Repeat</v>
      </c>
      <c r="E1689">
        <f>IF(COUNTIF($C$2:C1689, C1689)=1, 1, 0)</f>
        <v>0</v>
      </c>
      <c r="F1689" t="s">
        <v>12</v>
      </c>
      <c r="G1689" t="s">
        <v>17</v>
      </c>
      <c r="H1689">
        <v>4</v>
      </c>
      <c r="I1689">
        <v>464.24</v>
      </c>
      <c r="J1689">
        <v>0.35</v>
      </c>
      <c r="K1689" t="str" cm="1">
        <f t="array" ref="K1689">_xlfn.IFS(J1689&lt;0.1, "Rendah (&lt;10%)", J1689&lt;0.2, "Sedang (10-20%)", TRUE, "Tinggi (≥20%)")</f>
        <v>Tinggi (≥20%)</v>
      </c>
      <c r="L1689" t="s">
        <v>14</v>
      </c>
      <c r="M1689">
        <v>4</v>
      </c>
      <c r="N1689">
        <v>1.7</v>
      </c>
      <c r="O1689">
        <f t="shared" si="53"/>
        <v>1856.96</v>
      </c>
      <c r="P1689">
        <v>1207.02</v>
      </c>
    </row>
    <row r="1690" spans="1:16" x14ac:dyDescent="0.25">
      <c r="A1690">
        <v>11689</v>
      </c>
      <c r="B1690" s="1">
        <v>46250</v>
      </c>
      <c r="C1690">
        <v>1830</v>
      </c>
      <c r="D1690" t="str">
        <f t="shared" si="52"/>
        <v>Repeat</v>
      </c>
      <c r="E1690">
        <f>IF(COUNTIF($C$2:C1690, C1690)=1, 1, 0)</f>
        <v>0</v>
      </c>
      <c r="F1690" t="s">
        <v>15</v>
      </c>
      <c r="G1690" t="s">
        <v>17</v>
      </c>
      <c r="H1690">
        <v>6</v>
      </c>
      <c r="I1690">
        <v>513.96</v>
      </c>
      <c r="J1690">
        <v>0.13</v>
      </c>
      <c r="K1690" t="str" cm="1">
        <f t="array" ref="K1690">_xlfn.IFS(J1690&lt;0.1, "Rendah (&lt;10%)", J1690&lt;0.2, "Sedang (10-20%)", TRUE, "Tinggi (≥20%)")</f>
        <v>Sedang (10-20%)</v>
      </c>
      <c r="L1690" t="s">
        <v>18</v>
      </c>
      <c r="M1690">
        <v>1</v>
      </c>
      <c r="N1690">
        <v>1.9</v>
      </c>
      <c r="O1690">
        <f t="shared" si="53"/>
        <v>3083.76</v>
      </c>
      <c r="P1690">
        <v>2682.87</v>
      </c>
    </row>
    <row r="1691" spans="1:16" x14ac:dyDescent="0.25">
      <c r="A1691">
        <v>11690</v>
      </c>
      <c r="B1691" s="1">
        <v>46251</v>
      </c>
      <c r="C1691">
        <v>1643</v>
      </c>
      <c r="D1691" t="str">
        <f t="shared" si="52"/>
        <v>Repeat</v>
      </c>
      <c r="E1691">
        <f>IF(COUNTIF($C$2:C1691, C1691)=1, 1, 0)</f>
        <v>1</v>
      </c>
      <c r="F1691" t="s">
        <v>15</v>
      </c>
      <c r="G1691" t="s">
        <v>17</v>
      </c>
      <c r="H1691">
        <v>5</v>
      </c>
      <c r="I1691">
        <v>470.65</v>
      </c>
      <c r="J1691">
        <v>0.31</v>
      </c>
      <c r="K1691" t="str" cm="1">
        <f t="array" ref="K1691">_xlfn.IFS(J1691&lt;0.1, "Rendah (&lt;10%)", J1691&lt;0.2, "Sedang (10-20%)", TRUE, "Tinggi (≥20%)")</f>
        <v>Tinggi (≥20%)</v>
      </c>
      <c r="L1691" t="s">
        <v>18</v>
      </c>
      <c r="M1691">
        <v>8</v>
      </c>
      <c r="N1691">
        <v>2.6</v>
      </c>
      <c r="O1691">
        <f t="shared" si="53"/>
        <v>2353.25</v>
      </c>
      <c r="P1691">
        <v>1623.74</v>
      </c>
    </row>
    <row r="1692" spans="1:16" x14ac:dyDescent="0.25">
      <c r="A1692">
        <v>11691</v>
      </c>
      <c r="B1692" s="1">
        <v>46252</v>
      </c>
      <c r="C1692">
        <v>1896</v>
      </c>
      <c r="D1692" t="str">
        <f t="shared" si="52"/>
        <v>Repeat</v>
      </c>
      <c r="E1692">
        <f>IF(COUNTIF($C$2:C1692, C1692)=1, 1, 0)</f>
        <v>0</v>
      </c>
      <c r="F1692" t="s">
        <v>15</v>
      </c>
      <c r="G1692" t="s">
        <v>20</v>
      </c>
      <c r="H1692">
        <v>4</v>
      </c>
      <c r="I1692">
        <v>384.17</v>
      </c>
      <c r="J1692">
        <v>0.13</v>
      </c>
      <c r="K1692" t="str" cm="1">
        <f t="array" ref="K1692">_xlfn.IFS(J1692&lt;0.1, "Rendah (&lt;10%)", J1692&lt;0.2, "Sedang (10-20%)", TRUE, "Tinggi (≥20%)")</f>
        <v>Sedang (10-20%)</v>
      </c>
      <c r="L1692" t="s">
        <v>18</v>
      </c>
      <c r="M1692">
        <v>10</v>
      </c>
      <c r="N1692">
        <v>2.2999999999999998</v>
      </c>
      <c r="O1692">
        <f t="shared" si="53"/>
        <v>1536.68</v>
      </c>
      <c r="P1692">
        <v>1336.91</v>
      </c>
    </row>
    <row r="1693" spans="1:16" x14ac:dyDescent="0.25">
      <c r="A1693">
        <v>11692</v>
      </c>
      <c r="B1693" s="1">
        <v>46253</v>
      </c>
      <c r="C1693">
        <v>1263</v>
      </c>
      <c r="D1693" t="str">
        <f t="shared" si="52"/>
        <v>Repeat</v>
      </c>
      <c r="E1693">
        <f>IF(COUNTIF($C$2:C1693, C1693)=1, 1, 0)</f>
        <v>0</v>
      </c>
      <c r="F1693" t="s">
        <v>19</v>
      </c>
      <c r="G1693" t="s">
        <v>13</v>
      </c>
      <c r="H1693">
        <v>6</v>
      </c>
      <c r="I1693">
        <v>315.67</v>
      </c>
      <c r="J1693">
        <v>0.24</v>
      </c>
      <c r="K1693" t="str" cm="1">
        <f t="array" ref="K1693">_xlfn.IFS(J1693&lt;0.1, "Rendah (&lt;10%)", J1693&lt;0.2, "Sedang (10-20%)", TRUE, "Tinggi (≥20%)")</f>
        <v>Tinggi (≥20%)</v>
      </c>
      <c r="L1693" t="s">
        <v>18</v>
      </c>
      <c r="M1693">
        <v>9</v>
      </c>
      <c r="N1693">
        <v>4.2</v>
      </c>
      <c r="O1693">
        <f t="shared" si="53"/>
        <v>1894.02</v>
      </c>
      <c r="P1693">
        <v>1439.46</v>
      </c>
    </row>
    <row r="1694" spans="1:16" x14ac:dyDescent="0.25">
      <c r="A1694">
        <v>11693</v>
      </c>
      <c r="B1694" s="1">
        <v>46254</v>
      </c>
      <c r="C1694">
        <v>1924</v>
      </c>
      <c r="D1694" t="str">
        <f t="shared" si="52"/>
        <v>Repeat</v>
      </c>
      <c r="E1694">
        <f>IF(COUNTIF($C$2:C1694, C1694)=1, 1, 0)</f>
        <v>0</v>
      </c>
      <c r="F1694" t="s">
        <v>12</v>
      </c>
      <c r="G1694" t="s">
        <v>20</v>
      </c>
      <c r="H1694">
        <v>6</v>
      </c>
      <c r="I1694">
        <v>429.59</v>
      </c>
      <c r="J1694">
        <v>0.21</v>
      </c>
      <c r="K1694" t="str" cm="1">
        <f t="array" ref="K1694">_xlfn.IFS(J1694&lt;0.1, "Rendah (&lt;10%)", J1694&lt;0.2, "Sedang (10-20%)", TRUE, "Tinggi (≥20%)")</f>
        <v>Tinggi (≥20%)</v>
      </c>
      <c r="L1694" t="s">
        <v>14</v>
      </c>
      <c r="M1694">
        <v>10</v>
      </c>
      <c r="N1694">
        <v>3.1</v>
      </c>
      <c r="O1694">
        <f t="shared" si="53"/>
        <v>2577.54</v>
      </c>
      <c r="P1694">
        <v>2036.26</v>
      </c>
    </row>
    <row r="1695" spans="1:16" x14ac:dyDescent="0.25">
      <c r="A1695">
        <v>11694</v>
      </c>
      <c r="B1695" s="1">
        <v>46255</v>
      </c>
      <c r="C1695">
        <v>1054</v>
      </c>
      <c r="D1695" t="str">
        <f t="shared" si="52"/>
        <v>Repeat</v>
      </c>
      <c r="E1695">
        <f>IF(COUNTIF($C$2:C1695, C1695)=1, 1, 0)</f>
        <v>1</v>
      </c>
      <c r="F1695" t="s">
        <v>15</v>
      </c>
      <c r="G1695" t="s">
        <v>17</v>
      </c>
      <c r="H1695">
        <v>6</v>
      </c>
      <c r="I1695">
        <v>243.64</v>
      </c>
      <c r="J1695">
        <v>0.02</v>
      </c>
      <c r="K1695" t="str" cm="1">
        <f t="array" ref="K1695">_xlfn.IFS(J1695&lt;0.1, "Rendah (&lt;10%)", J1695&lt;0.2, "Sedang (10-20%)", TRUE, "Tinggi (≥20%)")</f>
        <v>Rendah (&lt;10%)</v>
      </c>
      <c r="L1695" t="s">
        <v>18</v>
      </c>
      <c r="M1695">
        <v>9</v>
      </c>
      <c r="N1695">
        <v>3.3</v>
      </c>
      <c r="O1695">
        <f t="shared" si="53"/>
        <v>1461.84</v>
      </c>
      <c r="P1695">
        <v>1432.6</v>
      </c>
    </row>
    <row r="1696" spans="1:16" x14ac:dyDescent="0.25">
      <c r="A1696">
        <v>11695</v>
      </c>
      <c r="B1696" s="1">
        <v>46256</v>
      </c>
      <c r="C1696">
        <v>1870</v>
      </c>
      <c r="D1696" t="str">
        <f t="shared" si="52"/>
        <v>Repeat</v>
      </c>
      <c r="E1696">
        <f>IF(COUNTIF($C$2:C1696, C1696)=1, 1, 0)</f>
        <v>0</v>
      </c>
      <c r="F1696" t="s">
        <v>15</v>
      </c>
      <c r="G1696" t="s">
        <v>20</v>
      </c>
      <c r="H1696">
        <v>4</v>
      </c>
      <c r="I1696">
        <v>507.17</v>
      </c>
      <c r="J1696">
        <v>0.03</v>
      </c>
      <c r="K1696" t="str" cm="1">
        <f t="array" ref="K1696">_xlfn.IFS(J1696&lt;0.1, "Rendah (&lt;10%)", J1696&lt;0.2, "Sedang (10-20%)", TRUE, "Tinggi (≥20%)")</f>
        <v>Rendah (&lt;10%)</v>
      </c>
      <c r="L1696" t="s">
        <v>16</v>
      </c>
      <c r="M1696">
        <v>9</v>
      </c>
      <c r="N1696">
        <v>3.2</v>
      </c>
      <c r="O1696">
        <f t="shared" si="53"/>
        <v>2028.68</v>
      </c>
      <c r="P1696">
        <v>1967.82</v>
      </c>
    </row>
    <row r="1697" spans="1:16" x14ac:dyDescent="0.25">
      <c r="A1697">
        <v>11696</v>
      </c>
      <c r="B1697" s="1">
        <v>46257</v>
      </c>
      <c r="C1697">
        <v>1642</v>
      </c>
      <c r="D1697" t="str">
        <f t="shared" si="52"/>
        <v>Repeat</v>
      </c>
      <c r="E1697">
        <f>IF(COUNTIF($C$2:C1697, C1697)=1, 1, 0)</f>
        <v>0</v>
      </c>
      <c r="F1697" t="s">
        <v>22</v>
      </c>
      <c r="G1697" t="s">
        <v>20</v>
      </c>
      <c r="H1697">
        <v>4</v>
      </c>
      <c r="I1697">
        <v>411.16</v>
      </c>
      <c r="J1697">
        <v>0.01</v>
      </c>
      <c r="K1697" t="str" cm="1">
        <f t="array" ref="K1697">_xlfn.IFS(J1697&lt;0.1, "Rendah (&lt;10%)", J1697&lt;0.2, "Sedang (10-20%)", TRUE, "Tinggi (≥20%)")</f>
        <v>Rendah (&lt;10%)</v>
      </c>
      <c r="L1697" t="s">
        <v>18</v>
      </c>
      <c r="M1697">
        <v>11</v>
      </c>
      <c r="N1697">
        <v>2.6</v>
      </c>
      <c r="O1697">
        <f t="shared" si="53"/>
        <v>1644.64</v>
      </c>
      <c r="P1697">
        <v>1628.19</v>
      </c>
    </row>
    <row r="1698" spans="1:16" x14ac:dyDescent="0.25">
      <c r="A1698">
        <v>11697</v>
      </c>
      <c r="B1698" s="1">
        <v>46258</v>
      </c>
      <c r="C1698">
        <v>1799</v>
      </c>
      <c r="D1698" t="str">
        <f t="shared" si="52"/>
        <v>Repeat</v>
      </c>
      <c r="E1698">
        <f>IF(COUNTIF($C$2:C1698, C1698)=1, 1, 0)</f>
        <v>0</v>
      </c>
      <c r="F1698" t="s">
        <v>15</v>
      </c>
      <c r="G1698" t="s">
        <v>20</v>
      </c>
      <c r="H1698">
        <v>4</v>
      </c>
      <c r="I1698">
        <v>423.22</v>
      </c>
      <c r="J1698">
        <v>0.13</v>
      </c>
      <c r="K1698" t="str" cm="1">
        <f t="array" ref="K1698">_xlfn.IFS(J1698&lt;0.1, "Rendah (&lt;10%)", J1698&lt;0.2, "Sedang (10-20%)", TRUE, "Tinggi (≥20%)")</f>
        <v>Sedang (10-20%)</v>
      </c>
      <c r="L1698" t="s">
        <v>18</v>
      </c>
      <c r="M1698">
        <v>11</v>
      </c>
      <c r="N1698">
        <v>4.9000000000000004</v>
      </c>
      <c r="O1698">
        <f t="shared" si="53"/>
        <v>1692.88</v>
      </c>
      <c r="P1698">
        <v>1472.81</v>
      </c>
    </row>
    <row r="1699" spans="1:16" x14ac:dyDescent="0.25">
      <c r="A1699">
        <v>11698</v>
      </c>
      <c r="B1699" s="1">
        <v>46259</v>
      </c>
      <c r="C1699">
        <v>1777</v>
      </c>
      <c r="D1699" t="str">
        <f t="shared" si="52"/>
        <v>Repeat</v>
      </c>
      <c r="E1699">
        <f>IF(COUNTIF($C$2:C1699, C1699)=1, 1, 0)</f>
        <v>1</v>
      </c>
      <c r="F1699" t="s">
        <v>15</v>
      </c>
      <c r="G1699" t="s">
        <v>17</v>
      </c>
      <c r="H1699">
        <v>3</v>
      </c>
      <c r="I1699">
        <v>328.52</v>
      </c>
      <c r="J1699">
        <v>0.26</v>
      </c>
      <c r="K1699" t="str" cm="1">
        <f t="array" ref="K1699">_xlfn.IFS(J1699&lt;0.1, "Rendah (&lt;10%)", J1699&lt;0.2, "Sedang (10-20%)", TRUE, "Tinggi (≥20%)")</f>
        <v>Tinggi (≥20%)</v>
      </c>
      <c r="L1699" t="s">
        <v>18</v>
      </c>
      <c r="M1699">
        <v>4</v>
      </c>
      <c r="N1699">
        <v>1.1000000000000001</v>
      </c>
      <c r="O1699">
        <f t="shared" si="53"/>
        <v>985.56</v>
      </c>
      <c r="P1699">
        <v>729.31</v>
      </c>
    </row>
    <row r="1700" spans="1:16" x14ac:dyDescent="0.25">
      <c r="A1700">
        <v>11699</v>
      </c>
      <c r="B1700" s="1">
        <v>46260</v>
      </c>
      <c r="C1700">
        <v>1457</v>
      </c>
      <c r="D1700" t="str">
        <f t="shared" si="52"/>
        <v>Repeat</v>
      </c>
      <c r="E1700">
        <f>IF(COUNTIF($C$2:C1700, C1700)=1, 1, 0)</f>
        <v>0</v>
      </c>
      <c r="F1700" t="s">
        <v>19</v>
      </c>
      <c r="G1700" t="s">
        <v>20</v>
      </c>
      <c r="H1700">
        <v>6</v>
      </c>
      <c r="I1700">
        <v>532.86</v>
      </c>
      <c r="J1700">
        <v>0.06</v>
      </c>
      <c r="K1700" t="str" cm="1">
        <f t="array" ref="K1700">_xlfn.IFS(J1700&lt;0.1, "Rendah (&lt;10%)", J1700&lt;0.2, "Sedang (10-20%)", TRUE, "Tinggi (≥20%)")</f>
        <v>Rendah (&lt;10%)</v>
      </c>
      <c r="L1700" t="s">
        <v>18</v>
      </c>
      <c r="M1700">
        <v>9</v>
      </c>
      <c r="N1700">
        <v>1.9</v>
      </c>
      <c r="O1700">
        <f t="shared" si="53"/>
        <v>3197.16</v>
      </c>
      <c r="P1700">
        <v>3005.33</v>
      </c>
    </row>
    <row r="1701" spans="1:16" x14ac:dyDescent="0.25">
      <c r="A1701">
        <v>11700</v>
      </c>
      <c r="B1701" s="1">
        <v>46261</v>
      </c>
      <c r="C1701">
        <v>1978</v>
      </c>
      <c r="D1701" t="str">
        <f t="shared" si="52"/>
        <v>One-time</v>
      </c>
      <c r="E1701">
        <f>IF(COUNTIF($C$2:C1701, C1701)=1, 1, 0)</f>
        <v>1</v>
      </c>
      <c r="F1701" t="s">
        <v>22</v>
      </c>
      <c r="G1701" t="s">
        <v>21</v>
      </c>
      <c r="H1701">
        <v>3</v>
      </c>
      <c r="I1701">
        <v>162.43</v>
      </c>
      <c r="J1701">
        <v>0.21</v>
      </c>
      <c r="K1701" t="str" cm="1">
        <f t="array" ref="K1701">_xlfn.IFS(J1701&lt;0.1, "Rendah (&lt;10%)", J1701&lt;0.2, "Sedang (10-20%)", TRUE, "Tinggi (≥20%)")</f>
        <v>Tinggi (≥20%)</v>
      </c>
      <c r="L1701" t="s">
        <v>16</v>
      </c>
      <c r="M1701">
        <v>11</v>
      </c>
      <c r="N1701">
        <v>2.1</v>
      </c>
      <c r="O1701">
        <f t="shared" si="53"/>
        <v>487.29</v>
      </c>
      <c r="P1701">
        <v>384.96</v>
      </c>
    </row>
    <row r="1702" spans="1:16" x14ac:dyDescent="0.25">
      <c r="A1702">
        <v>11701</v>
      </c>
      <c r="B1702" s="1">
        <v>46262</v>
      </c>
      <c r="C1702">
        <v>1877</v>
      </c>
      <c r="D1702" t="str">
        <f t="shared" si="52"/>
        <v>Repeat</v>
      </c>
      <c r="E1702">
        <f>IF(COUNTIF($C$2:C1702, C1702)=1, 1, 0)</f>
        <v>0</v>
      </c>
      <c r="F1702" t="s">
        <v>12</v>
      </c>
      <c r="G1702" t="s">
        <v>17</v>
      </c>
      <c r="H1702">
        <v>2</v>
      </c>
      <c r="I1702">
        <v>237.97</v>
      </c>
      <c r="J1702">
        <v>0.1</v>
      </c>
      <c r="K1702" t="str" cm="1">
        <f t="array" ref="K1702">_xlfn.IFS(J1702&lt;0.1, "Rendah (&lt;10%)", J1702&lt;0.2, "Sedang (10-20%)", TRUE, "Tinggi (≥20%)")</f>
        <v>Sedang (10-20%)</v>
      </c>
      <c r="L1702" t="s">
        <v>16</v>
      </c>
      <c r="M1702">
        <v>4</v>
      </c>
      <c r="N1702">
        <v>4.5</v>
      </c>
      <c r="O1702">
        <f t="shared" si="53"/>
        <v>475.94</v>
      </c>
      <c r="P1702">
        <v>428.35</v>
      </c>
    </row>
    <row r="1703" spans="1:16" x14ac:dyDescent="0.25">
      <c r="A1703">
        <v>11702</v>
      </c>
      <c r="B1703" s="1">
        <v>46263</v>
      </c>
      <c r="C1703">
        <v>1161</v>
      </c>
      <c r="D1703" t="str">
        <f t="shared" si="52"/>
        <v>Repeat</v>
      </c>
      <c r="E1703">
        <f>IF(COUNTIF($C$2:C1703, C1703)=1, 1, 0)</f>
        <v>0</v>
      </c>
      <c r="F1703" t="s">
        <v>15</v>
      </c>
      <c r="G1703" t="s">
        <v>20</v>
      </c>
      <c r="H1703">
        <v>4</v>
      </c>
      <c r="I1703">
        <v>469.92</v>
      </c>
      <c r="J1703">
        <v>0.28000000000000003</v>
      </c>
      <c r="K1703" t="str" cm="1">
        <f t="array" ref="K1703">_xlfn.IFS(J1703&lt;0.1, "Rendah (&lt;10%)", J1703&lt;0.2, "Sedang (10-20%)", TRUE, "Tinggi (≥20%)")</f>
        <v>Tinggi (≥20%)</v>
      </c>
      <c r="L1703" t="s">
        <v>16</v>
      </c>
      <c r="M1703">
        <v>2</v>
      </c>
      <c r="N1703">
        <v>4.7</v>
      </c>
      <c r="O1703">
        <f t="shared" si="53"/>
        <v>1879.68</v>
      </c>
      <c r="P1703">
        <v>1353.37</v>
      </c>
    </row>
    <row r="1704" spans="1:16" x14ac:dyDescent="0.25">
      <c r="A1704">
        <v>11703</v>
      </c>
      <c r="B1704" s="1">
        <v>46264</v>
      </c>
      <c r="C1704">
        <v>1379</v>
      </c>
      <c r="D1704" t="str">
        <f t="shared" si="52"/>
        <v>Repeat</v>
      </c>
      <c r="E1704">
        <f>IF(COUNTIF($C$2:C1704, C1704)=1, 1, 0)</f>
        <v>0</v>
      </c>
      <c r="F1704" t="s">
        <v>12</v>
      </c>
      <c r="G1704" t="s">
        <v>21</v>
      </c>
      <c r="H1704">
        <v>7</v>
      </c>
      <c r="I1704">
        <v>303.26</v>
      </c>
      <c r="J1704">
        <v>0.28000000000000003</v>
      </c>
      <c r="K1704" t="str" cm="1">
        <f t="array" ref="K1704">_xlfn.IFS(J1704&lt;0.1, "Rendah (&lt;10%)", J1704&lt;0.2, "Sedang (10-20%)", TRUE, "Tinggi (≥20%)")</f>
        <v>Tinggi (≥20%)</v>
      </c>
      <c r="L1704" t="s">
        <v>16</v>
      </c>
      <c r="M1704">
        <v>10</v>
      </c>
      <c r="N1704">
        <v>4.4000000000000004</v>
      </c>
      <c r="O1704">
        <f t="shared" si="53"/>
        <v>2122.8199999999997</v>
      </c>
      <c r="P1704">
        <v>1528.43</v>
      </c>
    </row>
    <row r="1705" spans="1:16" x14ac:dyDescent="0.25">
      <c r="A1705">
        <v>11704</v>
      </c>
      <c r="B1705" s="1">
        <v>46265</v>
      </c>
      <c r="C1705">
        <v>1992</v>
      </c>
      <c r="D1705" t="str">
        <f t="shared" si="52"/>
        <v>Repeat</v>
      </c>
      <c r="E1705">
        <f>IF(COUNTIF($C$2:C1705, C1705)=1, 1, 0)</f>
        <v>0</v>
      </c>
      <c r="F1705" t="s">
        <v>19</v>
      </c>
      <c r="G1705" t="s">
        <v>20</v>
      </c>
      <c r="H1705">
        <v>5</v>
      </c>
      <c r="I1705">
        <v>535.19000000000005</v>
      </c>
      <c r="J1705">
        <v>0.27</v>
      </c>
      <c r="K1705" t="str" cm="1">
        <f t="array" ref="K1705">_xlfn.IFS(J1705&lt;0.1, "Rendah (&lt;10%)", J1705&lt;0.2, "Sedang (10-20%)", TRUE, "Tinggi (≥20%)")</f>
        <v>Tinggi (≥20%)</v>
      </c>
      <c r="L1705" t="s">
        <v>16</v>
      </c>
      <c r="M1705">
        <v>3</v>
      </c>
      <c r="N1705">
        <v>2.7</v>
      </c>
      <c r="O1705">
        <f t="shared" si="53"/>
        <v>2675.9500000000003</v>
      </c>
      <c r="P1705">
        <v>1953.44</v>
      </c>
    </row>
    <row r="1706" spans="1:16" x14ac:dyDescent="0.25">
      <c r="A1706">
        <v>11705</v>
      </c>
      <c r="B1706" s="1">
        <v>46266</v>
      </c>
      <c r="C1706">
        <v>1086</v>
      </c>
      <c r="D1706" t="str">
        <f t="shared" si="52"/>
        <v>Repeat</v>
      </c>
      <c r="E1706">
        <f>IF(COUNTIF($C$2:C1706, C1706)=1, 1, 0)</f>
        <v>1</v>
      </c>
      <c r="F1706" t="s">
        <v>15</v>
      </c>
      <c r="G1706" t="s">
        <v>13</v>
      </c>
      <c r="H1706">
        <v>1</v>
      </c>
      <c r="I1706">
        <v>217.64</v>
      </c>
      <c r="J1706">
        <v>0.18</v>
      </c>
      <c r="K1706" t="str" cm="1">
        <f t="array" ref="K1706">_xlfn.IFS(J1706&lt;0.1, "Rendah (&lt;10%)", J1706&lt;0.2, "Sedang (10-20%)", TRUE, "Tinggi (≥20%)")</f>
        <v>Sedang (10-20%)</v>
      </c>
      <c r="L1706" t="s">
        <v>14</v>
      </c>
      <c r="M1706">
        <v>2</v>
      </c>
      <c r="N1706">
        <v>4.7</v>
      </c>
      <c r="O1706">
        <f t="shared" si="53"/>
        <v>217.64</v>
      </c>
      <c r="P1706">
        <v>178.46</v>
      </c>
    </row>
    <row r="1707" spans="1:16" x14ac:dyDescent="0.25">
      <c r="A1707">
        <v>11706</v>
      </c>
      <c r="B1707" s="1">
        <v>46267</v>
      </c>
      <c r="C1707">
        <v>1054</v>
      </c>
      <c r="D1707" t="str">
        <f t="shared" si="52"/>
        <v>Repeat</v>
      </c>
      <c r="E1707">
        <f>IF(COUNTIF($C$2:C1707, C1707)=1, 1, 0)</f>
        <v>0</v>
      </c>
      <c r="F1707" t="s">
        <v>15</v>
      </c>
      <c r="G1707" t="s">
        <v>20</v>
      </c>
      <c r="H1707">
        <v>2</v>
      </c>
      <c r="I1707">
        <v>231.06</v>
      </c>
      <c r="J1707">
        <v>0.1</v>
      </c>
      <c r="K1707" t="str" cm="1">
        <f t="array" ref="K1707">_xlfn.IFS(J1707&lt;0.1, "Rendah (&lt;10%)", J1707&lt;0.2, "Sedang (10-20%)", TRUE, "Tinggi (≥20%)")</f>
        <v>Sedang (10-20%)</v>
      </c>
      <c r="L1707" t="s">
        <v>16</v>
      </c>
      <c r="M1707">
        <v>1</v>
      </c>
      <c r="N1707">
        <v>1.4</v>
      </c>
      <c r="O1707">
        <f t="shared" si="53"/>
        <v>462.12</v>
      </c>
      <c r="P1707">
        <v>415.91</v>
      </c>
    </row>
    <row r="1708" spans="1:16" x14ac:dyDescent="0.25">
      <c r="A1708">
        <v>11707</v>
      </c>
      <c r="B1708" s="1">
        <v>46268</v>
      </c>
      <c r="C1708">
        <v>1475</v>
      </c>
      <c r="D1708" t="str">
        <f t="shared" si="52"/>
        <v>Repeat</v>
      </c>
      <c r="E1708">
        <f>IF(COUNTIF($C$2:C1708, C1708)=1, 1, 0)</f>
        <v>0</v>
      </c>
      <c r="F1708" t="s">
        <v>15</v>
      </c>
      <c r="G1708" t="s">
        <v>20</v>
      </c>
      <c r="H1708">
        <v>7</v>
      </c>
      <c r="I1708">
        <v>534.91</v>
      </c>
      <c r="J1708">
        <v>0.28000000000000003</v>
      </c>
      <c r="K1708" t="str" cm="1">
        <f t="array" ref="K1708">_xlfn.IFS(J1708&lt;0.1, "Rendah (&lt;10%)", J1708&lt;0.2, "Sedang (10-20%)", TRUE, "Tinggi (≥20%)")</f>
        <v>Tinggi (≥20%)</v>
      </c>
      <c r="L1708" t="s">
        <v>14</v>
      </c>
      <c r="M1708">
        <v>11</v>
      </c>
      <c r="N1708">
        <v>3.6</v>
      </c>
      <c r="O1708">
        <f t="shared" si="53"/>
        <v>3744.37</v>
      </c>
      <c r="P1708">
        <v>2695.95</v>
      </c>
    </row>
    <row r="1709" spans="1:16" x14ac:dyDescent="0.25">
      <c r="A1709">
        <v>11708</v>
      </c>
      <c r="B1709" s="1">
        <v>46269</v>
      </c>
      <c r="C1709">
        <v>1799</v>
      </c>
      <c r="D1709" t="str">
        <f t="shared" si="52"/>
        <v>Repeat</v>
      </c>
      <c r="E1709">
        <f>IF(COUNTIF($C$2:C1709, C1709)=1, 1, 0)</f>
        <v>0</v>
      </c>
      <c r="F1709" t="s">
        <v>15</v>
      </c>
      <c r="G1709" t="s">
        <v>13</v>
      </c>
      <c r="H1709">
        <v>1</v>
      </c>
      <c r="I1709">
        <v>286.66000000000003</v>
      </c>
      <c r="J1709">
        <v>7.0000000000000007E-2</v>
      </c>
      <c r="K1709" t="str" cm="1">
        <f t="array" ref="K1709">_xlfn.IFS(J1709&lt;0.1, "Rendah (&lt;10%)", J1709&lt;0.2, "Sedang (10-20%)", TRUE, "Tinggi (≥20%)")</f>
        <v>Rendah (&lt;10%)</v>
      </c>
      <c r="L1709" t="s">
        <v>16</v>
      </c>
      <c r="M1709">
        <v>6</v>
      </c>
      <c r="N1709">
        <v>4.7</v>
      </c>
      <c r="O1709">
        <f t="shared" si="53"/>
        <v>286.66000000000003</v>
      </c>
      <c r="P1709">
        <v>266.58999999999997</v>
      </c>
    </row>
    <row r="1710" spans="1:16" x14ac:dyDescent="0.25">
      <c r="A1710">
        <v>11709</v>
      </c>
      <c r="B1710" s="1">
        <v>46270</v>
      </c>
      <c r="C1710">
        <v>1177</v>
      </c>
      <c r="D1710" t="str">
        <f t="shared" si="52"/>
        <v>Repeat</v>
      </c>
      <c r="E1710">
        <f>IF(COUNTIF($C$2:C1710, C1710)=1, 1, 0)</f>
        <v>0</v>
      </c>
      <c r="F1710" t="s">
        <v>19</v>
      </c>
      <c r="G1710" t="s">
        <v>17</v>
      </c>
      <c r="H1710">
        <v>1</v>
      </c>
      <c r="I1710">
        <v>316.93</v>
      </c>
      <c r="J1710">
        <v>0.1</v>
      </c>
      <c r="K1710" t="str" cm="1">
        <f t="array" ref="K1710">_xlfn.IFS(J1710&lt;0.1, "Rendah (&lt;10%)", J1710&lt;0.2, "Sedang (10-20%)", TRUE, "Tinggi (≥20%)")</f>
        <v>Sedang (10-20%)</v>
      </c>
      <c r="L1710" t="s">
        <v>16</v>
      </c>
      <c r="M1710">
        <v>4</v>
      </c>
      <c r="N1710">
        <v>4</v>
      </c>
      <c r="O1710">
        <f t="shared" si="53"/>
        <v>316.93</v>
      </c>
      <c r="P1710">
        <v>285.24</v>
      </c>
    </row>
    <row r="1711" spans="1:16" x14ac:dyDescent="0.25">
      <c r="A1711">
        <v>11710</v>
      </c>
      <c r="B1711" s="1">
        <v>46271</v>
      </c>
      <c r="C1711">
        <v>1390</v>
      </c>
      <c r="D1711" t="str">
        <f t="shared" si="52"/>
        <v>Repeat</v>
      </c>
      <c r="E1711">
        <f>IF(COUNTIF($C$2:C1711, C1711)=1, 1, 0)</f>
        <v>0</v>
      </c>
      <c r="F1711" t="s">
        <v>19</v>
      </c>
      <c r="G1711" t="s">
        <v>13</v>
      </c>
      <c r="H1711">
        <v>4</v>
      </c>
      <c r="I1711">
        <v>209.67</v>
      </c>
      <c r="J1711">
        <v>0.06</v>
      </c>
      <c r="K1711" t="str" cm="1">
        <f t="array" ref="K1711">_xlfn.IFS(J1711&lt;0.1, "Rendah (&lt;10%)", J1711&lt;0.2, "Sedang (10-20%)", TRUE, "Tinggi (≥20%)")</f>
        <v>Rendah (&lt;10%)</v>
      </c>
      <c r="L1711" t="s">
        <v>18</v>
      </c>
      <c r="M1711">
        <v>7</v>
      </c>
      <c r="N1711">
        <v>2.1</v>
      </c>
      <c r="O1711">
        <f t="shared" si="53"/>
        <v>838.68</v>
      </c>
      <c r="P1711">
        <v>788.36</v>
      </c>
    </row>
    <row r="1712" spans="1:16" x14ac:dyDescent="0.25">
      <c r="A1712">
        <v>11711</v>
      </c>
      <c r="B1712" s="1">
        <v>46272</v>
      </c>
      <c r="C1712">
        <v>1348</v>
      </c>
      <c r="D1712" t="str">
        <f t="shared" si="52"/>
        <v>Repeat</v>
      </c>
      <c r="E1712">
        <f>IF(COUNTIF($C$2:C1712, C1712)=1, 1, 0)</f>
        <v>0</v>
      </c>
      <c r="F1712" t="s">
        <v>15</v>
      </c>
      <c r="G1712" t="s">
        <v>17</v>
      </c>
      <c r="H1712">
        <v>5</v>
      </c>
      <c r="I1712">
        <v>176.85</v>
      </c>
      <c r="J1712">
        <v>0.24</v>
      </c>
      <c r="K1712" t="str" cm="1">
        <f t="array" ref="K1712">_xlfn.IFS(J1712&lt;0.1, "Rendah (&lt;10%)", J1712&lt;0.2, "Sedang (10-20%)", TRUE, "Tinggi (≥20%)")</f>
        <v>Tinggi (≥20%)</v>
      </c>
      <c r="L1712" t="s">
        <v>16</v>
      </c>
      <c r="M1712">
        <v>7</v>
      </c>
      <c r="N1712">
        <v>3.9</v>
      </c>
      <c r="O1712">
        <f t="shared" si="53"/>
        <v>884.25</v>
      </c>
      <c r="P1712">
        <v>672.03</v>
      </c>
    </row>
    <row r="1713" spans="1:16" x14ac:dyDescent="0.25">
      <c r="A1713">
        <v>11712</v>
      </c>
      <c r="B1713" s="1">
        <v>46273</v>
      </c>
      <c r="C1713">
        <v>1007</v>
      </c>
      <c r="D1713" t="str">
        <f t="shared" si="52"/>
        <v>Repeat</v>
      </c>
      <c r="E1713">
        <f>IF(COUNTIF($C$2:C1713, C1713)=1, 1, 0)</f>
        <v>0</v>
      </c>
      <c r="F1713" t="s">
        <v>19</v>
      </c>
      <c r="G1713" t="s">
        <v>13</v>
      </c>
      <c r="H1713">
        <v>1</v>
      </c>
      <c r="I1713">
        <v>398.73</v>
      </c>
      <c r="J1713">
        <v>0.24</v>
      </c>
      <c r="K1713" t="str" cm="1">
        <f t="array" ref="K1713">_xlfn.IFS(J1713&lt;0.1, "Rendah (&lt;10%)", J1713&lt;0.2, "Sedang (10-20%)", TRUE, "Tinggi (≥20%)")</f>
        <v>Tinggi (≥20%)</v>
      </c>
      <c r="L1713" t="s">
        <v>14</v>
      </c>
      <c r="M1713">
        <v>10</v>
      </c>
      <c r="N1713">
        <v>2.2000000000000002</v>
      </c>
      <c r="O1713">
        <f t="shared" si="53"/>
        <v>398.73</v>
      </c>
      <c r="P1713">
        <v>303.02999999999997</v>
      </c>
    </row>
    <row r="1714" spans="1:16" x14ac:dyDescent="0.25">
      <c r="A1714">
        <v>11713</v>
      </c>
      <c r="B1714" s="1">
        <v>46274</v>
      </c>
      <c r="C1714">
        <v>1832</v>
      </c>
      <c r="D1714" t="str">
        <f t="shared" si="52"/>
        <v>Repeat</v>
      </c>
      <c r="E1714">
        <f>IF(COUNTIF($C$2:C1714, C1714)=1, 1, 0)</f>
        <v>0</v>
      </c>
      <c r="F1714" t="s">
        <v>22</v>
      </c>
      <c r="G1714" t="s">
        <v>20</v>
      </c>
      <c r="H1714">
        <v>6</v>
      </c>
      <c r="I1714">
        <v>85.11</v>
      </c>
      <c r="J1714">
        <v>0.23</v>
      </c>
      <c r="K1714" t="str" cm="1">
        <f t="array" ref="K1714">_xlfn.IFS(J1714&lt;0.1, "Rendah (&lt;10%)", J1714&lt;0.2, "Sedang (10-20%)", TRUE, "Tinggi (≥20%)")</f>
        <v>Tinggi (≥20%)</v>
      </c>
      <c r="L1714" t="s">
        <v>16</v>
      </c>
      <c r="M1714">
        <v>1</v>
      </c>
      <c r="N1714">
        <v>1.4</v>
      </c>
      <c r="O1714">
        <f t="shared" si="53"/>
        <v>510.65999999999997</v>
      </c>
      <c r="P1714">
        <v>393.21</v>
      </c>
    </row>
    <row r="1715" spans="1:16" x14ac:dyDescent="0.25">
      <c r="A1715">
        <v>11714</v>
      </c>
      <c r="B1715" s="1">
        <v>46275</v>
      </c>
      <c r="C1715">
        <v>1312</v>
      </c>
      <c r="D1715" t="str">
        <f t="shared" si="52"/>
        <v>Repeat</v>
      </c>
      <c r="E1715">
        <f>IF(COUNTIF($C$2:C1715, C1715)=1, 1, 0)</f>
        <v>0</v>
      </c>
      <c r="F1715" t="s">
        <v>19</v>
      </c>
      <c r="G1715" t="s">
        <v>20</v>
      </c>
      <c r="H1715">
        <v>7</v>
      </c>
      <c r="I1715">
        <v>529.37</v>
      </c>
      <c r="J1715">
        <v>0.15</v>
      </c>
      <c r="K1715" t="str" cm="1">
        <f t="array" ref="K1715">_xlfn.IFS(J1715&lt;0.1, "Rendah (&lt;10%)", J1715&lt;0.2, "Sedang (10-20%)", TRUE, "Tinggi (≥20%)")</f>
        <v>Sedang (10-20%)</v>
      </c>
      <c r="L1715" t="s">
        <v>16</v>
      </c>
      <c r="M1715">
        <v>9</v>
      </c>
      <c r="N1715">
        <v>3.9</v>
      </c>
      <c r="O1715">
        <f t="shared" si="53"/>
        <v>3705.59</v>
      </c>
      <c r="P1715">
        <v>3149.75</v>
      </c>
    </row>
    <row r="1716" spans="1:16" x14ac:dyDescent="0.25">
      <c r="A1716">
        <v>11715</v>
      </c>
      <c r="B1716" s="1">
        <v>46276</v>
      </c>
      <c r="C1716">
        <v>1758</v>
      </c>
      <c r="D1716" t="str">
        <f t="shared" si="52"/>
        <v>Repeat</v>
      </c>
      <c r="E1716">
        <f>IF(COUNTIF($C$2:C1716, C1716)=1, 1, 0)</f>
        <v>0</v>
      </c>
      <c r="F1716" t="s">
        <v>19</v>
      </c>
      <c r="G1716" t="s">
        <v>17</v>
      </c>
      <c r="H1716">
        <v>1</v>
      </c>
      <c r="I1716">
        <v>470.83</v>
      </c>
      <c r="J1716">
        <v>0.04</v>
      </c>
      <c r="K1716" t="str" cm="1">
        <f t="array" ref="K1716">_xlfn.IFS(J1716&lt;0.1, "Rendah (&lt;10%)", J1716&lt;0.2, "Sedang (10-20%)", TRUE, "Tinggi (≥20%)")</f>
        <v>Rendah (&lt;10%)</v>
      </c>
      <c r="L1716" t="s">
        <v>14</v>
      </c>
      <c r="M1716">
        <v>8</v>
      </c>
      <c r="N1716">
        <v>1.7</v>
      </c>
      <c r="O1716">
        <f t="shared" si="53"/>
        <v>470.83</v>
      </c>
      <c r="P1716">
        <v>452</v>
      </c>
    </row>
    <row r="1717" spans="1:16" x14ac:dyDescent="0.25">
      <c r="A1717">
        <v>11716</v>
      </c>
      <c r="B1717" s="1">
        <v>46277</v>
      </c>
      <c r="C1717">
        <v>1834</v>
      </c>
      <c r="D1717" t="str">
        <f t="shared" si="52"/>
        <v>Repeat</v>
      </c>
      <c r="E1717">
        <f>IF(COUNTIF($C$2:C1717, C1717)=1, 1, 0)</f>
        <v>0</v>
      </c>
      <c r="F1717" t="s">
        <v>15</v>
      </c>
      <c r="G1717" t="s">
        <v>17</v>
      </c>
      <c r="H1717">
        <v>2</v>
      </c>
      <c r="I1717">
        <v>126.59</v>
      </c>
      <c r="J1717">
        <v>0.32</v>
      </c>
      <c r="K1717" t="str" cm="1">
        <f t="array" ref="K1717">_xlfn.IFS(J1717&lt;0.1, "Rendah (&lt;10%)", J1717&lt;0.2, "Sedang (10-20%)", TRUE, "Tinggi (≥20%)")</f>
        <v>Tinggi (≥20%)</v>
      </c>
      <c r="L1717" t="s">
        <v>16</v>
      </c>
      <c r="M1717">
        <v>10</v>
      </c>
      <c r="N1717">
        <v>1.4</v>
      </c>
      <c r="O1717">
        <f t="shared" si="53"/>
        <v>253.18</v>
      </c>
      <c r="P1717">
        <v>172.16</v>
      </c>
    </row>
    <row r="1718" spans="1:16" x14ac:dyDescent="0.25">
      <c r="A1718">
        <v>11717</v>
      </c>
      <c r="B1718" s="1">
        <v>46278</v>
      </c>
      <c r="C1718">
        <v>1983</v>
      </c>
      <c r="D1718" t="str">
        <f t="shared" si="52"/>
        <v>Repeat</v>
      </c>
      <c r="E1718">
        <f>IF(COUNTIF($C$2:C1718, C1718)=1, 1, 0)</f>
        <v>0</v>
      </c>
      <c r="F1718" t="s">
        <v>15</v>
      </c>
      <c r="G1718" t="s">
        <v>21</v>
      </c>
      <c r="H1718">
        <v>5</v>
      </c>
      <c r="I1718">
        <v>421</v>
      </c>
      <c r="J1718">
        <v>0.18</v>
      </c>
      <c r="K1718" t="str" cm="1">
        <f t="array" ref="K1718">_xlfn.IFS(J1718&lt;0.1, "Rendah (&lt;10%)", J1718&lt;0.2, "Sedang (10-20%)", TRUE, "Tinggi (≥20%)")</f>
        <v>Sedang (10-20%)</v>
      </c>
      <c r="L1718" t="s">
        <v>16</v>
      </c>
      <c r="M1718">
        <v>1</v>
      </c>
      <c r="N1718">
        <v>3.2</v>
      </c>
      <c r="O1718">
        <f t="shared" si="53"/>
        <v>2105</v>
      </c>
      <c r="P1718">
        <v>1726.1</v>
      </c>
    </row>
    <row r="1719" spans="1:16" x14ac:dyDescent="0.25">
      <c r="A1719">
        <v>11718</v>
      </c>
      <c r="B1719" s="1">
        <v>46279</v>
      </c>
      <c r="C1719">
        <v>1982</v>
      </c>
      <c r="D1719" t="str">
        <f t="shared" si="52"/>
        <v>Repeat</v>
      </c>
      <c r="E1719">
        <f>IF(COUNTIF($C$2:C1719, C1719)=1, 1, 0)</f>
        <v>0</v>
      </c>
      <c r="F1719" t="s">
        <v>12</v>
      </c>
      <c r="G1719" t="s">
        <v>21</v>
      </c>
      <c r="H1719">
        <v>5</v>
      </c>
      <c r="I1719">
        <v>367.54</v>
      </c>
      <c r="J1719">
        <v>0.14000000000000001</v>
      </c>
      <c r="K1719" t="str" cm="1">
        <f t="array" ref="K1719">_xlfn.IFS(J1719&lt;0.1, "Rendah (&lt;10%)", J1719&lt;0.2, "Sedang (10-20%)", TRUE, "Tinggi (≥20%)")</f>
        <v>Sedang (10-20%)</v>
      </c>
      <c r="L1719" t="s">
        <v>16</v>
      </c>
      <c r="M1719">
        <v>8</v>
      </c>
      <c r="N1719">
        <v>3.5</v>
      </c>
      <c r="O1719">
        <f t="shared" si="53"/>
        <v>1837.7</v>
      </c>
      <c r="P1719">
        <v>1580.42</v>
      </c>
    </row>
    <row r="1720" spans="1:16" x14ac:dyDescent="0.25">
      <c r="A1720">
        <v>11719</v>
      </c>
      <c r="B1720" s="1">
        <v>46280</v>
      </c>
      <c r="C1720">
        <v>1442</v>
      </c>
      <c r="D1720" t="str">
        <f t="shared" si="52"/>
        <v>Repeat</v>
      </c>
      <c r="E1720">
        <f>IF(COUNTIF($C$2:C1720, C1720)=1, 1, 0)</f>
        <v>0</v>
      </c>
      <c r="F1720" t="s">
        <v>15</v>
      </c>
      <c r="G1720" t="s">
        <v>20</v>
      </c>
      <c r="H1720">
        <v>1</v>
      </c>
      <c r="I1720">
        <v>122.95</v>
      </c>
      <c r="J1720">
        <v>0.21</v>
      </c>
      <c r="K1720" t="str" cm="1">
        <f t="array" ref="K1720">_xlfn.IFS(J1720&lt;0.1, "Rendah (&lt;10%)", J1720&lt;0.2, "Sedang (10-20%)", TRUE, "Tinggi (≥20%)")</f>
        <v>Tinggi (≥20%)</v>
      </c>
      <c r="L1720" t="s">
        <v>18</v>
      </c>
      <c r="M1720">
        <v>5</v>
      </c>
      <c r="N1720">
        <v>1.2</v>
      </c>
      <c r="O1720">
        <f t="shared" si="53"/>
        <v>122.95</v>
      </c>
      <c r="P1720">
        <v>97.13</v>
      </c>
    </row>
    <row r="1721" spans="1:16" x14ac:dyDescent="0.25">
      <c r="A1721">
        <v>11720</v>
      </c>
      <c r="B1721" s="1">
        <v>46281</v>
      </c>
      <c r="C1721">
        <v>1766</v>
      </c>
      <c r="D1721" t="str">
        <f t="shared" si="52"/>
        <v>Repeat</v>
      </c>
      <c r="E1721">
        <f>IF(COUNTIF($C$2:C1721, C1721)=1, 1, 0)</f>
        <v>0</v>
      </c>
      <c r="F1721" t="s">
        <v>19</v>
      </c>
      <c r="G1721" t="s">
        <v>20</v>
      </c>
      <c r="H1721">
        <v>5</v>
      </c>
      <c r="I1721">
        <v>174.82</v>
      </c>
      <c r="J1721">
        <v>7.0000000000000007E-2</v>
      </c>
      <c r="K1721" t="str" cm="1">
        <f t="array" ref="K1721">_xlfn.IFS(J1721&lt;0.1, "Rendah (&lt;10%)", J1721&lt;0.2, "Sedang (10-20%)", TRUE, "Tinggi (≥20%)")</f>
        <v>Rendah (&lt;10%)</v>
      </c>
      <c r="L1721" t="s">
        <v>16</v>
      </c>
      <c r="M1721">
        <v>1</v>
      </c>
      <c r="N1721">
        <v>1</v>
      </c>
      <c r="O1721">
        <f t="shared" si="53"/>
        <v>874.09999999999991</v>
      </c>
      <c r="P1721">
        <v>812.91</v>
      </c>
    </row>
    <row r="1722" spans="1:16" x14ac:dyDescent="0.25">
      <c r="A1722">
        <v>11721</v>
      </c>
      <c r="B1722" s="1">
        <v>46282</v>
      </c>
      <c r="C1722">
        <v>1327</v>
      </c>
      <c r="D1722" t="str">
        <f t="shared" si="52"/>
        <v>Repeat</v>
      </c>
      <c r="E1722">
        <f>IF(COUNTIF($C$2:C1722, C1722)=1, 1, 0)</f>
        <v>1</v>
      </c>
      <c r="F1722" t="s">
        <v>22</v>
      </c>
      <c r="G1722" t="s">
        <v>21</v>
      </c>
      <c r="H1722">
        <v>2</v>
      </c>
      <c r="I1722">
        <v>254.26</v>
      </c>
      <c r="J1722">
        <v>0.05</v>
      </c>
      <c r="K1722" t="str" cm="1">
        <f t="array" ref="K1722">_xlfn.IFS(J1722&lt;0.1, "Rendah (&lt;10%)", J1722&lt;0.2, "Sedang (10-20%)", TRUE, "Tinggi (≥20%)")</f>
        <v>Rendah (&lt;10%)</v>
      </c>
      <c r="L1722" t="s">
        <v>18</v>
      </c>
      <c r="M1722">
        <v>4</v>
      </c>
      <c r="N1722">
        <v>4.5</v>
      </c>
      <c r="O1722">
        <f t="shared" si="53"/>
        <v>508.52</v>
      </c>
      <c r="P1722">
        <v>483.09</v>
      </c>
    </row>
    <row r="1723" spans="1:16" x14ac:dyDescent="0.25">
      <c r="A1723">
        <v>11722</v>
      </c>
      <c r="B1723" s="1">
        <v>46283</v>
      </c>
      <c r="C1723">
        <v>1053</v>
      </c>
      <c r="D1723" t="str">
        <f t="shared" si="52"/>
        <v>Repeat</v>
      </c>
      <c r="E1723">
        <f>IF(COUNTIF($C$2:C1723, C1723)=1, 1, 0)</f>
        <v>0</v>
      </c>
      <c r="F1723" t="s">
        <v>15</v>
      </c>
      <c r="G1723" t="s">
        <v>21</v>
      </c>
      <c r="H1723">
        <v>7</v>
      </c>
      <c r="I1723">
        <v>424.06</v>
      </c>
      <c r="J1723">
        <v>0.14000000000000001</v>
      </c>
      <c r="K1723" t="str" cm="1">
        <f t="array" ref="K1723">_xlfn.IFS(J1723&lt;0.1, "Rendah (&lt;10%)", J1723&lt;0.2, "Sedang (10-20%)", TRUE, "Tinggi (≥20%)")</f>
        <v>Sedang (10-20%)</v>
      </c>
      <c r="L1723" t="s">
        <v>14</v>
      </c>
      <c r="M1723">
        <v>7</v>
      </c>
      <c r="N1723">
        <v>1.5</v>
      </c>
      <c r="O1723">
        <f t="shared" si="53"/>
        <v>2968.42</v>
      </c>
      <c r="P1723">
        <v>2552.84</v>
      </c>
    </row>
    <row r="1724" spans="1:16" x14ac:dyDescent="0.25">
      <c r="A1724">
        <v>11723</v>
      </c>
      <c r="B1724" s="1">
        <v>46284</v>
      </c>
      <c r="C1724">
        <v>1760</v>
      </c>
      <c r="D1724" t="str">
        <f t="shared" si="52"/>
        <v>Repeat</v>
      </c>
      <c r="E1724">
        <f>IF(COUNTIF($C$2:C1724, C1724)=1, 1, 0)</f>
        <v>0</v>
      </c>
      <c r="F1724" t="s">
        <v>19</v>
      </c>
      <c r="G1724" t="s">
        <v>17</v>
      </c>
      <c r="H1724">
        <v>2</v>
      </c>
      <c r="I1724">
        <v>388.65</v>
      </c>
      <c r="J1724">
        <v>0.08</v>
      </c>
      <c r="K1724" t="str" cm="1">
        <f t="array" ref="K1724">_xlfn.IFS(J1724&lt;0.1, "Rendah (&lt;10%)", J1724&lt;0.2, "Sedang (10-20%)", TRUE, "Tinggi (≥20%)")</f>
        <v>Rendah (&lt;10%)</v>
      </c>
      <c r="L1724" t="s">
        <v>14</v>
      </c>
      <c r="M1724">
        <v>5</v>
      </c>
      <c r="N1724">
        <v>3.3</v>
      </c>
      <c r="O1724">
        <f t="shared" si="53"/>
        <v>777.3</v>
      </c>
      <c r="P1724">
        <v>715.12</v>
      </c>
    </row>
    <row r="1725" spans="1:16" x14ac:dyDescent="0.25">
      <c r="A1725">
        <v>11724</v>
      </c>
      <c r="B1725" s="1">
        <v>46285</v>
      </c>
      <c r="C1725">
        <v>1238</v>
      </c>
      <c r="D1725" t="str">
        <f t="shared" si="52"/>
        <v>Repeat</v>
      </c>
      <c r="E1725">
        <f>IF(COUNTIF($C$2:C1725, C1725)=1, 1, 0)</f>
        <v>0</v>
      </c>
      <c r="F1725" t="s">
        <v>15</v>
      </c>
      <c r="G1725" t="s">
        <v>13</v>
      </c>
      <c r="H1725">
        <v>2</v>
      </c>
      <c r="I1725">
        <v>326.36</v>
      </c>
      <c r="J1725">
        <v>0.09</v>
      </c>
      <c r="K1725" t="str" cm="1">
        <f t="array" ref="K1725">_xlfn.IFS(J1725&lt;0.1, "Rendah (&lt;10%)", J1725&lt;0.2, "Sedang (10-20%)", TRUE, "Tinggi (≥20%)")</f>
        <v>Rendah (&lt;10%)</v>
      </c>
      <c r="L1725" t="s">
        <v>16</v>
      </c>
      <c r="M1725">
        <v>11</v>
      </c>
      <c r="N1725">
        <v>4.8</v>
      </c>
      <c r="O1725">
        <f t="shared" si="53"/>
        <v>652.72</v>
      </c>
      <c r="P1725">
        <v>593.98</v>
      </c>
    </row>
    <row r="1726" spans="1:16" x14ac:dyDescent="0.25">
      <c r="A1726">
        <v>11725</v>
      </c>
      <c r="B1726" s="1">
        <v>46286</v>
      </c>
      <c r="C1726">
        <v>1228</v>
      </c>
      <c r="D1726" t="str">
        <f t="shared" si="52"/>
        <v>Repeat</v>
      </c>
      <c r="E1726">
        <f>IF(COUNTIF($C$2:C1726, C1726)=1, 1, 0)</f>
        <v>0</v>
      </c>
      <c r="F1726" t="s">
        <v>12</v>
      </c>
      <c r="G1726" t="s">
        <v>17</v>
      </c>
      <c r="H1726">
        <v>6</v>
      </c>
      <c r="I1726">
        <v>464.52</v>
      </c>
      <c r="J1726">
        <v>0.31</v>
      </c>
      <c r="K1726" t="str" cm="1">
        <f t="array" ref="K1726">_xlfn.IFS(J1726&lt;0.1, "Rendah (&lt;10%)", J1726&lt;0.2, "Sedang (10-20%)", TRUE, "Tinggi (≥20%)")</f>
        <v>Tinggi (≥20%)</v>
      </c>
      <c r="L1726" t="s">
        <v>16</v>
      </c>
      <c r="M1726">
        <v>3</v>
      </c>
      <c r="N1726">
        <v>3</v>
      </c>
      <c r="O1726">
        <f t="shared" si="53"/>
        <v>2787.12</v>
      </c>
      <c r="P1726">
        <v>1923.11</v>
      </c>
    </row>
    <row r="1727" spans="1:16" x14ac:dyDescent="0.25">
      <c r="A1727">
        <v>11726</v>
      </c>
      <c r="B1727" s="1">
        <v>46287</v>
      </c>
      <c r="C1727">
        <v>1578</v>
      </c>
      <c r="D1727" t="str">
        <f t="shared" si="52"/>
        <v>Repeat</v>
      </c>
      <c r="E1727">
        <f>IF(COUNTIF($C$2:C1727, C1727)=1, 1, 0)</f>
        <v>0</v>
      </c>
      <c r="F1727" t="s">
        <v>15</v>
      </c>
      <c r="G1727" t="s">
        <v>21</v>
      </c>
      <c r="H1727">
        <v>4</v>
      </c>
      <c r="I1727">
        <v>458.39</v>
      </c>
      <c r="J1727">
        <v>0.19</v>
      </c>
      <c r="K1727" t="str" cm="1">
        <f t="array" ref="K1727">_xlfn.IFS(J1727&lt;0.1, "Rendah (&lt;10%)", J1727&lt;0.2, "Sedang (10-20%)", TRUE, "Tinggi (≥20%)")</f>
        <v>Sedang (10-20%)</v>
      </c>
      <c r="L1727" t="s">
        <v>16</v>
      </c>
      <c r="M1727">
        <v>11</v>
      </c>
      <c r="N1727">
        <v>1.6</v>
      </c>
      <c r="O1727">
        <f t="shared" si="53"/>
        <v>1833.56</v>
      </c>
      <c r="P1727">
        <v>1485.18</v>
      </c>
    </row>
    <row r="1728" spans="1:16" x14ac:dyDescent="0.25">
      <c r="A1728">
        <v>11727</v>
      </c>
      <c r="B1728" s="1">
        <v>46288</v>
      </c>
      <c r="C1728">
        <v>1050</v>
      </c>
      <c r="D1728" t="str">
        <f t="shared" si="52"/>
        <v>Repeat</v>
      </c>
      <c r="E1728">
        <f>IF(COUNTIF($C$2:C1728, C1728)=1, 1, 0)</f>
        <v>0</v>
      </c>
      <c r="F1728" t="s">
        <v>19</v>
      </c>
      <c r="G1728" t="s">
        <v>20</v>
      </c>
      <c r="H1728">
        <v>1</v>
      </c>
      <c r="I1728">
        <v>376.45</v>
      </c>
      <c r="J1728">
        <v>0.17</v>
      </c>
      <c r="K1728" t="str" cm="1">
        <f t="array" ref="K1728">_xlfn.IFS(J1728&lt;0.1, "Rendah (&lt;10%)", J1728&lt;0.2, "Sedang (10-20%)", TRUE, "Tinggi (≥20%)")</f>
        <v>Sedang (10-20%)</v>
      </c>
      <c r="L1728" t="s">
        <v>18</v>
      </c>
      <c r="M1728">
        <v>4</v>
      </c>
      <c r="N1728">
        <v>2.6</v>
      </c>
      <c r="O1728">
        <f t="shared" si="53"/>
        <v>376.45</v>
      </c>
      <c r="P1728">
        <v>312.45</v>
      </c>
    </row>
    <row r="1729" spans="1:16" x14ac:dyDescent="0.25">
      <c r="A1729">
        <v>11728</v>
      </c>
      <c r="B1729" s="1">
        <v>46289</v>
      </c>
      <c r="C1729">
        <v>1608</v>
      </c>
      <c r="D1729" t="str">
        <f t="shared" si="52"/>
        <v>Repeat</v>
      </c>
      <c r="E1729">
        <f>IF(COUNTIF($C$2:C1729, C1729)=1, 1, 0)</f>
        <v>0</v>
      </c>
      <c r="F1729" t="s">
        <v>19</v>
      </c>
      <c r="G1729" t="s">
        <v>21</v>
      </c>
      <c r="H1729">
        <v>7</v>
      </c>
      <c r="I1729">
        <v>475.39</v>
      </c>
      <c r="J1729">
        <v>0.24</v>
      </c>
      <c r="K1729" t="str" cm="1">
        <f t="array" ref="K1729">_xlfn.IFS(J1729&lt;0.1, "Rendah (&lt;10%)", J1729&lt;0.2, "Sedang (10-20%)", TRUE, "Tinggi (≥20%)")</f>
        <v>Tinggi (≥20%)</v>
      </c>
      <c r="L1729" t="s">
        <v>16</v>
      </c>
      <c r="M1729">
        <v>2</v>
      </c>
      <c r="N1729">
        <v>3.5</v>
      </c>
      <c r="O1729">
        <f t="shared" si="53"/>
        <v>3327.73</v>
      </c>
      <c r="P1729">
        <v>2529.0700000000002</v>
      </c>
    </row>
    <row r="1730" spans="1:16" x14ac:dyDescent="0.25">
      <c r="A1730">
        <v>11729</v>
      </c>
      <c r="B1730" s="1">
        <v>46290</v>
      </c>
      <c r="C1730">
        <v>1603</v>
      </c>
      <c r="D1730" t="str">
        <f t="shared" si="52"/>
        <v>Repeat</v>
      </c>
      <c r="E1730">
        <f>IF(COUNTIF($C$2:C1730, C1730)=1, 1, 0)</f>
        <v>0</v>
      </c>
      <c r="F1730" t="s">
        <v>19</v>
      </c>
      <c r="G1730" t="s">
        <v>20</v>
      </c>
      <c r="H1730">
        <v>5</v>
      </c>
      <c r="I1730">
        <v>210.54</v>
      </c>
      <c r="J1730">
        <v>0.33</v>
      </c>
      <c r="K1730" t="str" cm="1">
        <f t="array" ref="K1730">_xlfn.IFS(J1730&lt;0.1, "Rendah (&lt;10%)", J1730&lt;0.2, "Sedang (10-20%)", TRUE, "Tinggi (≥20%)")</f>
        <v>Tinggi (≥20%)</v>
      </c>
      <c r="L1730" t="s">
        <v>14</v>
      </c>
      <c r="M1730">
        <v>8</v>
      </c>
      <c r="N1730">
        <v>4.0999999999999996</v>
      </c>
      <c r="O1730">
        <f t="shared" si="53"/>
        <v>1052.7</v>
      </c>
      <c r="P1730">
        <v>705.31</v>
      </c>
    </row>
    <row r="1731" spans="1:16" x14ac:dyDescent="0.25">
      <c r="A1731">
        <v>11730</v>
      </c>
      <c r="B1731" s="1">
        <v>46291</v>
      </c>
      <c r="C1731">
        <v>1263</v>
      </c>
      <c r="D1731" t="str">
        <f t="shared" ref="D1731:D1794" si="54">IF(COUNTIF($C:$C,C1731)&gt;1,"Repeat","One-time")</f>
        <v>Repeat</v>
      </c>
      <c r="E1731">
        <f>IF(COUNTIF($C$2:C1731, C1731)=1, 1, 0)</f>
        <v>0</v>
      </c>
      <c r="F1731" t="s">
        <v>15</v>
      </c>
      <c r="G1731" t="s">
        <v>20</v>
      </c>
      <c r="H1731">
        <v>2</v>
      </c>
      <c r="I1731">
        <v>530.53</v>
      </c>
      <c r="J1731">
        <v>0.04</v>
      </c>
      <c r="K1731" t="str" cm="1">
        <f t="array" ref="K1731">_xlfn.IFS(J1731&lt;0.1, "Rendah (&lt;10%)", J1731&lt;0.2, "Sedang (10-20%)", TRUE, "Tinggi (≥20%)")</f>
        <v>Rendah (&lt;10%)</v>
      </c>
      <c r="L1731" t="s">
        <v>18</v>
      </c>
      <c r="M1731">
        <v>2</v>
      </c>
      <c r="N1731">
        <v>3.4</v>
      </c>
      <c r="O1731">
        <f t="shared" ref="O1731:O1794" si="55">H1731*I1731</f>
        <v>1061.06</v>
      </c>
      <c r="P1731">
        <v>1018.62</v>
      </c>
    </row>
    <row r="1732" spans="1:16" x14ac:dyDescent="0.25">
      <c r="A1732">
        <v>11731</v>
      </c>
      <c r="B1732" s="1">
        <v>46292</v>
      </c>
      <c r="C1732">
        <v>1417</v>
      </c>
      <c r="D1732" t="str">
        <f t="shared" si="54"/>
        <v>Repeat</v>
      </c>
      <c r="E1732">
        <f>IF(COUNTIF($C$2:C1732, C1732)=1, 1, 0)</f>
        <v>0</v>
      </c>
      <c r="F1732" t="s">
        <v>15</v>
      </c>
      <c r="G1732" t="s">
        <v>20</v>
      </c>
      <c r="H1732">
        <v>1</v>
      </c>
      <c r="I1732">
        <v>374.72</v>
      </c>
      <c r="J1732">
        <v>0.28999999999999998</v>
      </c>
      <c r="K1732" t="str" cm="1">
        <f t="array" ref="K1732">_xlfn.IFS(J1732&lt;0.1, "Rendah (&lt;10%)", J1732&lt;0.2, "Sedang (10-20%)", TRUE, "Tinggi (≥20%)")</f>
        <v>Tinggi (≥20%)</v>
      </c>
      <c r="L1732" t="s">
        <v>16</v>
      </c>
      <c r="M1732">
        <v>11</v>
      </c>
      <c r="N1732">
        <v>1.1000000000000001</v>
      </c>
      <c r="O1732">
        <f t="shared" si="55"/>
        <v>374.72</v>
      </c>
      <c r="P1732">
        <v>266.05</v>
      </c>
    </row>
    <row r="1733" spans="1:16" x14ac:dyDescent="0.25">
      <c r="A1733">
        <v>11732</v>
      </c>
      <c r="B1733" s="1">
        <v>46293</v>
      </c>
      <c r="C1733">
        <v>1802</v>
      </c>
      <c r="D1733" t="str">
        <f t="shared" si="54"/>
        <v>Repeat</v>
      </c>
      <c r="E1733">
        <f>IF(COUNTIF($C$2:C1733, C1733)=1, 1, 0)</f>
        <v>0</v>
      </c>
      <c r="F1733" t="s">
        <v>19</v>
      </c>
      <c r="G1733" t="s">
        <v>20</v>
      </c>
      <c r="H1733">
        <v>7</v>
      </c>
      <c r="I1733">
        <v>496.08</v>
      </c>
      <c r="J1733">
        <v>0.2</v>
      </c>
      <c r="K1733" t="str" cm="1">
        <f t="array" ref="K1733">_xlfn.IFS(J1733&lt;0.1, "Rendah (&lt;10%)", J1733&lt;0.2, "Sedang (10-20%)", TRUE, "Tinggi (≥20%)")</f>
        <v>Tinggi (≥20%)</v>
      </c>
      <c r="L1733" t="s">
        <v>18</v>
      </c>
      <c r="M1733">
        <v>6</v>
      </c>
      <c r="N1733">
        <v>1.6</v>
      </c>
      <c r="O1733">
        <f t="shared" si="55"/>
        <v>3472.56</v>
      </c>
      <c r="P1733">
        <v>2778.05</v>
      </c>
    </row>
    <row r="1734" spans="1:16" x14ac:dyDescent="0.25">
      <c r="A1734">
        <v>11733</v>
      </c>
      <c r="B1734" s="1">
        <v>46294</v>
      </c>
      <c r="C1734">
        <v>1095</v>
      </c>
      <c r="D1734" t="str">
        <f t="shared" si="54"/>
        <v>Repeat</v>
      </c>
      <c r="E1734">
        <f>IF(COUNTIF($C$2:C1734, C1734)=1, 1, 0)</f>
        <v>0</v>
      </c>
      <c r="F1734" t="s">
        <v>12</v>
      </c>
      <c r="G1734" t="s">
        <v>13</v>
      </c>
      <c r="H1734">
        <v>7</v>
      </c>
      <c r="I1734">
        <v>334.57</v>
      </c>
      <c r="J1734">
        <v>0.05</v>
      </c>
      <c r="K1734" t="str" cm="1">
        <f t="array" ref="K1734">_xlfn.IFS(J1734&lt;0.1, "Rendah (&lt;10%)", J1734&lt;0.2, "Sedang (10-20%)", TRUE, "Tinggi (≥20%)")</f>
        <v>Rendah (&lt;10%)</v>
      </c>
      <c r="L1734" t="s">
        <v>16</v>
      </c>
      <c r="M1734">
        <v>7</v>
      </c>
      <c r="N1734">
        <v>2.5</v>
      </c>
      <c r="O1734">
        <f t="shared" si="55"/>
        <v>2341.9899999999998</v>
      </c>
      <c r="P1734">
        <v>2224.89</v>
      </c>
    </row>
    <row r="1735" spans="1:16" x14ac:dyDescent="0.25">
      <c r="A1735">
        <v>11734</v>
      </c>
      <c r="B1735" s="1">
        <v>46295</v>
      </c>
      <c r="C1735">
        <v>1087</v>
      </c>
      <c r="D1735" t="str">
        <f t="shared" si="54"/>
        <v>Repeat</v>
      </c>
      <c r="E1735">
        <f>IF(COUNTIF($C$2:C1735, C1735)=1, 1, 0)</f>
        <v>0</v>
      </c>
      <c r="F1735" t="s">
        <v>22</v>
      </c>
      <c r="G1735" t="s">
        <v>21</v>
      </c>
      <c r="H1735">
        <v>1</v>
      </c>
      <c r="I1735">
        <v>142.79</v>
      </c>
      <c r="J1735">
        <v>0.1</v>
      </c>
      <c r="K1735" t="str" cm="1">
        <f t="array" ref="K1735">_xlfn.IFS(J1735&lt;0.1, "Rendah (&lt;10%)", J1735&lt;0.2, "Sedang (10-20%)", TRUE, "Tinggi (≥20%)")</f>
        <v>Sedang (10-20%)</v>
      </c>
      <c r="L1735" t="s">
        <v>16</v>
      </c>
      <c r="M1735">
        <v>7</v>
      </c>
      <c r="N1735">
        <v>3.8</v>
      </c>
      <c r="O1735">
        <f t="shared" si="55"/>
        <v>142.79</v>
      </c>
      <c r="P1735">
        <v>128.51</v>
      </c>
    </row>
    <row r="1736" spans="1:16" x14ac:dyDescent="0.25">
      <c r="A1736">
        <v>11735</v>
      </c>
      <c r="B1736" s="1">
        <v>46296</v>
      </c>
      <c r="C1736">
        <v>1077</v>
      </c>
      <c r="D1736" t="str">
        <f t="shared" si="54"/>
        <v>Repeat</v>
      </c>
      <c r="E1736">
        <f>IF(COUNTIF($C$2:C1736, C1736)=1, 1, 0)</f>
        <v>0</v>
      </c>
      <c r="F1736" t="s">
        <v>15</v>
      </c>
      <c r="G1736" t="s">
        <v>17</v>
      </c>
      <c r="H1736">
        <v>4</v>
      </c>
      <c r="I1736">
        <v>332.31</v>
      </c>
      <c r="J1736">
        <v>0.17</v>
      </c>
      <c r="K1736" t="str" cm="1">
        <f t="array" ref="K1736">_xlfn.IFS(J1736&lt;0.1, "Rendah (&lt;10%)", J1736&lt;0.2, "Sedang (10-20%)", TRUE, "Tinggi (≥20%)")</f>
        <v>Sedang (10-20%)</v>
      </c>
      <c r="L1736" t="s">
        <v>16</v>
      </c>
      <c r="M1736">
        <v>1</v>
      </c>
      <c r="N1736">
        <v>3.3</v>
      </c>
      <c r="O1736">
        <f t="shared" si="55"/>
        <v>1329.24</v>
      </c>
      <c r="P1736">
        <v>1103.27</v>
      </c>
    </row>
    <row r="1737" spans="1:16" x14ac:dyDescent="0.25">
      <c r="A1737">
        <v>11736</v>
      </c>
      <c r="B1737" s="1">
        <v>46297</v>
      </c>
      <c r="C1737">
        <v>1287</v>
      </c>
      <c r="D1737" t="str">
        <f t="shared" si="54"/>
        <v>Repeat</v>
      </c>
      <c r="E1737">
        <f>IF(COUNTIF($C$2:C1737, C1737)=1, 1, 0)</f>
        <v>0</v>
      </c>
      <c r="F1737" t="s">
        <v>22</v>
      </c>
      <c r="G1737" t="s">
        <v>20</v>
      </c>
      <c r="H1737">
        <v>6</v>
      </c>
      <c r="I1737">
        <v>232.1</v>
      </c>
      <c r="J1737">
        <v>0.24</v>
      </c>
      <c r="K1737" t="str" cm="1">
        <f t="array" ref="K1737">_xlfn.IFS(J1737&lt;0.1, "Rendah (&lt;10%)", J1737&lt;0.2, "Sedang (10-20%)", TRUE, "Tinggi (≥20%)")</f>
        <v>Tinggi (≥20%)</v>
      </c>
      <c r="L1737" t="s">
        <v>16</v>
      </c>
      <c r="M1737">
        <v>8</v>
      </c>
      <c r="N1737">
        <v>1.2</v>
      </c>
      <c r="O1737">
        <f t="shared" si="55"/>
        <v>1392.6</v>
      </c>
      <c r="P1737">
        <v>1058.3800000000001</v>
      </c>
    </row>
    <row r="1738" spans="1:16" x14ac:dyDescent="0.25">
      <c r="A1738">
        <v>11737</v>
      </c>
      <c r="B1738" s="1">
        <v>46298</v>
      </c>
      <c r="C1738">
        <v>1119</v>
      </c>
      <c r="D1738" t="str">
        <f t="shared" si="54"/>
        <v>Repeat</v>
      </c>
      <c r="E1738">
        <f>IF(COUNTIF($C$2:C1738, C1738)=1, 1, 0)</f>
        <v>0</v>
      </c>
      <c r="F1738" t="s">
        <v>19</v>
      </c>
      <c r="G1738" t="s">
        <v>20</v>
      </c>
      <c r="H1738">
        <v>5</v>
      </c>
      <c r="I1738">
        <v>423.04</v>
      </c>
      <c r="J1738">
        <v>0.08</v>
      </c>
      <c r="K1738" t="str" cm="1">
        <f t="array" ref="K1738">_xlfn.IFS(J1738&lt;0.1, "Rendah (&lt;10%)", J1738&lt;0.2, "Sedang (10-20%)", TRUE, "Tinggi (≥20%)")</f>
        <v>Rendah (&lt;10%)</v>
      </c>
      <c r="L1738" t="s">
        <v>18</v>
      </c>
      <c r="M1738">
        <v>9</v>
      </c>
      <c r="N1738">
        <v>4.2</v>
      </c>
      <c r="O1738">
        <f t="shared" si="55"/>
        <v>2115.2000000000003</v>
      </c>
      <c r="P1738">
        <v>1945.98</v>
      </c>
    </row>
    <row r="1739" spans="1:16" x14ac:dyDescent="0.25">
      <c r="A1739">
        <v>11738</v>
      </c>
      <c r="B1739" s="1">
        <v>46299</v>
      </c>
      <c r="C1739">
        <v>1813</v>
      </c>
      <c r="D1739" t="str">
        <f t="shared" si="54"/>
        <v>Repeat</v>
      </c>
      <c r="E1739">
        <f>IF(COUNTIF($C$2:C1739, C1739)=1, 1, 0)</f>
        <v>0</v>
      </c>
      <c r="F1739" t="s">
        <v>15</v>
      </c>
      <c r="G1739" t="s">
        <v>17</v>
      </c>
      <c r="H1739">
        <v>6</v>
      </c>
      <c r="I1739">
        <v>293.33999999999997</v>
      </c>
      <c r="J1739">
        <v>0.19</v>
      </c>
      <c r="K1739" t="str" cm="1">
        <f t="array" ref="K1739">_xlfn.IFS(J1739&lt;0.1, "Rendah (&lt;10%)", J1739&lt;0.2, "Sedang (10-20%)", TRUE, "Tinggi (≥20%)")</f>
        <v>Sedang (10-20%)</v>
      </c>
      <c r="L1739" t="s">
        <v>18</v>
      </c>
      <c r="M1739">
        <v>7</v>
      </c>
      <c r="N1739">
        <v>3.4</v>
      </c>
      <c r="O1739">
        <f t="shared" si="55"/>
        <v>1760.04</v>
      </c>
      <c r="P1739">
        <v>1425.63</v>
      </c>
    </row>
    <row r="1740" spans="1:16" x14ac:dyDescent="0.25">
      <c r="A1740">
        <v>11739</v>
      </c>
      <c r="B1740" s="1">
        <v>46300</v>
      </c>
      <c r="C1740">
        <v>1490</v>
      </c>
      <c r="D1740" t="str">
        <f t="shared" si="54"/>
        <v>Repeat</v>
      </c>
      <c r="E1740">
        <f>IF(COUNTIF($C$2:C1740, C1740)=1, 1, 0)</f>
        <v>1</v>
      </c>
      <c r="F1740" t="s">
        <v>15</v>
      </c>
      <c r="G1740" t="s">
        <v>17</v>
      </c>
      <c r="H1740">
        <v>7</v>
      </c>
      <c r="I1740">
        <v>504.13</v>
      </c>
      <c r="J1740">
        <v>0.24</v>
      </c>
      <c r="K1740" t="str" cm="1">
        <f t="array" ref="K1740">_xlfn.IFS(J1740&lt;0.1, "Rendah (&lt;10%)", J1740&lt;0.2, "Sedang (10-20%)", TRUE, "Tinggi (≥20%)")</f>
        <v>Tinggi (≥20%)</v>
      </c>
      <c r="L1740" t="s">
        <v>16</v>
      </c>
      <c r="M1740">
        <v>8</v>
      </c>
      <c r="N1740">
        <v>4.5</v>
      </c>
      <c r="O1740">
        <f t="shared" si="55"/>
        <v>3528.91</v>
      </c>
      <c r="P1740">
        <v>2681.97</v>
      </c>
    </row>
    <row r="1741" spans="1:16" x14ac:dyDescent="0.25">
      <c r="A1741">
        <v>11740</v>
      </c>
      <c r="B1741" s="1">
        <v>46301</v>
      </c>
      <c r="C1741">
        <v>1911</v>
      </c>
      <c r="D1741" t="str">
        <f t="shared" si="54"/>
        <v>Repeat</v>
      </c>
      <c r="E1741">
        <f>IF(COUNTIF($C$2:C1741, C1741)=1, 1, 0)</f>
        <v>0</v>
      </c>
      <c r="F1741" t="s">
        <v>22</v>
      </c>
      <c r="G1741" t="s">
        <v>20</v>
      </c>
      <c r="H1741">
        <v>5</v>
      </c>
      <c r="I1741">
        <v>411.67</v>
      </c>
      <c r="J1741">
        <v>0.16</v>
      </c>
      <c r="K1741" t="str" cm="1">
        <f t="array" ref="K1741">_xlfn.IFS(J1741&lt;0.1, "Rendah (&lt;10%)", J1741&lt;0.2, "Sedang (10-20%)", TRUE, "Tinggi (≥20%)")</f>
        <v>Sedang (10-20%)</v>
      </c>
      <c r="L1741" t="s">
        <v>14</v>
      </c>
      <c r="M1741">
        <v>4</v>
      </c>
      <c r="N1741">
        <v>2.7</v>
      </c>
      <c r="O1741">
        <f t="shared" si="55"/>
        <v>2058.35</v>
      </c>
      <c r="P1741">
        <v>1729.01</v>
      </c>
    </row>
    <row r="1742" spans="1:16" x14ac:dyDescent="0.25">
      <c r="A1742">
        <v>11741</v>
      </c>
      <c r="B1742" s="1">
        <v>46302</v>
      </c>
      <c r="C1742">
        <v>1451</v>
      </c>
      <c r="D1742" t="str">
        <f t="shared" si="54"/>
        <v>Repeat</v>
      </c>
      <c r="E1742">
        <f>IF(COUNTIF($C$2:C1742, C1742)=1, 1, 0)</f>
        <v>1</v>
      </c>
      <c r="F1742" t="s">
        <v>22</v>
      </c>
      <c r="G1742" t="s">
        <v>17</v>
      </c>
      <c r="H1742">
        <v>7</v>
      </c>
      <c r="I1742">
        <v>415.46</v>
      </c>
      <c r="J1742">
        <v>0.3</v>
      </c>
      <c r="K1742" t="str" cm="1">
        <f t="array" ref="K1742">_xlfn.IFS(J1742&lt;0.1, "Rendah (&lt;10%)", J1742&lt;0.2, "Sedang (10-20%)", TRUE, "Tinggi (≥20%)")</f>
        <v>Tinggi (≥20%)</v>
      </c>
      <c r="L1742" t="s">
        <v>16</v>
      </c>
      <c r="M1742">
        <v>8</v>
      </c>
      <c r="N1742">
        <v>3</v>
      </c>
      <c r="O1742">
        <f t="shared" si="55"/>
        <v>2908.22</v>
      </c>
      <c r="P1742">
        <v>2035.75</v>
      </c>
    </row>
    <row r="1743" spans="1:16" x14ac:dyDescent="0.25">
      <c r="A1743">
        <v>11742</v>
      </c>
      <c r="B1743" s="1">
        <v>46303</v>
      </c>
      <c r="C1743">
        <v>1499</v>
      </c>
      <c r="D1743" t="str">
        <f t="shared" si="54"/>
        <v>Repeat</v>
      </c>
      <c r="E1743">
        <f>IF(COUNTIF($C$2:C1743, C1743)=1, 1, 0)</f>
        <v>0</v>
      </c>
      <c r="F1743" t="s">
        <v>19</v>
      </c>
      <c r="G1743" t="s">
        <v>17</v>
      </c>
      <c r="H1743">
        <v>2</v>
      </c>
      <c r="I1743">
        <v>142.04</v>
      </c>
      <c r="J1743">
        <v>0.3</v>
      </c>
      <c r="K1743" t="str" cm="1">
        <f t="array" ref="K1743">_xlfn.IFS(J1743&lt;0.1, "Rendah (&lt;10%)", J1743&lt;0.2, "Sedang (10-20%)", TRUE, "Tinggi (≥20%)")</f>
        <v>Tinggi (≥20%)</v>
      </c>
      <c r="L1743" t="s">
        <v>16</v>
      </c>
      <c r="M1743">
        <v>3</v>
      </c>
      <c r="N1743">
        <v>2.6</v>
      </c>
      <c r="O1743">
        <f t="shared" si="55"/>
        <v>284.08</v>
      </c>
      <c r="P1743">
        <v>198.86</v>
      </c>
    </row>
    <row r="1744" spans="1:16" x14ac:dyDescent="0.25">
      <c r="A1744">
        <v>11743</v>
      </c>
      <c r="B1744" s="1">
        <v>46304</v>
      </c>
      <c r="C1744">
        <v>1164</v>
      </c>
      <c r="D1744" t="str">
        <f t="shared" si="54"/>
        <v>Repeat</v>
      </c>
      <c r="E1744">
        <f>IF(COUNTIF($C$2:C1744, C1744)=1, 1, 0)</f>
        <v>0</v>
      </c>
      <c r="F1744" t="s">
        <v>12</v>
      </c>
      <c r="G1744" t="s">
        <v>13</v>
      </c>
      <c r="H1744">
        <v>2</v>
      </c>
      <c r="I1744">
        <v>590.79</v>
      </c>
      <c r="J1744">
        <v>0.16</v>
      </c>
      <c r="K1744" t="str" cm="1">
        <f t="array" ref="K1744">_xlfn.IFS(J1744&lt;0.1, "Rendah (&lt;10%)", J1744&lt;0.2, "Sedang (10-20%)", TRUE, "Tinggi (≥20%)")</f>
        <v>Sedang (10-20%)</v>
      </c>
      <c r="L1744" t="s">
        <v>16</v>
      </c>
      <c r="M1744">
        <v>1</v>
      </c>
      <c r="N1744">
        <v>3.9</v>
      </c>
      <c r="O1744">
        <f t="shared" si="55"/>
        <v>1181.58</v>
      </c>
      <c r="P1744">
        <v>992.53</v>
      </c>
    </row>
    <row r="1745" spans="1:16" x14ac:dyDescent="0.25">
      <c r="A1745">
        <v>11744</v>
      </c>
      <c r="B1745" s="1">
        <v>46305</v>
      </c>
      <c r="C1745">
        <v>1181</v>
      </c>
      <c r="D1745" t="str">
        <f t="shared" si="54"/>
        <v>Repeat</v>
      </c>
      <c r="E1745">
        <f>IF(COUNTIF($C$2:C1745, C1745)=1, 1, 0)</f>
        <v>0</v>
      </c>
      <c r="F1745" t="s">
        <v>19</v>
      </c>
      <c r="G1745" t="s">
        <v>17</v>
      </c>
      <c r="H1745">
        <v>1</v>
      </c>
      <c r="I1745">
        <v>507.38</v>
      </c>
      <c r="J1745">
        <v>0.34</v>
      </c>
      <c r="K1745" t="str" cm="1">
        <f t="array" ref="K1745">_xlfn.IFS(J1745&lt;0.1, "Rendah (&lt;10%)", J1745&lt;0.2, "Sedang (10-20%)", TRUE, "Tinggi (≥20%)")</f>
        <v>Tinggi (≥20%)</v>
      </c>
      <c r="L1745" t="s">
        <v>18</v>
      </c>
      <c r="M1745">
        <v>8</v>
      </c>
      <c r="N1745">
        <v>4</v>
      </c>
      <c r="O1745">
        <f t="shared" si="55"/>
        <v>507.38</v>
      </c>
      <c r="P1745">
        <v>334.87</v>
      </c>
    </row>
    <row r="1746" spans="1:16" x14ac:dyDescent="0.25">
      <c r="A1746">
        <v>11745</v>
      </c>
      <c r="B1746" s="1">
        <v>46306</v>
      </c>
      <c r="C1746">
        <v>1468</v>
      </c>
      <c r="D1746" t="str">
        <f t="shared" si="54"/>
        <v>Repeat</v>
      </c>
      <c r="E1746">
        <f>IF(COUNTIF($C$2:C1746, C1746)=1, 1, 0)</f>
        <v>0</v>
      </c>
      <c r="F1746" t="s">
        <v>12</v>
      </c>
      <c r="G1746" t="s">
        <v>21</v>
      </c>
      <c r="H1746">
        <v>5</v>
      </c>
      <c r="I1746">
        <v>476.57</v>
      </c>
      <c r="J1746">
        <v>0.03</v>
      </c>
      <c r="K1746" t="str" cm="1">
        <f t="array" ref="K1746">_xlfn.IFS(J1746&lt;0.1, "Rendah (&lt;10%)", J1746&lt;0.2, "Sedang (10-20%)", TRUE, "Tinggi (≥20%)")</f>
        <v>Rendah (&lt;10%)</v>
      </c>
      <c r="L1746" t="s">
        <v>14</v>
      </c>
      <c r="M1746">
        <v>11</v>
      </c>
      <c r="N1746">
        <v>3.9</v>
      </c>
      <c r="O1746">
        <f t="shared" si="55"/>
        <v>2382.85</v>
      </c>
      <c r="P1746">
        <v>2311.36</v>
      </c>
    </row>
    <row r="1747" spans="1:16" x14ac:dyDescent="0.25">
      <c r="A1747">
        <v>11746</v>
      </c>
      <c r="B1747" s="1">
        <v>46307</v>
      </c>
      <c r="C1747">
        <v>1909</v>
      </c>
      <c r="D1747" t="str">
        <f t="shared" si="54"/>
        <v>Repeat</v>
      </c>
      <c r="E1747">
        <f>IF(COUNTIF($C$2:C1747, C1747)=1, 1, 0)</f>
        <v>0</v>
      </c>
      <c r="F1747" t="s">
        <v>12</v>
      </c>
      <c r="G1747" t="s">
        <v>21</v>
      </c>
      <c r="H1747">
        <v>5</v>
      </c>
      <c r="I1747">
        <v>208.18</v>
      </c>
      <c r="J1747">
        <v>0</v>
      </c>
      <c r="K1747" t="str" cm="1">
        <f t="array" ref="K1747">_xlfn.IFS(J1747&lt;0.1, "Rendah (&lt;10%)", J1747&lt;0.2, "Sedang (10-20%)", TRUE, "Tinggi (≥20%)")</f>
        <v>Rendah (&lt;10%)</v>
      </c>
      <c r="L1747" t="s">
        <v>18</v>
      </c>
      <c r="M1747">
        <v>6</v>
      </c>
      <c r="N1747">
        <v>2.2000000000000002</v>
      </c>
      <c r="O1747">
        <f t="shared" si="55"/>
        <v>1040.9000000000001</v>
      </c>
      <c r="P1747">
        <v>1040.9000000000001</v>
      </c>
    </row>
    <row r="1748" spans="1:16" x14ac:dyDescent="0.25">
      <c r="A1748">
        <v>11747</v>
      </c>
      <c r="B1748" s="1">
        <v>46308</v>
      </c>
      <c r="C1748">
        <v>1734</v>
      </c>
      <c r="D1748" t="str">
        <f t="shared" si="54"/>
        <v>Repeat</v>
      </c>
      <c r="E1748">
        <f>IF(COUNTIF($C$2:C1748, C1748)=1, 1, 0)</f>
        <v>0</v>
      </c>
      <c r="F1748" t="s">
        <v>19</v>
      </c>
      <c r="G1748" t="s">
        <v>21</v>
      </c>
      <c r="H1748">
        <v>7</v>
      </c>
      <c r="I1748">
        <v>328.34</v>
      </c>
      <c r="J1748">
        <v>0.13</v>
      </c>
      <c r="K1748" t="str" cm="1">
        <f t="array" ref="K1748">_xlfn.IFS(J1748&lt;0.1, "Rendah (&lt;10%)", J1748&lt;0.2, "Sedang (10-20%)", TRUE, "Tinggi (≥20%)")</f>
        <v>Sedang (10-20%)</v>
      </c>
      <c r="L1748" t="s">
        <v>14</v>
      </c>
      <c r="M1748">
        <v>9</v>
      </c>
      <c r="N1748">
        <v>3.5</v>
      </c>
      <c r="O1748">
        <f t="shared" si="55"/>
        <v>2298.3799999999997</v>
      </c>
      <c r="P1748">
        <v>1999.59</v>
      </c>
    </row>
    <row r="1749" spans="1:16" x14ac:dyDescent="0.25">
      <c r="A1749">
        <v>11748</v>
      </c>
      <c r="B1749" s="1">
        <v>46309</v>
      </c>
      <c r="C1749">
        <v>1822</v>
      </c>
      <c r="D1749" t="str">
        <f t="shared" si="54"/>
        <v>Repeat</v>
      </c>
      <c r="E1749">
        <f>IF(COUNTIF($C$2:C1749, C1749)=1, 1, 0)</f>
        <v>0</v>
      </c>
      <c r="F1749" t="s">
        <v>22</v>
      </c>
      <c r="G1749" t="s">
        <v>20</v>
      </c>
      <c r="H1749">
        <v>6</v>
      </c>
      <c r="I1749">
        <v>95.21</v>
      </c>
      <c r="J1749">
        <v>0.21</v>
      </c>
      <c r="K1749" t="str" cm="1">
        <f t="array" ref="K1749">_xlfn.IFS(J1749&lt;0.1, "Rendah (&lt;10%)", J1749&lt;0.2, "Sedang (10-20%)", TRUE, "Tinggi (≥20%)")</f>
        <v>Tinggi (≥20%)</v>
      </c>
      <c r="L1749" t="s">
        <v>16</v>
      </c>
      <c r="M1749">
        <v>3</v>
      </c>
      <c r="N1749">
        <v>2.4</v>
      </c>
      <c r="O1749">
        <f t="shared" si="55"/>
        <v>571.26</v>
      </c>
      <c r="P1749">
        <v>451.3</v>
      </c>
    </row>
    <row r="1750" spans="1:16" x14ac:dyDescent="0.25">
      <c r="A1750">
        <v>11749</v>
      </c>
      <c r="B1750" s="1">
        <v>46310</v>
      </c>
      <c r="C1750">
        <v>1943</v>
      </c>
      <c r="D1750" t="str">
        <f t="shared" si="54"/>
        <v>Repeat</v>
      </c>
      <c r="E1750">
        <f>IF(COUNTIF($C$2:C1750, C1750)=1, 1, 0)</f>
        <v>1</v>
      </c>
      <c r="F1750" t="s">
        <v>19</v>
      </c>
      <c r="G1750" t="s">
        <v>21</v>
      </c>
      <c r="H1750">
        <v>2</v>
      </c>
      <c r="I1750">
        <v>330.01</v>
      </c>
      <c r="J1750">
        <v>0.22</v>
      </c>
      <c r="K1750" t="str" cm="1">
        <f t="array" ref="K1750">_xlfn.IFS(J1750&lt;0.1, "Rendah (&lt;10%)", J1750&lt;0.2, "Sedang (10-20%)", TRUE, "Tinggi (≥20%)")</f>
        <v>Tinggi (≥20%)</v>
      </c>
      <c r="L1750" t="s">
        <v>16</v>
      </c>
      <c r="M1750">
        <v>8</v>
      </c>
      <c r="N1750">
        <v>4.3</v>
      </c>
      <c r="O1750">
        <f t="shared" si="55"/>
        <v>660.02</v>
      </c>
      <c r="P1750">
        <v>514.82000000000005</v>
      </c>
    </row>
    <row r="1751" spans="1:16" x14ac:dyDescent="0.25">
      <c r="A1751">
        <v>11750</v>
      </c>
      <c r="B1751" s="1">
        <v>46311</v>
      </c>
      <c r="C1751">
        <v>1977</v>
      </c>
      <c r="D1751" t="str">
        <f t="shared" si="54"/>
        <v>Repeat</v>
      </c>
      <c r="E1751">
        <f>IF(COUNTIF($C$2:C1751, C1751)=1, 1, 0)</f>
        <v>0</v>
      </c>
      <c r="F1751" t="s">
        <v>15</v>
      </c>
      <c r="G1751" t="s">
        <v>13</v>
      </c>
      <c r="H1751">
        <v>3</v>
      </c>
      <c r="I1751">
        <v>100.35</v>
      </c>
      <c r="J1751">
        <v>0.17</v>
      </c>
      <c r="K1751" t="str" cm="1">
        <f t="array" ref="K1751">_xlfn.IFS(J1751&lt;0.1, "Rendah (&lt;10%)", J1751&lt;0.2, "Sedang (10-20%)", TRUE, "Tinggi (≥20%)")</f>
        <v>Sedang (10-20%)</v>
      </c>
      <c r="L1751" t="s">
        <v>18</v>
      </c>
      <c r="M1751">
        <v>9</v>
      </c>
      <c r="N1751">
        <v>1.2</v>
      </c>
      <c r="O1751">
        <f t="shared" si="55"/>
        <v>301.04999999999995</v>
      </c>
      <c r="P1751">
        <v>249.87</v>
      </c>
    </row>
    <row r="1752" spans="1:16" x14ac:dyDescent="0.25">
      <c r="A1752">
        <v>11751</v>
      </c>
      <c r="B1752" s="1">
        <v>46312</v>
      </c>
      <c r="C1752">
        <v>1006</v>
      </c>
      <c r="D1752" t="str">
        <f t="shared" si="54"/>
        <v>Repeat</v>
      </c>
      <c r="E1752">
        <f>IF(COUNTIF($C$2:C1752, C1752)=1, 1, 0)</f>
        <v>0</v>
      </c>
      <c r="F1752" t="s">
        <v>15</v>
      </c>
      <c r="G1752" t="s">
        <v>21</v>
      </c>
      <c r="H1752">
        <v>1</v>
      </c>
      <c r="I1752">
        <v>338.53</v>
      </c>
      <c r="J1752">
        <v>0.04</v>
      </c>
      <c r="K1752" t="str" cm="1">
        <f t="array" ref="K1752">_xlfn.IFS(J1752&lt;0.1, "Rendah (&lt;10%)", J1752&lt;0.2, "Sedang (10-20%)", TRUE, "Tinggi (≥20%)")</f>
        <v>Rendah (&lt;10%)</v>
      </c>
      <c r="L1752" t="s">
        <v>18</v>
      </c>
      <c r="M1752">
        <v>9</v>
      </c>
      <c r="N1752">
        <v>1.2</v>
      </c>
      <c r="O1752">
        <f t="shared" si="55"/>
        <v>338.53</v>
      </c>
      <c r="P1752">
        <v>324.99</v>
      </c>
    </row>
    <row r="1753" spans="1:16" x14ac:dyDescent="0.25">
      <c r="A1753">
        <v>11752</v>
      </c>
      <c r="B1753" s="1">
        <v>46313</v>
      </c>
      <c r="C1753">
        <v>1329</v>
      </c>
      <c r="D1753" t="str">
        <f t="shared" si="54"/>
        <v>Repeat</v>
      </c>
      <c r="E1753">
        <f>IF(COUNTIF($C$2:C1753, C1753)=1, 1, 0)</f>
        <v>0</v>
      </c>
      <c r="F1753" t="s">
        <v>15</v>
      </c>
      <c r="G1753" t="s">
        <v>20</v>
      </c>
      <c r="H1753">
        <v>5</v>
      </c>
      <c r="I1753">
        <v>394.5</v>
      </c>
      <c r="J1753">
        <v>0.06</v>
      </c>
      <c r="K1753" t="str" cm="1">
        <f t="array" ref="K1753">_xlfn.IFS(J1753&lt;0.1, "Rendah (&lt;10%)", J1753&lt;0.2, "Sedang (10-20%)", TRUE, "Tinggi (≥20%)")</f>
        <v>Rendah (&lt;10%)</v>
      </c>
      <c r="L1753" t="s">
        <v>16</v>
      </c>
      <c r="M1753">
        <v>7</v>
      </c>
      <c r="N1753">
        <v>1.4</v>
      </c>
      <c r="O1753">
        <f t="shared" si="55"/>
        <v>1972.5</v>
      </c>
      <c r="P1753">
        <v>1854.15</v>
      </c>
    </row>
    <row r="1754" spans="1:16" x14ac:dyDescent="0.25">
      <c r="A1754">
        <v>11753</v>
      </c>
      <c r="B1754" s="1">
        <v>46314</v>
      </c>
      <c r="C1754">
        <v>1774</v>
      </c>
      <c r="D1754" t="str">
        <f t="shared" si="54"/>
        <v>Repeat</v>
      </c>
      <c r="E1754">
        <f>IF(COUNTIF($C$2:C1754, C1754)=1, 1, 0)</f>
        <v>1</v>
      </c>
      <c r="F1754" t="s">
        <v>12</v>
      </c>
      <c r="G1754" t="s">
        <v>13</v>
      </c>
      <c r="H1754">
        <v>4</v>
      </c>
      <c r="I1754">
        <v>243.26</v>
      </c>
      <c r="J1754">
        <v>0.3</v>
      </c>
      <c r="K1754" t="str" cm="1">
        <f t="array" ref="K1754">_xlfn.IFS(J1754&lt;0.1, "Rendah (&lt;10%)", J1754&lt;0.2, "Sedang (10-20%)", TRUE, "Tinggi (≥20%)")</f>
        <v>Tinggi (≥20%)</v>
      </c>
      <c r="L1754" t="s">
        <v>14</v>
      </c>
      <c r="M1754">
        <v>11</v>
      </c>
      <c r="N1754">
        <v>1.8</v>
      </c>
      <c r="O1754">
        <f t="shared" si="55"/>
        <v>973.04</v>
      </c>
      <c r="P1754">
        <v>681.13</v>
      </c>
    </row>
    <row r="1755" spans="1:16" x14ac:dyDescent="0.25">
      <c r="A1755">
        <v>11754</v>
      </c>
      <c r="B1755" s="1">
        <v>46315</v>
      </c>
      <c r="C1755">
        <v>1672</v>
      </c>
      <c r="D1755" t="str">
        <f t="shared" si="54"/>
        <v>Repeat</v>
      </c>
      <c r="E1755">
        <f>IF(COUNTIF($C$2:C1755, C1755)=1, 1, 0)</f>
        <v>0</v>
      </c>
      <c r="F1755" t="s">
        <v>22</v>
      </c>
      <c r="G1755" t="s">
        <v>21</v>
      </c>
      <c r="H1755">
        <v>4</v>
      </c>
      <c r="I1755">
        <v>306.64999999999998</v>
      </c>
      <c r="J1755">
        <v>0.3</v>
      </c>
      <c r="K1755" t="str" cm="1">
        <f t="array" ref="K1755">_xlfn.IFS(J1755&lt;0.1, "Rendah (&lt;10%)", J1755&lt;0.2, "Sedang (10-20%)", TRUE, "Tinggi (≥20%)")</f>
        <v>Tinggi (≥20%)</v>
      </c>
      <c r="L1755" t="s">
        <v>16</v>
      </c>
      <c r="M1755">
        <v>10</v>
      </c>
      <c r="N1755">
        <v>1.2</v>
      </c>
      <c r="O1755">
        <f t="shared" si="55"/>
        <v>1226.5999999999999</v>
      </c>
      <c r="P1755">
        <v>858.62</v>
      </c>
    </row>
    <row r="1756" spans="1:16" x14ac:dyDescent="0.25">
      <c r="A1756">
        <v>11755</v>
      </c>
      <c r="B1756" s="1">
        <v>46316</v>
      </c>
      <c r="C1756">
        <v>1150</v>
      </c>
      <c r="D1756" t="str">
        <f t="shared" si="54"/>
        <v>Repeat</v>
      </c>
      <c r="E1756">
        <f>IF(COUNTIF($C$2:C1756, C1756)=1, 1, 0)</f>
        <v>0</v>
      </c>
      <c r="F1756" t="s">
        <v>15</v>
      </c>
      <c r="G1756" t="s">
        <v>13</v>
      </c>
      <c r="H1756">
        <v>3</v>
      </c>
      <c r="I1756">
        <v>527.26</v>
      </c>
      <c r="J1756">
        <v>0.24</v>
      </c>
      <c r="K1756" t="str" cm="1">
        <f t="array" ref="K1756">_xlfn.IFS(J1756&lt;0.1, "Rendah (&lt;10%)", J1756&lt;0.2, "Sedang (10-20%)", TRUE, "Tinggi (≥20%)")</f>
        <v>Tinggi (≥20%)</v>
      </c>
      <c r="L1756" t="s">
        <v>16</v>
      </c>
      <c r="M1756">
        <v>3</v>
      </c>
      <c r="N1756">
        <v>1.3</v>
      </c>
      <c r="O1756">
        <f t="shared" si="55"/>
        <v>1581.78</v>
      </c>
      <c r="P1756">
        <v>1202.1500000000001</v>
      </c>
    </row>
    <row r="1757" spans="1:16" x14ac:dyDescent="0.25">
      <c r="A1757">
        <v>11756</v>
      </c>
      <c r="B1757" s="1">
        <v>46317</v>
      </c>
      <c r="C1757">
        <v>1084</v>
      </c>
      <c r="D1757" t="str">
        <f t="shared" si="54"/>
        <v>Repeat</v>
      </c>
      <c r="E1757">
        <f>IF(COUNTIF($C$2:C1757, C1757)=1, 1, 0)</f>
        <v>0</v>
      </c>
      <c r="F1757" t="s">
        <v>22</v>
      </c>
      <c r="G1757" t="s">
        <v>13</v>
      </c>
      <c r="H1757">
        <v>2</v>
      </c>
      <c r="I1757">
        <v>78.510000000000005</v>
      </c>
      <c r="J1757">
        <v>0.23</v>
      </c>
      <c r="K1757" t="str" cm="1">
        <f t="array" ref="K1757">_xlfn.IFS(J1757&lt;0.1, "Rendah (&lt;10%)", J1757&lt;0.2, "Sedang (10-20%)", TRUE, "Tinggi (≥20%)")</f>
        <v>Tinggi (≥20%)</v>
      </c>
      <c r="L1757" t="s">
        <v>18</v>
      </c>
      <c r="M1757">
        <v>3</v>
      </c>
      <c r="N1757">
        <v>2.2000000000000002</v>
      </c>
      <c r="O1757">
        <f t="shared" si="55"/>
        <v>157.02000000000001</v>
      </c>
      <c r="P1757">
        <v>120.91</v>
      </c>
    </row>
    <row r="1758" spans="1:16" x14ac:dyDescent="0.25">
      <c r="A1758">
        <v>11757</v>
      </c>
      <c r="B1758" s="1">
        <v>46318</v>
      </c>
      <c r="C1758">
        <v>1146</v>
      </c>
      <c r="D1758" t="str">
        <f t="shared" si="54"/>
        <v>Repeat</v>
      </c>
      <c r="E1758">
        <f>IF(COUNTIF($C$2:C1758, C1758)=1, 1, 0)</f>
        <v>0</v>
      </c>
      <c r="F1758" t="s">
        <v>12</v>
      </c>
      <c r="G1758" t="s">
        <v>20</v>
      </c>
      <c r="H1758">
        <v>2</v>
      </c>
      <c r="I1758">
        <v>478.16</v>
      </c>
      <c r="J1758">
        <v>0.21</v>
      </c>
      <c r="K1758" t="str" cm="1">
        <f t="array" ref="K1758">_xlfn.IFS(J1758&lt;0.1, "Rendah (&lt;10%)", J1758&lt;0.2, "Sedang (10-20%)", TRUE, "Tinggi (≥20%)")</f>
        <v>Tinggi (≥20%)</v>
      </c>
      <c r="L1758" t="s">
        <v>18</v>
      </c>
      <c r="M1758">
        <v>2</v>
      </c>
      <c r="N1758">
        <v>1.4</v>
      </c>
      <c r="O1758">
        <f t="shared" si="55"/>
        <v>956.32</v>
      </c>
      <c r="P1758">
        <v>755.49</v>
      </c>
    </row>
    <row r="1759" spans="1:16" x14ac:dyDescent="0.25">
      <c r="A1759">
        <v>11758</v>
      </c>
      <c r="B1759" s="1">
        <v>46319</v>
      </c>
      <c r="C1759">
        <v>1623</v>
      </c>
      <c r="D1759" t="str">
        <f t="shared" si="54"/>
        <v>Repeat</v>
      </c>
      <c r="E1759">
        <f>IF(COUNTIF($C$2:C1759, C1759)=1, 1, 0)</f>
        <v>0</v>
      </c>
      <c r="F1759" t="s">
        <v>19</v>
      </c>
      <c r="G1759" t="s">
        <v>20</v>
      </c>
      <c r="H1759">
        <v>2</v>
      </c>
      <c r="I1759">
        <v>114.89</v>
      </c>
      <c r="J1759">
        <v>7.0000000000000007E-2</v>
      </c>
      <c r="K1759" t="str" cm="1">
        <f t="array" ref="K1759">_xlfn.IFS(J1759&lt;0.1, "Rendah (&lt;10%)", J1759&lt;0.2, "Sedang (10-20%)", TRUE, "Tinggi (≥20%)")</f>
        <v>Rendah (&lt;10%)</v>
      </c>
      <c r="L1759" t="s">
        <v>16</v>
      </c>
      <c r="M1759">
        <v>1</v>
      </c>
      <c r="N1759">
        <v>4.2</v>
      </c>
      <c r="O1759">
        <f t="shared" si="55"/>
        <v>229.78</v>
      </c>
      <c r="P1759">
        <v>213.7</v>
      </c>
    </row>
    <row r="1760" spans="1:16" x14ac:dyDescent="0.25">
      <c r="A1760">
        <v>11759</v>
      </c>
      <c r="B1760" s="1">
        <v>46320</v>
      </c>
      <c r="C1760">
        <v>1380</v>
      </c>
      <c r="D1760" t="str">
        <f t="shared" si="54"/>
        <v>Repeat</v>
      </c>
      <c r="E1760">
        <f>IF(COUNTIF($C$2:C1760, C1760)=1, 1, 0)</f>
        <v>1</v>
      </c>
      <c r="F1760" t="s">
        <v>12</v>
      </c>
      <c r="G1760" t="s">
        <v>13</v>
      </c>
      <c r="H1760">
        <v>6</v>
      </c>
      <c r="I1760">
        <v>36.47</v>
      </c>
      <c r="J1760">
        <v>0.15</v>
      </c>
      <c r="K1760" t="str" cm="1">
        <f t="array" ref="K1760">_xlfn.IFS(J1760&lt;0.1, "Rendah (&lt;10%)", J1760&lt;0.2, "Sedang (10-20%)", TRUE, "Tinggi (≥20%)")</f>
        <v>Sedang (10-20%)</v>
      </c>
      <c r="L1760" t="s">
        <v>16</v>
      </c>
      <c r="M1760">
        <v>2</v>
      </c>
      <c r="N1760">
        <v>1.2</v>
      </c>
      <c r="O1760">
        <f t="shared" si="55"/>
        <v>218.82</v>
      </c>
      <c r="P1760">
        <v>186</v>
      </c>
    </row>
    <row r="1761" spans="1:16" x14ac:dyDescent="0.25">
      <c r="A1761">
        <v>11760</v>
      </c>
      <c r="B1761" s="1">
        <v>46321</v>
      </c>
      <c r="C1761">
        <v>1914</v>
      </c>
      <c r="D1761" t="str">
        <f t="shared" si="54"/>
        <v>Repeat</v>
      </c>
      <c r="E1761">
        <f>IF(COUNTIF($C$2:C1761, C1761)=1, 1, 0)</f>
        <v>0</v>
      </c>
      <c r="F1761" t="s">
        <v>19</v>
      </c>
      <c r="G1761" t="s">
        <v>21</v>
      </c>
      <c r="H1761">
        <v>7</v>
      </c>
      <c r="I1761">
        <v>123.56</v>
      </c>
      <c r="J1761">
        <v>0.24</v>
      </c>
      <c r="K1761" t="str" cm="1">
        <f t="array" ref="K1761">_xlfn.IFS(J1761&lt;0.1, "Rendah (&lt;10%)", J1761&lt;0.2, "Sedang (10-20%)", TRUE, "Tinggi (≥20%)")</f>
        <v>Tinggi (≥20%)</v>
      </c>
      <c r="L1761" t="s">
        <v>18</v>
      </c>
      <c r="M1761">
        <v>5</v>
      </c>
      <c r="N1761">
        <v>4.5999999999999996</v>
      </c>
      <c r="O1761">
        <f t="shared" si="55"/>
        <v>864.92000000000007</v>
      </c>
      <c r="P1761">
        <v>657.34</v>
      </c>
    </row>
    <row r="1762" spans="1:16" x14ac:dyDescent="0.25">
      <c r="A1762">
        <v>11761</v>
      </c>
      <c r="B1762" s="1">
        <v>46322</v>
      </c>
      <c r="C1762">
        <v>1547</v>
      </c>
      <c r="D1762" t="str">
        <f t="shared" si="54"/>
        <v>Repeat</v>
      </c>
      <c r="E1762">
        <f>IF(COUNTIF($C$2:C1762, C1762)=1, 1, 0)</f>
        <v>0</v>
      </c>
      <c r="F1762" t="s">
        <v>22</v>
      </c>
      <c r="G1762" t="s">
        <v>20</v>
      </c>
      <c r="H1762">
        <v>4</v>
      </c>
      <c r="I1762">
        <v>462.55</v>
      </c>
      <c r="J1762">
        <v>0.19</v>
      </c>
      <c r="K1762" t="str" cm="1">
        <f t="array" ref="K1762">_xlfn.IFS(J1762&lt;0.1, "Rendah (&lt;10%)", J1762&lt;0.2, "Sedang (10-20%)", TRUE, "Tinggi (≥20%)")</f>
        <v>Sedang (10-20%)</v>
      </c>
      <c r="L1762" t="s">
        <v>18</v>
      </c>
      <c r="M1762">
        <v>1</v>
      </c>
      <c r="N1762">
        <v>4.5</v>
      </c>
      <c r="O1762">
        <f t="shared" si="55"/>
        <v>1850.2</v>
      </c>
      <c r="P1762">
        <v>1498.66</v>
      </c>
    </row>
    <row r="1763" spans="1:16" x14ac:dyDescent="0.25">
      <c r="A1763">
        <v>11762</v>
      </c>
      <c r="B1763" s="1">
        <v>46323</v>
      </c>
      <c r="C1763">
        <v>1284</v>
      </c>
      <c r="D1763" t="str">
        <f t="shared" si="54"/>
        <v>Repeat</v>
      </c>
      <c r="E1763">
        <f>IF(COUNTIF($C$2:C1763, C1763)=1, 1, 0)</f>
        <v>0</v>
      </c>
      <c r="F1763" t="s">
        <v>19</v>
      </c>
      <c r="G1763" t="s">
        <v>13</v>
      </c>
      <c r="H1763">
        <v>2</v>
      </c>
      <c r="I1763">
        <v>252</v>
      </c>
      <c r="J1763">
        <v>0.01</v>
      </c>
      <c r="K1763" t="str" cm="1">
        <f t="array" ref="K1763">_xlfn.IFS(J1763&lt;0.1, "Rendah (&lt;10%)", J1763&lt;0.2, "Sedang (10-20%)", TRUE, "Tinggi (≥20%)")</f>
        <v>Rendah (&lt;10%)</v>
      </c>
      <c r="L1763" t="s">
        <v>18</v>
      </c>
      <c r="M1763">
        <v>10</v>
      </c>
      <c r="N1763">
        <v>1.8</v>
      </c>
      <c r="O1763">
        <f t="shared" si="55"/>
        <v>504</v>
      </c>
      <c r="P1763">
        <v>498.96</v>
      </c>
    </row>
    <row r="1764" spans="1:16" x14ac:dyDescent="0.25">
      <c r="A1764">
        <v>11763</v>
      </c>
      <c r="B1764" s="1">
        <v>46324</v>
      </c>
      <c r="C1764">
        <v>1699</v>
      </c>
      <c r="D1764" t="str">
        <f t="shared" si="54"/>
        <v>Repeat</v>
      </c>
      <c r="E1764">
        <f>IF(COUNTIF($C$2:C1764, C1764)=1, 1, 0)</f>
        <v>0</v>
      </c>
      <c r="F1764" t="s">
        <v>19</v>
      </c>
      <c r="G1764" t="s">
        <v>17</v>
      </c>
      <c r="H1764">
        <v>4</v>
      </c>
      <c r="I1764">
        <v>525.41999999999996</v>
      </c>
      <c r="J1764">
        <v>0.33</v>
      </c>
      <c r="K1764" t="str" cm="1">
        <f t="array" ref="K1764">_xlfn.IFS(J1764&lt;0.1, "Rendah (&lt;10%)", J1764&lt;0.2, "Sedang (10-20%)", TRUE, "Tinggi (≥20%)")</f>
        <v>Tinggi (≥20%)</v>
      </c>
      <c r="L1764" t="s">
        <v>18</v>
      </c>
      <c r="M1764">
        <v>4</v>
      </c>
      <c r="N1764">
        <v>1.3</v>
      </c>
      <c r="O1764">
        <f t="shared" si="55"/>
        <v>2101.6799999999998</v>
      </c>
      <c r="P1764">
        <v>1408.13</v>
      </c>
    </row>
    <row r="1765" spans="1:16" x14ac:dyDescent="0.25">
      <c r="A1765">
        <v>11764</v>
      </c>
      <c r="B1765" s="1">
        <v>46325</v>
      </c>
      <c r="C1765">
        <v>1081</v>
      </c>
      <c r="D1765" t="str">
        <f t="shared" si="54"/>
        <v>Repeat</v>
      </c>
      <c r="E1765">
        <f>IF(COUNTIF($C$2:C1765, C1765)=1, 1, 0)</f>
        <v>1</v>
      </c>
      <c r="F1765" t="s">
        <v>15</v>
      </c>
      <c r="G1765" t="s">
        <v>17</v>
      </c>
      <c r="H1765">
        <v>3</v>
      </c>
      <c r="I1765">
        <v>321.95</v>
      </c>
      <c r="J1765">
        <v>0.3</v>
      </c>
      <c r="K1765" t="str" cm="1">
        <f t="array" ref="K1765">_xlfn.IFS(J1765&lt;0.1, "Rendah (&lt;10%)", J1765&lt;0.2, "Sedang (10-20%)", TRUE, "Tinggi (≥20%)")</f>
        <v>Tinggi (≥20%)</v>
      </c>
      <c r="L1765" t="s">
        <v>16</v>
      </c>
      <c r="M1765">
        <v>11</v>
      </c>
      <c r="N1765">
        <v>1.4</v>
      </c>
      <c r="O1765">
        <f t="shared" si="55"/>
        <v>965.84999999999991</v>
      </c>
      <c r="P1765">
        <v>676.09</v>
      </c>
    </row>
    <row r="1766" spans="1:16" x14ac:dyDescent="0.25">
      <c r="A1766">
        <v>11765</v>
      </c>
      <c r="B1766" s="1">
        <v>46326</v>
      </c>
      <c r="C1766">
        <v>1513</v>
      </c>
      <c r="D1766" t="str">
        <f t="shared" si="54"/>
        <v>Repeat</v>
      </c>
      <c r="E1766">
        <f>IF(COUNTIF($C$2:C1766, C1766)=1, 1, 0)</f>
        <v>1</v>
      </c>
      <c r="F1766" t="s">
        <v>15</v>
      </c>
      <c r="G1766" t="s">
        <v>20</v>
      </c>
      <c r="H1766">
        <v>1</v>
      </c>
      <c r="I1766">
        <v>28.02</v>
      </c>
      <c r="J1766">
        <v>0.09</v>
      </c>
      <c r="K1766" t="str" cm="1">
        <f t="array" ref="K1766">_xlfn.IFS(J1766&lt;0.1, "Rendah (&lt;10%)", J1766&lt;0.2, "Sedang (10-20%)", TRUE, "Tinggi (≥20%)")</f>
        <v>Rendah (&lt;10%)</v>
      </c>
      <c r="L1766" t="s">
        <v>14</v>
      </c>
      <c r="M1766">
        <v>10</v>
      </c>
      <c r="N1766">
        <v>3.2</v>
      </c>
      <c r="O1766">
        <f t="shared" si="55"/>
        <v>28.02</v>
      </c>
      <c r="P1766">
        <v>25.5</v>
      </c>
    </row>
    <row r="1767" spans="1:16" x14ac:dyDescent="0.25">
      <c r="A1767">
        <v>11766</v>
      </c>
      <c r="B1767" s="1">
        <v>46327</v>
      </c>
      <c r="C1767">
        <v>1896</v>
      </c>
      <c r="D1767" t="str">
        <f t="shared" si="54"/>
        <v>Repeat</v>
      </c>
      <c r="E1767">
        <f>IF(COUNTIF($C$2:C1767, C1767)=1, 1, 0)</f>
        <v>0</v>
      </c>
      <c r="F1767" t="s">
        <v>15</v>
      </c>
      <c r="G1767" t="s">
        <v>21</v>
      </c>
      <c r="H1767">
        <v>7</v>
      </c>
      <c r="I1767">
        <v>434.28</v>
      </c>
      <c r="J1767">
        <v>0.22</v>
      </c>
      <c r="K1767" t="str" cm="1">
        <f t="array" ref="K1767">_xlfn.IFS(J1767&lt;0.1, "Rendah (&lt;10%)", J1767&lt;0.2, "Sedang (10-20%)", TRUE, "Tinggi (≥20%)")</f>
        <v>Tinggi (≥20%)</v>
      </c>
      <c r="L1767" t="s">
        <v>14</v>
      </c>
      <c r="M1767">
        <v>10</v>
      </c>
      <c r="N1767">
        <v>3.4</v>
      </c>
      <c r="O1767">
        <f t="shared" si="55"/>
        <v>3039.96</v>
      </c>
      <c r="P1767">
        <v>2371.17</v>
      </c>
    </row>
    <row r="1768" spans="1:16" x14ac:dyDescent="0.25">
      <c r="A1768">
        <v>11767</v>
      </c>
      <c r="B1768" s="1">
        <v>46328</v>
      </c>
      <c r="C1768">
        <v>1814</v>
      </c>
      <c r="D1768" t="str">
        <f t="shared" si="54"/>
        <v>Repeat</v>
      </c>
      <c r="E1768">
        <f>IF(COUNTIF($C$2:C1768, C1768)=1, 1, 0)</f>
        <v>0</v>
      </c>
      <c r="F1768" t="s">
        <v>19</v>
      </c>
      <c r="G1768" t="s">
        <v>17</v>
      </c>
      <c r="H1768">
        <v>6</v>
      </c>
      <c r="I1768">
        <v>79.489999999999995</v>
      </c>
      <c r="J1768">
        <v>0.32</v>
      </c>
      <c r="K1768" t="str" cm="1">
        <f t="array" ref="K1768">_xlfn.IFS(J1768&lt;0.1, "Rendah (&lt;10%)", J1768&lt;0.2, "Sedang (10-20%)", TRUE, "Tinggi (≥20%)")</f>
        <v>Tinggi (≥20%)</v>
      </c>
      <c r="L1768" t="s">
        <v>16</v>
      </c>
      <c r="M1768">
        <v>1</v>
      </c>
      <c r="N1768">
        <v>2.2999999999999998</v>
      </c>
      <c r="O1768">
        <f t="shared" si="55"/>
        <v>476.93999999999994</v>
      </c>
      <c r="P1768">
        <v>324.32</v>
      </c>
    </row>
    <row r="1769" spans="1:16" x14ac:dyDescent="0.25">
      <c r="A1769">
        <v>11768</v>
      </c>
      <c r="B1769" s="1">
        <v>46329</v>
      </c>
      <c r="C1769">
        <v>1708</v>
      </c>
      <c r="D1769" t="str">
        <f t="shared" si="54"/>
        <v>Repeat</v>
      </c>
      <c r="E1769">
        <f>IF(COUNTIF($C$2:C1769, C1769)=1, 1, 0)</f>
        <v>0</v>
      </c>
      <c r="F1769" t="s">
        <v>15</v>
      </c>
      <c r="G1769" t="s">
        <v>17</v>
      </c>
      <c r="H1769">
        <v>5</v>
      </c>
      <c r="I1769">
        <v>476.79</v>
      </c>
      <c r="J1769">
        <v>0.03</v>
      </c>
      <c r="K1769" t="str" cm="1">
        <f t="array" ref="K1769">_xlfn.IFS(J1769&lt;0.1, "Rendah (&lt;10%)", J1769&lt;0.2, "Sedang (10-20%)", TRUE, "Tinggi (≥20%)")</f>
        <v>Rendah (&lt;10%)</v>
      </c>
      <c r="L1769" t="s">
        <v>16</v>
      </c>
      <c r="M1769">
        <v>10</v>
      </c>
      <c r="N1769">
        <v>2.2000000000000002</v>
      </c>
      <c r="O1769">
        <f t="shared" si="55"/>
        <v>2383.9500000000003</v>
      </c>
      <c r="P1769">
        <v>2312.4299999999998</v>
      </c>
    </row>
    <row r="1770" spans="1:16" x14ac:dyDescent="0.25">
      <c r="A1770">
        <v>11769</v>
      </c>
      <c r="B1770" s="1">
        <v>46330</v>
      </c>
      <c r="C1770">
        <v>1915</v>
      </c>
      <c r="D1770" t="str">
        <f t="shared" si="54"/>
        <v>Repeat</v>
      </c>
      <c r="E1770">
        <f>IF(COUNTIF($C$2:C1770, C1770)=1, 1, 0)</f>
        <v>0</v>
      </c>
      <c r="F1770" t="s">
        <v>12</v>
      </c>
      <c r="G1770" t="s">
        <v>17</v>
      </c>
      <c r="H1770">
        <v>3</v>
      </c>
      <c r="I1770">
        <v>113.34</v>
      </c>
      <c r="J1770">
        <v>0.18</v>
      </c>
      <c r="K1770" t="str" cm="1">
        <f t="array" ref="K1770">_xlfn.IFS(J1770&lt;0.1, "Rendah (&lt;10%)", J1770&lt;0.2, "Sedang (10-20%)", TRUE, "Tinggi (≥20%)")</f>
        <v>Sedang (10-20%)</v>
      </c>
      <c r="L1770" t="s">
        <v>16</v>
      </c>
      <c r="M1770">
        <v>8</v>
      </c>
      <c r="N1770">
        <v>3.1</v>
      </c>
      <c r="O1770">
        <f t="shared" si="55"/>
        <v>340.02</v>
      </c>
      <c r="P1770">
        <v>278.82</v>
      </c>
    </row>
    <row r="1771" spans="1:16" x14ac:dyDescent="0.25">
      <c r="A1771">
        <v>11770</v>
      </c>
      <c r="B1771" s="1">
        <v>46331</v>
      </c>
      <c r="C1771">
        <v>1522</v>
      </c>
      <c r="D1771" t="str">
        <f t="shared" si="54"/>
        <v>Repeat</v>
      </c>
      <c r="E1771">
        <f>IF(COUNTIF($C$2:C1771, C1771)=1, 1, 0)</f>
        <v>1</v>
      </c>
      <c r="F1771" t="s">
        <v>15</v>
      </c>
      <c r="G1771" t="s">
        <v>21</v>
      </c>
      <c r="H1771">
        <v>7</v>
      </c>
      <c r="I1771">
        <v>217.09</v>
      </c>
      <c r="J1771">
        <v>0.16</v>
      </c>
      <c r="K1771" t="str" cm="1">
        <f t="array" ref="K1771">_xlfn.IFS(J1771&lt;0.1, "Rendah (&lt;10%)", J1771&lt;0.2, "Sedang (10-20%)", TRUE, "Tinggi (≥20%)")</f>
        <v>Sedang (10-20%)</v>
      </c>
      <c r="L1771" t="s">
        <v>18</v>
      </c>
      <c r="M1771">
        <v>5</v>
      </c>
      <c r="N1771">
        <v>2.2000000000000002</v>
      </c>
      <c r="O1771">
        <f t="shared" si="55"/>
        <v>1519.63</v>
      </c>
      <c r="P1771">
        <v>1276.49</v>
      </c>
    </row>
    <row r="1772" spans="1:16" x14ac:dyDescent="0.25">
      <c r="A1772">
        <v>11771</v>
      </c>
      <c r="B1772" s="1">
        <v>46332</v>
      </c>
      <c r="C1772">
        <v>1745</v>
      </c>
      <c r="D1772" t="str">
        <f t="shared" si="54"/>
        <v>Repeat</v>
      </c>
      <c r="E1772">
        <f>IF(COUNTIF($C$2:C1772, C1772)=1, 1, 0)</f>
        <v>1</v>
      </c>
      <c r="F1772" t="s">
        <v>19</v>
      </c>
      <c r="G1772" t="s">
        <v>21</v>
      </c>
      <c r="H1772">
        <v>4</v>
      </c>
      <c r="I1772">
        <v>460.34</v>
      </c>
      <c r="J1772">
        <v>0.14000000000000001</v>
      </c>
      <c r="K1772" t="str" cm="1">
        <f t="array" ref="K1772">_xlfn.IFS(J1772&lt;0.1, "Rendah (&lt;10%)", J1772&lt;0.2, "Sedang (10-20%)", TRUE, "Tinggi (≥20%)")</f>
        <v>Sedang (10-20%)</v>
      </c>
      <c r="L1772" t="s">
        <v>14</v>
      </c>
      <c r="M1772">
        <v>10</v>
      </c>
      <c r="N1772">
        <v>4.7</v>
      </c>
      <c r="O1772">
        <f t="shared" si="55"/>
        <v>1841.36</v>
      </c>
      <c r="P1772">
        <v>1583.57</v>
      </c>
    </row>
    <row r="1773" spans="1:16" x14ac:dyDescent="0.25">
      <c r="A1773">
        <v>11772</v>
      </c>
      <c r="B1773" s="1">
        <v>46333</v>
      </c>
      <c r="C1773">
        <v>1385</v>
      </c>
      <c r="D1773" t="str">
        <f t="shared" si="54"/>
        <v>Repeat</v>
      </c>
      <c r="E1773">
        <f>IF(COUNTIF($C$2:C1773, C1773)=1, 1, 0)</f>
        <v>0</v>
      </c>
      <c r="F1773" t="s">
        <v>15</v>
      </c>
      <c r="G1773" t="s">
        <v>20</v>
      </c>
      <c r="H1773">
        <v>3</v>
      </c>
      <c r="I1773">
        <v>573.23</v>
      </c>
      <c r="J1773">
        <v>0.28999999999999998</v>
      </c>
      <c r="K1773" t="str" cm="1">
        <f t="array" ref="K1773">_xlfn.IFS(J1773&lt;0.1, "Rendah (&lt;10%)", J1773&lt;0.2, "Sedang (10-20%)", TRUE, "Tinggi (≥20%)")</f>
        <v>Tinggi (≥20%)</v>
      </c>
      <c r="L1773" t="s">
        <v>18</v>
      </c>
      <c r="M1773">
        <v>4</v>
      </c>
      <c r="N1773">
        <v>2.5</v>
      </c>
      <c r="O1773">
        <f t="shared" si="55"/>
        <v>1719.69</v>
      </c>
      <c r="P1773">
        <v>1220.98</v>
      </c>
    </row>
    <row r="1774" spans="1:16" x14ac:dyDescent="0.25">
      <c r="A1774">
        <v>11773</v>
      </c>
      <c r="B1774" s="1">
        <v>46334</v>
      </c>
      <c r="C1774">
        <v>1706</v>
      </c>
      <c r="D1774" t="str">
        <f t="shared" si="54"/>
        <v>Repeat</v>
      </c>
      <c r="E1774">
        <f>IF(COUNTIF($C$2:C1774, C1774)=1, 1, 0)</f>
        <v>1</v>
      </c>
      <c r="F1774" t="s">
        <v>19</v>
      </c>
      <c r="G1774" t="s">
        <v>20</v>
      </c>
      <c r="H1774">
        <v>5</v>
      </c>
      <c r="I1774">
        <v>232.29</v>
      </c>
      <c r="J1774">
        <v>0.13</v>
      </c>
      <c r="K1774" t="str" cm="1">
        <f t="array" ref="K1774">_xlfn.IFS(J1774&lt;0.1, "Rendah (&lt;10%)", J1774&lt;0.2, "Sedang (10-20%)", TRUE, "Tinggi (≥20%)")</f>
        <v>Sedang (10-20%)</v>
      </c>
      <c r="L1774" t="s">
        <v>14</v>
      </c>
      <c r="M1774">
        <v>3</v>
      </c>
      <c r="N1774">
        <v>1.9</v>
      </c>
      <c r="O1774">
        <f t="shared" si="55"/>
        <v>1161.45</v>
      </c>
      <c r="P1774">
        <v>1010.46</v>
      </c>
    </row>
    <row r="1775" spans="1:16" x14ac:dyDescent="0.25">
      <c r="A1775">
        <v>11774</v>
      </c>
      <c r="B1775" s="1">
        <v>46335</v>
      </c>
      <c r="C1775">
        <v>1470</v>
      </c>
      <c r="D1775" t="str">
        <f t="shared" si="54"/>
        <v>Repeat</v>
      </c>
      <c r="E1775">
        <f>IF(COUNTIF($C$2:C1775, C1775)=1, 1, 0)</f>
        <v>0</v>
      </c>
      <c r="F1775" t="s">
        <v>22</v>
      </c>
      <c r="G1775" t="s">
        <v>17</v>
      </c>
      <c r="H1775">
        <v>7</v>
      </c>
      <c r="I1775">
        <v>500.2</v>
      </c>
      <c r="J1775">
        <v>0.02</v>
      </c>
      <c r="K1775" t="str" cm="1">
        <f t="array" ref="K1775">_xlfn.IFS(J1775&lt;0.1, "Rendah (&lt;10%)", J1775&lt;0.2, "Sedang (10-20%)", TRUE, "Tinggi (≥20%)")</f>
        <v>Rendah (&lt;10%)</v>
      </c>
      <c r="L1775" t="s">
        <v>16</v>
      </c>
      <c r="M1775">
        <v>9</v>
      </c>
      <c r="N1775">
        <v>1.6</v>
      </c>
      <c r="O1775">
        <f t="shared" si="55"/>
        <v>3501.4</v>
      </c>
      <c r="P1775">
        <v>3431.37</v>
      </c>
    </row>
    <row r="1776" spans="1:16" x14ac:dyDescent="0.25">
      <c r="A1776">
        <v>11775</v>
      </c>
      <c r="B1776" s="1">
        <v>46336</v>
      </c>
      <c r="C1776">
        <v>1118</v>
      </c>
      <c r="D1776" t="str">
        <f t="shared" si="54"/>
        <v>Repeat</v>
      </c>
      <c r="E1776">
        <f>IF(COUNTIF($C$2:C1776, C1776)=1, 1, 0)</f>
        <v>0</v>
      </c>
      <c r="F1776" t="s">
        <v>22</v>
      </c>
      <c r="G1776" t="s">
        <v>21</v>
      </c>
      <c r="H1776">
        <v>6</v>
      </c>
      <c r="I1776">
        <v>126.61</v>
      </c>
      <c r="J1776">
        <v>0.02</v>
      </c>
      <c r="K1776" t="str" cm="1">
        <f t="array" ref="K1776">_xlfn.IFS(J1776&lt;0.1, "Rendah (&lt;10%)", J1776&lt;0.2, "Sedang (10-20%)", TRUE, "Tinggi (≥20%)")</f>
        <v>Rendah (&lt;10%)</v>
      </c>
      <c r="L1776" t="s">
        <v>18</v>
      </c>
      <c r="M1776">
        <v>6</v>
      </c>
      <c r="N1776">
        <v>3.5</v>
      </c>
      <c r="O1776">
        <f t="shared" si="55"/>
        <v>759.66</v>
      </c>
      <c r="P1776">
        <v>744.47</v>
      </c>
    </row>
    <row r="1777" spans="1:16" x14ac:dyDescent="0.25">
      <c r="A1777">
        <v>11776</v>
      </c>
      <c r="B1777" s="1">
        <v>46337</v>
      </c>
      <c r="C1777">
        <v>1395</v>
      </c>
      <c r="D1777" t="str">
        <f t="shared" si="54"/>
        <v>Repeat</v>
      </c>
      <c r="E1777">
        <f>IF(COUNTIF($C$2:C1777, C1777)=1, 1, 0)</f>
        <v>0</v>
      </c>
      <c r="F1777" t="s">
        <v>15</v>
      </c>
      <c r="G1777" t="s">
        <v>13</v>
      </c>
      <c r="H1777">
        <v>1</v>
      </c>
      <c r="I1777">
        <v>487.2</v>
      </c>
      <c r="J1777">
        <v>0.01</v>
      </c>
      <c r="K1777" t="str" cm="1">
        <f t="array" ref="K1777">_xlfn.IFS(J1777&lt;0.1, "Rendah (&lt;10%)", J1777&lt;0.2, "Sedang (10-20%)", TRUE, "Tinggi (≥20%)")</f>
        <v>Rendah (&lt;10%)</v>
      </c>
      <c r="L1777" t="s">
        <v>16</v>
      </c>
      <c r="M1777">
        <v>1</v>
      </c>
      <c r="N1777">
        <v>2.2999999999999998</v>
      </c>
      <c r="O1777">
        <f t="shared" si="55"/>
        <v>487.2</v>
      </c>
      <c r="P1777">
        <v>482.33</v>
      </c>
    </row>
    <row r="1778" spans="1:16" x14ac:dyDescent="0.25">
      <c r="A1778">
        <v>11777</v>
      </c>
      <c r="B1778" s="1">
        <v>46338</v>
      </c>
      <c r="C1778">
        <v>1531</v>
      </c>
      <c r="D1778" t="str">
        <f t="shared" si="54"/>
        <v>Repeat</v>
      </c>
      <c r="E1778">
        <f>IF(COUNTIF($C$2:C1778, C1778)=1, 1, 0)</f>
        <v>0</v>
      </c>
      <c r="F1778" t="s">
        <v>15</v>
      </c>
      <c r="G1778" t="s">
        <v>17</v>
      </c>
      <c r="H1778">
        <v>5</v>
      </c>
      <c r="I1778">
        <v>399.63</v>
      </c>
      <c r="J1778">
        <v>0.14000000000000001</v>
      </c>
      <c r="K1778" t="str" cm="1">
        <f t="array" ref="K1778">_xlfn.IFS(J1778&lt;0.1, "Rendah (&lt;10%)", J1778&lt;0.2, "Sedang (10-20%)", TRUE, "Tinggi (≥20%)")</f>
        <v>Sedang (10-20%)</v>
      </c>
      <c r="L1778" t="s">
        <v>16</v>
      </c>
      <c r="M1778">
        <v>8</v>
      </c>
      <c r="N1778">
        <v>1.8</v>
      </c>
      <c r="O1778">
        <f t="shared" si="55"/>
        <v>1998.15</v>
      </c>
      <c r="P1778">
        <v>1718.41</v>
      </c>
    </row>
    <row r="1779" spans="1:16" x14ac:dyDescent="0.25">
      <c r="A1779">
        <v>11778</v>
      </c>
      <c r="B1779" s="1">
        <v>46339</v>
      </c>
      <c r="C1779">
        <v>1260</v>
      </c>
      <c r="D1779" t="str">
        <f t="shared" si="54"/>
        <v>Repeat</v>
      </c>
      <c r="E1779">
        <f>IF(COUNTIF($C$2:C1779, C1779)=1, 1, 0)</f>
        <v>0</v>
      </c>
      <c r="F1779" t="s">
        <v>22</v>
      </c>
      <c r="G1779" t="s">
        <v>20</v>
      </c>
      <c r="H1779">
        <v>7</v>
      </c>
      <c r="I1779">
        <v>127.75</v>
      </c>
      <c r="J1779">
        <v>0.25</v>
      </c>
      <c r="K1779" t="str" cm="1">
        <f t="array" ref="K1779">_xlfn.IFS(J1779&lt;0.1, "Rendah (&lt;10%)", J1779&lt;0.2, "Sedang (10-20%)", TRUE, "Tinggi (≥20%)")</f>
        <v>Tinggi (≥20%)</v>
      </c>
      <c r="L1779" t="s">
        <v>18</v>
      </c>
      <c r="M1779">
        <v>10</v>
      </c>
      <c r="N1779">
        <v>2.1</v>
      </c>
      <c r="O1779">
        <f t="shared" si="55"/>
        <v>894.25</v>
      </c>
      <c r="P1779">
        <v>670.69</v>
      </c>
    </row>
    <row r="1780" spans="1:16" x14ac:dyDescent="0.25">
      <c r="A1780">
        <v>11779</v>
      </c>
      <c r="B1780" s="1">
        <v>46340</v>
      </c>
      <c r="C1780">
        <v>1804</v>
      </c>
      <c r="D1780" t="str">
        <f t="shared" si="54"/>
        <v>Repeat</v>
      </c>
      <c r="E1780">
        <f>IF(COUNTIF($C$2:C1780, C1780)=1, 1, 0)</f>
        <v>0</v>
      </c>
      <c r="F1780" t="s">
        <v>15</v>
      </c>
      <c r="G1780" t="s">
        <v>21</v>
      </c>
      <c r="H1780">
        <v>6</v>
      </c>
      <c r="I1780">
        <v>191.96</v>
      </c>
      <c r="J1780">
        <v>7.0000000000000007E-2</v>
      </c>
      <c r="K1780" t="str" cm="1">
        <f t="array" ref="K1780">_xlfn.IFS(J1780&lt;0.1, "Rendah (&lt;10%)", J1780&lt;0.2, "Sedang (10-20%)", TRUE, "Tinggi (≥20%)")</f>
        <v>Rendah (&lt;10%)</v>
      </c>
      <c r="L1780" t="s">
        <v>16</v>
      </c>
      <c r="M1780">
        <v>2</v>
      </c>
      <c r="N1780">
        <v>2.2000000000000002</v>
      </c>
      <c r="O1780">
        <f t="shared" si="55"/>
        <v>1151.76</v>
      </c>
      <c r="P1780">
        <v>1071.1400000000001</v>
      </c>
    </row>
    <row r="1781" spans="1:16" x14ac:dyDescent="0.25">
      <c r="A1781">
        <v>11780</v>
      </c>
      <c r="B1781" s="1">
        <v>46341</v>
      </c>
      <c r="C1781">
        <v>1933</v>
      </c>
      <c r="D1781" t="str">
        <f t="shared" si="54"/>
        <v>Repeat</v>
      </c>
      <c r="E1781">
        <f>IF(COUNTIF($C$2:C1781, C1781)=1, 1, 0)</f>
        <v>0</v>
      </c>
      <c r="F1781" t="s">
        <v>22</v>
      </c>
      <c r="G1781" t="s">
        <v>20</v>
      </c>
      <c r="H1781">
        <v>4</v>
      </c>
      <c r="I1781">
        <v>92.09</v>
      </c>
      <c r="J1781">
        <v>0.23</v>
      </c>
      <c r="K1781" t="str" cm="1">
        <f t="array" ref="K1781">_xlfn.IFS(J1781&lt;0.1, "Rendah (&lt;10%)", J1781&lt;0.2, "Sedang (10-20%)", TRUE, "Tinggi (≥20%)")</f>
        <v>Tinggi (≥20%)</v>
      </c>
      <c r="L1781" t="s">
        <v>18</v>
      </c>
      <c r="M1781">
        <v>9</v>
      </c>
      <c r="N1781">
        <v>3.5</v>
      </c>
      <c r="O1781">
        <f t="shared" si="55"/>
        <v>368.36</v>
      </c>
      <c r="P1781">
        <v>283.64</v>
      </c>
    </row>
    <row r="1782" spans="1:16" x14ac:dyDescent="0.25">
      <c r="A1782">
        <v>11781</v>
      </c>
      <c r="B1782" s="1">
        <v>46342</v>
      </c>
      <c r="C1782">
        <v>1255</v>
      </c>
      <c r="D1782" t="str">
        <f t="shared" si="54"/>
        <v>Repeat</v>
      </c>
      <c r="E1782">
        <f>IF(COUNTIF($C$2:C1782, C1782)=1, 1, 0)</f>
        <v>0</v>
      </c>
      <c r="F1782" t="s">
        <v>15</v>
      </c>
      <c r="G1782" t="s">
        <v>20</v>
      </c>
      <c r="H1782">
        <v>5</v>
      </c>
      <c r="I1782">
        <v>239.04</v>
      </c>
      <c r="J1782">
        <v>0.24</v>
      </c>
      <c r="K1782" t="str" cm="1">
        <f t="array" ref="K1782">_xlfn.IFS(J1782&lt;0.1, "Rendah (&lt;10%)", J1782&lt;0.2, "Sedang (10-20%)", TRUE, "Tinggi (≥20%)")</f>
        <v>Tinggi (≥20%)</v>
      </c>
      <c r="L1782" t="s">
        <v>18</v>
      </c>
      <c r="M1782">
        <v>11</v>
      </c>
      <c r="N1782">
        <v>1.7</v>
      </c>
      <c r="O1782">
        <f t="shared" si="55"/>
        <v>1195.2</v>
      </c>
      <c r="P1782">
        <v>908.35</v>
      </c>
    </row>
    <row r="1783" spans="1:16" x14ac:dyDescent="0.25">
      <c r="A1783">
        <v>11782</v>
      </c>
      <c r="B1783" s="1">
        <v>46343</v>
      </c>
      <c r="C1783">
        <v>1733</v>
      </c>
      <c r="D1783" t="str">
        <f t="shared" si="54"/>
        <v>Repeat</v>
      </c>
      <c r="E1783">
        <f>IF(COUNTIF($C$2:C1783, C1783)=1, 1, 0)</f>
        <v>0</v>
      </c>
      <c r="F1783" t="s">
        <v>22</v>
      </c>
      <c r="G1783" t="s">
        <v>21</v>
      </c>
      <c r="H1783">
        <v>3</v>
      </c>
      <c r="I1783">
        <v>134.13</v>
      </c>
      <c r="J1783">
        <v>0.09</v>
      </c>
      <c r="K1783" t="str" cm="1">
        <f t="array" ref="K1783">_xlfn.IFS(J1783&lt;0.1, "Rendah (&lt;10%)", J1783&lt;0.2, "Sedang (10-20%)", TRUE, "Tinggi (≥20%)")</f>
        <v>Rendah (&lt;10%)</v>
      </c>
      <c r="L1783" t="s">
        <v>14</v>
      </c>
      <c r="M1783">
        <v>7</v>
      </c>
      <c r="N1783">
        <v>3.9</v>
      </c>
      <c r="O1783">
        <f t="shared" si="55"/>
        <v>402.39</v>
      </c>
      <c r="P1783">
        <v>366.17</v>
      </c>
    </row>
    <row r="1784" spans="1:16" x14ac:dyDescent="0.25">
      <c r="A1784">
        <v>11783</v>
      </c>
      <c r="B1784" s="1">
        <v>46344</v>
      </c>
      <c r="C1784">
        <v>1904</v>
      </c>
      <c r="D1784" t="str">
        <f t="shared" si="54"/>
        <v>Repeat</v>
      </c>
      <c r="E1784">
        <f>IF(COUNTIF($C$2:C1784, C1784)=1, 1, 0)</f>
        <v>0</v>
      </c>
      <c r="F1784" t="s">
        <v>15</v>
      </c>
      <c r="G1784" t="s">
        <v>17</v>
      </c>
      <c r="H1784">
        <v>2</v>
      </c>
      <c r="I1784">
        <v>391.74</v>
      </c>
      <c r="J1784">
        <v>0.21</v>
      </c>
      <c r="K1784" t="str" cm="1">
        <f t="array" ref="K1784">_xlfn.IFS(J1784&lt;0.1, "Rendah (&lt;10%)", J1784&lt;0.2, "Sedang (10-20%)", TRUE, "Tinggi (≥20%)")</f>
        <v>Tinggi (≥20%)</v>
      </c>
      <c r="L1784" t="s">
        <v>16</v>
      </c>
      <c r="M1784">
        <v>3</v>
      </c>
      <c r="N1784">
        <v>2.2000000000000002</v>
      </c>
      <c r="O1784">
        <f t="shared" si="55"/>
        <v>783.48</v>
      </c>
      <c r="P1784">
        <v>618.95000000000005</v>
      </c>
    </row>
    <row r="1785" spans="1:16" x14ac:dyDescent="0.25">
      <c r="A1785">
        <v>11784</v>
      </c>
      <c r="B1785" s="1">
        <v>46345</v>
      </c>
      <c r="C1785">
        <v>1225</v>
      </c>
      <c r="D1785" t="str">
        <f t="shared" si="54"/>
        <v>Repeat</v>
      </c>
      <c r="E1785">
        <f>IF(COUNTIF($C$2:C1785, C1785)=1, 1, 0)</f>
        <v>0</v>
      </c>
      <c r="F1785" t="s">
        <v>15</v>
      </c>
      <c r="G1785" t="s">
        <v>21</v>
      </c>
      <c r="H1785">
        <v>3</v>
      </c>
      <c r="I1785">
        <v>596.79</v>
      </c>
      <c r="J1785">
        <v>0.24</v>
      </c>
      <c r="K1785" t="str" cm="1">
        <f t="array" ref="K1785">_xlfn.IFS(J1785&lt;0.1, "Rendah (&lt;10%)", J1785&lt;0.2, "Sedang (10-20%)", TRUE, "Tinggi (≥20%)")</f>
        <v>Tinggi (≥20%)</v>
      </c>
      <c r="L1785" t="s">
        <v>18</v>
      </c>
      <c r="M1785">
        <v>4</v>
      </c>
      <c r="N1785">
        <v>3</v>
      </c>
      <c r="O1785">
        <f t="shared" si="55"/>
        <v>1790.37</v>
      </c>
      <c r="P1785">
        <v>1360.68</v>
      </c>
    </row>
    <row r="1786" spans="1:16" x14ac:dyDescent="0.25">
      <c r="A1786">
        <v>11785</v>
      </c>
      <c r="B1786" s="1">
        <v>46346</v>
      </c>
      <c r="C1786">
        <v>1052</v>
      </c>
      <c r="D1786" t="str">
        <f t="shared" si="54"/>
        <v>Repeat</v>
      </c>
      <c r="E1786">
        <f>IF(COUNTIF($C$2:C1786, C1786)=1, 1, 0)</f>
        <v>0</v>
      </c>
      <c r="F1786" t="s">
        <v>12</v>
      </c>
      <c r="G1786" t="s">
        <v>17</v>
      </c>
      <c r="H1786">
        <v>4</v>
      </c>
      <c r="I1786">
        <v>22.03</v>
      </c>
      <c r="J1786">
        <v>0.16</v>
      </c>
      <c r="K1786" t="str" cm="1">
        <f t="array" ref="K1786">_xlfn.IFS(J1786&lt;0.1, "Rendah (&lt;10%)", J1786&lt;0.2, "Sedang (10-20%)", TRUE, "Tinggi (≥20%)")</f>
        <v>Sedang (10-20%)</v>
      </c>
      <c r="L1786" t="s">
        <v>14</v>
      </c>
      <c r="M1786">
        <v>3</v>
      </c>
      <c r="N1786">
        <v>3.6</v>
      </c>
      <c r="O1786">
        <f t="shared" si="55"/>
        <v>88.12</v>
      </c>
      <c r="P1786">
        <v>74.02</v>
      </c>
    </row>
    <row r="1787" spans="1:16" x14ac:dyDescent="0.25">
      <c r="A1787">
        <v>11786</v>
      </c>
      <c r="B1787" s="1">
        <v>46347</v>
      </c>
      <c r="C1787">
        <v>1939</v>
      </c>
      <c r="D1787" t="str">
        <f t="shared" si="54"/>
        <v>Repeat</v>
      </c>
      <c r="E1787">
        <f>IF(COUNTIF($C$2:C1787, C1787)=1, 1, 0)</f>
        <v>1</v>
      </c>
      <c r="F1787" t="s">
        <v>15</v>
      </c>
      <c r="G1787" t="s">
        <v>20</v>
      </c>
      <c r="H1787">
        <v>7</v>
      </c>
      <c r="I1787">
        <v>331.44</v>
      </c>
      <c r="J1787">
        <v>0.12</v>
      </c>
      <c r="K1787" t="str" cm="1">
        <f t="array" ref="K1787">_xlfn.IFS(J1787&lt;0.1, "Rendah (&lt;10%)", J1787&lt;0.2, "Sedang (10-20%)", TRUE, "Tinggi (≥20%)")</f>
        <v>Sedang (10-20%)</v>
      </c>
      <c r="L1787" t="s">
        <v>14</v>
      </c>
      <c r="M1787">
        <v>6</v>
      </c>
      <c r="N1787">
        <v>3.2</v>
      </c>
      <c r="O1787">
        <f t="shared" si="55"/>
        <v>2320.08</v>
      </c>
      <c r="P1787">
        <v>2041.67</v>
      </c>
    </row>
    <row r="1788" spans="1:16" x14ac:dyDescent="0.25">
      <c r="A1788">
        <v>11787</v>
      </c>
      <c r="B1788" s="1">
        <v>46348</v>
      </c>
      <c r="C1788">
        <v>1866</v>
      </c>
      <c r="D1788" t="str">
        <f t="shared" si="54"/>
        <v>Repeat</v>
      </c>
      <c r="E1788">
        <f>IF(COUNTIF($C$2:C1788, C1788)=1, 1, 0)</f>
        <v>0</v>
      </c>
      <c r="F1788" t="s">
        <v>15</v>
      </c>
      <c r="G1788" t="s">
        <v>21</v>
      </c>
      <c r="H1788">
        <v>1</v>
      </c>
      <c r="I1788">
        <v>350.59</v>
      </c>
      <c r="J1788">
        <v>0.22</v>
      </c>
      <c r="K1788" t="str" cm="1">
        <f t="array" ref="K1788">_xlfn.IFS(J1788&lt;0.1, "Rendah (&lt;10%)", J1788&lt;0.2, "Sedang (10-20%)", TRUE, "Tinggi (≥20%)")</f>
        <v>Tinggi (≥20%)</v>
      </c>
      <c r="L1788" t="s">
        <v>18</v>
      </c>
      <c r="M1788">
        <v>9</v>
      </c>
      <c r="N1788">
        <v>3.6</v>
      </c>
      <c r="O1788">
        <f t="shared" si="55"/>
        <v>350.59</v>
      </c>
      <c r="P1788">
        <v>273.45999999999998</v>
      </c>
    </row>
    <row r="1789" spans="1:16" x14ac:dyDescent="0.25">
      <c r="A1789">
        <v>11788</v>
      </c>
      <c r="B1789" s="1">
        <v>46349</v>
      </c>
      <c r="C1789">
        <v>1499</v>
      </c>
      <c r="D1789" t="str">
        <f t="shared" si="54"/>
        <v>Repeat</v>
      </c>
      <c r="E1789">
        <f>IF(COUNTIF($C$2:C1789, C1789)=1, 1, 0)</f>
        <v>0</v>
      </c>
      <c r="F1789" t="s">
        <v>19</v>
      </c>
      <c r="G1789" t="s">
        <v>13</v>
      </c>
      <c r="H1789">
        <v>5</v>
      </c>
      <c r="I1789">
        <v>549.80999999999995</v>
      </c>
      <c r="J1789">
        <v>0.34</v>
      </c>
      <c r="K1789" t="str" cm="1">
        <f t="array" ref="K1789">_xlfn.IFS(J1789&lt;0.1, "Rendah (&lt;10%)", J1789&lt;0.2, "Sedang (10-20%)", TRUE, "Tinggi (≥20%)")</f>
        <v>Tinggi (≥20%)</v>
      </c>
      <c r="L1789" t="s">
        <v>18</v>
      </c>
      <c r="M1789">
        <v>10</v>
      </c>
      <c r="N1789">
        <v>2.2999999999999998</v>
      </c>
      <c r="O1789">
        <f t="shared" si="55"/>
        <v>2749.0499999999997</v>
      </c>
      <c r="P1789">
        <v>1814.37</v>
      </c>
    </row>
    <row r="1790" spans="1:16" x14ac:dyDescent="0.25">
      <c r="A1790">
        <v>11789</v>
      </c>
      <c r="B1790" s="1">
        <v>46350</v>
      </c>
      <c r="C1790">
        <v>1505</v>
      </c>
      <c r="D1790" t="str">
        <f t="shared" si="54"/>
        <v>Repeat</v>
      </c>
      <c r="E1790">
        <f>IF(COUNTIF($C$2:C1790, C1790)=1, 1, 0)</f>
        <v>0</v>
      </c>
      <c r="F1790" t="s">
        <v>15</v>
      </c>
      <c r="G1790" t="s">
        <v>17</v>
      </c>
      <c r="H1790">
        <v>7</v>
      </c>
      <c r="I1790">
        <v>311.01</v>
      </c>
      <c r="J1790">
        <v>0.15</v>
      </c>
      <c r="K1790" t="str" cm="1">
        <f t="array" ref="K1790">_xlfn.IFS(J1790&lt;0.1, "Rendah (&lt;10%)", J1790&lt;0.2, "Sedang (10-20%)", TRUE, "Tinggi (≥20%)")</f>
        <v>Sedang (10-20%)</v>
      </c>
      <c r="L1790" t="s">
        <v>16</v>
      </c>
      <c r="M1790">
        <v>9</v>
      </c>
      <c r="N1790">
        <v>4.9000000000000004</v>
      </c>
      <c r="O1790">
        <f t="shared" si="55"/>
        <v>2177.0699999999997</v>
      </c>
      <c r="P1790">
        <v>1850.51</v>
      </c>
    </row>
    <row r="1791" spans="1:16" x14ac:dyDescent="0.25">
      <c r="A1791">
        <v>11790</v>
      </c>
      <c r="B1791" s="1">
        <v>46351</v>
      </c>
      <c r="C1791">
        <v>1853</v>
      </c>
      <c r="D1791" t="str">
        <f t="shared" si="54"/>
        <v>Repeat</v>
      </c>
      <c r="E1791">
        <f>IF(COUNTIF($C$2:C1791, C1791)=1, 1, 0)</f>
        <v>0</v>
      </c>
      <c r="F1791" t="s">
        <v>15</v>
      </c>
      <c r="G1791" t="s">
        <v>13</v>
      </c>
      <c r="H1791">
        <v>1</v>
      </c>
      <c r="I1791">
        <v>333.07</v>
      </c>
      <c r="J1791">
        <v>0.14000000000000001</v>
      </c>
      <c r="K1791" t="str" cm="1">
        <f t="array" ref="K1791">_xlfn.IFS(J1791&lt;0.1, "Rendah (&lt;10%)", J1791&lt;0.2, "Sedang (10-20%)", TRUE, "Tinggi (≥20%)")</f>
        <v>Sedang (10-20%)</v>
      </c>
      <c r="L1791" t="s">
        <v>18</v>
      </c>
      <c r="M1791">
        <v>1</v>
      </c>
      <c r="N1791">
        <v>2.8</v>
      </c>
      <c r="O1791">
        <f t="shared" si="55"/>
        <v>333.07</v>
      </c>
      <c r="P1791">
        <v>286.44</v>
      </c>
    </row>
    <row r="1792" spans="1:16" x14ac:dyDescent="0.25">
      <c r="A1792">
        <v>11791</v>
      </c>
      <c r="B1792" s="1">
        <v>46352</v>
      </c>
      <c r="C1792">
        <v>1363</v>
      </c>
      <c r="D1792" t="str">
        <f t="shared" si="54"/>
        <v>Repeat</v>
      </c>
      <c r="E1792">
        <f>IF(COUNTIF($C$2:C1792, C1792)=1, 1, 0)</f>
        <v>1</v>
      </c>
      <c r="F1792" t="s">
        <v>19</v>
      </c>
      <c r="G1792" t="s">
        <v>17</v>
      </c>
      <c r="H1792">
        <v>4</v>
      </c>
      <c r="I1792">
        <v>290.92</v>
      </c>
      <c r="J1792">
        <v>0.16</v>
      </c>
      <c r="K1792" t="str" cm="1">
        <f t="array" ref="K1792">_xlfn.IFS(J1792&lt;0.1, "Rendah (&lt;10%)", J1792&lt;0.2, "Sedang (10-20%)", TRUE, "Tinggi (≥20%)")</f>
        <v>Sedang (10-20%)</v>
      </c>
      <c r="L1792" t="s">
        <v>18</v>
      </c>
      <c r="M1792">
        <v>10</v>
      </c>
      <c r="N1792">
        <v>2.2999999999999998</v>
      </c>
      <c r="O1792">
        <f t="shared" si="55"/>
        <v>1163.68</v>
      </c>
      <c r="P1792">
        <v>977.49</v>
      </c>
    </row>
    <row r="1793" spans="1:16" x14ac:dyDescent="0.25">
      <c r="A1793">
        <v>11792</v>
      </c>
      <c r="B1793" s="1">
        <v>46353</v>
      </c>
      <c r="C1793">
        <v>1279</v>
      </c>
      <c r="D1793" t="str">
        <f t="shared" si="54"/>
        <v>Repeat</v>
      </c>
      <c r="E1793">
        <f>IF(COUNTIF($C$2:C1793, C1793)=1, 1, 0)</f>
        <v>0</v>
      </c>
      <c r="F1793" t="s">
        <v>19</v>
      </c>
      <c r="G1793" t="s">
        <v>21</v>
      </c>
      <c r="H1793">
        <v>5</v>
      </c>
      <c r="I1793">
        <v>172.31</v>
      </c>
      <c r="J1793">
        <v>0.03</v>
      </c>
      <c r="K1793" t="str" cm="1">
        <f t="array" ref="K1793">_xlfn.IFS(J1793&lt;0.1, "Rendah (&lt;10%)", J1793&lt;0.2, "Sedang (10-20%)", TRUE, "Tinggi (≥20%)")</f>
        <v>Rendah (&lt;10%)</v>
      </c>
      <c r="L1793" t="s">
        <v>18</v>
      </c>
      <c r="M1793">
        <v>6</v>
      </c>
      <c r="N1793">
        <v>2.2000000000000002</v>
      </c>
      <c r="O1793">
        <f t="shared" si="55"/>
        <v>861.55</v>
      </c>
      <c r="P1793">
        <v>835.7</v>
      </c>
    </row>
    <row r="1794" spans="1:16" x14ac:dyDescent="0.25">
      <c r="A1794">
        <v>11793</v>
      </c>
      <c r="B1794" s="1">
        <v>46354</v>
      </c>
      <c r="C1794">
        <v>1592</v>
      </c>
      <c r="D1794" t="str">
        <f t="shared" si="54"/>
        <v>Repeat</v>
      </c>
      <c r="E1794">
        <f>IF(COUNTIF($C$2:C1794, C1794)=1, 1, 0)</f>
        <v>0</v>
      </c>
      <c r="F1794" t="s">
        <v>15</v>
      </c>
      <c r="G1794" t="s">
        <v>13</v>
      </c>
      <c r="H1794">
        <v>6</v>
      </c>
      <c r="I1794">
        <v>47.78</v>
      </c>
      <c r="J1794">
        <v>0.19</v>
      </c>
      <c r="K1794" t="str" cm="1">
        <f t="array" ref="K1794">_xlfn.IFS(J1794&lt;0.1, "Rendah (&lt;10%)", J1794&lt;0.2, "Sedang (10-20%)", TRUE, "Tinggi (≥20%)")</f>
        <v>Sedang (10-20%)</v>
      </c>
      <c r="L1794" t="s">
        <v>18</v>
      </c>
      <c r="M1794">
        <v>1</v>
      </c>
      <c r="N1794">
        <v>1.2</v>
      </c>
      <c r="O1794">
        <f t="shared" si="55"/>
        <v>286.68</v>
      </c>
      <c r="P1794">
        <v>232.21</v>
      </c>
    </row>
    <row r="1795" spans="1:16" x14ac:dyDescent="0.25">
      <c r="A1795">
        <v>11794</v>
      </c>
      <c r="B1795" s="1">
        <v>46355</v>
      </c>
      <c r="C1795">
        <v>1713</v>
      </c>
      <c r="D1795" t="str">
        <f t="shared" ref="D1795:D1858" si="56">IF(COUNTIF($C:$C,C1795)&gt;1,"Repeat","One-time")</f>
        <v>Repeat</v>
      </c>
      <c r="E1795">
        <f>IF(COUNTIF($C$2:C1795, C1795)=1, 1, 0)</f>
        <v>0</v>
      </c>
      <c r="F1795" t="s">
        <v>22</v>
      </c>
      <c r="G1795" t="s">
        <v>21</v>
      </c>
      <c r="H1795">
        <v>6</v>
      </c>
      <c r="I1795">
        <v>254.06</v>
      </c>
      <c r="J1795">
        <v>0.12</v>
      </c>
      <c r="K1795" t="str" cm="1">
        <f t="array" ref="K1795">_xlfn.IFS(J1795&lt;0.1, "Rendah (&lt;10%)", J1795&lt;0.2, "Sedang (10-20%)", TRUE, "Tinggi (≥20%)")</f>
        <v>Sedang (10-20%)</v>
      </c>
      <c r="L1795" t="s">
        <v>16</v>
      </c>
      <c r="M1795">
        <v>11</v>
      </c>
      <c r="N1795">
        <v>3.7</v>
      </c>
      <c r="O1795">
        <f t="shared" ref="O1795:O1858" si="57">H1795*I1795</f>
        <v>1524.3600000000001</v>
      </c>
      <c r="P1795">
        <v>1341.44</v>
      </c>
    </row>
    <row r="1796" spans="1:16" x14ac:dyDescent="0.25">
      <c r="A1796">
        <v>11795</v>
      </c>
      <c r="B1796" s="1">
        <v>46356</v>
      </c>
      <c r="C1796">
        <v>1157</v>
      </c>
      <c r="D1796" t="str">
        <f t="shared" si="56"/>
        <v>Repeat</v>
      </c>
      <c r="E1796">
        <f>IF(COUNTIF($C$2:C1796, C1796)=1, 1, 0)</f>
        <v>0</v>
      </c>
      <c r="F1796" t="s">
        <v>15</v>
      </c>
      <c r="G1796" t="s">
        <v>17</v>
      </c>
      <c r="H1796">
        <v>7</v>
      </c>
      <c r="I1796">
        <v>45.77</v>
      </c>
      <c r="J1796">
        <v>0.04</v>
      </c>
      <c r="K1796" t="str" cm="1">
        <f t="array" ref="K1796">_xlfn.IFS(J1796&lt;0.1, "Rendah (&lt;10%)", J1796&lt;0.2, "Sedang (10-20%)", TRUE, "Tinggi (≥20%)")</f>
        <v>Rendah (&lt;10%)</v>
      </c>
      <c r="L1796" t="s">
        <v>16</v>
      </c>
      <c r="M1796">
        <v>4</v>
      </c>
      <c r="N1796">
        <v>2.1</v>
      </c>
      <c r="O1796">
        <f t="shared" si="57"/>
        <v>320.39000000000004</v>
      </c>
      <c r="P1796">
        <v>307.57</v>
      </c>
    </row>
    <row r="1797" spans="1:16" x14ac:dyDescent="0.25">
      <c r="A1797">
        <v>11796</v>
      </c>
      <c r="B1797" s="1">
        <v>46357</v>
      </c>
      <c r="C1797">
        <v>1631</v>
      </c>
      <c r="D1797" t="str">
        <f t="shared" si="56"/>
        <v>Repeat</v>
      </c>
      <c r="E1797">
        <f>IF(COUNTIF($C$2:C1797, C1797)=1, 1, 0)</f>
        <v>1</v>
      </c>
      <c r="F1797" t="s">
        <v>19</v>
      </c>
      <c r="G1797" t="s">
        <v>17</v>
      </c>
      <c r="H1797">
        <v>3</v>
      </c>
      <c r="I1797">
        <v>337.04</v>
      </c>
      <c r="J1797">
        <v>0.16</v>
      </c>
      <c r="K1797" t="str" cm="1">
        <f t="array" ref="K1797">_xlfn.IFS(J1797&lt;0.1, "Rendah (&lt;10%)", J1797&lt;0.2, "Sedang (10-20%)", TRUE, "Tinggi (≥20%)")</f>
        <v>Sedang (10-20%)</v>
      </c>
      <c r="L1797" t="s">
        <v>18</v>
      </c>
      <c r="M1797">
        <v>7</v>
      </c>
      <c r="N1797">
        <v>4.8</v>
      </c>
      <c r="O1797">
        <f t="shared" si="57"/>
        <v>1011.1200000000001</v>
      </c>
      <c r="P1797">
        <v>849.34</v>
      </c>
    </row>
    <row r="1798" spans="1:16" x14ac:dyDescent="0.25">
      <c r="A1798">
        <v>11797</v>
      </c>
      <c r="B1798" s="1">
        <v>46358</v>
      </c>
      <c r="C1798">
        <v>1058</v>
      </c>
      <c r="D1798" t="str">
        <f t="shared" si="56"/>
        <v>Repeat</v>
      </c>
      <c r="E1798">
        <f>IF(COUNTIF($C$2:C1798, C1798)=1, 1, 0)</f>
        <v>0</v>
      </c>
      <c r="F1798" t="s">
        <v>22</v>
      </c>
      <c r="G1798" t="s">
        <v>17</v>
      </c>
      <c r="H1798">
        <v>7</v>
      </c>
      <c r="I1798">
        <v>194.77</v>
      </c>
      <c r="J1798">
        <v>0</v>
      </c>
      <c r="K1798" t="str" cm="1">
        <f t="array" ref="K1798">_xlfn.IFS(J1798&lt;0.1, "Rendah (&lt;10%)", J1798&lt;0.2, "Sedang (10-20%)", TRUE, "Tinggi (≥20%)")</f>
        <v>Rendah (&lt;10%)</v>
      </c>
      <c r="L1798" t="s">
        <v>16</v>
      </c>
      <c r="M1798">
        <v>4</v>
      </c>
      <c r="N1798">
        <v>1.8</v>
      </c>
      <c r="O1798">
        <f t="shared" si="57"/>
        <v>1363.39</v>
      </c>
      <c r="P1798">
        <v>1363.39</v>
      </c>
    </row>
    <row r="1799" spans="1:16" x14ac:dyDescent="0.25">
      <c r="A1799">
        <v>11798</v>
      </c>
      <c r="B1799" s="1">
        <v>46359</v>
      </c>
      <c r="C1799">
        <v>1726</v>
      </c>
      <c r="D1799" t="str">
        <f t="shared" si="56"/>
        <v>Repeat</v>
      </c>
      <c r="E1799">
        <f>IF(COUNTIF($C$2:C1799, C1799)=1, 1, 0)</f>
        <v>0</v>
      </c>
      <c r="F1799" t="s">
        <v>19</v>
      </c>
      <c r="G1799" t="s">
        <v>17</v>
      </c>
      <c r="H1799">
        <v>3</v>
      </c>
      <c r="I1799">
        <v>327.16000000000003</v>
      </c>
      <c r="J1799">
        <v>0.14000000000000001</v>
      </c>
      <c r="K1799" t="str" cm="1">
        <f t="array" ref="K1799">_xlfn.IFS(J1799&lt;0.1, "Rendah (&lt;10%)", J1799&lt;0.2, "Sedang (10-20%)", TRUE, "Tinggi (≥20%)")</f>
        <v>Sedang (10-20%)</v>
      </c>
      <c r="L1799" t="s">
        <v>16</v>
      </c>
      <c r="M1799">
        <v>9</v>
      </c>
      <c r="N1799">
        <v>3.1</v>
      </c>
      <c r="O1799">
        <f t="shared" si="57"/>
        <v>981.48</v>
      </c>
      <c r="P1799">
        <v>844.07</v>
      </c>
    </row>
    <row r="1800" spans="1:16" x14ac:dyDescent="0.25">
      <c r="A1800">
        <v>11799</v>
      </c>
      <c r="B1800" s="1">
        <v>46360</v>
      </c>
      <c r="C1800">
        <v>1127</v>
      </c>
      <c r="D1800" t="str">
        <f t="shared" si="56"/>
        <v>Repeat</v>
      </c>
      <c r="E1800">
        <f>IF(COUNTIF($C$2:C1800, C1800)=1, 1, 0)</f>
        <v>0</v>
      </c>
      <c r="F1800" t="s">
        <v>15</v>
      </c>
      <c r="G1800" t="s">
        <v>20</v>
      </c>
      <c r="H1800">
        <v>4</v>
      </c>
      <c r="I1800">
        <v>93.56</v>
      </c>
      <c r="J1800">
        <v>0.04</v>
      </c>
      <c r="K1800" t="str" cm="1">
        <f t="array" ref="K1800">_xlfn.IFS(J1800&lt;0.1, "Rendah (&lt;10%)", J1800&lt;0.2, "Sedang (10-20%)", TRUE, "Tinggi (≥20%)")</f>
        <v>Rendah (&lt;10%)</v>
      </c>
      <c r="L1800" t="s">
        <v>16</v>
      </c>
      <c r="M1800">
        <v>10</v>
      </c>
      <c r="N1800">
        <v>3.9</v>
      </c>
      <c r="O1800">
        <f t="shared" si="57"/>
        <v>374.24</v>
      </c>
      <c r="P1800">
        <v>359.27</v>
      </c>
    </row>
    <row r="1801" spans="1:16" x14ac:dyDescent="0.25">
      <c r="A1801">
        <v>11800</v>
      </c>
      <c r="B1801" s="1">
        <v>46361</v>
      </c>
      <c r="C1801">
        <v>1735</v>
      </c>
      <c r="D1801" t="str">
        <f t="shared" si="56"/>
        <v>Repeat</v>
      </c>
      <c r="E1801">
        <f>IF(COUNTIF($C$2:C1801, C1801)=1, 1, 0)</f>
        <v>0</v>
      </c>
      <c r="F1801" t="s">
        <v>19</v>
      </c>
      <c r="G1801" t="s">
        <v>17</v>
      </c>
      <c r="H1801">
        <v>6</v>
      </c>
      <c r="I1801">
        <v>560.59</v>
      </c>
      <c r="J1801">
        <v>0.01</v>
      </c>
      <c r="K1801" t="str" cm="1">
        <f t="array" ref="K1801">_xlfn.IFS(J1801&lt;0.1, "Rendah (&lt;10%)", J1801&lt;0.2, "Sedang (10-20%)", TRUE, "Tinggi (≥20%)")</f>
        <v>Rendah (&lt;10%)</v>
      </c>
      <c r="L1801" t="s">
        <v>16</v>
      </c>
      <c r="M1801">
        <v>5</v>
      </c>
      <c r="N1801">
        <v>4.5</v>
      </c>
      <c r="O1801">
        <f t="shared" si="57"/>
        <v>3363.54</v>
      </c>
      <c r="P1801">
        <v>3329.9</v>
      </c>
    </row>
    <row r="1802" spans="1:16" x14ac:dyDescent="0.25">
      <c r="A1802">
        <v>11801</v>
      </c>
      <c r="B1802" s="1">
        <v>46362</v>
      </c>
      <c r="C1802">
        <v>1720</v>
      </c>
      <c r="D1802" t="str">
        <f t="shared" si="56"/>
        <v>Repeat</v>
      </c>
      <c r="E1802">
        <f>IF(COUNTIF($C$2:C1802, C1802)=1, 1, 0)</f>
        <v>1</v>
      </c>
      <c r="F1802" t="s">
        <v>19</v>
      </c>
      <c r="G1802" t="s">
        <v>13</v>
      </c>
      <c r="H1802">
        <v>5</v>
      </c>
      <c r="I1802">
        <v>538.29</v>
      </c>
      <c r="J1802">
        <v>0.28999999999999998</v>
      </c>
      <c r="K1802" t="str" cm="1">
        <f t="array" ref="K1802">_xlfn.IFS(J1802&lt;0.1, "Rendah (&lt;10%)", J1802&lt;0.2, "Sedang (10-20%)", TRUE, "Tinggi (≥20%)")</f>
        <v>Tinggi (≥20%)</v>
      </c>
      <c r="L1802" t="s">
        <v>14</v>
      </c>
      <c r="M1802">
        <v>9</v>
      </c>
      <c r="N1802">
        <v>1.6</v>
      </c>
      <c r="O1802">
        <f t="shared" si="57"/>
        <v>2691.45</v>
      </c>
      <c r="P1802">
        <v>1910.93</v>
      </c>
    </row>
    <row r="1803" spans="1:16" x14ac:dyDescent="0.25">
      <c r="A1803">
        <v>11802</v>
      </c>
      <c r="B1803" s="1">
        <v>46363</v>
      </c>
      <c r="C1803">
        <v>1881</v>
      </c>
      <c r="D1803" t="str">
        <f t="shared" si="56"/>
        <v>Repeat</v>
      </c>
      <c r="E1803">
        <f>IF(COUNTIF($C$2:C1803, C1803)=1, 1, 0)</f>
        <v>0</v>
      </c>
      <c r="F1803" t="s">
        <v>19</v>
      </c>
      <c r="G1803" t="s">
        <v>17</v>
      </c>
      <c r="H1803">
        <v>6</v>
      </c>
      <c r="I1803">
        <v>126.15</v>
      </c>
      <c r="J1803">
        <v>0.32</v>
      </c>
      <c r="K1803" t="str" cm="1">
        <f t="array" ref="K1803">_xlfn.IFS(J1803&lt;0.1, "Rendah (&lt;10%)", J1803&lt;0.2, "Sedang (10-20%)", TRUE, "Tinggi (≥20%)")</f>
        <v>Tinggi (≥20%)</v>
      </c>
      <c r="L1803" t="s">
        <v>18</v>
      </c>
      <c r="M1803">
        <v>1</v>
      </c>
      <c r="N1803">
        <v>4.9000000000000004</v>
      </c>
      <c r="O1803">
        <f t="shared" si="57"/>
        <v>756.90000000000009</v>
      </c>
      <c r="P1803">
        <v>514.69000000000005</v>
      </c>
    </row>
    <row r="1804" spans="1:16" x14ac:dyDescent="0.25">
      <c r="A1804">
        <v>11803</v>
      </c>
      <c r="B1804" s="1">
        <v>46364</v>
      </c>
      <c r="C1804">
        <v>1114</v>
      </c>
      <c r="D1804" t="str">
        <f t="shared" si="56"/>
        <v>Repeat</v>
      </c>
      <c r="E1804">
        <f>IF(COUNTIF($C$2:C1804, C1804)=1, 1, 0)</f>
        <v>0</v>
      </c>
      <c r="F1804" t="s">
        <v>15</v>
      </c>
      <c r="G1804" t="s">
        <v>21</v>
      </c>
      <c r="H1804">
        <v>3</v>
      </c>
      <c r="I1804">
        <v>215.91</v>
      </c>
      <c r="J1804">
        <v>7.0000000000000007E-2</v>
      </c>
      <c r="K1804" t="str" cm="1">
        <f t="array" ref="K1804">_xlfn.IFS(J1804&lt;0.1, "Rendah (&lt;10%)", J1804&lt;0.2, "Sedang (10-20%)", TRUE, "Tinggi (≥20%)")</f>
        <v>Rendah (&lt;10%)</v>
      </c>
      <c r="L1804" t="s">
        <v>16</v>
      </c>
      <c r="M1804">
        <v>4</v>
      </c>
      <c r="N1804">
        <v>4.5999999999999996</v>
      </c>
      <c r="O1804">
        <f t="shared" si="57"/>
        <v>647.73</v>
      </c>
      <c r="P1804">
        <v>602.39</v>
      </c>
    </row>
    <row r="1805" spans="1:16" x14ac:dyDescent="0.25">
      <c r="A1805">
        <v>11804</v>
      </c>
      <c r="B1805" s="1">
        <v>46365</v>
      </c>
      <c r="C1805">
        <v>1208</v>
      </c>
      <c r="D1805" t="str">
        <f t="shared" si="56"/>
        <v>Repeat</v>
      </c>
      <c r="E1805">
        <f>IF(COUNTIF($C$2:C1805, C1805)=1, 1, 0)</f>
        <v>1</v>
      </c>
      <c r="F1805" t="s">
        <v>19</v>
      </c>
      <c r="G1805" t="s">
        <v>20</v>
      </c>
      <c r="H1805">
        <v>7</v>
      </c>
      <c r="I1805">
        <v>373.89</v>
      </c>
      <c r="J1805">
        <v>0.19</v>
      </c>
      <c r="K1805" t="str" cm="1">
        <f t="array" ref="K1805">_xlfn.IFS(J1805&lt;0.1, "Rendah (&lt;10%)", J1805&lt;0.2, "Sedang (10-20%)", TRUE, "Tinggi (≥20%)")</f>
        <v>Sedang (10-20%)</v>
      </c>
      <c r="L1805" t="s">
        <v>18</v>
      </c>
      <c r="M1805">
        <v>7</v>
      </c>
      <c r="N1805">
        <v>4.9000000000000004</v>
      </c>
      <c r="O1805">
        <f t="shared" si="57"/>
        <v>2617.23</v>
      </c>
      <c r="P1805">
        <v>2119.96</v>
      </c>
    </row>
    <row r="1806" spans="1:16" x14ac:dyDescent="0.25">
      <c r="A1806">
        <v>11805</v>
      </c>
      <c r="B1806" s="1">
        <v>46366</v>
      </c>
      <c r="C1806">
        <v>1525</v>
      </c>
      <c r="D1806" t="str">
        <f t="shared" si="56"/>
        <v>Repeat</v>
      </c>
      <c r="E1806">
        <f>IF(COUNTIF($C$2:C1806, C1806)=1, 1, 0)</f>
        <v>0</v>
      </c>
      <c r="F1806" t="s">
        <v>15</v>
      </c>
      <c r="G1806" t="s">
        <v>13</v>
      </c>
      <c r="H1806">
        <v>4</v>
      </c>
      <c r="I1806">
        <v>70.98</v>
      </c>
      <c r="J1806">
        <v>0.1</v>
      </c>
      <c r="K1806" t="str" cm="1">
        <f t="array" ref="K1806">_xlfn.IFS(J1806&lt;0.1, "Rendah (&lt;10%)", J1806&lt;0.2, "Sedang (10-20%)", TRUE, "Tinggi (≥20%)")</f>
        <v>Sedang (10-20%)</v>
      </c>
      <c r="L1806" t="s">
        <v>16</v>
      </c>
      <c r="M1806">
        <v>2</v>
      </c>
      <c r="N1806">
        <v>4.4000000000000004</v>
      </c>
      <c r="O1806">
        <f t="shared" si="57"/>
        <v>283.92</v>
      </c>
      <c r="P1806">
        <v>255.53</v>
      </c>
    </row>
    <row r="1807" spans="1:16" x14ac:dyDescent="0.25">
      <c r="A1807">
        <v>11806</v>
      </c>
      <c r="B1807" s="1">
        <v>46367</v>
      </c>
      <c r="C1807">
        <v>1520</v>
      </c>
      <c r="D1807" t="str">
        <f t="shared" si="56"/>
        <v>Repeat</v>
      </c>
      <c r="E1807">
        <f>IF(COUNTIF($C$2:C1807, C1807)=1, 1, 0)</f>
        <v>0</v>
      </c>
      <c r="F1807" t="s">
        <v>15</v>
      </c>
      <c r="G1807" t="s">
        <v>20</v>
      </c>
      <c r="H1807">
        <v>6</v>
      </c>
      <c r="I1807">
        <v>222.42</v>
      </c>
      <c r="J1807">
        <v>0.17</v>
      </c>
      <c r="K1807" t="str" cm="1">
        <f t="array" ref="K1807">_xlfn.IFS(J1807&lt;0.1, "Rendah (&lt;10%)", J1807&lt;0.2, "Sedang (10-20%)", TRUE, "Tinggi (≥20%)")</f>
        <v>Sedang (10-20%)</v>
      </c>
      <c r="L1807" t="s">
        <v>18</v>
      </c>
      <c r="M1807">
        <v>9</v>
      </c>
      <c r="N1807">
        <v>4.5</v>
      </c>
      <c r="O1807">
        <f t="shared" si="57"/>
        <v>1334.52</v>
      </c>
      <c r="P1807">
        <v>1107.6500000000001</v>
      </c>
    </row>
    <row r="1808" spans="1:16" x14ac:dyDescent="0.25">
      <c r="A1808">
        <v>11807</v>
      </c>
      <c r="B1808" s="1">
        <v>46368</v>
      </c>
      <c r="C1808">
        <v>1551</v>
      </c>
      <c r="D1808" t="str">
        <f t="shared" si="56"/>
        <v>Repeat</v>
      </c>
      <c r="E1808">
        <f>IF(COUNTIF($C$2:C1808, C1808)=1, 1, 0)</f>
        <v>1</v>
      </c>
      <c r="F1808" t="s">
        <v>15</v>
      </c>
      <c r="G1808" t="s">
        <v>20</v>
      </c>
      <c r="H1808">
        <v>4</v>
      </c>
      <c r="I1808">
        <v>161.9</v>
      </c>
      <c r="J1808">
        <v>0.15</v>
      </c>
      <c r="K1808" t="str" cm="1">
        <f t="array" ref="K1808">_xlfn.IFS(J1808&lt;0.1, "Rendah (&lt;10%)", J1808&lt;0.2, "Sedang (10-20%)", TRUE, "Tinggi (≥20%)")</f>
        <v>Sedang (10-20%)</v>
      </c>
      <c r="L1808" t="s">
        <v>16</v>
      </c>
      <c r="M1808">
        <v>3</v>
      </c>
      <c r="N1808">
        <v>3.4</v>
      </c>
      <c r="O1808">
        <f t="shared" si="57"/>
        <v>647.6</v>
      </c>
      <c r="P1808">
        <v>550.46</v>
      </c>
    </row>
    <row r="1809" spans="1:16" x14ac:dyDescent="0.25">
      <c r="A1809">
        <v>11808</v>
      </c>
      <c r="B1809" s="1">
        <v>46369</v>
      </c>
      <c r="C1809">
        <v>1961</v>
      </c>
      <c r="D1809" t="str">
        <f t="shared" si="56"/>
        <v>Repeat</v>
      </c>
      <c r="E1809">
        <f>IF(COUNTIF($C$2:C1809, C1809)=1, 1, 0)</f>
        <v>0</v>
      </c>
      <c r="F1809" t="s">
        <v>15</v>
      </c>
      <c r="G1809" t="s">
        <v>20</v>
      </c>
      <c r="H1809">
        <v>6</v>
      </c>
      <c r="I1809">
        <v>550.58000000000004</v>
      </c>
      <c r="J1809">
        <v>0.09</v>
      </c>
      <c r="K1809" t="str" cm="1">
        <f t="array" ref="K1809">_xlfn.IFS(J1809&lt;0.1, "Rendah (&lt;10%)", J1809&lt;0.2, "Sedang (10-20%)", TRUE, "Tinggi (≥20%)")</f>
        <v>Rendah (&lt;10%)</v>
      </c>
      <c r="L1809" t="s">
        <v>14</v>
      </c>
      <c r="M1809">
        <v>4</v>
      </c>
      <c r="N1809">
        <v>4.4000000000000004</v>
      </c>
      <c r="O1809">
        <f t="shared" si="57"/>
        <v>3303.4800000000005</v>
      </c>
      <c r="P1809">
        <v>3006.17</v>
      </c>
    </row>
    <row r="1810" spans="1:16" x14ac:dyDescent="0.25">
      <c r="A1810">
        <v>11809</v>
      </c>
      <c r="B1810" s="1">
        <v>46370</v>
      </c>
      <c r="C1810">
        <v>1236</v>
      </c>
      <c r="D1810" t="str">
        <f t="shared" si="56"/>
        <v>Repeat</v>
      </c>
      <c r="E1810">
        <f>IF(COUNTIF($C$2:C1810, C1810)=1, 1, 0)</f>
        <v>0</v>
      </c>
      <c r="F1810" t="s">
        <v>22</v>
      </c>
      <c r="G1810" t="s">
        <v>21</v>
      </c>
      <c r="H1810">
        <v>7</v>
      </c>
      <c r="I1810">
        <v>513.72</v>
      </c>
      <c r="J1810">
        <v>0.25</v>
      </c>
      <c r="K1810" t="str" cm="1">
        <f t="array" ref="K1810">_xlfn.IFS(J1810&lt;0.1, "Rendah (&lt;10%)", J1810&lt;0.2, "Sedang (10-20%)", TRUE, "Tinggi (≥20%)")</f>
        <v>Tinggi (≥20%)</v>
      </c>
      <c r="L1810" t="s">
        <v>16</v>
      </c>
      <c r="M1810">
        <v>4</v>
      </c>
      <c r="N1810">
        <v>3.1</v>
      </c>
      <c r="O1810">
        <f t="shared" si="57"/>
        <v>3596.04</v>
      </c>
      <c r="P1810">
        <v>2697.03</v>
      </c>
    </row>
    <row r="1811" spans="1:16" x14ac:dyDescent="0.25">
      <c r="A1811">
        <v>11810</v>
      </c>
      <c r="B1811" s="1">
        <v>46371</v>
      </c>
      <c r="C1811">
        <v>1280</v>
      </c>
      <c r="D1811" t="str">
        <f t="shared" si="56"/>
        <v>Repeat</v>
      </c>
      <c r="E1811">
        <f>IF(COUNTIF($C$2:C1811, C1811)=1, 1, 0)</f>
        <v>0</v>
      </c>
      <c r="F1811" t="s">
        <v>19</v>
      </c>
      <c r="G1811" t="s">
        <v>20</v>
      </c>
      <c r="H1811">
        <v>1</v>
      </c>
      <c r="I1811">
        <v>354.2</v>
      </c>
      <c r="J1811">
        <v>0.04</v>
      </c>
      <c r="K1811" t="str" cm="1">
        <f t="array" ref="K1811">_xlfn.IFS(J1811&lt;0.1, "Rendah (&lt;10%)", J1811&lt;0.2, "Sedang (10-20%)", TRUE, "Tinggi (≥20%)")</f>
        <v>Rendah (&lt;10%)</v>
      </c>
      <c r="L1811" t="s">
        <v>18</v>
      </c>
      <c r="M1811">
        <v>8</v>
      </c>
      <c r="N1811">
        <v>3.2</v>
      </c>
      <c r="O1811">
        <f t="shared" si="57"/>
        <v>354.2</v>
      </c>
      <c r="P1811">
        <v>340.03</v>
      </c>
    </row>
    <row r="1812" spans="1:16" x14ac:dyDescent="0.25">
      <c r="A1812">
        <v>11811</v>
      </c>
      <c r="B1812" s="1">
        <v>46372</v>
      </c>
      <c r="C1812">
        <v>1358</v>
      </c>
      <c r="D1812" t="str">
        <f t="shared" si="56"/>
        <v>Repeat</v>
      </c>
      <c r="E1812">
        <f>IF(COUNTIF($C$2:C1812, C1812)=1, 1, 0)</f>
        <v>0</v>
      </c>
      <c r="F1812" t="s">
        <v>15</v>
      </c>
      <c r="G1812" t="s">
        <v>20</v>
      </c>
      <c r="H1812">
        <v>7</v>
      </c>
      <c r="I1812">
        <v>319.39999999999998</v>
      </c>
      <c r="J1812">
        <v>0.02</v>
      </c>
      <c r="K1812" t="str" cm="1">
        <f t="array" ref="K1812">_xlfn.IFS(J1812&lt;0.1, "Rendah (&lt;10%)", J1812&lt;0.2, "Sedang (10-20%)", TRUE, "Tinggi (≥20%)")</f>
        <v>Rendah (&lt;10%)</v>
      </c>
      <c r="L1812" t="s">
        <v>14</v>
      </c>
      <c r="M1812">
        <v>2</v>
      </c>
      <c r="N1812">
        <v>3.3</v>
      </c>
      <c r="O1812">
        <f t="shared" si="57"/>
        <v>2235.7999999999997</v>
      </c>
      <c r="P1812">
        <v>2191.08</v>
      </c>
    </row>
    <row r="1813" spans="1:16" x14ac:dyDescent="0.25">
      <c r="A1813">
        <v>11812</v>
      </c>
      <c r="B1813" s="1">
        <v>46373</v>
      </c>
      <c r="C1813">
        <v>1200</v>
      </c>
      <c r="D1813" t="str">
        <f t="shared" si="56"/>
        <v>Repeat</v>
      </c>
      <c r="E1813">
        <f>IF(COUNTIF($C$2:C1813, C1813)=1, 1, 0)</f>
        <v>0</v>
      </c>
      <c r="F1813" t="s">
        <v>19</v>
      </c>
      <c r="G1813" t="s">
        <v>17</v>
      </c>
      <c r="H1813">
        <v>6</v>
      </c>
      <c r="I1813">
        <v>559.47</v>
      </c>
      <c r="J1813">
        <v>0.27</v>
      </c>
      <c r="K1813" t="str" cm="1">
        <f t="array" ref="K1813">_xlfn.IFS(J1813&lt;0.1, "Rendah (&lt;10%)", J1813&lt;0.2, "Sedang (10-20%)", TRUE, "Tinggi (≥20%)")</f>
        <v>Tinggi (≥20%)</v>
      </c>
      <c r="L1813" t="s">
        <v>14</v>
      </c>
      <c r="M1813">
        <v>5</v>
      </c>
      <c r="N1813">
        <v>5</v>
      </c>
      <c r="O1813">
        <f t="shared" si="57"/>
        <v>3356.82</v>
      </c>
      <c r="P1813">
        <v>2450.48</v>
      </c>
    </row>
    <row r="1814" spans="1:16" x14ac:dyDescent="0.25">
      <c r="A1814">
        <v>11813</v>
      </c>
      <c r="B1814" s="1">
        <v>46374</v>
      </c>
      <c r="C1814">
        <v>1757</v>
      </c>
      <c r="D1814" t="str">
        <f t="shared" si="56"/>
        <v>Repeat</v>
      </c>
      <c r="E1814">
        <f>IF(COUNTIF($C$2:C1814, C1814)=1, 1, 0)</f>
        <v>0</v>
      </c>
      <c r="F1814" t="s">
        <v>19</v>
      </c>
      <c r="G1814" t="s">
        <v>21</v>
      </c>
      <c r="H1814">
        <v>3</v>
      </c>
      <c r="I1814">
        <v>560.47</v>
      </c>
      <c r="J1814">
        <v>0.23</v>
      </c>
      <c r="K1814" t="str" cm="1">
        <f t="array" ref="K1814">_xlfn.IFS(J1814&lt;0.1, "Rendah (&lt;10%)", J1814&lt;0.2, "Sedang (10-20%)", TRUE, "Tinggi (≥20%)")</f>
        <v>Tinggi (≥20%)</v>
      </c>
      <c r="L1814" t="s">
        <v>16</v>
      </c>
      <c r="M1814">
        <v>2</v>
      </c>
      <c r="N1814">
        <v>1.4</v>
      </c>
      <c r="O1814">
        <f t="shared" si="57"/>
        <v>1681.41</v>
      </c>
      <c r="P1814">
        <v>1294.69</v>
      </c>
    </row>
    <row r="1815" spans="1:16" x14ac:dyDescent="0.25">
      <c r="A1815">
        <v>11814</v>
      </c>
      <c r="B1815" s="1">
        <v>46375</v>
      </c>
      <c r="C1815">
        <v>1277</v>
      </c>
      <c r="D1815" t="str">
        <f t="shared" si="56"/>
        <v>Repeat</v>
      </c>
      <c r="E1815">
        <f>IF(COUNTIF($C$2:C1815, C1815)=1, 1, 0)</f>
        <v>1</v>
      </c>
      <c r="F1815" t="s">
        <v>15</v>
      </c>
      <c r="G1815" t="s">
        <v>13</v>
      </c>
      <c r="H1815">
        <v>7</v>
      </c>
      <c r="I1815">
        <v>582.05999999999995</v>
      </c>
      <c r="J1815">
        <v>0.17</v>
      </c>
      <c r="K1815" t="str" cm="1">
        <f t="array" ref="K1815">_xlfn.IFS(J1815&lt;0.1, "Rendah (&lt;10%)", J1815&lt;0.2, "Sedang (10-20%)", TRUE, "Tinggi (≥20%)")</f>
        <v>Sedang (10-20%)</v>
      </c>
      <c r="L1815" t="s">
        <v>18</v>
      </c>
      <c r="M1815">
        <v>6</v>
      </c>
      <c r="N1815">
        <v>4.2</v>
      </c>
      <c r="O1815">
        <f t="shared" si="57"/>
        <v>4074.4199999999996</v>
      </c>
      <c r="P1815">
        <v>3381.77</v>
      </c>
    </row>
    <row r="1816" spans="1:16" x14ac:dyDescent="0.25">
      <c r="A1816">
        <v>11815</v>
      </c>
      <c r="B1816" s="1">
        <v>46376</v>
      </c>
      <c r="C1816">
        <v>1234</v>
      </c>
      <c r="D1816" t="str">
        <f t="shared" si="56"/>
        <v>Repeat</v>
      </c>
      <c r="E1816">
        <f>IF(COUNTIF($C$2:C1816, C1816)=1, 1, 0)</f>
        <v>0</v>
      </c>
      <c r="F1816" t="s">
        <v>15</v>
      </c>
      <c r="G1816" t="s">
        <v>13</v>
      </c>
      <c r="H1816">
        <v>5</v>
      </c>
      <c r="I1816">
        <v>88.35</v>
      </c>
      <c r="J1816">
        <v>0.16</v>
      </c>
      <c r="K1816" t="str" cm="1">
        <f t="array" ref="K1816">_xlfn.IFS(J1816&lt;0.1, "Rendah (&lt;10%)", J1816&lt;0.2, "Sedang (10-20%)", TRUE, "Tinggi (≥20%)")</f>
        <v>Sedang (10-20%)</v>
      </c>
      <c r="L1816" t="s">
        <v>16</v>
      </c>
      <c r="M1816">
        <v>9</v>
      </c>
      <c r="N1816">
        <v>2.1</v>
      </c>
      <c r="O1816">
        <f t="shared" si="57"/>
        <v>441.75</v>
      </c>
      <c r="P1816">
        <v>371.07</v>
      </c>
    </row>
    <row r="1817" spans="1:16" x14ac:dyDescent="0.25">
      <c r="A1817">
        <v>11816</v>
      </c>
      <c r="B1817" s="1">
        <v>46377</v>
      </c>
      <c r="C1817">
        <v>1493</v>
      </c>
      <c r="D1817" t="str">
        <f t="shared" si="56"/>
        <v>Repeat</v>
      </c>
      <c r="E1817">
        <f>IF(COUNTIF($C$2:C1817, C1817)=1, 1, 0)</f>
        <v>1</v>
      </c>
      <c r="F1817" t="s">
        <v>12</v>
      </c>
      <c r="G1817" t="s">
        <v>13</v>
      </c>
      <c r="H1817">
        <v>3</v>
      </c>
      <c r="I1817">
        <v>108.93</v>
      </c>
      <c r="J1817">
        <v>0.17</v>
      </c>
      <c r="K1817" t="str" cm="1">
        <f t="array" ref="K1817">_xlfn.IFS(J1817&lt;0.1, "Rendah (&lt;10%)", J1817&lt;0.2, "Sedang (10-20%)", TRUE, "Tinggi (≥20%)")</f>
        <v>Sedang (10-20%)</v>
      </c>
      <c r="L1817" t="s">
        <v>18</v>
      </c>
      <c r="M1817">
        <v>9</v>
      </c>
      <c r="N1817">
        <v>2.4</v>
      </c>
      <c r="O1817">
        <f t="shared" si="57"/>
        <v>326.79000000000002</v>
      </c>
      <c r="P1817">
        <v>271.24</v>
      </c>
    </row>
    <row r="1818" spans="1:16" x14ac:dyDescent="0.25">
      <c r="A1818">
        <v>11817</v>
      </c>
      <c r="B1818" s="1">
        <v>46378</v>
      </c>
      <c r="C1818">
        <v>1003</v>
      </c>
      <c r="D1818" t="str">
        <f t="shared" si="56"/>
        <v>Repeat</v>
      </c>
      <c r="E1818">
        <f>IF(COUNTIF($C$2:C1818, C1818)=1, 1, 0)</f>
        <v>0</v>
      </c>
      <c r="F1818" t="s">
        <v>15</v>
      </c>
      <c r="G1818" t="s">
        <v>21</v>
      </c>
      <c r="H1818">
        <v>3</v>
      </c>
      <c r="I1818">
        <v>410.89</v>
      </c>
      <c r="J1818">
        <v>0.15</v>
      </c>
      <c r="K1818" t="str" cm="1">
        <f t="array" ref="K1818">_xlfn.IFS(J1818&lt;0.1, "Rendah (&lt;10%)", J1818&lt;0.2, "Sedang (10-20%)", TRUE, "Tinggi (≥20%)")</f>
        <v>Sedang (10-20%)</v>
      </c>
      <c r="L1818" t="s">
        <v>16</v>
      </c>
      <c r="M1818">
        <v>1</v>
      </c>
      <c r="N1818">
        <v>1.3</v>
      </c>
      <c r="O1818">
        <f t="shared" si="57"/>
        <v>1232.67</v>
      </c>
      <c r="P1818">
        <v>1047.77</v>
      </c>
    </row>
    <row r="1819" spans="1:16" x14ac:dyDescent="0.25">
      <c r="A1819">
        <v>11818</v>
      </c>
      <c r="B1819" s="1">
        <v>46379</v>
      </c>
      <c r="C1819">
        <v>1665</v>
      </c>
      <c r="D1819" t="str">
        <f t="shared" si="56"/>
        <v>Repeat</v>
      </c>
      <c r="E1819">
        <f>IF(COUNTIF($C$2:C1819, C1819)=1, 1, 0)</f>
        <v>0</v>
      </c>
      <c r="F1819" t="s">
        <v>12</v>
      </c>
      <c r="G1819" t="s">
        <v>13</v>
      </c>
      <c r="H1819">
        <v>3</v>
      </c>
      <c r="I1819">
        <v>331.74</v>
      </c>
      <c r="J1819">
        <v>0.14000000000000001</v>
      </c>
      <c r="K1819" t="str" cm="1">
        <f t="array" ref="K1819">_xlfn.IFS(J1819&lt;0.1, "Rendah (&lt;10%)", J1819&lt;0.2, "Sedang (10-20%)", TRUE, "Tinggi (≥20%)")</f>
        <v>Sedang (10-20%)</v>
      </c>
      <c r="L1819" t="s">
        <v>14</v>
      </c>
      <c r="M1819">
        <v>4</v>
      </c>
      <c r="N1819">
        <v>2.4</v>
      </c>
      <c r="O1819">
        <f t="shared" si="57"/>
        <v>995.22</v>
      </c>
      <c r="P1819">
        <v>855.89</v>
      </c>
    </row>
    <row r="1820" spans="1:16" x14ac:dyDescent="0.25">
      <c r="A1820">
        <v>11819</v>
      </c>
      <c r="B1820" s="1">
        <v>46380</v>
      </c>
      <c r="C1820">
        <v>1441</v>
      </c>
      <c r="D1820" t="str">
        <f t="shared" si="56"/>
        <v>Repeat</v>
      </c>
      <c r="E1820">
        <f>IF(COUNTIF($C$2:C1820, C1820)=1, 1, 0)</f>
        <v>0</v>
      </c>
      <c r="F1820" t="s">
        <v>19</v>
      </c>
      <c r="G1820" t="s">
        <v>21</v>
      </c>
      <c r="H1820">
        <v>4</v>
      </c>
      <c r="I1820">
        <v>25.8</v>
      </c>
      <c r="J1820">
        <v>0.17</v>
      </c>
      <c r="K1820" t="str" cm="1">
        <f t="array" ref="K1820">_xlfn.IFS(J1820&lt;0.1, "Rendah (&lt;10%)", J1820&lt;0.2, "Sedang (10-20%)", TRUE, "Tinggi (≥20%)")</f>
        <v>Sedang (10-20%)</v>
      </c>
      <c r="L1820" t="s">
        <v>16</v>
      </c>
      <c r="M1820">
        <v>4</v>
      </c>
      <c r="N1820">
        <v>5</v>
      </c>
      <c r="O1820">
        <f t="shared" si="57"/>
        <v>103.2</v>
      </c>
      <c r="P1820">
        <v>85.66</v>
      </c>
    </row>
    <row r="1821" spans="1:16" x14ac:dyDescent="0.25">
      <c r="A1821">
        <v>11820</v>
      </c>
      <c r="B1821" s="1">
        <v>46381</v>
      </c>
      <c r="C1821">
        <v>1028</v>
      </c>
      <c r="D1821" t="str">
        <f t="shared" si="56"/>
        <v>Repeat</v>
      </c>
      <c r="E1821">
        <f>IF(COUNTIF($C$2:C1821, C1821)=1, 1, 0)</f>
        <v>0</v>
      </c>
      <c r="F1821" t="s">
        <v>19</v>
      </c>
      <c r="G1821" t="s">
        <v>17</v>
      </c>
      <c r="H1821">
        <v>2</v>
      </c>
      <c r="I1821">
        <v>51.26</v>
      </c>
      <c r="J1821">
        <v>0.18</v>
      </c>
      <c r="K1821" t="str" cm="1">
        <f t="array" ref="K1821">_xlfn.IFS(J1821&lt;0.1, "Rendah (&lt;10%)", J1821&lt;0.2, "Sedang (10-20%)", TRUE, "Tinggi (≥20%)")</f>
        <v>Sedang (10-20%)</v>
      </c>
      <c r="L1821" t="s">
        <v>18</v>
      </c>
      <c r="M1821">
        <v>1</v>
      </c>
      <c r="N1821">
        <v>2.6</v>
      </c>
      <c r="O1821">
        <f t="shared" si="57"/>
        <v>102.52</v>
      </c>
      <c r="P1821">
        <v>84.07</v>
      </c>
    </row>
    <row r="1822" spans="1:16" x14ac:dyDescent="0.25">
      <c r="A1822">
        <v>11821</v>
      </c>
      <c r="B1822" s="1">
        <v>46382</v>
      </c>
      <c r="C1822">
        <v>1108</v>
      </c>
      <c r="D1822" t="str">
        <f t="shared" si="56"/>
        <v>Repeat</v>
      </c>
      <c r="E1822">
        <f>IF(COUNTIF($C$2:C1822, C1822)=1, 1, 0)</f>
        <v>0</v>
      </c>
      <c r="F1822" t="s">
        <v>19</v>
      </c>
      <c r="G1822" t="s">
        <v>17</v>
      </c>
      <c r="H1822">
        <v>2</v>
      </c>
      <c r="I1822">
        <v>534.53</v>
      </c>
      <c r="J1822">
        <v>0.24</v>
      </c>
      <c r="K1822" t="str" cm="1">
        <f t="array" ref="K1822">_xlfn.IFS(J1822&lt;0.1, "Rendah (&lt;10%)", J1822&lt;0.2, "Sedang (10-20%)", TRUE, "Tinggi (≥20%)")</f>
        <v>Tinggi (≥20%)</v>
      </c>
      <c r="L1822" t="s">
        <v>18</v>
      </c>
      <c r="M1822">
        <v>10</v>
      </c>
      <c r="N1822">
        <v>3.7</v>
      </c>
      <c r="O1822">
        <f t="shared" si="57"/>
        <v>1069.06</v>
      </c>
      <c r="P1822">
        <v>812.49</v>
      </c>
    </row>
    <row r="1823" spans="1:16" x14ac:dyDescent="0.25">
      <c r="A1823">
        <v>11822</v>
      </c>
      <c r="B1823" s="1">
        <v>46383</v>
      </c>
      <c r="C1823">
        <v>1609</v>
      </c>
      <c r="D1823" t="str">
        <f t="shared" si="56"/>
        <v>Repeat</v>
      </c>
      <c r="E1823">
        <f>IF(COUNTIF($C$2:C1823, C1823)=1, 1, 0)</f>
        <v>0</v>
      </c>
      <c r="F1823" t="s">
        <v>19</v>
      </c>
      <c r="G1823" t="s">
        <v>21</v>
      </c>
      <c r="H1823">
        <v>1</v>
      </c>
      <c r="I1823">
        <v>523.29</v>
      </c>
      <c r="J1823">
        <v>0.25</v>
      </c>
      <c r="K1823" t="str" cm="1">
        <f t="array" ref="K1823">_xlfn.IFS(J1823&lt;0.1, "Rendah (&lt;10%)", J1823&lt;0.2, "Sedang (10-20%)", TRUE, "Tinggi (≥20%)")</f>
        <v>Tinggi (≥20%)</v>
      </c>
      <c r="L1823" t="s">
        <v>14</v>
      </c>
      <c r="M1823">
        <v>2</v>
      </c>
      <c r="N1823">
        <v>1.5</v>
      </c>
      <c r="O1823">
        <f t="shared" si="57"/>
        <v>523.29</v>
      </c>
      <c r="P1823">
        <v>392.47</v>
      </c>
    </row>
    <row r="1824" spans="1:16" x14ac:dyDescent="0.25">
      <c r="A1824">
        <v>11823</v>
      </c>
      <c r="B1824" s="1">
        <v>46384</v>
      </c>
      <c r="C1824">
        <v>1726</v>
      </c>
      <c r="D1824" t="str">
        <f t="shared" si="56"/>
        <v>Repeat</v>
      </c>
      <c r="E1824">
        <f>IF(COUNTIF($C$2:C1824, C1824)=1, 1, 0)</f>
        <v>0</v>
      </c>
      <c r="F1824" t="s">
        <v>15</v>
      </c>
      <c r="G1824" t="s">
        <v>13</v>
      </c>
      <c r="H1824">
        <v>3</v>
      </c>
      <c r="I1824">
        <v>224</v>
      </c>
      <c r="J1824">
        <v>0.13</v>
      </c>
      <c r="K1824" t="str" cm="1">
        <f t="array" ref="K1824">_xlfn.IFS(J1824&lt;0.1, "Rendah (&lt;10%)", J1824&lt;0.2, "Sedang (10-20%)", TRUE, "Tinggi (≥20%)")</f>
        <v>Sedang (10-20%)</v>
      </c>
      <c r="L1824" t="s">
        <v>18</v>
      </c>
      <c r="M1824">
        <v>6</v>
      </c>
      <c r="N1824">
        <v>4.7</v>
      </c>
      <c r="O1824">
        <f t="shared" si="57"/>
        <v>672</v>
      </c>
      <c r="P1824">
        <v>584.64</v>
      </c>
    </row>
    <row r="1825" spans="1:16" x14ac:dyDescent="0.25">
      <c r="A1825">
        <v>11824</v>
      </c>
      <c r="B1825" s="1">
        <v>46385</v>
      </c>
      <c r="C1825">
        <v>1804</v>
      </c>
      <c r="D1825" t="str">
        <f t="shared" si="56"/>
        <v>Repeat</v>
      </c>
      <c r="E1825">
        <f>IF(COUNTIF($C$2:C1825, C1825)=1, 1, 0)</f>
        <v>0</v>
      </c>
      <c r="F1825" t="s">
        <v>15</v>
      </c>
      <c r="G1825" t="s">
        <v>21</v>
      </c>
      <c r="H1825">
        <v>2</v>
      </c>
      <c r="I1825">
        <v>536.26</v>
      </c>
      <c r="J1825">
        <v>0.14000000000000001</v>
      </c>
      <c r="K1825" t="str" cm="1">
        <f t="array" ref="K1825">_xlfn.IFS(J1825&lt;0.1, "Rendah (&lt;10%)", J1825&lt;0.2, "Sedang (10-20%)", TRUE, "Tinggi (≥20%)")</f>
        <v>Sedang (10-20%)</v>
      </c>
      <c r="L1825" t="s">
        <v>16</v>
      </c>
      <c r="M1825">
        <v>10</v>
      </c>
      <c r="N1825">
        <v>4.3</v>
      </c>
      <c r="O1825">
        <f t="shared" si="57"/>
        <v>1072.52</v>
      </c>
      <c r="P1825">
        <v>922.37</v>
      </c>
    </row>
    <row r="1826" spans="1:16" x14ac:dyDescent="0.25">
      <c r="A1826">
        <v>11825</v>
      </c>
      <c r="B1826" s="1">
        <v>46386</v>
      </c>
      <c r="C1826">
        <v>1074</v>
      </c>
      <c r="D1826" t="str">
        <f t="shared" si="56"/>
        <v>Repeat</v>
      </c>
      <c r="E1826">
        <f>IF(COUNTIF($C$2:C1826, C1826)=1, 1, 0)</f>
        <v>0</v>
      </c>
      <c r="F1826" t="s">
        <v>19</v>
      </c>
      <c r="G1826" t="s">
        <v>21</v>
      </c>
      <c r="H1826">
        <v>1</v>
      </c>
      <c r="I1826">
        <v>362.3</v>
      </c>
      <c r="J1826">
        <v>0.13</v>
      </c>
      <c r="K1826" t="str" cm="1">
        <f t="array" ref="K1826">_xlfn.IFS(J1826&lt;0.1, "Rendah (&lt;10%)", J1826&lt;0.2, "Sedang (10-20%)", TRUE, "Tinggi (≥20%)")</f>
        <v>Sedang (10-20%)</v>
      </c>
      <c r="L1826" t="s">
        <v>16</v>
      </c>
      <c r="M1826">
        <v>3</v>
      </c>
      <c r="N1826">
        <v>2.5</v>
      </c>
      <c r="O1826">
        <f t="shared" si="57"/>
        <v>362.3</v>
      </c>
      <c r="P1826">
        <v>315.2</v>
      </c>
    </row>
    <row r="1827" spans="1:16" x14ac:dyDescent="0.25">
      <c r="A1827">
        <v>11826</v>
      </c>
      <c r="B1827" s="1">
        <v>46387</v>
      </c>
      <c r="C1827">
        <v>1837</v>
      </c>
      <c r="D1827" t="str">
        <f t="shared" si="56"/>
        <v>Repeat</v>
      </c>
      <c r="E1827">
        <f>IF(COUNTIF($C$2:C1827, C1827)=1, 1, 0)</f>
        <v>0</v>
      </c>
      <c r="F1827" t="s">
        <v>12</v>
      </c>
      <c r="G1827" t="s">
        <v>20</v>
      </c>
      <c r="H1827">
        <v>4</v>
      </c>
      <c r="I1827">
        <v>486.45</v>
      </c>
      <c r="J1827">
        <v>0.19</v>
      </c>
      <c r="K1827" t="str" cm="1">
        <f t="array" ref="K1827">_xlfn.IFS(J1827&lt;0.1, "Rendah (&lt;10%)", J1827&lt;0.2, "Sedang (10-20%)", TRUE, "Tinggi (≥20%)")</f>
        <v>Sedang (10-20%)</v>
      </c>
      <c r="L1827" t="s">
        <v>16</v>
      </c>
      <c r="M1827">
        <v>9</v>
      </c>
      <c r="N1827">
        <v>2.4</v>
      </c>
      <c r="O1827">
        <f t="shared" si="57"/>
        <v>1945.8</v>
      </c>
      <c r="P1827">
        <v>1576.1</v>
      </c>
    </row>
    <row r="1828" spans="1:16" x14ac:dyDescent="0.25">
      <c r="A1828">
        <v>11827</v>
      </c>
      <c r="B1828" s="1">
        <v>46388</v>
      </c>
      <c r="C1828">
        <v>1145</v>
      </c>
      <c r="D1828" t="str">
        <f t="shared" si="56"/>
        <v>Repeat</v>
      </c>
      <c r="E1828">
        <f>IF(COUNTIF($C$2:C1828, C1828)=1, 1, 0)</f>
        <v>0</v>
      </c>
      <c r="F1828" t="s">
        <v>22</v>
      </c>
      <c r="G1828" t="s">
        <v>21</v>
      </c>
      <c r="H1828">
        <v>3</v>
      </c>
      <c r="I1828">
        <v>265.05</v>
      </c>
      <c r="J1828">
        <v>0.16</v>
      </c>
      <c r="K1828" t="str" cm="1">
        <f t="array" ref="K1828">_xlfn.IFS(J1828&lt;0.1, "Rendah (&lt;10%)", J1828&lt;0.2, "Sedang (10-20%)", TRUE, "Tinggi (≥20%)")</f>
        <v>Sedang (10-20%)</v>
      </c>
      <c r="L1828" t="s">
        <v>18</v>
      </c>
      <c r="M1828">
        <v>3</v>
      </c>
      <c r="N1828">
        <v>2.7</v>
      </c>
      <c r="O1828">
        <f t="shared" si="57"/>
        <v>795.15000000000009</v>
      </c>
      <c r="P1828">
        <v>667.93</v>
      </c>
    </row>
    <row r="1829" spans="1:16" x14ac:dyDescent="0.25">
      <c r="A1829">
        <v>11828</v>
      </c>
      <c r="B1829" s="1">
        <v>46389</v>
      </c>
      <c r="C1829">
        <v>1127</v>
      </c>
      <c r="D1829" t="str">
        <f t="shared" si="56"/>
        <v>Repeat</v>
      </c>
      <c r="E1829">
        <f>IF(COUNTIF($C$2:C1829, C1829)=1, 1, 0)</f>
        <v>0</v>
      </c>
      <c r="F1829" t="s">
        <v>19</v>
      </c>
      <c r="G1829" t="s">
        <v>20</v>
      </c>
      <c r="H1829">
        <v>5</v>
      </c>
      <c r="I1829">
        <v>81.34</v>
      </c>
      <c r="J1829">
        <v>0.31</v>
      </c>
      <c r="K1829" t="str" cm="1">
        <f t="array" ref="K1829">_xlfn.IFS(J1829&lt;0.1, "Rendah (&lt;10%)", J1829&lt;0.2, "Sedang (10-20%)", TRUE, "Tinggi (≥20%)")</f>
        <v>Tinggi (≥20%)</v>
      </c>
      <c r="L1829" t="s">
        <v>18</v>
      </c>
      <c r="M1829">
        <v>3</v>
      </c>
      <c r="N1829">
        <v>2.6</v>
      </c>
      <c r="O1829">
        <f t="shared" si="57"/>
        <v>406.70000000000005</v>
      </c>
      <c r="P1829">
        <v>280.62</v>
      </c>
    </row>
    <row r="1830" spans="1:16" x14ac:dyDescent="0.25">
      <c r="A1830">
        <v>11829</v>
      </c>
      <c r="B1830" s="1">
        <v>46390</v>
      </c>
      <c r="C1830">
        <v>1852</v>
      </c>
      <c r="D1830" t="str">
        <f t="shared" si="56"/>
        <v>Repeat</v>
      </c>
      <c r="E1830">
        <f>IF(COUNTIF($C$2:C1830, C1830)=1, 1, 0)</f>
        <v>0</v>
      </c>
      <c r="F1830" t="s">
        <v>19</v>
      </c>
      <c r="G1830" t="s">
        <v>17</v>
      </c>
      <c r="H1830">
        <v>4</v>
      </c>
      <c r="I1830">
        <v>268.73</v>
      </c>
      <c r="J1830">
        <v>0.24</v>
      </c>
      <c r="K1830" t="str" cm="1">
        <f t="array" ref="K1830">_xlfn.IFS(J1830&lt;0.1, "Rendah (&lt;10%)", J1830&lt;0.2, "Sedang (10-20%)", TRUE, "Tinggi (≥20%)")</f>
        <v>Tinggi (≥20%)</v>
      </c>
      <c r="L1830" t="s">
        <v>18</v>
      </c>
      <c r="M1830">
        <v>9</v>
      </c>
      <c r="N1830">
        <v>2</v>
      </c>
      <c r="O1830">
        <f t="shared" si="57"/>
        <v>1074.92</v>
      </c>
      <c r="P1830">
        <v>816.94</v>
      </c>
    </row>
    <row r="1831" spans="1:16" x14ac:dyDescent="0.25">
      <c r="A1831">
        <v>11830</v>
      </c>
      <c r="B1831" s="1">
        <v>46391</v>
      </c>
      <c r="C1831">
        <v>1041</v>
      </c>
      <c r="D1831" t="str">
        <f t="shared" si="56"/>
        <v>Repeat</v>
      </c>
      <c r="E1831">
        <f>IF(COUNTIF($C$2:C1831, C1831)=1, 1, 0)</f>
        <v>0</v>
      </c>
      <c r="F1831" t="s">
        <v>19</v>
      </c>
      <c r="G1831" t="s">
        <v>20</v>
      </c>
      <c r="H1831">
        <v>1</v>
      </c>
      <c r="I1831">
        <v>282.52</v>
      </c>
      <c r="J1831">
        <v>0.31</v>
      </c>
      <c r="K1831" t="str" cm="1">
        <f t="array" ref="K1831">_xlfn.IFS(J1831&lt;0.1, "Rendah (&lt;10%)", J1831&lt;0.2, "Sedang (10-20%)", TRUE, "Tinggi (≥20%)")</f>
        <v>Tinggi (≥20%)</v>
      </c>
      <c r="L1831" t="s">
        <v>16</v>
      </c>
      <c r="M1831">
        <v>3</v>
      </c>
      <c r="N1831">
        <v>5</v>
      </c>
      <c r="O1831">
        <f t="shared" si="57"/>
        <v>282.52</v>
      </c>
      <c r="P1831">
        <v>194.94</v>
      </c>
    </row>
    <row r="1832" spans="1:16" x14ac:dyDescent="0.25">
      <c r="A1832">
        <v>11831</v>
      </c>
      <c r="B1832" s="1">
        <v>46392</v>
      </c>
      <c r="C1832">
        <v>1355</v>
      </c>
      <c r="D1832" t="str">
        <f t="shared" si="56"/>
        <v>Repeat</v>
      </c>
      <c r="E1832">
        <f>IF(COUNTIF($C$2:C1832, C1832)=1, 1, 0)</f>
        <v>0</v>
      </c>
      <c r="F1832" t="s">
        <v>19</v>
      </c>
      <c r="G1832" t="s">
        <v>21</v>
      </c>
      <c r="H1832">
        <v>4</v>
      </c>
      <c r="I1832">
        <v>337.3</v>
      </c>
      <c r="J1832">
        <v>0.25</v>
      </c>
      <c r="K1832" t="str" cm="1">
        <f t="array" ref="K1832">_xlfn.IFS(J1832&lt;0.1, "Rendah (&lt;10%)", J1832&lt;0.2, "Sedang (10-20%)", TRUE, "Tinggi (≥20%)")</f>
        <v>Tinggi (≥20%)</v>
      </c>
      <c r="L1832" t="s">
        <v>18</v>
      </c>
      <c r="M1832">
        <v>6</v>
      </c>
      <c r="N1832">
        <v>4.2</v>
      </c>
      <c r="O1832">
        <f t="shared" si="57"/>
        <v>1349.2</v>
      </c>
      <c r="P1832">
        <v>1011.9</v>
      </c>
    </row>
    <row r="1833" spans="1:16" x14ac:dyDescent="0.25">
      <c r="A1833">
        <v>11832</v>
      </c>
      <c r="B1833" s="1">
        <v>46393</v>
      </c>
      <c r="C1833">
        <v>1040</v>
      </c>
      <c r="D1833" t="str">
        <f t="shared" si="56"/>
        <v>Repeat</v>
      </c>
      <c r="E1833">
        <f>IF(COUNTIF($C$2:C1833, C1833)=1, 1, 0)</f>
        <v>0</v>
      </c>
      <c r="F1833" t="s">
        <v>19</v>
      </c>
      <c r="G1833" t="s">
        <v>17</v>
      </c>
      <c r="H1833">
        <v>5</v>
      </c>
      <c r="I1833">
        <v>76.77</v>
      </c>
      <c r="J1833">
        <v>0.34</v>
      </c>
      <c r="K1833" t="str" cm="1">
        <f t="array" ref="K1833">_xlfn.IFS(J1833&lt;0.1, "Rendah (&lt;10%)", J1833&lt;0.2, "Sedang (10-20%)", TRUE, "Tinggi (≥20%)")</f>
        <v>Tinggi (≥20%)</v>
      </c>
      <c r="L1833" t="s">
        <v>18</v>
      </c>
      <c r="M1833">
        <v>6</v>
      </c>
      <c r="N1833">
        <v>2.1</v>
      </c>
      <c r="O1833">
        <f t="shared" si="57"/>
        <v>383.84999999999997</v>
      </c>
      <c r="P1833">
        <v>253.34</v>
      </c>
    </row>
    <row r="1834" spans="1:16" x14ac:dyDescent="0.25">
      <c r="A1834">
        <v>11833</v>
      </c>
      <c r="B1834" s="1">
        <v>46394</v>
      </c>
      <c r="C1834">
        <v>1933</v>
      </c>
      <c r="D1834" t="str">
        <f t="shared" si="56"/>
        <v>Repeat</v>
      </c>
      <c r="E1834">
        <f>IF(COUNTIF($C$2:C1834, C1834)=1, 1, 0)</f>
        <v>0</v>
      </c>
      <c r="F1834" t="s">
        <v>15</v>
      </c>
      <c r="G1834" t="s">
        <v>20</v>
      </c>
      <c r="H1834">
        <v>4</v>
      </c>
      <c r="I1834">
        <v>594.97</v>
      </c>
      <c r="J1834">
        <v>0.22</v>
      </c>
      <c r="K1834" t="str" cm="1">
        <f t="array" ref="K1834">_xlfn.IFS(J1834&lt;0.1, "Rendah (&lt;10%)", J1834&lt;0.2, "Sedang (10-20%)", TRUE, "Tinggi (≥20%)")</f>
        <v>Tinggi (≥20%)</v>
      </c>
      <c r="L1834" t="s">
        <v>14</v>
      </c>
      <c r="M1834">
        <v>1</v>
      </c>
      <c r="N1834">
        <v>4.9000000000000004</v>
      </c>
      <c r="O1834">
        <f t="shared" si="57"/>
        <v>2379.88</v>
      </c>
      <c r="P1834">
        <v>1856.31</v>
      </c>
    </row>
    <row r="1835" spans="1:16" x14ac:dyDescent="0.25">
      <c r="A1835">
        <v>11834</v>
      </c>
      <c r="B1835" s="1">
        <v>46395</v>
      </c>
      <c r="C1835">
        <v>1033</v>
      </c>
      <c r="D1835" t="str">
        <f t="shared" si="56"/>
        <v>Repeat</v>
      </c>
      <c r="E1835">
        <f>IF(COUNTIF($C$2:C1835, C1835)=1, 1, 0)</f>
        <v>0</v>
      </c>
      <c r="F1835" t="s">
        <v>19</v>
      </c>
      <c r="G1835" t="s">
        <v>21</v>
      </c>
      <c r="H1835">
        <v>1</v>
      </c>
      <c r="I1835">
        <v>157.82</v>
      </c>
      <c r="J1835">
        <v>0.34</v>
      </c>
      <c r="K1835" t="str" cm="1">
        <f t="array" ref="K1835">_xlfn.IFS(J1835&lt;0.1, "Rendah (&lt;10%)", J1835&lt;0.2, "Sedang (10-20%)", TRUE, "Tinggi (≥20%)")</f>
        <v>Tinggi (≥20%)</v>
      </c>
      <c r="L1835" t="s">
        <v>18</v>
      </c>
      <c r="M1835">
        <v>7</v>
      </c>
      <c r="N1835">
        <v>1.1000000000000001</v>
      </c>
      <c r="O1835">
        <f t="shared" si="57"/>
        <v>157.82</v>
      </c>
      <c r="P1835">
        <v>104.16</v>
      </c>
    </row>
    <row r="1836" spans="1:16" x14ac:dyDescent="0.25">
      <c r="A1836">
        <v>11835</v>
      </c>
      <c r="B1836" s="1">
        <v>46396</v>
      </c>
      <c r="C1836">
        <v>1016</v>
      </c>
      <c r="D1836" t="str">
        <f t="shared" si="56"/>
        <v>Repeat</v>
      </c>
      <c r="E1836">
        <f>IF(COUNTIF($C$2:C1836, C1836)=1, 1, 0)</f>
        <v>0</v>
      </c>
      <c r="F1836" t="s">
        <v>15</v>
      </c>
      <c r="G1836" t="s">
        <v>17</v>
      </c>
      <c r="H1836">
        <v>5</v>
      </c>
      <c r="I1836">
        <v>131.15</v>
      </c>
      <c r="J1836">
        <v>0.06</v>
      </c>
      <c r="K1836" t="str" cm="1">
        <f t="array" ref="K1836">_xlfn.IFS(J1836&lt;0.1, "Rendah (&lt;10%)", J1836&lt;0.2, "Sedang (10-20%)", TRUE, "Tinggi (≥20%)")</f>
        <v>Rendah (&lt;10%)</v>
      </c>
      <c r="L1836" t="s">
        <v>16</v>
      </c>
      <c r="M1836">
        <v>9</v>
      </c>
      <c r="N1836">
        <v>2.8</v>
      </c>
      <c r="O1836">
        <f t="shared" si="57"/>
        <v>655.75</v>
      </c>
      <c r="P1836">
        <v>616.4</v>
      </c>
    </row>
    <row r="1837" spans="1:16" x14ac:dyDescent="0.25">
      <c r="A1837">
        <v>11836</v>
      </c>
      <c r="B1837" s="1">
        <v>46397</v>
      </c>
      <c r="C1837">
        <v>1676</v>
      </c>
      <c r="D1837" t="str">
        <f t="shared" si="56"/>
        <v>Repeat</v>
      </c>
      <c r="E1837">
        <f>IF(COUNTIF($C$2:C1837, C1837)=1, 1, 0)</f>
        <v>0</v>
      </c>
      <c r="F1837" t="s">
        <v>12</v>
      </c>
      <c r="G1837" t="s">
        <v>20</v>
      </c>
      <c r="H1837">
        <v>5</v>
      </c>
      <c r="I1837">
        <v>323.18</v>
      </c>
      <c r="J1837">
        <v>0.02</v>
      </c>
      <c r="K1837" t="str" cm="1">
        <f t="array" ref="K1837">_xlfn.IFS(J1837&lt;0.1, "Rendah (&lt;10%)", J1837&lt;0.2, "Sedang (10-20%)", TRUE, "Tinggi (≥20%)")</f>
        <v>Rendah (&lt;10%)</v>
      </c>
      <c r="L1837" t="s">
        <v>16</v>
      </c>
      <c r="M1837">
        <v>9</v>
      </c>
      <c r="N1837">
        <v>3.3</v>
      </c>
      <c r="O1837">
        <f t="shared" si="57"/>
        <v>1615.9</v>
      </c>
      <c r="P1837">
        <v>1583.58</v>
      </c>
    </row>
    <row r="1838" spans="1:16" x14ac:dyDescent="0.25">
      <c r="A1838">
        <v>11837</v>
      </c>
      <c r="B1838" s="1">
        <v>46398</v>
      </c>
      <c r="C1838">
        <v>1152</v>
      </c>
      <c r="D1838" t="str">
        <f t="shared" si="56"/>
        <v>Repeat</v>
      </c>
      <c r="E1838">
        <f>IF(COUNTIF($C$2:C1838, C1838)=1, 1, 0)</f>
        <v>0</v>
      </c>
      <c r="F1838" t="s">
        <v>22</v>
      </c>
      <c r="G1838" t="s">
        <v>21</v>
      </c>
      <c r="H1838">
        <v>4</v>
      </c>
      <c r="I1838">
        <v>329.27</v>
      </c>
      <c r="J1838">
        <v>0.2</v>
      </c>
      <c r="K1838" t="str" cm="1">
        <f t="array" ref="K1838">_xlfn.IFS(J1838&lt;0.1, "Rendah (&lt;10%)", J1838&lt;0.2, "Sedang (10-20%)", TRUE, "Tinggi (≥20%)")</f>
        <v>Tinggi (≥20%)</v>
      </c>
      <c r="L1838" t="s">
        <v>16</v>
      </c>
      <c r="M1838">
        <v>9</v>
      </c>
      <c r="N1838">
        <v>1.2</v>
      </c>
      <c r="O1838">
        <f t="shared" si="57"/>
        <v>1317.08</v>
      </c>
      <c r="P1838">
        <v>1053.6600000000001</v>
      </c>
    </row>
    <row r="1839" spans="1:16" x14ac:dyDescent="0.25">
      <c r="A1839">
        <v>11838</v>
      </c>
      <c r="B1839" s="1">
        <v>46399</v>
      </c>
      <c r="C1839">
        <v>1997</v>
      </c>
      <c r="D1839" t="str">
        <f t="shared" si="56"/>
        <v>Repeat</v>
      </c>
      <c r="E1839">
        <f>IF(COUNTIF($C$2:C1839, C1839)=1, 1, 0)</f>
        <v>0</v>
      </c>
      <c r="F1839" t="s">
        <v>12</v>
      </c>
      <c r="G1839" t="s">
        <v>21</v>
      </c>
      <c r="H1839">
        <v>5</v>
      </c>
      <c r="I1839">
        <v>272.3</v>
      </c>
      <c r="J1839">
        <v>0.34</v>
      </c>
      <c r="K1839" t="str" cm="1">
        <f t="array" ref="K1839">_xlfn.IFS(J1839&lt;0.1, "Rendah (&lt;10%)", J1839&lt;0.2, "Sedang (10-20%)", TRUE, "Tinggi (≥20%)")</f>
        <v>Tinggi (≥20%)</v>
      </c>
      <c r="L1839" t="s">
        <v>18</v>
      </c>
      <c r="M1839">
        <v>2</v>
      </c>
      <c r="N1839">
        <v>1.6</v>
      </c>
      <c r="O1839">
        <f t="shared" si="57"/>
        <v>1361.5</v>
      </c>
      <c r="P1839">
        <v>898.59</v>
      </c>
    </row>
    <row r="1840" spans="1:16" x14ac:dyDescent="0.25">
      <c r="A1840">
        <v>11839</v>
      </c>
      <c r="B1840" s="1">
        <v>46400</v>
      </c>
      <c r="C1840">
        <v>1377</v>
      </c>
      <c r="D1840" t="str">
        <f t="shared" si="56"/>
        <v>Repeat</v>
      </c>
      <c r="E1840">
        <f>IF(COUNTIF($C$2:C1840, C1840)=1, 1, 0)</f>
        <v>0</v>
      </c>
      <c r="F1840" t="s">
        <v>19</v>
      </c>
      <c r="G1840" t="s">
        <v>13</v>
      </c>
      <c r="H1840">
        <v>7</v>
      </c>
      <c r="I1840">
        <v>466.56</v>
      </c>
      <c r="J1840">
        <v>0.15</v>
      </c>
      <c r="K1840" t="str" cm="1">
        <f t="array" ref="K1840">_xlfn.IFS(J1840&lt;0.1, "Rendah (&lt;10%)", J1840&lt;0.2, "Sedang (10-20%)", TRUE, "Tinggi (≥20%)")</f>
        <v>Sedang (10-20%)</v>
      </c>
      <c r="L1840" t="s">
        <v>18</v>
      </c>
      <c r="M1840">
        <v>1</v>
      </c>
      <c r="N1840">
        <v>2</v>
      </c>
      <c r="O1840">
        <f t="shared" si="57"/>
        <v>3265.92</v>
      </c>
      <c r="P1840">
        <v>2776.03</v>
      </c>
    </row>
    <row r="1841" spans="1:16" x14ac:dyDescent="0.25">
      <c r="A1841">
        <v>11840</v>
      </c>
      <c r="B1841" s="1">
        <v>46401</v>
      </c>
      <c r="C1841">
        <v>1587</v>
      </c>
      <c r="D1841" t="str">
        <f t="shared" si="56"/>
        <v>Repeat</v>
      </c>
      <c r="E1841">
        <f>IF(COUNTIF($C$2:C1841, C1841)=1, 1, 0)</f>
        <v>0</v>
      </c>
      <c r="F1841" t="s">
        <v>15</v>
      </c>
      <c r="G1841" t="s">
        <v>13</v>
      </c>
      <c r="H1841">
        <v>4</v>
      </c>
      <c r="I1841">
        <v>317.24</v>
      </c>
      <c r="J1841">
        <v>7.0000000000000007E-2</v>
      </c>
      <c r="K1841" t="str" cm="1">
        <f t="array" ref="K1841">_xlfn.IFS(J1841&lt;0.1, "Rendah (&lt;10%)", J1841&lt;0.2, "Sedang (10-20%)", TRUE, "Tinggi (≥20%)")</f>
        <v>Rendah (&lt;10%)</v>
      </c>
      <c r="L1841" t="s">
        <v>16</v>
      </c>
      <c r="M1841">
        <v>6</v>
      </c>
      <c r="N1841">
        <v>3.9</v>
      </c>
      <c r="O1841">
        <f t="shared" si="57"/>
        <v>1268.96</v>
      </c>
      <c r="P1841">
        <v>1180.1300000000001</v>
      </c>
    </row>
    <row r="1842" spans="1:16" x14ac:dyDescent="0.25">
      <c r="A1842">
        <v>11841</v>
      </c>
      <c r="B1842" s="1">
        <v>46402</v>
      </c>
      <c r="C1842">
        <v>1598</v>
      </c>
      <c r="D1842" t="str">
        <f t="shared" si="56"/>
        <v>Repeat</v>
      </c>
      <c r="E1842">
        <f>IF(COUNTIF($C$2:C1842, C1842)=1, 1, 0)</f>
        <v>1</v>
      </c>
      <c r="F1842" t="s">
        <v>15</v>
      </c>
      <c r="G1842" t="s">
        <v>20</v>
      </c>
      <c r="H1842">
        <v>3</v>
      </c>
      <c r="I1842">
        <v>371.67</v>
      </c>
      <c r="J1842">
        <v>0.18</v>
      </c>
      <c r="K1842" t="str" cm="1">
        <f t="array" ref="K1842">_xlfn.IFS(J1842&lt;0.1, "Rendah (&lt;10%)", J1842&lt;0.2, "Sedang (10-20%)", TRUE, "Tinggi (≥20%)")</f>
        <v>Sedang (10-20%)</v>
      </c>
      <c r="L1842" t="s">
        <v>16</v>
      </c>
      <c r="M1842">
        <v>6</v>
      </c>
      <c r="N1842">
        <v>4.8</v>
      </c>
      <c r="O1842">
        <f t="shared" si="57"/>
        <v>1115.01</v>
      </c>
      <c r="P1842">
        <v>914.31</v>
      </c>
    </row>
    <row r="1843" spans="1:16" x14ac:dyDescent="0.25">
      <c r="A1843">
        <v>11842</v>
      </c>
      <c r="B1843" s="1">
        <v>46403</v>
      </c>
      <c r="C1843">
        <v>1628</v>
      </c>
      <c r="D1843" t="str">
        <f t="shared" si="56"/>
        <v>Repeat</v>
      </c>
      <c r="E1843">
        <f>IF(COUNTIF($C$2:C1843, C1843)=1, 1, 0)</f>
        <v>1</v>
      </c>
      <c r="F1843" t="s">
        <v>19</v>
      </c>
      <c r="G1843" t="s">
        <v>20</v>
      </c>
      <c r="H1843">
        <v>5</v>
      </c>
      <c r="I1843">
        <v>438.39</v>
      </c>
      <c r="J1843">
        <v>0.23</v>
      </c>
      <c r="K1843" t="str" cm="1">
        <f t="array" ref="K1843">_xlfn.IFS(J1843&lt;0.1, "Rendah (&lt;10%)", J1843&lt;0.2, "Sedang (10-20%)", TRUE, "Tinggi (≥20%)")</f>
        <v>Tinggi (≥20%)</v>
      </c>
      <c r="L1843" t="s">
        <v>16</v>
      </c>
      <c r="M1843">
        <v>4</v>
      </c>
      <c r="N1843">
        <v>3.5</v>
      </c>
      <c r="O1843">
        <f t="shared" si="57"/>
        <v>2191.9499999999998</v>
      </c>
      <c r="P1843">
        <v>1687.8</v>
      </c>
    </row>
    <row r="1844" spans="1:16" x14ac:dyDescent="0.25">
      <c r="A1844">
        <v>11843</v>
      </c>
      <c r="B1844" s="1">
        <v>46404</v>
      </c>
      <c r="C1844">
        <v>1873</v>
      </c>
      <c r="D1844" t="str">
        <f t="shared" si="56"/>
        <v>Repeat</v>
      </c>
      <c r="E1844">
        <f>IF(COUNTIF($C$2:C1844, C1844)=1, 1, 0)</f>
        <v>1</v>
      </c>
      <c r="F1844" t="s">
        <v>19</v>
      </c>
      <c r="G1844" t="s">
        <v>20</v>
      </c>
      <c r="H1844">
        <v>4</v>
      </c>
      <c r="I1844">
        <v>29.64</v>
      </c>
      <c r="J1844">
        <v>0.11</v>
      </c>
      <c r="K1844" t="str" cm="1">
        <f t="array" ref="K1844">_xlfn.IFS(J1844&lt;0.1, "Rendah (&lt;10%)", J1844&lt;0.2, "Sedang (10-20%)", TRUE, "Tinggi (≥20%)")</f>
        <v>Sedang (10-20%)</v>
      </c>
      <c r="L1844" t="s">
        <v>14</v>
      </c>
      <c r="M1844">
        <v>8</v>
      </c>
      <c r="N1844">
        <v>3.3</v>
      </c>
      <c r="O1844">
        <f t="shared" si="57"/>
        <v>118.56</v>
      </c>
      <c r="P1844">
        <v>105.52</v>
      </c>
    </row>
    <row r="1845" spans="1:16" x14ac:dyDescent="0.25">
      <c r="A1845">
        <v>11844</v>
      </c>
      <c r="B1845" s="1">
        <v>46405</v>
      </c>
      <c r="C1845">
        <v>1341</v>
      </c>
      <c r="D1845" t="str">
        <f t="shared" si="56"/>
        <v>Repeat</v>
      </c>
      <c r="E1845">
        <f>IF(COUNTIF($C$2:C1845, C1845)=1, 1, 0)</f>
        <v>0</v>
      </c>
      <c r="F1845" t="s">
        <v>22</v>
      </c>
      <c r="G1845" t="s">
        <v>21</v>
      </c>
      <c r="H1845">
        <v>3</v>
      </c>
      <c r="I1845">
        <v>348.83</v>
      </c>
      <c r="J1845">
        <v>0.25</v>
      </c>
      <c r="K1845" t="str" cm="1">
        <f t="array" ref="K1845">_xlfn.IFS(J1845&lt;0.1, "Rendah (&lt;10%)", J1845&lt;0.2, "Sedang (10-20%)", TRUE, "Tinggi (≥20%)")</f>
        <v>Tinggi (≥20%)</v>
      </c>
      <c r="L1845" t="s">
        <v>16</v>
      </c>
      <c r="M1845">
        <v>5</v>
      </c>
      <c r="N1845">
        <v>3.1</v>
      </c>
      <c r="O1845">
        <f t="shared" si="57"/>
        <v>1046.49</v>
      </c>
      <c r="P1845">
        <v>784.87</v>
      </c>
    </row>
    <row r="1846" spans="1:16" x14ac:dyDescent="0.25">
      <c r="A1846">
        <v>11845</v>
      </c>
      <c r="B1846" s="1">
        <v>46406</v>
      </c>
      <c r="C1846">
        <v>1980</v>
      </c>
      <c r="D1846" t="str">
        <f t="shared" si="56"/>
        <v>Repeat</v>
      </c>
      <c r="E1846">
        <f>IF(COUNTIF($C$2:C1846, C1846)=1, 1, 0)</f>
        <v>0</v>
      </c>
      <c r="F1846" t="s">
        <v>15</v>
      </c>
      <c r="G1846" t="s">
        <v>20</v>
      </c>
      <c r="H1846">
        <v>5</v>
      </c>
      <c r="I1846">
        <v>532.25</v>
      </c>
      <c r="J1846">
        <v>0.34</v>
      </c>
      <c r="K1846" t="str" cm="1">
        <f t="array" ref="K1846">_xlfn.IFS(J1846&lt;0.1, "Rendah (&lt;10%)", J1846&lt;0.2, "Sedang (10-20%)", TRUE, "Tinggi (≥20%)")</f>
        <v>Tinggi (≥20%)</v>
      </c>
      <c r="L1846" t="s">
        <v>16</v>
      </c>
      <c r="M1846">
        <v>7</v>
      </c>
      <c r="N1846">
        <v>2.4</v>
      </c>
      <c r="O1846">
        <f t="shared" si="57"/>
        <v>2661.25</v>
      </c>
      <c r="P1846">
        <v>1756.42</v>
      </c>
    </row>
    <row r="1847" spans="1:16" x14ac:dyDescent="0.25">
      <c r="A1847">
        <v>11846</v>
      </c>
      <c r="B1847" s="1">
        <v>46407</v>
      </c>
      <c r="C1847">
        <v>1026</v>
      </c>
      <c r="D1847" t="str">
        <f t="shared" si="56"/>
        <v>Repeat</v>
      </c>
      <c r="E1847">
        <f>IF(COUNTIF($C$2:C1847, C1847)=1, 1, 0)</f>
        <v>0</v>
      </c>
      <c r="F1847" t="s">
        <v>15</v>
      </c>
      <c r="G1847" t="s">
        <v>21</v>
      </c>
      <c r="H1847">
        <v>3</v>
      </c>
      <c r="I1847">
        <v>25.17</v>
      </c>
      <c r="J1847">
        <v>0.31</v>
      </c>
      <c r="K1847" t="str" cm="1">
        <f t="array" ref="K1847">_xlfn.IFS(J1847&lt;0.1, "Rendah (&lt;10%)", J1847&lt;0.2, "Sedang (10-20%)", TRUE, "Tinggi (≥20%)")</f>
        <v>Tinggi (≥20%)</v>
      </c>
      <c r="L1847" t="s">
        <v>16</v>
      </c>
      <c r="M1847">
        <v>9</v>
      </c>
      <c r="N1847">
        <v>4.3</v>
      </c>
      <c r="O1847">
        <f t="shared" si="57"/>
        <v>75.510000000000005</v>
      </c>
      <c r="P1847">
        <v>52.1</v>
      </c>
    </row>
    <row r="1848" spans="1:16" x14ac:dyDescent="0.25">
      <c r="A1848">
        <v>11847</v>
      </c>
      <c r="B1848" s="1">
        <v>46408</v>
      </c>
      <c r="C1848">
        <v>1824</v>
      </c>
      <c r="D1848" t="str">
        <f t="shared" si="56"/>
        <v>Repeat</v>
      </c>
      <c r="E1848">
        <f>IF(COUNTIF($C$2:C1848, C1848)=1, 1, 0)</f>
        <v>0</v>
      </c>
      <c r="F1848" t="s">
        <v>15</v>
      </c>
      <c r="G1848" t="s">
        <v>20</v>
      </c>
      <c r="H1848">
        <v>6</v>
      </c>
      <c r="I1848">
        <v>252.03</v>
      </c>
      <c r="J1848">
        <v>0.1</v>
      </c>
      <c r="K1848" t="str" cm="1">
        <f t="array" ref="K1848">_xlfn.IFS(J1848&lt;0.1, "Rendah (&lt;10%)", J1848&lt;0.2, "Sedang (10-20%)", TRUE, "Tinggi (≥20%)")</f>
        <v>Sedang (10-20%)</v>
      </c>
      <c r="L1848" t="s">
        <v>16</v>
      </c>
      <c r="M1848">
        <v>1</v>
      </c>
      <c r="N1848">
        <v>3.2</v>
      </c>
      <c r="O1848">
        <f t="shared" si="57"/>
        <v>1512.18</v>
      </c>
      <c r="P1848">
        <v>1360.96</v>
      </c>
    </row>
    <row r="1849" spans="1:16" x14ac:dyDescent="0.25">
      <c r="A1849">
        <v>11848</v>
      </c>
      <c r="B1849" s="1">
        <v>46409</v>
      </c>
      <c r="C1849">
        <v>1286</v>
      </c>
      <c r="D1849" t="str">
        <f t="shared" si="56"/>
        <v>Repeat</v>
      </c>
      <c r="E1849">
        <f>IF(COUNTIF($C$2:C1849, C1849)=1, 1, 0)</f>
        <v>1</v>
      </c>
      <c r="F1849" t="s">
        <v>15</v>
      </c>
      <c r="G1849" t="s">
        <v>21</v>
      </c>
      <c r="H1849">
        <v>5</v>
      </c>
      <c r="I1849">
        <v>556.84</v>
      </c>
      <c r="J1849">
        <v>0.11</v>
      </c>
      <c r="K1849" t="str" cm="1">
        <f t="array" ref="K1849">_xlfn.IFS(J1849&lt;0.1, "Rendah (&lt;10%)", J1849&lt;0.2, "Sedang (10-20%)", TRUE, "Tinggi (≥20%)")</f>
        <v>Sedang (10-20%)</v>
      </c>
      <c r="L1849" t="s">
        <v>18</v>
      </c>
      <c r="M1849">
        <v>9</v>
      </c>
      <c r="N1849">
        <v>1.9</v>
      </c>
      <c r="O1849">
        <f t="shared" si="57"/>
        <v>2784.2000000000003</v>
      </c>
      <c r="P1849">
        <v>2477.94</v>
      </c>
    </row>
    <row r="1850" spans="1:16" x14ac:dyDescent="0.25">
      <c r="A1850">
        <v>11849</v>
      </c>
      <c r="B1850" s="1">
        <v>46410</v>
      </c>
      <c r="C1850">
        <v>1645</v>
      </c>
      <c r="D1850" t="str">
        <f t="shared" si="56"/>
        <v>Repeat</v>
      </c>
      <c r="E1850">
        <f>IF(COUNTIF($C$2:C1850, C1850)=1, 1, 0)</f>
        <v>0</v>
      </c>
      <c r="F1850" t="s">
        <v>19</v>
      </c>
      <c r="G1850" t="s">
        <v>21</v>
      </c>
      <c r="H1850">
        <v>6</v>
      </c>
      <c r="I1850">
        <v>221.6</v>
      </c>
      <c r="J1850">
        <v>0.13</v>
      </c>
      <c r="K1850" t="str" cm="1">
        <f t="array" ref="K1850">_xlfn.IFS(J1850&lt;0.1, "Rendah (&lt;10%)", J1850&lt;0.2, "Sedang (10-20%)", TRUE, "Tinggi (≥20%)")</f>
        <v>Sedang (10-20%)</v>
      </c>
      <c r="L1850" t="s">
        <v>14</v>
      </c>
      <c r="M1850">
        <v>4</v>
      </c>
      <c r="N1850">
        <v>1.5</v>
      </c>
      <c r="O1850">
        <f t="shared" si="57"/>
        <v>1329.6</v>
      </c>
      <c r="P1850">
        <v>1156.75</v>
      </c>
    </row>
    <row r="1851" spans="1:16" x14ac:dyDescent="0.25">
      <c r="A1851">
        <v>11850</v>
      </c>
      <c r="B1851" s="1">
        <v>46411</v>
      </c>
      <c r="C1851">
        <v>1730</v>
      </c>
      <c r="D1851" t="str">
        <f t="shared" si="56"/>
        <v>Repeat</v>
      </c>
      <c r="E1851">
        <f>IF(COUNTIF($C$2:C1851, C1851)=1, 1, 0)</f>
        <v>1</v>
      </c>
      <c r="F1851" t="s">
        <v>19</v>
      </c>
      <c r="G1851" t="s">
        <v>13</v>
      </c>
      <c r="H1851">
        <v>1</v>
      </c>
      <c r="I1851">
        <v>283.36</v>
      </c>
      <c r="J1851">
        <v>0.14000000000000001</v>
      </c>
      <c r="K1851" t="str" cm="1">
        <f t="array" ref="K1851">_xlfn.IFS(J1851&lt;0.1, "Rendah (&lt;10%)", J1851&lt;0.2, "Sedang (10-20%)", TRUE, "Tinggi (≥20%)")</f>
        <v>Sedang (10-20%)</v>
      </c>
      <c r="L1851" t="s">
        <v>16</v>
      </c>
      <c r="M1851">
        <v>7</v>
      </c>
      <c r="N1851">
        <v>4.9000000000000004</v>
      </c>
      <c r="O1851">
        <f t="shared" si="57"/>
        <v>283.36</v>
      </c>
      <c r="P1851">
        <v>243.69</v>
      </c>
    </row>
    <row r="1852" spans="1:16" x14ac:dyDescent="0.25">
      <c r="A1852">
        <v>11851</v>
      </c>
      <c r="B1852" s="1">
        <v>46412</v>
      </c>
      <c r="C1852">
        <v>1167</v>
      </c>
      <c r="D1852" t="str">
        <f t="shared" si="56"/>
        <v>Repeat</v>
      </c>
      <c r="E1852">
        <f>IF(COUNTIF($C$2:C1852, C1852)=1, 1, 0)</f>
        <v>0</v>
      </c>
      <c r="F1852" t="s">
        <v>19</v>
      </c>
      <c r="G1852" t="s">
        <v>17</v>
      </c>
      <c r="H1852">
        <v>1</v>
      </c>
      <c r="I1852">
        <v>589.20000000000005</v>
      </c>
      <c r="J1852">
        <v>0.04</v>
      </c>
      <c r="K1852" t="str" cm="1">
        <f t="array" ref="K1852">_xlfn.IFS(J1852&lt;0.1, "Rendah (&lt;10%)", J1852&lt;0.2, "Sedang (10-20%)", TRUE, "Tinggi (≥20%)")</f>
        <v>Rendah (&lt;10%)</v>
      </c>
      <c r="L1852" t="s">
        <v>18</v>
      </c>
      <c r="M1852">
        <v>11</v>
      </c>
      <c r="N1852">
        <v>1.1000000000000001</v>
      </c>
      <c r="O1852">
        <f t="shared" si="57"/>
        <v>589.20000000000005</v>
      </c>
      <c r="P1852">
        <v>565.63</v>
      </c>
    </row>
    <row r="1853" spans="1:16" x14ac:dyDescent="0.25">
      <c r="A1853">
        <v>11852</v>
      </c>
      <c r="B1853" s="1">
        <v>46413</v>
      </c>
      <c r="C1853">
        <v>1609</v>
      </c>
      <c r="D1853" t="str">
        <f t="shared" si="56"/>
        <v>Repeat</v>
      </c>
      <c r="E1853">
        <f>IF(COUNTIF($C$2:C1853, C1853)=1, 1, 0)</f>
        <v>0</v>
      </c>
      <c r="F1853" t="s">
        <v>19</v>
      </c>
      <c r="G1853" t="s">
        <v>21</v>
      </c>
      <c r="H1853">
        <v>4</v>
      </c>
      <c r="I1853">
        <v>131.6</v>
      </c>
      <c r="J1853">
        <v>0.27</v>
      </c>
      <c r="K1853" t="str" cm="1">
        <f t="array" ref="K1853">_xlfn.IFS(J1853&lt;0.1, "Rendah (&lt;10%)", J1853&lt;0.2, "Sedang (10-20%)", TRUE, "Tinggi (≥20%)")</f>
        <v>Tinggi (≥20%)</v>
      </c>
      <c r="L1853" t="s">
        <v>16</v>
      </c>
      <c r="M1853">
        <v>4</v>
      </c>
      <c r="N1853">
        <v>4.7</v>
      </c>
      <c r="O1853">
        <f t="shared" si="57"/>
        <v>526.4</v>
      </c>
      <c r="P1853">
        <v>384.27</v>
      </c>
    </row>
    <row r="1854" spans="1:16" x14ac:dyDescent="0.25">
      <c r="A1854">
        <v>11853</v>
      </c>
      <c r="B1854" s="1">
        <v>46414</v>
      </c>
      <c r="C1854">
        <v>1267</v>
      </c>
      <c r="D1854" t="str">
        <f t="shared" si="56"/>
        <v>Repeat</v>
      </c>
      <c r="E1854">
        <f>IF(COUNTIF($C$2:C1854, C1854)=1, 1, 0)</f>
        <v>0</v>
      </c>
      <c r="F1854" t="s">
        <v>12</v>
      </c>
      <c r="G1854" t="s">
        <v>20</v>
      </c>
      <c r="H1854">
        <v>2</v>
      </c>
      <c r="I1854">
        <v>53.17</v>
      </c>
      <c r="J1854">
        <v>0.13</v>
      </c>
      <c r="K1854" t="str" cm="1">
        <f t="array" ref="K1854">_xlfn.IFS(J1854&lt;0.1, "Rendah (&lt;10%)", J1854&lt;0.2, "Sedang (10-20%)", TRUE, "Tinggi (≥20%)")</f>
        <v>Sedang (10-20%)</v>
      </c>
      <c r="L1854" t="s">
        <v>14</v>
      </c>
      <c r="M1854">
        <v>4</v>
      </c>
      <c r="N1854">
        <v>1.9</v>
      </c>
      <c r="O1854">
        <f t="shared" si="57"/>
        <v>106.34</v>
      </c>
      <c r="P1854">
        <v>92.52</v>
      </c>
    </row>
    <row r="1855" spans="1:16" x14ac:dyDescent="0.25">
      <c r="A1855">
        <v>11854</v>
      </c>
      <c r="B1855" s="1">
        <v>46415</v>
      </c>
      <c r="C1855">
        <v>1748</v>
      </c>
      <c r="D1855" t="str">
        <f t="shared" si="56"/>
        <v>Repeat</v>
      </c>
      <c r="E1855">
        <f>IF(COUNTIF($C$2:C1855, C1855)=1, 1, 0)</f>
        <v>0</v>
      </c>
      <c r="F1855" t="s">
        <v>15</v>
      </c>
      <c r="G1855" t="s">
        <v>13</v>
      </c>
      <c r="H1855">
        <v>6</v>
      </c>
      <c r="I1855">
        <v>517.76</v>
      </c>
      <c r="J1855">
        <v>0.31</v>
      </c>
      <c r="K1855" t="str" cm="1">
        <f t="array" ref="K1855">_xlfn.IFS(J1855&lt;0.1, "Rendah (&lt;10%)", J1855&lt;0.2, "Sedang (10-20%)", TRUE, "Tinggi (≥20%)")</f>
        <v>Tinggi (≥20%)</v>
      </c>
      <c r="L1855" t="s">
        <v>16</v>
      </c>
      <c r="M1855">
        <v>4</v>
      </c>
      <c r="N1855">
        <v>3.6</v>
      </c>
      <c r="O1855">
        <f t="shared" si="57"/>
        <v>3106.56</v>
      </c>
      <c r="P1855">
        <v>2143.5300000000002</v>
      </c>
    </row>
    <row r="1856" spans="1:16" x14ac:dyDescent="0.25">
      <c r="A1856">
        <v>11855</v>
      </c>
      <c r="B1856" s="1">
        <v>46416</v>
      </c>
      <c r="C1856">
        <v>1820</v>
      </c>
      <c r="D1856" t="str">
        <f t="shared" si="56"/>
        <v>Repeat</v>
      </c>
      <c r="E1856">
        <f>IF(COUNTIF($C$2:C1856, C1856)=1, 1, 0)</f>
        <v>0</v>
      </c>
      <c r="F1856" t="s">
        <v>22</v>
      </c>
      <c r="G1856" t="s">
        <v>20</v>
      </c>
      <c r="H1856">
        <v>6</v>
      </c>
      <c r="I1856">
        <v>523.04999999999995</v>
      </c>
      <c r="J1856">
        <v>0.32</v>
      </c>
      <c r="K1856" t="str" cm="1">
        <f t="array" ref="K1856">_xlfn.IFS(J1856&lt;0.1, "Rendah (&lt;10%)", J1856&lt;0.2, "Sedang (10-20%)", TRUE, "Tinggi (≥20%)")</f>
        <v>Tinggi (≥20%)</v>
      </c>
      <c r="L1856" t="s">
        <v>16</v>
      </c>
      <c r="M1856">
        <v>6</v>
      </c>
      <c r="N1856">
        <v>2.2000000000000002</v>
      </c>
      <c r="O1856">
        <f t="shared" si="57"/>
        <v>3138.2999999999997</v>
      </c>
      <c r="P1856">
        <v>2134.04</v>
      </c>
    </row>
    <row r="1857" spans="1:16" x14ac:dyDescent="0.25">
      <c r="A1857">
        <v>11856</v>
      </c>
      <c r="B1857" s="1">
        <v>46417</v>
      </c>
      <c r="C1857">
        <v>1454</v>
      </c>
      <c r="D1857" t="str">
        <f t="shared" si="56"/>
        <v>Repeat</v>
      </c>
      <c r="E1857">
        <f>IF(COUNTIF($C$2:C1857, C1857)=1, 1, 0)</f>
        <v>0</v>
      </c>
      <c r="F1857" t="s">
        <v>19</v>
      </c>
      <c r="G1857" t="s">
        <v>20</v>
      </c>
      <c r="H1857">
        <v>1</v>
      </c>
      <c r="I1857">
        <v>291.17</v>
      </c>
      <c r="J1857">
        <v>0.01</v>
      </c>
      <c r="K1857" t="str" cm="1">
        <f t="array" ref="K1857">_xlfn.IFS(J1857&lt;0.1, "Rendah (&lt;10%)", J1857&lt;0.2, "Sedang (10-20%)", TRUE, "Tinggi (≥20%)")</f>
        <v>Rendah (&lt;10%)</v>
      </c>
      <c r="L1857" t="s">
        <v>18</v>
      </c>
      <c r="M1857">
        <v>5</v>
      </c>
      <c r="N1857">
        <v>4.4000000000000004</v>
      </c>
      <c r="O1857">
        <f t="shared" si="57"/>
        <v>291.17</v>
      </c>
      <c r="P1857">
        <v>288.26</v>
      </c>
    </row>
    <row r="1858" spans="1:16" x14ac:dyDescent="0.25">
      <c r="A1858">
        <v>11857</v>
      </c>
      <c r="B1858" s="1">
        <v>46418</v>
      </c>
      <c r="C1858">
        <v>1905</v>
      </c>
      <c r="D1858" t="str">
        <f t="shared" si="56"/>
        <v>Repeat</v>
      </c>
      <c r="E1858">
        <f>IF(COUNTIF($C$2:C1858, C1858)=1, 1, 0)</f>
        <v>0</v>
      </c>
      <c r="F1858" t="s">
        <v>15</v>
      </c>
      <c r="G1858" t="s">
        <v>21</v>
      </c>
      <c r="H1858">
        <v>6</v>
      </c>
      <c r="I1858">
        <v>315.81</v>
      </c>
      <c r="J1858">
        <v>0.35</v>
      </c>
      <c r="K1858" t="str" cm="1">
        <f t="array" ref="K1858">_xlfn.IFS(J1858&lt;0.1, "Rendah (&lt;10%)", J1858&lt;0.2, "Sedang (10-20%)", TRUE, "Tinggi (≥20%)")</f>
        <v>Tinggi (≥20%)</v>
      </c>
      <c r="L1858" t="s">
        <v>16</v>
      </c>
      <c r="M1858">
        <v>2</v>
      </c>
      <c r="N1858">
        <v>3.2</v>
      </c>
      <c r="O1858">
        <f t="shared" si="57"/>
        <v>1894.8600000000001</v>
      </c>
      <c r="P1858">
        <v>1231.6600000000001</v>
      </c>
    </row>
    <row r="1859" spans="1:16" x14ac:dyDescent="0.25">
      <c r="A1859">
        <v>11858</v>
      </c>
      <c r="B1859" s="1">
        <v>46419</v>
      </c>
      <c r="C1859">
        <v>1684</v>
      </c>
      <c r="D1859" t="str">
        <f t="shared" ref="D1859:D1922" si="58">IF(COUNTIF($C:$C,C1859)&gt;1,"Repeat","One-time")</f>
        <v>Repeat</v>
      </c>
      <c r="E1859">
        <f>IF(COUNTIF($C$2:C1859, C1859)=1, 1, 0)</f>
        <v>0</v>
      </c>
      <c r="F1859" t="s">
        <v>19</v>
      </c>
      <c r="G1859" t="s">
        <v>21</v>
      </c>
      <c r="H1859">
        <v>2</v>
      </c>
      <c r="I1859">
        <v>503.95</v>
      </c>
      <c r="J1859">
        <v>0.25</v>
      </c>
      <c r="K1859" t="str" cm="1">
        <f t="array" ref="K1859">_xlfn.IFS(J1859&lt;0.1, "Rendah (&lt;10%)", J1859&lt;0.2, "Sedang (10-20%)", TRUE, "Tinggi (≥20%)")</f>
        <v>Tinggi (≥20%)</v>
      </c>
      <c r="L1859" t="s">
        <v>16</v>
      </c>
      <c r="M1859">
        <v>9</v>
      </c>
      <c r="N1859">
        <v>1.6</v>
      </c>
      <c r="O1859">
        <f t="shared" ref="O1859:O1922" si="59">H1859*I1859</f>
        <v>1007.9</v>
      </c>
      <c r="P1859">
        <v>755.92</v>
      </c>
    </row>
    <row r="1860" spans="1:16" x14ac:dyDescent="0.25">
      <c r="A1860">
        <v>11859</v>
      </c>
      <c r="B1860" s="1">
        <v>46420</v>
      </c>
      <c r="C1860">
        <v>1400</v>
      </c>
      <c r="D1860" t="str">
        <f t="shared" si="58"/>
        <v>Repeat</v>
      </c>
      <c r="E1860">
        <f>IF(COUNTIF($C$2:C1860, C1860)=1, 1, 0)</f>
        <v>0</v>
      </c>
      <c r="F1860" t="s">
        <v>19</v>
      </c>
      <c r="G1860" t="s">
        <v>17</v>
      </c>
      <c r="H1860">
        <v>3</v>
      </c>
      <c r="I1860">
        <v>447.06</v>
      </c>
      <c r="J1860">
        <v>0.18</v>
      </c>
      <c r="K1860" t="str" cm="1">
        <f t="array" ref="K1860">_xlfn.IFS(J1860&lt;0.1, "Rendah (&lt;10%)", J1860&lt;0.2, "Sedang (10-20%)", TRUE, "Tinggi (≥20%)")</f>
        <v>Sedang (10-20%)</v>
      </c>
      <c r="L1860" t="s">
        <v>18</v>
      </c>
      <c r="M1860">
        <v>11</v>
      </c>
      <c r="N1860">
        <v>2.1</v>
      </c>
      <c r="O1860">
        <f t="shared" si="59"/>
        <v>1341.18</v>
      </c>
      <c r="P1860">
        <v>1099.77</v>
      </c>
    </row>
    <row r="1861" spans="1:16" x14ac:dyDescent="0.25">
      <c r="A1861">
        <v>11860</v>
      </c>
      <c r="B1861" s="1">
        <v>46421</v>
      </c>
      <c r="C1861">
        <v>1921</v>
      </c>
      <c r="D1861" t="str">
        <f t="shared" si="58"/>
        <v>Repeat</v>
      </c>
      <c r="E1861">
        <f>IF(COUNTIF($C$2:C1861, C1861)=1, 1, 0)</f>
        <v>0</v>
      </c>
      <c r="F1861" t="s">
        <v>19</v>
      </c>
      <c r="G1861" t="s">
        <v>21</v>
      </c>
      <c r="H1861">
        <v>3</v>
      </c>
      <c r="I1861">
        <v>170.11</v>
      </c>
      <c r="J1861">
        <v>0.14000000000000001</v>
      </c>
      <c r="K1861" t="str" cm="1">
        <f t="array" ref="K1861">_xlfn.IFS(J1861&lt;0.1, "Rendah (&lt;10%)", J1861&lt;0.2, "Sedang (10-20%)", TRUE, "Tinggi (≥20%)")</f>
        <v>Sedang (10-20%)</v>
      </c>
      <c r="L1861" t="s">
        <v>18</v>
      </c>
      <c r="M1861">
        <v>6</v>
      </c>
      <c r="N1861">
        <v>2.2999999999999998</v>
      </c>
      <c r="O1861">
        <f t="shared" si="59"/>
        <v>510.33000000000004</v>
      </c>
      <c r="P1861">
        <v>438.88</v>
      </c>
    </row>
    <row r="1862" spans="1:16" x14ac:dyDescent="0.25">
      <c r="A1862">
        <v>11861</v>
      </c>
      <c r="B1862" s="1">
        <v>46422</v>
      </c>
      <c r="C1862">
        <v>1980</v>
      </c>
      <c r="D1862" t="str">
        <f t="shared" si="58"/>
        <v>Repeat</v>
      </c>
      <c r="E1862">
        <f>IF(COUNTIF($C$2:C1862, C1862)=1, 1, 0)</f>
        <v>0</v>
      </c>
      <c r="F1862" t="s">
        <v>22</v>
      </c>
      <c r="G1862" t="s">
        <v>21</v>
      </c>
      <c r="H1862">
        <v>2</v>
      </c>
      <c r="I1862">
        <v>24.88</v>
      </c>
      <c r="J1862">
        <v>0.18</v>
      </c>
      <c r="K1862" t="str" cm="1">
        <f t="array" ref="K1862">_xlfn.IFS(J1862&lt;0.1, "Rendah (&lt;10%)", J1862&lt;0.2, "Sedang (10-20%)", TRUE, "Tinggi (≥20%)")</f>
        <v>Sedang (10-20%)</v>
      </c>
      <c r="L1862" t="s">
        <v>18</v>
      </c>
      <c r="M1862">
        <v>10</v>
      </c>
      <c r="N1862">
        <v>4.5</v>
      </c>
      <c r="O1862">
        <f t="shared" si="59"/>
        <v>49.76</v>
      </c>
      <c r="P1862">
        <v>40.799999999999997</v>
      </c>
    </row>
    <row r="1863" spans="1:16" x14ac:dyDescent="0.25">
      <c r="A1863">
        <v>11862</v>
      </c>
      <c r="B1863" s="1">
        <v>46423</v>
      </c>
      <c r="C1863">
        <v>1475</v>
      </c>
      <c r="D1863" t="str">
        <f t="shared" si="58"/>
        <v>Repeat</v>
      </c>
      <c r="E1863">
        <f>IF(COUNTIF($C$2:C1863, C1863)=1, 1, 0)</f>
        <v>0</v>
      </c>
      <c r="F1863" t="s">
        <v>22</v>
      </c>
      <c r="G1863" t="s">
        <v>17</v>
      </c>
      <c r="H1863">
        <v>6</v>
      </c>
      <c r="I1863">
        <v>295.62</v>
      </c>
      <c r="J1863">
        <v>0.11</v>
      </c>
      <c r="K1863" t="str" cm="1">
        <f t="array" ref="K1863">_xlfn.IFS(J1863&lt;0.1, "Rendah (&lt;10%)", J1863&lt;0.2, "Sedang (10-20%)", TRUE, "Tinggi (≥20%)")</f>
        <v>Sedang (10-20%)</v>
      </c>
      <c r="L1863" t="s">
        <v>18</v>
      </c>
      <c r="M1863">
        <v>6</v>
      </c>
      <c r="N1863">
        <v>4.0999999999999996</v>
      </c>
      <c r="O1863">
        <f t="shared" si="59"/>
        <v>1773.72</v>
      </c>
      <c r="P1863">
        <v>1578.61</v>
      </c>
    </row>
    <row r="1864" spans="1:16" x14ac:dyDescent="0.25">
      <c r="A1864">
        <v>11863</v>
      </c>
      <c r="B1864" s="1">
        <v>46424</v>
      </c>
      <c r="C1864">
        <v>1701</v>
      </c>
      <c r="D1864" t="str">
        <f t="shared" si="58"/>
        <v>Repeat</v>
      </c>
      <c r="E1864">
        <f>IF(COUNTIF($C$2:C1864, C1864)=1, 1, 0)</f>
        <v>0</v>
      </c>
      <c r="F1864" t="s">
        <v>15</v>
      </c>
      <c r="G1864" t="s">
        <v>20</v>
      </c>
      <c r="H1864">
        <v>6</v>
      </c>
      <c r="I1864">
        <v>517.46</v>
      </c>
      <c r="J1864">
        <v>0.22</v>
      </c>
      <c r="K1864" t="str" cm="1">
        <f t="array" ref="K1864">_xlfn.IFS(J1864&lt;0.1, "Rendah (&lt;10%)", J1864&lt;0.2, "Sedang (10-20%)", TRUE, "Tinggi (≥20%)")</f>
        <v>Tinggi (≥20%)</v>
      </c>
      <c r="L1864" t="s">
        <v>18</v>
      </c>
      <c r="M1864">
        <v>9</v>
      </c>
      <c r="N1864">
        <v>4.3</v>
      </c>
      <c r="O1864">
        <f t="shared" si="59"/>
        <v>3104.76</v>
      </c>
      <c r="P1864">
        <v>2421.71</v>
      </c>
    </row>
    <row r="1865" spans="1:16" x14ac:dyDescent="0.25">
      <c r="A1865">
        <v>11864</v>
      </c>
      <c r="B1865" s="1">
        <v>46425</v>
      </c>
      <c r="C1865">
        <v>1633</v>
      </c>
      <c r="D1865" t="str">
        <f t="shared" si="58"/>
        <v>Repeat</v>
      </c>
      <c r="E1865">
        <f>IF(COUNTIF($C$2:C1865, C1865)=1, 1, 0)</f>
        <v>0</v>
      </c>
      <c r="F1865" t="s">
        <v>15</v>
      </c>
      <c r="G1865" t="s">
        <v>17</v>
      </c>
      <c r="H1865">
        <v>6</v>
      </c>
      <c r="I1865">
        <v>539.05999999999995</v>
      </c>
      <c r="J1865">
        <v>0.03</v>
      </c>
      <c r="K1865" t="str" cm="1">
        <f t="array" ref="K1865">_xlfn.IFS(J1865&lt;0.1, "Rendah (&lt;10%)", J1865&lt;0.2, "Sedang (10-20%)", TRUE, "Tinggi (≥20%)")</f>
        <v>Rendah (&lt;10%)</v>
      </c>
      <c r="L1865" t="s">
        <v>18</v>
      </c>
      <c r="M1865">
        <v>1</v>
      </c>
      <c r="N1865">
        <v>1.2</v>
      </c>
      <c r="O1865">
        <f t="shared" si="59"/>
        <v>3234.3599999999997</v>
      </c>
      <c r="P1865">
        <v>3137.33</v>
      </c>
    </row>
    <row r="1866" spans="1:16" x14ac:dyDescent="0.25">
      <c r="A1866">
        <v>11865</v>
      </c>
      <c r="B1866" s="1">
        <v>46426</v>
      </c>
      <c r="C1866">
        <v>1557</v>
      </c>
      <c r="D1866" t="str">
        <f t="shared" si="58"/>
        <v>Repeat</v>
      </c>
      <c r="E1866">
        <f>IF(COUNTIF($C$2:C1866, C1866)=1, 1, 0)</f>
        <v>0</v>
      </c>
      <c r="F1866" t="s">
        <v>12</v>
      </c>
      <c r="G1866" t="s">
        <v>17</v>
      </c>
      <c r="H1866">
        <v>7</v>
      </c>
      <c r="I1866">
        <v>574.39</v>
      </c>
      <c r="J1866">
        <v>0.22</v>
      </c>
      <c r="K1866" t="str" cm="1">
        <f t="array" ref="K1866">_xlfn.IFS(J1866&lt;0.1, "Rendah (&lt;10%)", J1866&lt;0.2, "Sedang (10-20%)", TRUE, "Tinggi (≥20%)")</f>
        <v>Tinggi (≥20%)</v>
      </c>
      <c r="L1866" t="s">
        <v>18</v>
      </c>
      <c r="M1866">
        <v>7</v>
      </c>
      <c r="N1866">
        <v>3.3</v>
      </c>
      <c r="O1866">
        <f t="shared" si="59"/>
        <v>4020.73</v>
      </c>
      <c r="P1866">
        <v>3136.17</v>
      </c>
    </row>
    <row r="1867" spans="1:16" x14ac:dyDescent="0.25">
      <c r="A1867">
        <v>11866</v>
      </c>
      <c r="B1867" s="1">
        <v>46427</v>
      </c>
      <c r="C1867">
        <v>1575</v>
      </c>
      <c r="D1867" t="str">
        <f t="shared" si="58"/>
        <v>Repeat</v>
      </c>
      <c r="E1867">
        <f>IF(COUNTIF($C$2:C1867, C1867)=1, 1, 0)</f>
        <v>1</v>
      </c>
      <c r="F1867" t="s">
        <v>19</v>
      </c>
      <c r="G1867" t="s">
        <v>17</v>
      </c>
      <c r="H1867">
        <v>4</v>
      </c>
      <c r="I1867">
        <v>529.54</v>
      </c>
      <c r="J1867">
        <v>0.1</v>
      </c>
      <c r="K1867" t="str" cm="1">
        <f t="array" ref="K1867">_xlfn.IFS(J1867&lt;0.1, "Rendah (&lt;10%)", J1867&lt;0.2, "Sedang (10-20%)", TRUE, "Tinggi (≥20%)")</f>
        <v>Sedang (10-20%)</v>
      </c>
      <c r="L1867" t="s">
        <v>18</v>
      </c>
      <c r="M1867">
        <v>3</v>
      </c>
      <c r="N1867">
        <v>5</v>
      </c>
      <c r="O1867">
        <f t="shared" si="59"/>
        <v>2118.16</v>
      </c>
      <c r="P1867">
        <v>1906.34</v>
      </c>
    </row>
    <row r="1868" spans="1:16" x14ac:dyDescent="0.25">
      <c r="A1868">
        <v>11867</v>
      </c>
      <c r="B1868" s="1">
        <v>46428</v>
      </c>
      <c r="C1868">
        <v>1129</v>
      </c>
      <c r="D1868" t="str">
        <f t="shared" si="58"/>
        <v>Repeat</v>
      </c>
      <c r="E1868">
        <f>IF(COUNTIF($C$2:C1868, C1868)=1, 1, 0)</f>
        <v>0</v>
      </c>
      <c r="F1868" t="s">
        <v>19</v>
      </c>
      <c r="G1868" t="s">
        <v>13</v>
      </c>
      <c r="H1868">
        <v>5</v>
      </c>
      <c r="I1868">
        <v>354.33</v>
      </c>
      <c r="J1868">
        <v>0.01</v>
      </c>
      <c r="K1868" t="str" cm="1">
        <f t="array" ref="K1868">_xlfn.IFS(J1868&lt;0.1, "Rendah (&lt;10%)", J1868&lt;0.2, "Sedang (10-20%)", TRUE, "Tinggi (≥20%)")</f>
        <v>Rendah (&lt;10%)</v>
      </c>
      <c r="L1868" t="s">
        <v>16</v>
      </c>
      <c r="M1868">
        <v>4</v>
      </c>
      <c r="N1868">
        <v>4.0999999999999996</v>
      </c>
      <c r="O1868">
        <f t="shared" si="59"/>
        <v>1771.6499999999999</v>
      </c>
      <c r="P1868">
        <v>1753.93</v>
      </c>
    </row>
    <row r="1869" spans="1:16" x14ac:dyDescent="0.25">
      <c r="A1869">
        <v>11868</v>
      </c>
      <c r="B1869" s="1">
        <v>46429</v>
      </c>
      <c r="C1869">
        <v>1821</v>
      </c>
      <c r="D1869" t="str">
        <f t="shared" si="58"/>
        <v>Repeat</v>
      </c>
      <c r="E1869">
        <f>IF(COUNTIF($C$2:C1869, C1869)=1, 1, 0)</f>
        <v>0</v>
      </c>
      <c r="F1869" t="s">
        <v>19</v>
      </c>
      <c r="G1869" t="s">
        <v>20</v>
      </c>
      <c r="H1869">
        <v>2</v>
      </c>
      <c r="I1869">
        <v>275.08999999999997</v>
      </c>
      <c r="J1869">
        <v>0.19</v>
      </c>
      <c r="K1869" t="str" cm="1">
        <f t="array" ref="K1869">_xlfn.IFS(J1869&lt;0.1, "Rendah (&lt;10%)", J1869&lt;0.2, "Sedang (10-20%)", TRUE, "Tinggi (≥20%)")</f>
        <v>Sedang (10-20%)</v>
      </c>
      <c r="L1869" t="s">
        <v>16</v>
      </c>
      <c r="M1869">
        <v>1</v>
      </c>
      <c r="N1869">
        <v>1.5</v>
      </c>
      <c r="O1869">
        <f t="shared" si="59"/>
        <v>550.17999999999995</v>
      </c>
      <c r="P1869">
        <v>445.65</v>
      </c>
    </row>
    <row r="1870" spans="1:16" x14ac:dyDescent="0.25">
      <c r="A1870">
        <v>11869</v>
      </c>
      <c r="B1870" s="1">
        <v>46430</v>
      </c>
      <c r="C1870">
        <v>1362</v>
      </c>
      <c r="D1870" t="str">
        <f t="shared" si="58"/>
        <v>Repeat</v>
      </c>
      <c r="E1870">
        <f>IF(COUNTIF($C$2:C1870, C1870)=1, 1, 0)</f>
        <v>0</v>
      </c>
      <c r="F1870" t="s">
        <v>22</v>
      </c>
      <c r="G1870" t="s">
        <v>13</v>
      </c>
      <c r="H1870">
        <v>2</v>
      </c>
      <c r="I1870">
        <v>468.29</v>
      </c>
      <c r="J1870">
        <v>0.2</v>
      </c>
      <c r="K1870" t="str" cm="1">
        <f t="array" ref="K1870">_xlfn.IFS(J1870&lt;0.1, "Rendah (&lt;10%)", J1870&lt;0.2, "Sedang (10-20%)", TRUE, "Tinggi (≥20%)")</f>
        <v>Tinggi (≥20%)</v>
      </c>
      <c r="L1870" t="s">
        <v>16</v>
      </c>
      <c r="M1870">
        <v>3</v>
      </c>
      <c r="N1870">
        <v>3.7</v>
      </c>
      <c r="O1870">
        <f t="shared" si="59"/>
        <v>936.58</v>
      </c>
      <c r="P1870">
        <v>749.26</v>
      </c>
    </row>
    <row r="1871" spans="1:16" x14ac:dyDescent="0.25">
      <c r="A1871">
        <v>11870</v>
      </c>
      <c r="B1871" s="1">
        <v>46431</v>
      </c>
      <c r="C1871">
        <v>1704</v>
      </c>
      <c r="D1871" t="str">
        <f t="shared" si="58"/>
        <v>Repeat</v>
      </c>
      <c r="E1871">
        <f>IF(COUNTIF($C$2:C1871, C1871)=1, 1, 0)</f>
        <v>1</v>
      </c>
      <c r="F1871" t="s">
        <v>12</v>
      </c>
      <c r="G1871" t="s">
        <v>13</v>
      </c>
      <c r="H1871">
        <v>7</v>
      </c>
      <c r="I1871">
        <v>447.8</v>
      </c>
      <c r="J1871">
        <v>0.15</v>
      </c>
      <c r="K1871" t="str" cm="1">
        <f t="array" ref="K1871">_xlfn.IFS(J1871&lt;0.1, "Rendah (&lt;10%)", J1871&lt;0.2, "Sedang (10-20%)", TRUE, "Tinggi (≥20%)")</f>
        <v>Sedang (10-20%)</v>
      </c>
      <c r="L1871" t="s">
        <v>16</v>
      </c>
      <c r="M1871">
        <v>7</v>
      </c>
      <c r="N1871">
        <v>4</v>
      </c>
      <c r="O1871">
        <f t="shared" si="59"/>
        <v>3134.6</v>
      </c>
      <c r="P1871">
        <v>2664.41</v>
      </c>
    </row>
    <row r="1872" spans="1:16" x14ac:dyDescent="0.25">
      <c r="A1872">
        <v>11871</v>
      </c>
      <c r="B1872" s="1">
        <v>46432</v>
      </c>
      <c r="C1872">
        <v>1818</v>
      </c>
      <c r="D1872" t="str">
        <f t="shared" si="58"/>
        <v>Repeat</v>
      </c>
      <c r="E1872">
        <f>IF(COUNTIF($C$2:C1872, C1872)=1, 1, 0)</f>
        <v>0</v>
      </c>
      <c r="F1872" t="s">
        <v>19</v>
      </c>
      <c r="G1872" t="s">
        <v>21</v>
      </c>
      <c r="H1872">
        <v>2</v>
      </c>
      <c r="I1872">
        <v>329.81</v>
      </c>
      <c r="J1872">
        <v>0.03</v>
      </c>
      <c r="K1872" t="str" cm="1">
        <f t="array" ref="K1872">_xlfn.IFS(J1872&lt;0.1, "Rendah (&lt;10%)", J1872&lt;0.2, "Sedang (10-20%)", TRUE, "Tinggi (≥20%)")</f>
        <v>Rendah (&lt;10%)</v>
      </c>
      <c r="L1872" t="s">
        <v>18</v>
      </c>
      <c r="M1872">
        <v>6</v>
      </c>
      <c r="N1872">
        <v>3.1</v>
      </c>
      <c r="O1872">
        <f t="shared" si="59"/>
        <v>659.62</v>
      </c>
      <c r="P1872">
        <v>639.83000000000004</v>
      </c>
    </row>
    <row r="1873" spans="1:16" x14ac:dyDescent="0.25">
      <c r="A1873">
        <v>11872</v>
      </c>
      <c r="B1873" s="1">
        <v>46433</v>
      </c>
      <c r="C1873">
        <v>1692</v>
      </c>
      <c r="D1873" t="str">
        <f t="shared" si="58"/>
        <v>Repeat</v>
      </c>
      <c r="E1873">
        <f>IF(COUNTIF($C$2:C1873, C1873)=1, 1, 0)</f>
        <v>0</v>
      </c>
      <c r="F1873" t="s">
        <v>12</v>
      </c>
      <c r="G1873" t="s">
        <v>17</v>
      </c>
      <c r="H1873">
        <v>2</v>
      </c>
      <c r="I1873">
        <v>66.09</v>
      </c>
      <c r="J1873">
        <v>0.31</v>
      </c>
      <c r="K1873" t="str" cm="1">
        <f t="array" ref="K1873">_xlfn.IFS(J1873&lt;0.1, "Rendah (&lt;10%)", J1873&lt;0.2, "Sedang (10-20%)", TRUE, "Tinggi (≥20%)")</f>
        <v>Tinggi (≥20%)</v>
      </c>
      <c r="L1873" t="s">
        <v>16</v>
      </c>
      <c r="M1873">
        <v>1</v>
      </c>
      <c r="N1873">
        <v>1.3</v>
      </c>
      <c r="O1873">
        <f t="shared" si="59"/>
        <v>132.18</v>
      </c>
      <c r="P1873">
        <v>91.2</v>
      </c>
    </row>
    <row r="1874" spans="1:16" x14ac:dyDescent="0.25">
      <c r="A1874">
        <v>11873</v>
      </c>
      <c r="B1874" s="1">
        <v>46434</v>
      </c>
      <c r="C1874">
        <v>1291</v>
      </c>
      <c r="D1874" t="str">
        <f t="shared" si="58"/>
        <v>Repeat</v>
      </c>
      <c r="E1874">
        <f>IF(COUNTIF($C$2:C1874, C1874)=1, 1, 0)</f>
        <v>0</v>
      </c>
      <c r="F1874" t="s">
        <v>22</v>
      </c>
      <c r="G1874" t="s">
        <v>17</v>
      </c>
      <c r="H1874">
        <v>7</v>
      </c>
      <c r="I1874">
        <v>556.76</v>
      </c>
      <c r="J1874">
        <v>0.21</v>
      </c>
      <c r="K1874" t="str" cm="1">
        <f t="array" ref="K1874">_xlfn.IFS(J1874&lt;0.1, "Rendah (&lt;10%)", J1874&lt;0.2, "Sedang (10-20%)", TRUE, "Tinggi (≥20%)")</f>
        <v>Tinggi (≥20%)</v>
      </c>
      <c r="L1874" t="s">
        <v>16</v>
      </c>
      <c r="M1874">
        <v>9</v>
      </c>
      <c r="N1874">
        <v>1.1000000000000001</v>
      </c>
      <c r="O1874">
        <f t="shared" si="59"/>
        <v>3897.3199999999997</v>
      </c>
      <c r="P1874">
        <v>3078.88</v>
      </c>
    </row>
    <row r="1875" spans="1:16" x14ac:dyDescent="0.25">
      <c r="A1875">
        <v>11874</v>
      </c>
      <c r="B1875" s="1">
        <v>46435</v>
      </c>
      <c r="C1875">
        <v>1370</v>
      </c>
      <c r="D1875" t="str">
        <f t="shared" si="58"/>
        <v>Repeat</v>
      </c>
      <c r="E1875">
        <f>IF(COUNTIF($C$2:C1875, C1875)=1, 1, 0)</f>
        <v>0</v>
      </c>
      <c r="F1875" t="s">
        <v>19</v>
      </c>
      <c r="G1875" t="s">
        <v>13</v>
      </c>
      <c r="H1875">
        <v>2</v>
      </c>
      <c r="I1875">
        <v>281.52999999999997</v>
      </c>
      <c r="J1875">
        <v>0.04</v>
      </c>
      <c r="K1875" t="str" cm="1">
        <f t="array" ref="K1875">_xlfn.IFS(J1875&lt;0.1, "Rendah (&lt;10%)", J1875&lt;0.2, "Sedang (10-20%)", TRUE, "Tinggi (≥20%)")</f>
        <v>Rendah (&lt;10%)</v>
      </c>
      <c r="L1875" t="s">
        <v>16</v>
      </c>
      <c r="M1875">
        <v>4</v>
      </c>
      <c r="N1875">
        <v>4.8</v>
      </c>
      <c r="O1875">
        <f t="shared" si="59"/>
        <v>563.05999999999995</v>
      </c>
      <c r="P1875">
        <v>540.54</v>
      </c>
    </row>
    <row r="1876" spans="1:16" x14ac:dyDescent="0.25">
      <c r="A1876">
        <v>11875</v>
      </c>
      <c r="B1876" s="1">
        <v>46436</v>
      </c>
      <c r="C1876">
        <v>1793</v>
      </c>
      <c r="D1876" t="str">
        <f t="shared" si="58"/>
        <v>Repeat</v>
      </c>
      <c r="E1876">
        <f>IF(COUNTIF($C$2:C1876, C1876)=1, 1, 0)</f>
        <v>0</v>
      </c>
      <c r="F1876" t="s">
        <v>15</v>
      </c>
      <c r="G1876" t="s">
        <v>21</v>
      </c>
      <c r="H1876">
        <v>6</v>
      </c>
      <c r="I1876">
        <v>227.55</v>
      </c>
      <c r="J1876">
        <v>0.18</v>
      </c>
      <c r="K1876" t="str" cm="1">
        <f t="array" ref="K1876">_xlfn.IFS(J1876&lt;0.1, "Rendah (&lt;10%)", J1876&lt;0.2, "Sedang (10-20%)", TRUE, "Tinggi (≥20%)")</f>
        <v>Sedang (10-20%)</v>
      </c>
      <c r="L1876" t="s">
        <v>16</v>
      </c>
      <c r="M1876">
        <v>7</v>
      </c>
      <c r="N1876">
        <v>2</v>
      </c>
      <c r="O1876">
        <f t="shared" si="59"/>
        <v>1365.3000000000002</v>
      </c>
      <c r="P1876">
        <v>1119.55</v>
      </c>
    </row>
    <row r="1877" spans="1:16" x14ac:dyDescent="0.25">
      <c r="A1877">
        <v>11876</v>
      </c>
      <c r="B1877" s="1">
        <v>46437</v>
      </c>
      <c r="C1877">
        <v>1028</v>
      </c>
      <c r="D1877" t="str">
        <f t="shared" si="58"/>
        <v>Repeat</v>
      </c>
      <c r="E1877">
        <f>IF(COUNTIF($C$2:C1877, C1877)=1, 1, 0)</f>
        <v>0</v>
      </c>
      <c r="F1877" t="s">
        <v>15</v>
      </c>
      <c r="G1877" t="s">
        <v>21</v>
      </c>
      <c r="H1877">
        <v>7</v>
      </c>
      <c r="I1877">
        <v>383.3</v>
      </c>
      <c r="J1877">
        <v>0.17</v>
      </c>
      <c r="K1877" t="str" cm="1">
        <f t="array" ref="K1877">_xlfn.IFS(J1877&lt;0.1, "Rendah (&lt;10%)", J1877&lt;0.2, "Sedang (10-20%)", TRUE, "Tinggi (≥20%)")</f>
        <v>Sedang (10-20%)</v>
      </c>
      <c r="L1877" t="s">
        <v>18</v>
      </c>
      <c r="M1877">
        <v>4</v>
      </c>
      <c r="N1877">
        <v>2.5</v>
      </c>
      <c r="O1877">
        <f t="shared" si="59"/>
        <v>2683.1</v>
      </c>
      <c r="P1877">
        <v>2226.9699999999998</v>
      </c>
    </row>
    <row r="1878" spans="1:16" x14ac:dyDescent="0.25">
      <c r="A1878">
        <v>11877</v>
      </c>
      <c r="B1878" s="1">
        <v>46438</v>
      </c>
      <c r="C1878">
        <v>1148</v>
      </c>
      <c r="D1878" t="str">
        <f t="shared" si="58"/>
        <v>Repeat</v>
      </c>
      <c r="E1878">
        <f>IF(COUNTIF($C$2:C1878, C1878)=1, 1, 0)</f>
        <v>0</v>
      </c>
      <c r="F1878" t="s">
        <v>12</v>
      </c>
      <c r="G1878" t="s">
        <v>21</v>
      </c>
      <c r="H1878">
        <v>4</v>
      </c>
      <c r="I1878">
        <v>409.2</v>
      </c>
      <c r="J1878">
        <v>0.02</v>
      </c>
      <c r="K1878" t="str" cm="1">
        <f t="array" ref="K1878">_xlfn.IFS(J1878&lt;0.1, "Rendah (&lt;10%)", J1878&lt;0.2, "Sedang (10-20%)", TRUE, "Tinggi (≥20%)")</f>
        <v>Rendah (&lt;10%)</v>
      </c>
      <c r="L1878" t="s">
        <v>18</v>
      </c>
      <c r="M1878">
        <v>7</v>
      </c>
      <c r="N1878">
        <v>4.2</v>
      </c>
      <c r="O1878">
        <f t="shared" si="59"/>
        <v>1636.8</v>
      </c>
      <c r="P1878">
        <v>1604.06</v>
      </c>
    </row>
    <row r="1879" spans="1:16" x14ac:dyDescent="0.25">
      <c r="A1879">
        <v>11878</v>
      </c>
      <c r="B1879" s="1">
        <v>46439</v>
      </c>
      <c r="C1879">
        <v>1778</v>
      </c>
      <c r="D1879" t="str">
        <f t="shared" si="58"/>
        <v>Repeat</v>
      </c>
      <c r="E1879">
        <f>IF(COUNTIF($C$2:C1879, C1879)=1, 1, 0)</f>
        <v>0</v>
      </c>
      <c r="F1879" t="s">
        <v>19</v>
      </c>
      <c r="G1879" t="s">
        <v>20</v>
      </c>
      <c r="H1879">
        <v>1</v>
      </c>
      <c r="I1879">
        <v>138.25</v>
      </c>
      <c r="J1879">
        <v>0.21</v>
      </c>
      <c r="K1879" t="str" cm="1">
        <f t="array" ref="K1879">_xlfn.IFS(J1879&lt;0.1, "Rendah (&lt;10%)", J1879&lt;0.2, "Sedang (10-20%)", TRUE, "Tinggi (≥20%)")</f>
        <v>Tinggi (≥20%)</v>
      </c>
      <c r="L1879" t="s">
        <v>18</v>
      </c>
      <c r="M1879">
        <v>5</v>
      </c>
      <c r="N1879">
        <v>3.8</v>
      </c>
      <c r="O1879">
        <f t="shared" si="59"/>
        <v>138.25</v>
      </c>
      <c r="P1879">
        <v>109.22</v>
      </c>
    </row>
    <row r="1880" spans="1:16" x14ac:dyDescent="0.25">
      <c r="A1880">
        <v>11879</v>
      </c>
      <c r="B1880" s="1">
        <v>46440</v>
      </c>
      <c r="C1880">
        <v>1295</v>
      </c>
      <c r="D1880" t="str">
        <f t="shared" si="58"/>
        <v>Repeat</v>
      </c>
      <c r="E1880">
        <f>IF(COUNTIF($C$2:C1880, C1880)=1, 1, 0)</f>
        <v>0</v>
      </c>
      <c r="F1880" t="s">
        <v>22</v>
      </c>
      <c r="G1880" t="s">
        <v>13</v>
      </c>
      <c r="H1880">
        <v>6</v>
      </c>
      <c r="I1880">
        <v>504.61</v>
      </c>
      <c r="J1880">
        <v>0.28000000000000003</v>
      </c>
      <c r="K1880" t="str" cm="1">
        <f t="array" ref="K1880">_xlfn.IFS(J1880&lt;0.1, "Rendah (&lt;10%)", J1880&lt;0.2, "Sedang (10-20%)", TRUE, "Tinggi (≥20%)")</f>
        <v>Tinggi (≥20%)</v>
      </c>
      <c r="L1880" t="s">
        <v>16</v>
      </c>
      <c r="M1880">
        <v>1</v>
      </c>
      <c r="N1880">
        <v>4.9000000000000004</v>
      </c>
      <c r="O1880">
        <f t="shared" si="59"/>
        <v>3027.66</v>
      </c>
      <c r="P1880">
        <v>2179.92</v>
      </c>
    </row>
    <row r="1881" spans="1:16" x14ac:dyDescent="0.25">
      <c r="A1881">
        <v>11880</v>
      </c>
      <c r="B1881" s="1">
        <v>46441</v>
      </c>
      <c r="C1881">
        <v>1010</v>
      </c>
      <c r="D1881" t="str">
        <f t="shared" si="58"/>
        <v>Repeat</v>
      </c>
      <c r="E1881">
        <f>IF(COUNTIF($C$2:C1881, C1881)=1, 1, 0)</f>
        <v>0</v>
      </c>
      <c r="F1881" t="s">
        <v>19</v>
      </c>
      <c r="G1881" t="s">
        <v>20</v>
      </c>
      <c r="H1881">
        <v>6</v>
      </c>
      <c r="I1881">
        <v>184.61</v>
      </c>
      <c r="J1881">
        <v>0.26</v>
      </c>
      <c r="K1881" t="str" cm="1">
        <f t="array" ref="K1881">_xlfn.IFS(J1881&lt;0.1, "Rendah (&lt;10%)", J1881&lt;0.2, "Sedang (10-20%)", TRUE, "Tinggi (≥20%)")</f>
        <v>Tinggi (≥20%)</v>
      </c>
      <c r="L1881" t="s">
        <v>14</v>
      </c>
      <c r="M1881">
        <v>4</v>
      </c>
      <c r="N1881">
        <v>1.4</v>
      </c>
      <c r="O1881">
        <f t="shared" si="59"/>
        <v>1107.6600000000001</v>
      </c>
      <c r="P1881">
        <v>819.67</v>
      </c>
    </row>
    <row r="1882" spans="1:16" x14ac:dyDescent="0.25">
      <c r="A1882">
        <v>11881</v>
      </c>
      <c r="B1882" s="1">
        <v>46442</v>
      </c>
      <c r="C1882">
        <v>1511</v>
      </c>
      <c r="D1882" t="str">
        <f t="shared" si="58"/>
        <v>Repeat</v>
      </c>
      <c r="E1882">
        <f>IF(COUNTIF($C$2:C1882, C1882)=1, 1, 0)</f>
        <v>0</v>
      </c>
      <c r="F1882" t="s">
        <v>22</v>
      </c>
      <c r="G1882" t="s">
        <v>21</v>
      </c>
      <c r="H1882">
        <v>5</v>
      </c>
      <c r="I1882">
        <v>124.21</v>
      </c>
      <c r="J1882">
        <v>7.0000000000000007E-2</v>
      </c>
      <c r="K1882" t="str" cm="1">
        <f t="array" ref="K1882">_xlfn.IFS(J1882&lt;0.1, "Rendah (&lt;10%)", J1882&lt;0.2, "Sedang (10-20%)", TRUE, "Tinggi (≥20%)")</f>
        <v>Rendah (&lt;10%)</v>
      </c>
      <c r="L1882" t="s">
        <v>14</v>
      </c>
      <c r="M1882">
        <v>3</v>
      </c>
      <c r="N1882">
        <v>3.8</v>
      </c>
      <c r="O1882">
        <f t="shared" si="59"/>
        <v>621.04999999999995</v>
      </c>
      <c r="P1882">
        <v>577.58000000000004</v>
      </c>
    </row>
    <row r="1883" spans="1:16" x14ac:dyDescent="0.25">
      <c r="A1883">
        <v>11882</v>
      </c>
      <c r="B1883" s="1">
        <v>46443</v>
      </c>
      <c r="C1883">
        <v>1675</v>
      </c>
      <c r="D1883" t="str">
        <f t="shared" si="58"/>
        <v>Repeat</v>
      </c>
      <c r="E1883">
        <f>IF(COUNTIF($C$2:C1883, C1883)=1, 1, 0)</f>
        <v>0</v>
      </c>
      <c r="F1883" t="s">
        <v>15</v>
      </c>
      <c r="G1883" t="s">
        <v>21</v>
      </c>
      <c r="H1883">
        <v>7</v>
      </c>
      <c r="I1883">
        <v>252.74</v>
      </c>
      <c r="J1883">
        <v>0.3</v>
      </c>
      <c r="K1883" t="str" cm="1">
        <f t="array" ref="K1883">_xlfn.IFS(J1883&lt;0.1, "Rendah (&lt;10%)", J1883&lt;0.2, "Sedang (10-20%)", TRUE, "Tinggi (≥20%)")</f>
        <v>Tinggi (≥20%)</v>
      </c>
      <c r="L1883" t="s">
        <v>18</v>
      </c>
      <c r="M1883">
        <v>6</v>
      </c>
      <c r="N1883">
        <v>1.3</v>
      </c>
      <c r="O1883">
        <f t="shared" si="59"/>
        <v>1769.18</v>
      </c>
      <c r="P1883">
        <v>1238.43</v>
      </c>
    </row>
    <row r="1884" spans="1:16" x14ac:dyDescent="0.25">
      <c r="A1884">
        <v>11883</v>
      </c>
      <c r="B1884" s="1">
        <v>46444</v>
      </c>
      <c r="C1884">
        <v>1112</v>
      </c>
      <c r="D1884" t="str">
        <f t="shared" si="58"/>
        <v>Repeat</v>
      </c>
      <c r="E1884">
        <f>IF(COUNTIF($C$2:C1884, C1884)=1, 1, 0)</f>
        <v>0</v>
      </c>
      <c r="F1884" t="s">
        <v>15</v>
      </c>
      <c r="G1884" t="s">
        <v>21</v>
      </c>
      <c r="H1884">
        <v>1</v>
      </c>
      <c r="I1884">
        <v>442.38</v>
      </c>
      <c r="J1884">
        <v>0.12</v>
      </c>
      <c r="K1884" t="str" cm="1">
        <f t="array" ref="K1884">_xlfn.IFS(J1884&lt;0.1, "Rendah (&lt;10%)", J1884&lt;0.2, "Sedang (10-20%)", TRUE, "Tinggi (≥20%)")</f>
        <v>Sedang (10-20%)</v>
      </c>
      <c r="L1884" t="s">
        <v>14</v>
      </c>
      <c r="M1884">
        <v>6</v>
      </c>
      <c r="N1884">
        <v>1</v>
      </c>
      <c r="O1884">
        <f t="shared" si="59"/>
        <v>442.38</v>
      </c>
      <c r="P1884">
        <v>389.29</v>
      </c>
    </row>
    <row r="1885" spans="1:16" x14ac:dyDescent="0.25">
      <c r="A1885">
        <v>11884</v>
      </c>
      <c r="B1885" s="1">
        <v>46445</v>
      </c>
      <c r="C1885">
        <v>1186</v>
      </c>
      <c r="D1885" t="str">
        <f t="shared" si="58"/>
        <v>Repeat</v>
      </c>
      <c r="E1885">
        <f>IF(COUNTIF($C$2:C1885, C1885)=1, 1, 0)</f>
        <v>0</v>
      </c>
      <c r="F1885" t="s">
        <v>22</v>
      </c>
      <c r="G1885" t="s">
        <v>17</v>
      </c>
      <c r="H1885">
        <v>2</v>
      </c>
      <c r="I1885">
        <v>579.79</v>
      </c>
      <c r="J1885">
        <v>0.33</v>
      </c>
      <c r="K1885" t="str" cm="1">
        <f t="array" ref="K1885">_xlfn.IFS(J1885&lt;0.1, "Rendah (&lt;10%)", J1885&lt;0.2, "Sedang (10-20%)", TRUE, "Tinggi (≥20%)")</f>
        <v>Tinggi (≥20%)</v>
      </c>
      <c r="L1885" t="s">
        <v>18</v>
      </c>
      <c r="M1885">
        <v>1</v>
      </c>
      <c r="N1885">
        <v>1.5</v>
      </c>
      <c r="O1885">
        <f t="shared" si="59"/>
        <v>1159.58</v>
      </c>
      <c r="P1885">
        <v>776.92</v>
      </c>
    </row>
    <row r="1886" spans="1:16" x14ac:dyDescent="0.25">
      <c r="A1886">
        <v>11885</v>
      </c>
      <c r="B1886" s="1">
        <v>46446</v>
      </c>
      <c r="C1886">
        <v>1806</v>
      </c>
      <c r="D1886" t="str">
        <f t="shared" si="58"/>
        <v>Repeat</v>
      </c>
      <c r="E1886">
        <f>IF(COUNTIF($C$2:C1886, C1886)=1, 1, 0)</f>
        <v>0</v>
      </c>
      <c r="F1886" t="s">
        <v>22</v>
      </c>
      <c r="G1886" t="s">
        <v>13</v>
      </c>
      <c r="H1886">
        <v>1</v>
      </c>
      <c r="I1886">
        <v>488.43</v>
      </c>
      <c r="J1886">
        <v>0.03</v>
      </c>
      <c r="K1886" t="str" cm="1">
        <f t="array" ref="K1886">_xlfn.IFS(J1886&lt;0.1, "Rendah (&lt;10%)", J1886&lt;0.2, "Sedang (10-20%)", TRUE, "Tinggi (≥20%)")</f>
        <v>Rendah (&lt;10%)</v>
      </c>
      <c r="L1886" t="s">
        <v>14</v>
      </c>
      <c r="M1886">
        <v>11</v>
      </c>
      <c r="N1886">
        <v>3.5</v>
      </c>
      <c r="O1886">
        <f t="shared" si="59"/>
        <v>488.43</v>
      </c>
      <c r="P1886">
        <v>473.78</v>
      </c>
    </row>
    <row r="1887" spans="1:16" x14ac:dyDescent="0.25">
      <c r="A1887">
        <v>11886</v>
      </c>
      <c r="B1887" s="1">
        <v>46447</v>
      </c>
      <c r="C1887">
        <v>1743</v>
      </c>
      <c r="D1887" t="str">
        <f t="shared" si="58"/>
        <v>Repeat</v>
      </c>
      <c r="E1887">
        <f>IF(COUNTIF($C$2:C1887, C1887)=1, 1, 0)</f>
        <v>1</v>
      </c>
      <c r="F1887" t="s">
        <v>12</v>
      </c>
      <c r="G1887" t="s">
        <v>17</v>
      </c>
      <c r="H1887">
        <v>4</v>
      </c>
      <c r="I1887">
        <v>565.1</v>
      </c>
      <c r="J1887">
        <v>0.17</v>
      </c>
      <c r="K1887" t="str" cm="1">
        <f t="array" ref="K1887">_xlfn.IFS(J1887&lt;0.1, "Rendah (&lt;10%)", J1887&lt;0.2, "Sedang (10-20%)", TRUE, "Tinggi (≥20%)")</f>
        <v>Sedang (10-20%)</v>
      </c>
      <c r="L1887" t="s">
        <v>14</v>
      </c>
      <c r="M1887">
        <v>2</v>
      </c>
      <c r="N1887">
        <v>3.7</v>
      </c>
      <c r="O1887">
        <f t="shared" si="59"/>
        <v>2260.4</v>
      </c>
      <c r="P1887">
        <v>1876.13</v>
      </c>
    </row>
    <row r="1888" spans="1:16" x14ac:dyDescent="0.25">
      <c r="A1888">
        <v>11887</v>
      </c>
      <c r="B1888" s="1">
        <v>46448</v>
      </c>
      <c r="C1888">
        <v>1226</v>
      </c>
      <c r="D1888" t="str">
        <f t="shared" si="58"/>
        <v>Repeat</v>
      </c>
      <c r="E1888">
        <f>IF(COUNTIF($C$2:C1888, C1888)=1, 1, 0)</f>
        <v>0</v>
      </c>
      <c r="F1888" t="s">
        <v>19</v>
      </c>
      <c r="G1888" t="s">
        <v>20</v>
      </c>
      <c r="H1888">
        <v>3</v>
      </c>
      <c r="I1888">
        <v>97.25</v>
      </c>
      <c r="J1888">
        <v>0.21</v>
      </c>
      <c r="K1888" t="str" cm="1">
        <f t="array" ref="K1888">_xlfn.IFS(J1888&lt;0.1, "Rendah (&lt;10%)", J1888&lt;0.2, "Sedang (10-20%)", TRUE, "Tinggi (≥20%)")</f>
        <v>Tinggi (≥20%)</v>
      </c>
      <c r="L1888" t="s">
        <v>14</v>
      </c>
      <c r="M1888">
        <v>2</v>
      </c>
      <c r="N1888">
        <v>2.8</v>
      </c>
      <c r="O1888">
        <f t="shared" si="59"/>
        <v>291.75</v>
      </c>
      <c r="P1888">
        <v>230.48</v>
      </c>
    </row>
    <row r="1889" spans="1:16" x14ac:dyDescent="0.25">
      <c r="A1889">
        <v>11888</v>
      </c>
      <c r="B1889" s="1">
        <v>46449</v>
      </c>
      <c r="C1889">
        <v>1309</v>
      </c>
      <c r="D1889" t="str">
        <f t="shared" si="58"/>
        <v>Repeat</v>
      </c>
      <c r="E1889">
        <f>IF(COUNTIF($C$2:C1889, C1889)=1, 1, 0)</f>
        <v>1</v>
      </c>
      <c r="F1889" t="s">
        <v>22</v>
      </c>
      <c r="G1889" t="s">
        <v>17</v>
      </c>
      <c r="H1889">
        <v>6</v>
      </c>
      <c r="I1889">
        <v>56.64</v>
      </c>
      <c r="J1889">
        <v>0.09</v>
      </c>
      <c r="K1889" t="str" cm="1">
        <f t="array" ref="K1889">_xlfn.IFS(J1889&lt;0.1, "Rendah (&lt;10%)", J1889&lt;0.2, "Sedang (10-20%)", TRUE, "Tinggi (≥20%)")</f>
        <v>Rendah (&lt;10%)</v>
      </c>
      <c r="L1889" t="s">
        <v>18</v>
      </c>
      <c r="M1889">
        <v>10</v>
      </c>
      <c r="N1889">
        <v>1.2</v>
      </c>
      <c r="O1889">
        <f t="shared" si="59"/>
        <v>339.84000000000003</v>
      </c>
      <c r="P1889">
        <v>309.25</v>
      </c>
    </row>
    <row r="1890" spans="1:16" x14ac:dyDescent="0.25">
      <c r="A1890">
        <v>11889</v>
      </c>
      <c r="B1890" s="1">
        <v>46450</v>
      </c>
      <c r="C1890">
        <v>1097</v>
      </c>
      <c r="D1890" t="str">
        <f t="shared" si="58"/>
        <v>Repeat</v>
      </c>
      <c r="E1890">
        <f>IF(COUNTIF($C$2:C1890, C1890)=1, 1, 0)</f>
        <v>0</v>
      </c>
      <c r="F1890" t="s">
        <v>19</v>
      </c>
      <c r="G1890" t="s">
        <v>13</v>
      </c>
      <c r="H1890">
        <v>7</v>
      </c>
      <c r="I1890">
        <v>341.26</v>
      </c>
      <c r="J1890">
        <v>0.27</v>
      </c>
      <c r="K1890" t="str" cm="1">
        <f t="array" ref="K1890">_xlfn.IFS(J1890&lt;0.1, "Rendah (&lt;10%)", J1890&lt;0.2, "Sedang (10-20%)", TRUE, "Tinggi (≥20%)")</f>
        <v>Tinggi (≥20%)</v>
      </c>
      <c r="L1890" t="s">
        <v>18</v>
      </c>
      <c r="M1890">
        <v>4</v>
      </c>
      <c r="N1890">
        <v>3.5</v>
      </c>
      <c r="O1890">
        <f t="shared" si="59"/>
        <v>2388.8199999999997</v>
      </c>
      <c r="P1890">
        <v>1743.84</v>
      </c>
    </row>
    <row r="1891" spans="1:16" x14ac:dyDescent="0.25">
      <c r="A1891">
        <v>11890</v>
      </c>
      <c r="B1891" s="1">
        <v>46451</v>
      </c>
      <c r="C1891">
        <v>1054</v>
      </c>
      <c r="D1891" t="str">
        <f t="shared" si="58"/>
        <v>Repeat</v>
      </c>
      <c r="E1891">
        <f>IF(COUNTIF($C$2:C1891, C1891)=1, 1, 0)</f>
        <v>0</v>
      </c>
      <c r="F1891" t="s">
        <v>15</v>
      </c>
      <c r="G1891" t="s">
        <v>17</v>
      </c>
      <c r="H1891">
        <v>7</v>
      </c>
      <c r="I1891">
        <v>184.82</v>
      </c>
      <c r="J1891">
        <v>0.22</v>
      </c>
      <c r="K1891" t="str" cm="1">
        <f t="array" ref="K1891">_xlfn.IFS(J1891&lt;0.1, "Rendah (&lt;10%)", J1891&lt;0.2, "Sedang (10-20%)", TRUE, "Tinggi (≥20%)")</f>
        <v>Tinggi (≥20%)</v>
      </c>
      <c r="L1891" t="s">
        <v>18</v>
      </c>
      <c r="M1891">
        <v>9</v>
      </c>
      <c r="N1891">
        <v>1.3</v>
      </c>
      <c r="O1891">
        <f t="shared" si="59"/>
        <v>1293.74</v>
      </c>
      <c r="P1891">
        <v>1009.12</v>
      </c>
    </row>
    <row r="1892" spans="1:16" x14ac:dyDescent="0.25">
      <c r="A1892">
        <v>11891</v>
      </c>
      <c r="B1892" s="1">
        <v>46452</v>
      </c>
      <c r="C1892">
        <v>1622</v>
      </c>
      <c r="D1892" t="str">
        <f t="shared" si="58"/>
        <v>Repeat</v>
      </c>
      <c r="E1892">
        <f>IF(COUNTIF($C$2:C1892, C1892)=1, 1, 0)</f>
        <v>0</v>
      </c>
      <c r="F1892" t="s">
        <v>15</v>
      </c>
      <c r="G1892" t="s">
        <v>21</v>
      </c>
      <c r="H1892">
        <v>1</v>
      </c>
      <c r="I1892">
        <v>499.41</v>
      </c>
      <c r="J1892">
        <v>0.01</v>
      </c>
      <c r="K1892" t="str" cm="1">
        <f t="array" ref="K1892">_xlfn.IFS(J1892&lt;0.1, "Rendah (&lt;10%)", J1892&lt;0.2, "Sedang (10-20%)", TRUE, "Tinggi (≥20%)")</f>
        <v>Rendah (&lt;10%)</v>
      </c>
      <c r="L1892" t="s">
        <v>16</v>
      </c>
      <c r="M1892">
        <v>11</v>
      </c>
      <c r="N1892">
        <v>1.6</v>
      </c>
      <c r="O1892">
        <f t="shared" si="59"/>
        <v>499.41</v>
      </c>
      <c r="P1892">
        <v>494.42</v>
      </c>
    </row>
    <row r="1893" spans="1:16" x14ac:dyDescent="0.25">
      <c r="A1893">
        <v>11892</v>
      </c>
      <c r="B1893" s="1">
        <v>46453</v>
      </c>
      <c r="C1893">
        <v>1663</v>
      </c>
      <c r="D1893" t="str">
        <f t="shared" si="58"/>
        <v>Repeat</v>
      </c>
      <c r="E1893">
        <f>IF(COUNTIF($C$2:C1893, C1893)=1, 1, 0)</f>
        <v>0</v>
      </c>
      <c r="F1893" t="s">
        <v>15</v>
      </c>
      <c r="G1893" t="s">
        <v>20</v>
      </c>
      <c r="H1893">
        <v>5</v>
      </c>
      <c r="I1893">
        <v>408.11</v>
      </c>
      <c r="J1893">
        <v>0.21</v>
      </c>
      <c r="K1893" t="str" cm="1">
        <f t="array" ref="K1893">_xlfn.IFS(J1893&lt;0.1, "Rendah (&lt;10%)", J1893&lt;0.2, "Sedang (10-20%)", TRUE, "Tinggi (≥20%)")</f>
        <v>Tinggi (≥20%)</v>
      </c>
      <c r="L1893" t="s">
        <v>16</v>
      </c>
      <c r="M1893">
        <v>2</v>
      </c>
      <c r="N1893">
        <v>3.1</v>
      </c>
      <c r="O1893">
        <f t="shared" si="59"/>
        <v>2040.5500000000002</v>
      </c>
      <c r="P1893">
        <v>1612.03</v>
      </c>
    </row>
    <row r="1894" spans="1:16" x14ac:dyDescent="0.25">
      <c r="A1894">
        <v>11893</v>
      </c>
      <c r="B1894" s="1">
        <v>46454</v>
      </c>
      <c r="C1894">
        <v>1757</v>
      </c>
      <c r="D1894" t="str">
        <f t="shared" si="58"/>
        <v>Repeat</v>
      </c>
      <c r="E1894">
        <f>IF(COUNTIF($C$2:C1894, C1894)=1, 1, 0)</f>
        <v>0</v>
      </c>
      <c r="F1894" t="s">
        <v>15</v>
      </c>
      <c r="G1894" t="s">
        <v>20</v>
      </c>
      <c r="H1894">
        <v>4</v>
      </c>
      <c r="I1894">
        <v>582.88</v>
      </c>
      <c r="J1894">
        <v>0.17</v>
      </c>
      <c r="K1894" t="str" cm="1">
        <f t="array" ref="K1894">_xlfn.IFS(J1894&lt;0.1, "Rendah (&lt;10%)", J1894&lt;0.2, "Sedang (10-20%)", TRUE, "Tinggi (≥20%)")</f>
        <v>Sedang (10-20%)</v>
      </c>
      <c r="L1894" t="s">
        <v>14</v>
      </c>
      <c r="M1894">
        <v>11</v>
      </c>
      <c r="N1894">
        <v>2.4</v>
      </c>
      <c r="O1894">
        <f t="shared" si="59"/>
        <v>2331.52</v>
      </c>
      <c r="P1894">
        <v>1935.16</v>
      </c>
    </row>
    <row r="1895" spans="1:16" x14ac:dyDescent="0.25">
      <c r="A1895">
        <v>11894</v>
      </c>
      <c r="B1895" s="1">
        <v>46455</v>
      </c>
      <c r="C1895">
        <v>1405</v>
      </c>
      <c r="D1895" t="str">
        <f t="shared" si="58"/>
        <v>Repeat</v>
      </c>
      <c r="E1895">
        <f>IF(COUNTIF($C$2:C1895, C1895)=1, 1, 0)</f>
        <v>1</v>
      </c>
      <c r="F1895" t="s">
        <v>12</v>
      </c>
      <c r="G1895" t="s">
        <v>21</v>
      </c>
      <c r="H1895">
        <v>3</v>
      </c>
      <c r="I1895">
        <v>164.05</v>
      </c>
      <c r="J1895">
        <v>7.0000000000000007E-2</v>
      </c>
      <c r="K1895" t="str" cm="1">
        <f t="array" ref="K1895">_xlfn.IFS(J1895&lt;0.1, "Rendah (&lt;10%)", J1895&lt;0.2, "Sedang (10-20%)", TRUE, "Tinggi (≥20%)")</f>
        <v>Rendah (&lt;10%)</v>
      </c>
      <c r="L1895" t="s">
        <v>16</v>
      </c>
      <c r="M1895">
        <v>8</v>
      </c>
      <c r="N1895">
        <v>2.9</v>
      </c>
      <c r="O1895">
        <f t="shared" si="59"/>
        <v>492.15000000000003</v>
      </c>
      <c r="P1895">
        <v>457.7</v>
      </c>
    </row>
    <row r="1896" spans="1:16" x14ac:dyDescent="0.25">
      <c r="A1896">
        <v>11895</v>
      </c>
      <c r="B1896" s="1">
        <v>46456</v>
      </c>
      <c r="C1896">
        <v>1068</v>
      </c>
      <c r="D1896" t="str">
        <f t="shared" si="58"/>
        <v>Repeat</v>
      </c>
      <c r="E1896">
        <f>IF(COUNTIF($C$2:C1896, C1896)=1, 1, 0)</f>
        <v>0</v>
      </c>
      <c r="F1896" t="s">
        <v>19</v>
      </c>
      <c r="G1896" t="s">
        <v>21</v>
      </c>
      <c r="H1896">
        <v>4</v>
      </c>
      <c r="I1896">
        <v>299.18</v>
      </c>
      <c r="J1896">
        <v>0.35</v>
      </c>
      <c r="K1896" t="str" cm="1">
        <f t="array" ref="K1896">_xlfn.IFS(J1896&lt;0.1, "Rendah (&lt;10%)", J1896&lt;0.2, "Sedang (10-20%)", TRUE, "Tinggi (≥20%)")</f>
        <v>Tinggi (≥20%)</v>
      </c>
      <c r="L1896" t="s">
        <v>18</v>
      </c>
      <c r="M1896">
        <v>11</v>
      </c>
      <c r="N1896">
        <v>3.5</v>
      </c>
      <c r="O1896">
        <f t="shared" si="59"/>
        <v>1196.72</v>
      </c>
      <c r="P1896">
        <v>777.87</v>
      </c>
    </row>
    <row r="1897" spans="1:16" x14ac:dyDescent="0.25">
      <c r="A1897">
        <v>11896</v>
      </c>
      <c r="B1897" s="1">
        <v>46457</v>
      </c>
      <c r="C1897">
        <v>1311</v>
      </c>
      <c r="D1897" t="str">
        <f t="shared" si="58"/>
        <v>Repeat</v>
      </c>
      <c r="E1897">
        <f>IF(COUNTIF($C$2:C1897, C1897)=1, 1, 0)</f>
        <v>0</v>
      </c>
      <c r="F1897" t="s">
        <v>22</v>
      </c>
      <c r="G1897" t="s">
        <v>21</v>
      </c>
      <c r="H1897">
        <v>7</v>
      </c>
      <c r="I1897">
        <v>308.23</v>
      </c>
      <c r="J1897">
        <v>0.31</v>
      </c>
      <c r="K1897" t="str" cm="1">
        <f t="array" ref="K1897">_xlfn.IFS(J1897&lt;0.1, "Rendah (&lt;10%)", J1897&lt;0.2, "Sedang (10-20%)", TRUE, "Tinggi (≥20%)")</f>
        <v>Tinggi (≥20%)</v>
      </c>
      <c r="L1897" t="s">
        <v>16</v>
      </c>
      <c r="M1897">
        <v>1</v>
      </c>
      <c r="N1897">
        <v>1.6</v>
      </c>
      <c r="O1897">
        <f t="shared" si="59"/>
        <v>2157.61</v>
      </c>
      <c r="P1897">
        <v>1488.75</v>
      </c>
    </row>
    <row r="1898" spans="1:16" x14ac:dyDescent="0.25">
      <c r="A1898">
        <v>11897</v>
      </c>
      <c r="B1898" s="1">
        <v>46458</v>
      </c>
      <c r="C1898">
        <v>1288</v>
      </c>
      <c r="D1898" t="str">
        <f t="shared" si="58"/>
        <v>Repeat</v>
      </c>
      <c r="E1898">
        <f>IF(COUNTIF($C$2:C1898, C1898)=1, 1, 0)</f>
        <v>0</v>
      </c>
      <c r="F1898" t="s">
        <v>15</v>
      </c>
      <c r="G1898" t="s">
        <v>13</v>
      </c>
      <c r="H1898">
        <v>2</v>
      </c>
      <c r="I1898">
        <v>154.91999999999999</v>
      </c>
      <c r="J1898">
        <v>0.1</v>
      </c>
      <c r="K1898" t="str" cm="1">
        <f t="array" ref="K1898">_xlfn.IFS(J1898&lt;0.1, "Rendah (&lt;10%)", J1898&lt;0.2, "Sedang (10-20%)", TRUE, "Tinggi (≥20%)")</f>
        <v>Sedang (10-20%)</v>
      </c>
      <c r="L1898" t="s">
        <v>16</v>
      </c>
      <c r="M1898">
        <v>8</v>
      </c>
      <c r="N1898">
        <v>4.5999999999999996</v>
      </c>
      <c r="O1898">
        <f t="shared" si="59"/>
        <v>309.83999999999997</v>
      </c>
      <c r="P1898">
        <v>278.86</v>
      </c>
    </row>
    <row r="1899" spans="1:16" x14ac:dyDescent="0.25">
      <c r="A1899">
        <v>11898</v>
      </c>
      <c r="B1899" s="1">
        <v>46459</v>
      </c>
      <c r="C1899">
        <v>1761</v>
      </c>
      <c r="D1899" t="str">
        <f t="shared" si="58"/>
        <v>Repeat</v>
      </c>
      <c r="E1899">
        <f>IF(COUNTIF($C$2:C1899, C1899)=1, 1, 0)</f>
        <v>0</v>
      </c>
      <c r="F1899" t="s">
        <v>19</v>
      </c>
      <c r="G1899" t="s">
        <v>17</v>
      </c>
      <c r="H1899">
        <v>3</v>
      </c>
      <c r="I1899">
        <v>360.2</v>
      </c>
      <c r="J1899">
        <v>0.19</v>
      </c>
      <c r="K1899" t="str" cm="1">
        <f t="array" ref="K1899">_xlfn.IFS(J1899&lt;0.1, "Rendah (&lt;10%)", J1899&lt;0.2, "Sedang (10-20%)", TRUE, "Tinggi (≥20%)")</f>
        <v>Sedang (10-20%)</v>
      </c>
      <c r="L1899" t="s">
        <v>14</v>
      </c>
      <c r="M1899">
        <v>3</v>
      </c>
      <c r="N1899">
        <v>3.2</v>
      </c>
      <c r="O1899">
        <f t="shared" si="59"/>
        <v>1080.5999999999999</v>
      </c>
      <c r="P1899">
        <v>875.29</v>
      </c>
    </row>
    <row r="1900" spans="1:16" x14ac:dyDescent="0.25">
      <c r="A1900">
        <v>11899</v>
      </c>
      <c r="B1900" s="1">
        <v>46460</v>
      </c>
      <c r="C1900">
        <v>1547</v>
      </c>
      <c r="D1900" t="str">
        <f t="shared" si="58"/>
        <v>Repeat</v>
      </c>
      <c r="E1900">
        <f>IF(COUNTIF($C$2:C1900, C1900)=1, 1, 0)</f>
        <v>0</v>
      </c>
      <c r="F1900" t="s">
        <v>19</v>
      </c>
      <c r="G1900" t="s">
        <v>20</v>
      </c>
      <c r="H1900">
        <v>7</v>
      </c>
      <c r="I1900">
        <v>274.32</v>
      </c>
      <c r="J1900">
        <v>0.11</v>
      </c>
      <c r="K1900" t="str" cm="1">
        <f t="array" ref="K1900">_xlfn.IFS(J1900&lt;0.1, "Rendah (&lt;10%)", J1900&lt;0.2, "Sedang (10-20%)", TRUE, "Tinggi (≥20%)")</f>
        <v>Sedang (10-20%)</v>
      </c>
      <c r="L1900" t="s">
        <v>14</v>
      </c>
      <c r="M1900">
        <v>5</v>
      </c>
      <c r="N1900">
        <v>1.1000000000000001</v>
      </c>
      <c r="O1900">
        <f t="shared" si="59"/>
        <v>1920.24</v>
      </c>
      <c r="P1900">
        <v>1709.01</v>
      </c>
    </row>
    <row r="1901" spans="1:16" x14ac:dyDescent="0.25">
      <c r="A1901">
        <v>11900</v>
      </c>
      <c r="B1901" s="1">
        <v>46461</v>
      </c>
      <c r="C1901">
        <v>1750</v>
      </c>
      <c r="D1901" t="str">
        <f t="shared" si="58"/>
        <v>Repeat</v>
      </c>
      <c r="E1901">
        <f>IF(COUNTIF($C$2:C1901, C1901)=1, 1, 0)</f>
        <v>0</v>
      </c>
      <c r="F1901" t="s">
        <v>12</v>
      </c>
      <c r="G1901" t="s">
        <v>17</v>
      </c>
      <c r="H1901">
        <v>5</v>
      </c>
      <c r="I1901">
        <v>276.33</v>
      </c>
      <c r="J1901">
        <v>0.27</v>
      </c>
      <c r="K1901" t="str" cm="1">
        <f t="array" ref="K1901">_xlfn.IFS(J1901&lt;0.1, "Rendah (&lt;10%)", J1901&lt;0.2, "Sedang (10-20%)", TRUE, "Tinggi (≥20%)")</f>
        <v>Tinggi (≥20%)</v>
      </c>
      <c r="L1901" t="s">
        <v>18</v>
      </c>
      <c r="M1901">
        <v>1</v>
      </c>
      <c r="N1901">
        <v>3.5</v>
      </c>
      <c r="O1901">
        <f t="shared" si="59"/>
        <v>1381.6499999999999</v>
      </c>
      <c r="P1901">
        <v>1008.6</v>
      </c>
    </row>
    <row r="1902" spans="1:16" x14ac:dyDescent="0.25">
      <c r="A1902">
        <v>11901</v>
      </c>
      <c r="B1902" s="1">
        <v>46462</v>
      </c>
      <c r="C1902">
        <v>1147</v>
      </c>
      <c r="D1902" t="str">
        <f t="shared" si="58"/>
        <v>Repeat</v>
      </c>
      <c r="E1902">
        <f>IF(COUNTIF($C$2:C1902, C1902)=1, 1, 0)</f>
        <v>0</v>
      </c>
      <c r="F1902" t="s">
        <v>12</v>
      </c>
      <c r="G1902" t="s">
        <v>21</v>
      </c>
      <c r="H1902">
        <v>3</v>
      </c>
      <c r="I1902">
        <v>227.2</v>
      </c>
      <c r="J1902">
        <v>0.33</v>
      </c>
      <c r="K1902" t="str" cm="1">
        <f t="array" ref="K1902">_xlfn.IFS(J1902&lt;0.1, "Rendah (&lt;10%)", J1902&lt;0.2, "Sedang (10-20%)", TRUE, "Tinggi (≥20%)")</f>
        <v>Tinggi (≥20%)</v>
      </c>
      <c r="L1902" t="s">
        <v>16</v>
      </c>
      <c r="M1902">
        <v>1</v>
      </c>
      <c r="N1902">
        <v>2.9</v>
      </c>
      <c r="O1902">
        <f t="shared" si="59"/>
        <v>681.59999999999991</v>
      </c>
      <c r="P1902">
        <v>456.67</v>
      </c>
    </row>
    <row r="1903" spans="1:16" x14ac:dyDescent="0.25">
      <c r="A1903">
        <v>11902</v>
      </c>
      <c r="B1903" s="1">
        <v>46463</v>
      </c>
      <c r="C1903">
        <v>1466</v>
      </c>
      <c r="D1903" t="str">
        <f t="shared" si="58"/>
        <v>Repeat</v>
      </c>
      <c r="E1903">
        <f>IF(COUNTIF($C$2:C1903, C1903)=1, 1, 0)</f>
        <v>0</v>
      </c>
      <c r="F1903" t="s">
        <v>12</v>
      </c>
      <c r="G1903" t="s">
        <v>21</v>
      </c>
      <c r="H1903">
        <v>7</v>
      </c>
      <c r="I1903">
        <v>24.9</v>
      </c>
      <c r="J1903">
        <v>0.13</v>
      </c>
      <c r="K1903" t="str" cm="1">
        <f t="array" ref="K1903">_xlfn.IFS(J1903&lt;0.1, "Rendah (&lt;10%)", J1903&lt;0.2, "Sedang (10-20%)", TRUE, "Tinggi (≥20%)")</f>
        <v>Sedang (10-20%)</v>
      </c>
      <c r="L1903" t="s">
        <v>18</v>
      </c>
      <c r="M1903">
        <v>6</v>
      </c>
      <c r="N1903">
        <v>3.8</v>
      </c>
      <c r="O1903">
        <f t="shared" si="59"/>
        <v>174.29999999999998</v>
      </c>
      <c r="P1903">
        <v>151.63999999999999</v>
      </c>
    </row>
    <row r="1904" spans="1:16" x14ac:dyDescent="0.25">
      <c r="A1904">
        <v>11903</v>
      </c>
      <c r="B1904" s="1">
        <v>46464</v>
      </c>
      <c r="C1904">
        <v>1738</v>
      </c>
      <c r="D1904" t="str">
        <f t="shared" si="58"/>
        <v>Repeat</v>
      </c>
      <c r="E1904">
        <f>IF(COUNTIF($C$2:C1904, C1904)=1, 1, 0)</f>
        <v>0</v>
      </c>
      <c r="F1904" t="s">
        <v>12</v>
      </c>
      <c r="G1904" t="s">
        <v>17</v>
      </c>
      <c r="H1904">
        <v>5</v>
      </c>
      <c r="I1904">
        <v>320.43</v>
      </c>
      <c r="J1904">
        <v>0.28000000000000003</v>
      </c>
      <c r="K1904" t="str" cm="1">
        <f t="array" ref="K1904">_xlfn.IFS(J1904&lt;0.1, "Rendah (&lt;10%)", J1904&lt;0.2, "Sedang (10-20%)", TRUE, "Tinggi (≥20%)")</f>
        <v>Tinggi (≥20%)</v>
      </c>
      <c r="L1904" t="s">
        <v>16</v>
      </c>
      <c r="M1904">
        <v>3</v>
      </c>
      <c r="N1904">
        <v>4.0999999999999996</v>
      </c>
      <c r="O1904">
        <f t="shared" si="59"/>
        <v>1602.15</v>
      </c>
      <c r="P1904">
        <v>1153.55</v>
      </c>
    </row>
    <row r="1905" spans="1:16" x14ac:dyDescent="0.25">
      <c r="A1905">
        <v>11904</v>
      </c>
      <c r="B1905" s="1">
        <v>46465</v>
      </c>
      <c r="C1905">
        <v>1243</v>
      </c>
      <c r="D1905" t="str">
        <f t="shared" si="58"/>
        <v>Repeat</v>
      </c>
      <c r="E1905">
        <f>IF(COUNTIF($C$2:C1905, C1905)=1, 1, 0)</f>
        <v>0</v>
      </c>
      <c r="F1905" t="s">
        <v>19</v>
      </c>
      <c r="G1905" t="s">
        <v>20</v>
      </c>
      <c r="H1905">
        <v>2</v>
      </c>
      <c r="I1905">
        <v>211.12</v>
      </c>
      <c r="J1905">
        <v>0.17</v>
      </c>
      <c r="K1905" t="str" cm="1">
        <f t="array" ref="K1905">_xlfn.IFS(J1905&lt;0.1, "Rendah (&lt;10%)", J1905&lt;0.2, "Sedang (10-20%)", TRUE, "Tinggi (≥20%)")</f>
        <v>Sedang (10-20%)</v>
      </c>
      <c r="L1905" t="s">
        <v>16</v>
      </c>
      <c r="M1905">
        <v>8</v>
      </c>
      <c r="N1905">
        <v>4.8</v>
      </c>
      <c r="O1905">
        <f t="shared" si="59"/>
        <v>422.24</v>
      </c>
      <c r="P1905">
        <v>350.46</v>
      </c>
    </row>
    <row r="1906" spans="1:16" x14ac:dyDescent="0.25">
      <c r="A1906">
        <v>11905</v>
      </c>
      <c r="B1906" s="1">
        <v>46466</v>
      </c>
      <c r="C1906">
        <v>1490</v>
      </c>
      <c r="D1906" t="str">
        <f t="shared" si="58"/>
        <v>Repeat</v>
      </c>
      <c r="E1906">
        <f>IF(COUNTIF($C$2:C1906, C1906)=1, 1, 0)</f>
        <v>0</v>
      </c>
      <c r="F1906" t="s">
        <v>15</v>
      </c>
      <c r="G1906" t="s">
        <v>13</v>
      </c>
      <c r="H1906">
        <v>5</v>
      </c>
      <c r="I1906">
        <v>15.77</v>
      </c>
      <c r="J1906">
        <v>0.14000000000000001</v>
      </c>
      <c r="K1906" t="str" cm="1">
        <f t="array" ref="K1906">_xlfn.IFS(J1906&lt;0.1, "Rendah (&lt;10%)", J1906&lt;0.2, "Sedang (10-20%)", TRUE, "Tinggi (≥20%)")</f>
        <v>Sedang (10-20%)</v>
      </c>
      <c r="L1906" t="s">
        <v>16</v>
      </c>
      <c r="M1906">
        <v>4</v>
      </c>
      <c r="N1906">
        <v>5</v>
      </c>
      <c r="O1906">
        <f t="shared" si="59"/>
        <v>78.849999999999994</v>
      </c>
      <c r="P1906">
        <v>67.81</v>
      </c>
    </row>
    <row r="1907" spans="1:16" x14ac:dyDescent="0.25">
      <c r="A1907">
        <v>11906</v>
      </c>
      <c r="B1907" s="1">
        <v>46467</v>
      </c>
      <c r="C1907">
        <v>1848</v>
      </c>
      <c r="D1907" t="str">
        <f t="shared" si="58"/>
        <v>Repeat</v>
      </c>
      <c r="E1907">
        <f>IF(COUNTIF($C$2:C1907, C1907)=1, 1, 0)</f>
        <v>0</v>
      </c>
      <c r="F1907" t="s">
        <v>22</v>
      </c>
      <c r="G1907" t="s">
        <v>17</v>
      </c>
      <c r="H1907">
        <v>4</v>
      </c>
      <c r="I1907">
        <v>195.15</v>
      </c>
      <c r="J1907">
        <v>0.33</v>
      </c>
      <c r="K1907" t="str" cm="1">
        <f t="array" ref="K1907">_xlfn.IFS(J1907&lt;0.1, "Rendah (&lt;10%)", J1907&lt;0.2, "Sedang (10-20%)", TRUE, "Tinggi (≥20%)")</f>
        <v>Tinggi (≥20%)</v>
      </c>
      <c r="L1907" t="s">
        <v>18</v>
      </c>
      <c r="M1907">
        <v>6</v>
      </c>
      <c r="N1907">
        <v>3.2</v>
      </c>
      <c r="O1907">
        <f t="shared" si="59"/>
        <v>780.6</v>
      </c>
      <c r="P1907">
        <v>523</v>
      </c>
    </row>
    <row r="1908" spans="1:16" x14ac:dyDescent="0.25">
      <c r="A1908">
        <v>11907</v>
      </c>
      <c r="B1908" s="1">
        <v>46468</v>
      </c>
      <c r="C1908">
        <v>1957</v>
      </c>
      <c r="D1908" t="str">
        <f t="shared" si="58"/>
        <v>Repeat</v>
      </c>
      <c r="E1908">
        <f>IF(COUNTIF($C$2:C1908, C1908)=1, 1, 0)</f>
        <v>0</v>
      </c>
      <c r="F1908" t="s">
        <v>15</v>
      </c>
      <c r="G1908" t="s">
        <v>21</v>
      </c>
      <c r="H1908">
        <v>1</v>
      </c>
      <c r="I1908">
        <v>178</v>
      </c>
      <c r="J1908">
        <v>0.18</v>
      </c>
      <c r="K1908" t="str" cm="1">
        <f t="array" ref="K1908">_xlfn.IFS(J1908&lt;0.1, "Rendah (&lt;10%)", J1908&lt;0.2, "Sedang (10-20%)", TRUE, "Tinggi (≥20%)")</f>
        <v>Sedang (10-20%)</v>
      </c>
      <c r="L1908" t="s">
        <v>16</v>
      </c>
      <c r="M1908">
        <v>10</v>
      </c>
      <c r="N1908">
        <v>3.2</v>
      </c>
      <c r="O1908">
        <f t="shared" si="59"/>
        <v>178</v>
      </c>
      <c r="P1908">
        <v>145.96</v>
      </c>
    </row>
    <row r="1909" spans="1:16" x14ac:dyDescent="0.25">
      <c r="A1909">
        <v>11908</v>
      </c>
      <c r="B1909" s="1">
        <v>46469</v>
      </c>
      <c r="C1909">
        <v>1506</v>
      </c>
      <c r="D1909" t="str">
        <f t="shared" si="58"/>
        <v>Repeat</v>
      </c>
      <c r="E1909">
        <f>IF(COUNTIF($C$2:C1909, C1909)=1, 1, 0)</f>
        <v>1</v>
      </c>
      <c r="F1909" t="s">
        <v>15</v>
      </c>
      <c r="G1909" t="s">
        <v>21</v>
      </c>
      <c r="H1909">
        <v>4</v>
      </c>
      <c r="I1909">
        <v>245.17</v>
      </c>
      <c r="J1909">
        <v>0.16</v>
      </c>
      <c r="K1909" t="str" cm="1">
        <f t="array" ref="K1909">_xlfn.IFS(J1909&lt;0.1, "Rendah (&lt;10%)", J1909&lt;0.2, "Sedang (10-20%)", TRUE, "Tinggi (≥20%)")</f>
        <v>Sedang (10-20%)</v>
      </c>
      <c r="L1909" t="s">
        <v>18</v>
      </c>
      <c r="M1909">
        <v>9</v>
      </c>
      <c r="N1909">
        <v>1.1000000000000001</v>
      </c>
      <c r="O1909">
        <f t="shared" si="59"/>
        <v>980.68</v>
      </c>
      <c r="P1909">
        <v>823.77</v>
      </c>
    </row>
    <row r="1910" spans="1:16" x14ac:dyDescent="0.25">
      <c r="A1910">
        <v>11909</v>
      </c>
      <c r="B1910" s="1">
        <v>46470</v>
      </c>
      <c r="C1910">
        <v>1364</v>
      </c>
      <c r="D1910" t="str">
        <f t="shared" si="58"/>
        <v>Repeat</v>
      </c>
      <c r="E1910">
        <f>IF(COUNTIF($C$2:C1910, C1910)=1, 1, 0)</f>
        <v>0</v>
      </c>
      <c r="F1910" t="s">
        <v>15</v>
      </c>
      <c r="G1910" t="s">
        <v>13</v>
      </c>
      <c r="H1910">
        <v>7</v>
      </c>
      <c r="I1910">
        <v>92.13</v>
      </c>
      <c r="J1910">
        <v>0.24</v>
      </c>
      <c r="K1910" t="str" cm="1">
        <f t="array" ref="K1910">_xlfn.IFS(J1910&lt;0.1, "Rendah (&lt;10%)", J1910&lt;0.2, "Sedang (10-20%)", TRUE, "Tinggi (≥20%)")</f>
        <v>Tinggi (≥20%)</v>
      </c>
      <c r="L1910" t="s">
        <v>16</v>
      </c>
      <c r="M1910">
        <v>8</v>
      </c>
      <c r="N1910">
        <v>4.5</v>
      </c>
      <c r="O1910">
        <f t="shared" si="59"/>
        <v>644.91</v>
      </c>
      <c r="P1910">
        <v>490.13</v>
      </c>
    </row>
    <row r="1911" spans="1:16" x14ac:dyDescent="0.25">
      <c r="A1911">
        <v>11910</v>
      </c>
      <c r="B1911" s="1">
        <v>46471</v>
      </c>
      <c r="C1911">
        <v>1481</v>
      </c>
      <c r="D1911" t="str">
        <f t="shared" si="58"/>
        <v>Repeat</v>
      </c>
      <c r="E1911">
        <f>IF(COUNTIF($C$2:C1911, C1911)=1, 1, 0)</f>
        <v>1</v>
      </c>
      <c r="F1911" t="s">
        <v>15</v>
      </c>
      <c r="G1911" t="s">
        <v>17</v>
      </c>
      <c r="H1911">
        <v>7</v>
      </c>
      <c r="I1911">
        <v>312</v>
      </c>
      <c r="J1911">
        <v>0.09</v>
      </c>
      <c r="K1911" t="str" cm="1">
        <f t="array" ref="K1911">_xlfn.IFS(J1911&lt;0.1, "Rendah (&lt;10%)", J1911&lt;0.2, "Sedang (10-20%)", TRUE, "Tinggi (≥20%)")</f>
        <v>Rendah (&lt;10%)</v>
      </c>
      <c r="L1911" t="s">
        <v>16</v>
      </c>
      <c r="M1911">
        <v>4</v>
      </c>
      <c r="N1911">
        <v>1.1000000000000001</v>
      </c>
      <c r="O1911">
        <f t="shared" si="59"/>
        <v>2184</v>
      </c>
      <c r="P1911">
        <v>1987.44</v>
      </c>
    </row>
    <row r="1912" spans="1:16" x14ac:dyDescent="0.25">
      <c r="A1912">
        <v>11911</v>
      </c>
      <c r="B1912" s="1">
        <v>46472</v>
      </c>
      <c r="C1912">
        <v>1200</v>
      </c>
      <c r="D1912" t="str">
        <f t="shared" si="58"/>
        <v>Repeat</v>
      </c>
      <c r="E1912">
        <f>IF(COUNTIF($C$2:C1912, C1912)=1, 1, 0)</f>
        <v>0</v>
      </c>
      <c r="F1912" t="s">
        <v>15</v>
      </c>
      <c r="G1912" t="s">
        <v>13</v>
      </c>
      <c r="H1912">
        <v>6</v>
      </c>
      <c r="I1912">
        <v>420.08</v>
      </c>
      <c r="J1912">
        <v>0.11</v>
      </c>
      <c r="K1912" t="str" cm="1">
        <f t="array" ref="K1912">_xlfn.IFS(J1912&lt;0.1, "Rendah (&lt;10%)", J1912&lt;0.2, "Sedang (10-20%)", TRUE, "Tinggi (≥20%)")</f>
        <v>Sedang (10-20%)</v>
      </c>
      <c r="L1912" t="s">
        <v>16</v>
      </c>
      <c r="M1912">
        <v>10</v>
      </c>
      <c r="N1912">
        <v>3.5</v>
      </c>
      <c r="O1912">
        <f t="shared" si="59"/>
        <v>2520.48</v>
      </c>
      <c r="P1912">
        <v>2243.23</v>
      </c>
    </row>
    <row r="1913" spans="1:16" x14ac:dyDescent="0.25">
      <c r="A1913">
        <v>11912</v>
      </c>
      <c r="B1913" s="1">
        <v>46473</v>
      </c>
      <c r="C1913">
        <v>1153</v>
      </c>
      <c r="D1913" t="str">
        <f t="shared" si="58"/>
        <v>Repeat</v>
      </c>
      <c r="E1913">
        <f>IF(COUNTIF($C$2:C1913, C1913)=1, 1, 0)</f>
        <v>0</v>
      </c>
      <c r="F1913" t="s">
        <v>19</v>
      </c>
      <c r="G1913" t="s">
        <v>13</v>
      </c>
      <c r="H1913">
        <v>4</v>
      </c>
      <c r="I1913">
        <v>383.66</v>
      </c>
      <c r="J1913">
        <v>0.33</v>
      </c>
      <c r="K1913" t="str" cm="1">
        <f t="array" ref="K1913">_xlfn.IFS(J1913&lt;0.1, "Rendah (&lt;10%)", J1913&lt;0.2, "Sedang (10-20%)", TRUE, "Tinggi (≥20%)")</f>
        <v>Tinggi (≥20%)</v>
      </c>
      <c r="L1913" t="s">
        <v>14</v>
      </c>
      <c r="M1913">
        <v>8</v>
      </c>
      <c r="N1913">
        <v>1.4</v>
      </c>
      <c r="O1913">
        <f t="shared" si="59"/>
        <v>1534.64</v>
      </c>
      <c r="P1913">
        <v>1028.21</v>
      </c>
    </row>
    <row r="1914" spans="1:16" x14ac:dyDescent="0.25">
      <c r="A1914">
        <v>11913</v>
      </c>
      <c r="B1914" s="1">
        <v>46474</v>
      </c>
      <c r="C1914">
        <v>1449</v>
      </c>
      <c r="D1914" t="str">
        <f t="shared" si="58"/>
        <v>Repeat</v>
      </c>
      <c r="E1914">
        <f>IF(COUNTIF($C$2:C1914, C1914)=1, 1, 0)</f>
        <v>0</v>
      </c>
      <c r="F1914" t="s">
        <v>15</v>
      </c>
      <c r="G1914" t="s">
        <v>20</v>
      </c>
      <c r="H1914">
        <v>3</v>
      </c>
      <c r="I1914">
        <v>485.2</v>
      </c>
      <c r="J1914">
        <v>0.24</v>
      </c>
      <c r="K1914" t="str" cm="1">
        <f t="array" ref="K1914">_xlfn.IFS(J1914&lt;0.1, "Rendah (&lt;10%)", J1914&lt;0.2, "Sedang (10-20%)", TRUE, "Tinggi (≥20%)")</f>
        <v>Tinggi (≥20%)</v>
      </c>
      <c r="L1914" t="s">
        <v>18</v>
      </c>
      <c r="M1914">
        <v>7</v>
      </c>
      <c r="N1914">
        <v>2.1</v>
      </c>
      <c r="O1914">
        <f t="shared" si="59"/>
        <v>1455.6</v>
      </c>
      <c r="P1914">
        <v>1106.26</v>
      </c>
    </row>
    <row r="1915" spans="1:16" x14ac:dyDescent="0.25">
      <c r="A1915">
        <v>11914</v>
      </c>
      <c r="B1915" s="1">
        <v>46475</v>
      </c>
      <c r="C1915">
        <v>1500</v>
      </c>
      <c r="D1915" t="str">
        <f t="shared" si="58"/>
        <v>Repeat</v>
      </c>
      <c r="E1915">
        <f>IF(COUNTIF($C$2:C1915, C1915)=1, 1, 0)</f>
        <v>0</v>
      </c>
      <c r="F1915" t="s">
        <v>15</v>
      </c>
      <c r="G1915" t="s">
        <v>20</v>
      </c>
      <c r="H1915">
        <v>2</v>
      </c>
      <c r="I1915">
        <v>279.42</v>
      </c>
      <c r="J1915">
        <v>0.28999999999999998</v>
      </c>
      <c r="K1915" t="str" cm="1">
        <f t="array" ref="K1915">_xlfn.IFS(J1915&lt;0.1, "Rendah (&lt;10%)", J1915&lt;0.2, "Sedang (10-20%)", TRUE, "Tinggi (≥20%)")</f>
        <v>Tinggi (≥20%)</v>
      </c>
      <c r="L1915" t="s">
        <v>16</v>
      </c>
      <c r="M1915">
        <v>5</v>
      </c>
      <c r="N1915">
        <v>1.6</v>
      </c>
      <c r="O1915">
        <f t="shared" si="59"/>
        <v>558.84</v>
      </c>
      <c r="P1915">
        <v>396.78</v>
      </c>
    </row>
    <row r="1916" spans="1:16" x14ac:dyDescent="0.25">
      <c r="A1916">
        <v>11915</v>
      </c>
      <c r="B1916" s="1">
        <v>46476</v>
      </c>
      <c r="C1916">
        <v>1072</v>
      </c>
      <c r="D1916" t="str">
        <f t="shared" si="58"/>
        <v>Repeat</v>
      </c>
      <c r="E1916">
        <f>IF(COUNTIF($C$2:C1916, C1916)=1, 1, 0)</f>
        <v>0</v>
      </c>
      <c r="F1916" t="s">
        <v>15</v>
      </c>
      <c r="G1916" t="s">
        <v>21</v>
      </c>
      <c r="H1916">
        <v>6</v>
      </c>
      <c r="I1916">
        <v>318.67</v>
      </c>
      <c r="J1916">
        <v>0.09</v>
      </c>
      <c r="K1916" t="str" cm="1">
        <f t="array" ref="K1916">_xlfn.IFS(J1916&lt;0.1, "Rendah (&lt;10%)", J1916&lt;0.2, "Sedang (10-20%)", TRUE, "Tinggi (≥20%)")</f>
        <v>Rendah (&lt;10%)</v>
      </c>
      <c r="L1916" t="s">
        <v>18</v>
      </c>
      <c r="M1916">
        <v>7</v>
      </c>
      <c r="N1916">
        <v>1.5</v>
      </c>
      <c r="O1916">
        <f t="shared" si="59"/>
        <v>1912.02</v>
      </c>
      <c r="P1916">
        <v>1739.94</v>
      </c>
    </row>
    <row r="1917" spans="1:16" x14ac:dyDescent="0.25">
      <c r="A1917">
        <v>11916</v>
      </c>
      <c r="B1917" s="1">
        <v>46477</v>
      </c>
      <c r="C1917">
        <v>1712</v>
      </c>
      <c r="D1917" t="str">
        <f t="shared" si="58"/>
        <v>Repeat</v>
      </c>
      <c r="E1917">
        <f>IF(COUNTIF($C$2:C1917, C1917)=1, 1, 0)</f>
        <v>1</v>
      </c>
      <c r="F1917" t="s">
        <v>19</v>
      </c>
      <c r="G1917" t="s">
        <v>17</v>
      </c>
      <c r="H1917">
        <v>6</v>
      </c>
      <c r="I1917">
        <v>489.09</v>
      </c>
      <c r="J1917">
        <v>0.19</v>
      </c>
      <c r="K1917" t="str" cm="1">
        <f t="array" ref="K1917">_xlfn.IFS(J1917&lt;0.1, "Rendah (&lt;10%)", J1917&lt;0.2, "Sedang (10-20%)", TRUE, "Tinggi (≥20%)")</f>
        <v>Sedang (10-20%)</v>
      </c>
      <c r="L1917" t="s">
        <v>14</v>
      </c>
      <c r="M1917">
        <v>7</v>
      </c>
      <c r="N1917">
        <v>1.3</v>
      </c>
      <c r="O1917">
        <f t="shared" si="59"/>
        <v>2934.54</v>
      </c>
      <c r="P1917">
        <v>2376.98</v>
      </c>
    </row>
    <row r="1918" spans="1:16" x14ac:dyDescent="0.25">
      <c r="A1918">
        <v>11917</v>
      </c>
      <c r="B1918" s="1">
        <v>46478</v>
      </c>
      <c r="C1918">
        <v>1295</v>
      </c>
      <c r="D1918" t="str">
        <f t="shared" si="58"/>
        <v>Repeat</v>
      </c>
      <c r="E1918">
        <f>IF(COUNTIF($C$2:C1918, C1918)=1, 1, 0)</f>
        <v>0</v>
      </c>
      <c r="F1918" t="s">
        <v>22</v>
      </c>
      <c r="G1918" t="s">
        <v>20</v>
      </c>
      <c r="H1918">
        <v>6</v>
      </c>
      <c r="I1918">
        <v>265.20999999999998</v>
      </c>
      <c r="J1918">
        <v>0.34</v>
      </c>
      <c r="K1918" t="str" cm="1">
        <f t="array" ref="K1918">_xlfn.IFS(J1918&lt;0.1, "Rendah (&lt;10%)", J1918&lt;0.2, "Sedang (10-20%)", TRUE, "Tinggi (≥20%)")</f>
        <v>Tinggi (≥20%)</v>
      </c>
      <c r="L1918" t="s">
        <v>18</v>
      </c>
      <c r="M1918">
        <v>10</v>
      </c>
      <c r="N1918">
        <v>2.2999999999999998</v>
      </c>
      <c r="O1918">
        <f t="shared" si="59"/>
        <v>1591.2599999999998</v>
      </c>
      <c r="P1918">
        <v>1050.23</v>
      </c>
    </row>
    <row r="1919" spans="1:16" x14ac:dyDescent="0.25">
      <c r="A1919">
        <v>11918</v>
      </c>
      <c r="B1919" s="1">
        <v>46479</v>
      </c>
      <c r="C1919">
        <v>1016</v>
      </c>
      <c r="D1919" t="str">
        <f t="shared" si="58"/>
        <v>Repeat</v>
      </c>
      <c r="E1919">
        <f>IF(COUNTIF($C$2:C1919, C1919)=1, 1, 0)</f>
        <v>0</v>
      </c>
      <c r="F1919" t="s">
        <v>19</v>
      </c>
      <c r="G1919" t="s">
        <v>21</v>
      </c>
      <c r="H1919">
        <v>7</v>
      </c>
      <c r="I1919">
        <v>425.44</v>
      </c>
      <c r="J1919">
        <v>0.11</v>
      </c>
      <c r="K1919" t="str" cm="1">
        <f t="array" ref="K1919">_xlfn.IFS(J1919&lt;0.1, "Rendah (&lt;10%)", J1919&lt;0.2, "Sedang (10-20%)", TRUE, "Tinggi (≥20%)")</f>
        <v>Sedang (10-20%)</v>
      </c>
      <c r="L1919" t="s">
        <v>18</v>
      </c>
      <c r="M1919">
        <v>2</v>
      </c>
      <c r="N1919">
        <v>2.7</v>
      </c>
      <c r="O1919">
        <f t="shared" si="59"/>
        <v>2978.08</v>
      </c>
      <c r="P1919">
        <v>2650.49</v>
      </c>
    </row>
    <row r="1920" spans="1:16" x14ac:dyDescent="0.25">
      <c r="A1920">
        <v>11919</v>
      </c>
      <c r="B1920" s="1">
        <v>46480</v>
      </c>
      <c r="C1920">
        <v>1640</v>
      </c>
      <c r="D1920" t="str">
        <f t="shared" si="58"/>
        <v>Repeat</v>
      </c>
      <c r="E1920">
        <f>IF(COUNTIF($C$2:C1920, C1920)=1, 1, 0)</f>
        <v>0</v>
      </c>
      <c r="F1920" t="s">
        <v>15</v>
      </c>
      <c r="G1920" t="s">
        <v>17</v>
      </c>
      <c r="H1920">
        <v>1</v>
      </c>
      <c r="I1920">
        <v>269.24</v>
      </c>
      <c r="J1920">
        <v>0.06</v>
      </c>
      <c r="K1920" t="str" cm="1">
        <f t="array" ref="K1920">_xlfn.IFS(J1920&lt;0.1, "Rendah (&lt;10%)", J1920&lt;0.2, "Sedang (10-20%)", TRUE, "Tinggi (≥20%)")</f>
        <v>Rendah (&lt;10%)</v>
      </c>
      <c r="L1920" t="s">
        <v>16</v>
      </c>
      <c r="M1920">
        <v>7</v>
      </c>
      <c r="N1920">
        <v>2.9</v>
      </c>
      <c r="O1920">
        <f t="shared" si="59"/>
        <v>269.24</v>
      </c>
      <c r="P1920">
        <v>253.09</v>
      </c>
    </row>
    <row r="1921" spans="1:16" x14ac:dyDescent="0.25">
      <c r="A1921">
        <v>11920</v>
      </c>
      <c r="B1921" s="1">
        <v>46481</v>
      </c>
      <c r="C1921">
        <v>1216</v>
      </c>
      <c r="D1921" t="str">
        <f t="shared" si="58"/>
        <v>Repeat</v>
      </c>
      <c r="E1921">
        <f>IF(COUNTIF($C$2:C1921, C1921)=1, 1, 0)</f>
        <v>0</v>
      </c>
      <c r="F1921" t="s">
        <v>22</v>
      </c>
      <c r="G1921" t="s">
        <v>21</v>
      </c>
      <c r="H1921">
        <v>5</v>
      </c>
      <c r="I1921">
        <v>259.38</v>
      </c>
      <c r="J1921">
        <v>0.18</v>
      </c>
      <c r="K1921" t="str" cm="1">
        <f t="array" ref="K1921">_xlfn.IFS(J1921&lt;0.1, "Rendah (&lt;10%)", J1921&lt;0.2, "Sedang (10-20%)", TRUE, "Tinggi (≥20%)")</f>
        <v>Sedang (10-20%)</v>
      </c>
      <c r="L1921" t="s">
        <v>18</v>
      </c>
      <c r="M1921">
        <v>3</v>
      </c>
      <c r="N1921">
        <v>2.8</v>
      </c>
      <c r="O1921">
        <f t="shared" si="59"/>
        <v>1296.9000000000001</v>
      </c>
      <c r="P1921">
        <v>1063.46</v>
      </c>
    </row>
    <row r="1922" spans="1:16" x14ac:dyDescent="0.25">
      <c r="A1922">
        <v>11921</v>
      </c>
      <c r="B1922" s="1">
        <v>46482</v>
      </c>
      <c r="C1922">
        <v>1060</v>
      </c>
      <c r="D1922" t="str">
        <f t="shared" si="58"/>
        <v>Repeat</v>
      </c>
      <c r="E1922">
        <f>IF(COUNTIF($C$2:C1922, C1922)=1, 1, 0)</f>
        <v>0</v>
      </c>
      <c r="F1922" t="s">
        <v>15</v>
      </c>
      <c r="G1922" t="s">
        <v>20</v>
      </c>
      <c r="H1922">
        <v>3</v>
      </c>
      <c r="I1922">
        <v>459.72</v>
      </c>
      <c r="J1922">
        <v>0.14000000000000001</v>
      </c>
      <c r="K1922" t="str" cm="1">
        <f t="array" ref="K1922">_xlfn.IFS(J1922&lt;0.1, "Rendah (&lt;10%)", J1922&lt;0.2, "Sedang (10-20%)", TRUE, "Tinggi (≥20%)")</f>
        <v>Sedang (10-20%)</v>
      </c>
      <c r="L1922" t="s">
        <v>18</v>
      </c>
      <c r="M1922">
        <v>8</v>
      </c>
      <c r="N1922">
        <v>3.1</v>
      </c>
      <c r="O1922">
        <f t="shared" si="59"/>
        <v>1379.16</v>
      </c>
      <c r="P1922">
        <v>1186.08</v>
      </c>
    </row>
    <row r="1923" spans="1:16" x14ac:dyDescent="0.25">
      <c r="A1923">
        <v>11922</v>
      </c>
      <c r="B1923" s="1">
        <v>46483</v>
      </c>
      <c r="C1923">
        <v>1938</v>
      </c>
      <c r="D1923" t="str">
        <f t="shared" ref="D1923:D1986" si="60">IF(COUNTIF($C:$C,C1923)&gt;1,"Repeat","One-time")</f>
        <v>Repeat</v>
      </c>
      <c r="E1923">
        <f>IF(COUNTIF($C$2:C1923, C1923)=1, 1, 0)</f>
        <v>0</v>
      </c>
      <c r="F1923" t="s">
        <v>19</v>
      </c>
      <c r="G1923" t="s">
        <v>21</v>
      </c>
      <c r="H1923">
        <v>7</v>
      </c>
      <c r="I1923">
        <v>117.28</v>
      </c>
      <c r="J1923">
        <v>0.06</v>
      </c>
      <c r="K1923" t="str" cm="1">
        <f t="array" ref="K1923">_xlfn.IFS(J1923&lt;0.1, "Rendah (&lt;10%)", J1923&lt;0.2, "Sedang (10-20%)", TRUE, "Tinggi (≥20%)")</f>
        <v>Rendah (&lt;10%)</v>
      </c>
      <c r="L1923" t="s">
        <v>18</v>
      </c>
      <c r="M1923">
        <v>8</v>
      </c>
      <c r="N1923">
        <v>4.4000000000000004</v>
      </c>
      <c r="O1923">
        <f t="shared" ref="O1923:O1986" si="61">H1923*I1923</f>
        <v>820.96</v>
      </c>
      <c r="P1923">
        <v>771.7</v>
      </c>
    </row>
    <row r="1924" spans="1:16" x14ac:dyDescent="0.25">
      <c r="A1924">
        <v>11923</v>
      </c>
      <c r="B1924" s="1">
        <v>46484</v>
      </c>
      <c r="C1924">
        <v>1615</v>
      </c>
      <c r="D1924" t="str">
        <f t="shared" si="60"/>
        <v>Repeat</v>
      </c>
      <c r="E1924">
        <f>IF(COUNTIF($C$2:C1924, C1924)=1, 1, 0)</f>
        <v>0</v>
      </c>
      <c r="F1924" t="s">
        <v>22</v>
      </c>
      <c r="G1924" t="s">
        <v>17</v>
      </c>
      <c r="H1924">
        <v>2</v>
      </c>
      <c r="I1924">
        <v>213.07</v>
      </c>
      <c r="J1924">
        <v>0.31</v>
      </c>
      <c r="K1924" t="str" cm="1">
        <f t="array" ref="K1924">_xlfn.IFS(J1924&lt;0.1, "Rendah (&lt;10%)", J1924&lt;0.2, "Sedang (10-20%)", TRUE, "Tinggi (≥20%)")</f>
        <v>Tinggi (≥20%)</v>
      </c>
      <c r="L1924" t="s">
        <v>14</v>
      </c>
      <c r="M1924">
        <v>9</v>
      </c>
      <c r="N1924">
        <v>3.5</v>
      </c>
      <c r="O1924">
        <f t="shared" si="61"/>
        <v>426.14</v>
      </c>
      <c r="P1924">
        <v>294.04000000000002</v>
      </c>
    </row>
    <row r="1925" spans="1:16" x14ac:dyDescent="0.25">
      <c r="A1925">
        <v>11924</v>
      </c>
      <c r="B1925" s="1">
        <v>46485</v>
      </c>
      <c r="C1925">
        <v>1041</v>
      </c>
      <c r="D1925" t="str">
        <f t="shared" si="60"/>
        <v>Repeat</v>
      </c>
      <c r="E1925">
        <f>IF(COUNTIF($C$2:C1925, C1925)=1, 1, 0)</f>
        <v>0</v>
      </c>
      <c r="F1925" t="s">
        <v>15</v>
      </c>
      <c r="G1925" t="s">
        <v>17</v>
      </c>
      <c r="H1925">
        <v>7</v>
      </c>
      <c r="I1925">
        <v>146.13999999999999</v>
      </c>
      <c r="J1925">
        <v>0.35</v>
      </c>
      <c r="K1925" t="str" cm="1">
        <f t="array" ref="K1925">_xlfn.IFS(J1925&lt;0.1, "Rendah (&lt;10%)", J1925&lt;0.2, "Sedang (10-20%)", TRUE, "Tinggi (≥20%)")</f>
        <v>Tinggi (≥20%)</v>
      </c>
      <c r="L1925" t="s">
        <v>16</v>
      </c>
      <c r="M1925">
        <v>11</v>
      </c>
      <c r="N1925">
        <v>1.1000000000000001</v>
      </c>
      <c r="O1925">
        <f t="shared" si="61"/>
        <v>1022.9799999999999</v>
      </c>
      <c r="P1925">
        <v>664.94</v>
      </c>
    </row>
    <row r="1926" spans="1:16" x14ac:dyDescent="0.25">
      <c r="A1926">
        <v>11925</v>
      </c>
      <c r="B1926" s="1">
        <v>46486</v>
      </c>
      <c r="C1926">
        <v>1024</v>
      </c>
      <c r="D1926" t="str">
        <f t="shared" si="60"/>
        <v>Repeat</v>
      </c>
      <c r="E1926">
        <f>IF(COUNTIF($C$2:C1926, C1926)=1, 1, 0)</f>
        <v>0</v>
      </c>
      <c r="F1926" t="s">
        <v>22</v>
      </c>
      <c r="G1926" t="s">
        <v>21</v>
      </c>
      <c r="H1926">
        <v>1</v>
      </c>
      <c r="I1926">
        <v>225.08</v>
      </c>
      <c r="J1926">
        <v>0.2</v>
      </c>
      <c r="K1926" t="str" cm="1">
        <f t="array" ref="K1926">_xlfn.IFS(J1926&lt;0.1, "Rendah (&lt;10%)", J1926&lt;0.2, "Sedang (10-20%)", TRUE, "Tinggi (≥20%)")</f>
        <v>Tinggi (≥20%)</v>
      </c>
      <c r="L1926" t="s">
        <v>16</v>
      </c>
      <c r="M1926">
        <v>4</v>
      </c>
      <c r="N1926">
        <v>1.7</v>
      </c>
      <c r="O1926">
        <f t="shared" si="61"/>
        <v>225.08</v>
      </c>
      <c r="P1926">
        <v>180.06</v>
      </c>
    </row>
    <row r="1927" spans="1:16" x14ac:dyDescent="0.25">
      <c r="A1927">
        <v>11926</v>
      </c>
      <c r="B1927" s="1">
        <v>46487</v>
      </c>
      <c r="C1927">
        <v>1038</v>
      </c>
      <c r="D1927" t="str">
        <f t="shared" si="60"/>
        <v>Repeat</v>
      </c>
      <c r="E1927">
        <f>IF(COUNTIF($C$2:C1927, C1927)=1, 1, 0)</f>
        <v>0</v>
      </c>
      <c r="F1927" t="s">
        <v>22</v>
      </c>
      <c r="G1927" t="s">
        <v>17</v>
      </c>
      <c r="H1927">
        <v>7</v>
      </c>
      <c r="I1927">
        <v>149.77000000000001</v>
      </c>
      <c r="J1927">
        <v>0.27</v>
      </c>
      <c r="K1927" t="str" cm="1">
        <f t="array" ref="K1927">_xlfn.IFS(J1927&lt;0.1, "Rendah (&lt;10%)", J1927&lt;0.2, "Sedang (10-20%)", TRUE, "Tinggi (≥20%)")</f>
        <v>Tinggi (≥20%)</v>
      </c>
      <c r="L1927" t="s">
        <v>14</v>
      </c>
      <c r="M1927">
        <v>10</v>
      </c>
      <c r="N1927">
        <v>2.4</v>
      </c>
      <c r="O1927">
        <f t="shared" si="61"/>
        <v>1048.3900000000001</v>
      </c>
      <c r="P1927">
        <v>765.32</v>
      </c>
    </row>
    <row r="1928" spans="1:16" x14ac:dyDescent="0.25">
      <c r="A1928">
        <v>11927</v>
      </c>
      <c r="B1928" s="1">
        <v>46488</v>
      </c>
      <c r="C1928">
        <v>1802</v>
      </c>
      <c r="D1928" t="str">
        <f t="shared" si="60"/>
        <v>Repeat</v>
      </c>
      <c r="E1928">
        <f>IF(COUNTIF($C$2:C1928, C1928)=1, 1, 0)</f>
        <v>0</v>
      </c>
      <c r="F1928" t="s">
        <v>15</v>
      </c>
      <c r="G1928" t="s">
        <v>21</v>
      </c>
      <c r="H1928">
        <v>7</v>
      </c>
      <c r="I1928">
        <v>353.95</v>
      </c>
      <c r="J1928">
        <v>0.3</v>
      </c>
      <c r="K1928" t="str" cm="1">
        <f t="array" ref="K1928">_xlfn.IFS(J1928&lt;0.1, "Rendah (&lt;10%)", J1928&lt;0.2, "Sedang (10-20%)", TRUE, "Tinggi (≥20%)")</f>
        <v>Tinggi (≥20%)</v>
      </c>
      <c r="L1928" t="s">
        <v>18</v>
      </c>
      <c r="M1928">
        <v>3</v>
      </c>
      <c r="N1928">
        <v>4.8</v>
      </c>
      <c r="O1928">
        <f t="shared" si="61"/>
        <v>2477.65</v>
      </c>
      <c r="P1928">
        <v>1734.36</v>
      </c>
    </row>
    <row r="1929" spans="1:16" x14ac:dyDescent="0.25">
      <c r="A1929">
        <v>11928</v>
      </c>
      <c r="B1929" s="1">
        <v>46489</v>
      </c>
      <c r="C1929">
        <v>1130</v>
      </c>
      <c r="D1929" t="str">
        <f t="shared" si="60"/>
        <v>Repeat</v>
      </c>
      <c r="E1929">
        <f>IF(COUNTIF($C$2:C1929, C1929)=1, 1, 0)</f>
        <v>0</v>
      </c>
      <c r="F1929" t="s">
        <v>15</v>
      </c>
      <c r="G1929" t="s">
        <v>17</v>
      </c>
      <c r="H1929">
        <v>4</v>
      </c>
      <c r="I1929">
        <v>481.93</v>
      </c>
      <c r="J1929">
        <v>0.25</v>
      </c>
      <c r="K1929" t="str" cm="1">
        <f t="array" ref="K1929">_xlfn.IFS(J1929&lt;0.1, "Rendah (&lt;10%)", J1929&lt;0.2, "Sedang (10-20%)", TRUE, "Tinggi (≥20%)")</f>
        <v>Tinggi (≥20%)</v>
      </c>
      <c r="L1929" t="s">
        <v>16</v>
      </c>
      <c r="M1929">
        <v>9</v>
      </c>
      <c r="N1929">
        <v>1.3</v>
      </c>
      <c r="O1929">
        <f t="shared" si="61"/>
        <v>1927.72</v>
      </c>
      <c r="P1929">
        <v>1445.79</v>
      </c>
    </row>
    <row r="1930" spans="1:16" x14ac:dyDescent="0.25">
      <c r="A1930">
        <v>11929</v>
      </c>
      <c r="B1930" s="1">
        <v>46490</v>
      </c>
      <c r="C1930">
        <v>1497</v>
      </c>
      <c r="D1930" t="str">
        <f t="shared" si="60"/>
        <v>Repeat</v>
      </c>
      <c r="E1930">
        <f>IF(COUNTIF($C$2:C1930, C1930)=1, 1, 0)</f>
        <v>1</v>
      </c>
      <c r="F1930" t="s">
        <v>19</v>
      </c>
      <c r="G1930" t="s">
        <v>21</v>
      </c>
      <c r="H1930">
        <v>2</v>
      </c>
      <c r="I1930">
        <v>475.17</v>
      </c>
      <c r="J1930">
        <v>0.02</v>
      </c>
      <c r="K1930" t="str" cm="1">
        <f t="array" ref="K1930">_xlfn.IFS(J1930&lt;0.1, "Rendah (&lt;10%)", J1930&lt;0.2, "Sedang (10-20%)", TRUE, "Tinggi (≥20%)")</f>
        <v>Rendah (&lt;10%)</v>
      </c>
      <c r="L1930" t="s">
        <v>16</v>
      </c>
      <c r="M1930">
        <v>9</v>
      </c>
      <c r="N1930">
        <v>3.8</v>
      </c>
      <c r="O1930">
        <f t="shared" si="61"/>
        <v>950.34</v>
      </c>
      <c r="P1930">
        <v>931.33</v>
      </c>
    </row>
    <row r="1931" spans="1:16" x14ac:dyDescent="0.25">
      <c r="A1931">
        <v>11930</v>
      </c>
      <c r="B1931" s="1">
        <v>46491</v>
      </c>
      <c r="C1931">
        <v>1228</v>
      </c>
      <c r="D1931" t="str">
        <f t="shared" si="60"/>
        <v>Repeat</v>
      </c>
      <c r="E1931">
        <f>IF(COUNTIF($C$2:C1931, C1931)=1, 1, 0)</f>
        <v>0</v>
      </c>
      <c r="F1931" t="s">
        <v>19</v>
      </c>
      <c r="G1931" t="s">
        <v>21</v>
      </c>
      <c r="H1931">
        <v>6</v>
      </c>
      <c r="I1931">
        <v>228.23</v>
      </c>
      <c r="J1931">
        <v>0.06</v>
      </c>
      <c r="K1931" t="str" cm="1">
        <f t="array" ref="K1931">_xlfn.IFS(J1931&lt;0.1, "Rendah (&lt;10%)", J1931&lt;0.2, "Sedang (10-20%)", TRUE, "Tinggi (≥20%)")</f>
        <v>Rendah (&lt;10%)</v>
      </c>
      <c r="L1931" t="s">
        <v>14</v>
      </c>
      <c r="M1931">
        <v>2</v>
      </c>
      <c r="N1931">
        <v>1.1000000000000001</v>
      </c>
      <c r="O1931">
        <f t="shared" si="61"/>
        <v>1369.3799999999999</v>
      </c>
      <c r="P1931">
        <v>1287.22</v>
      </c>
    </row>
    <row r="1932" spans="1:16" x14ac:dyDescent="0.25">
      <c r="A1932">
        <v>11931</v>
      </c>
      <c r="B1932" s="1">
        <v>46492</v>
      </c>
      <c r="C1932">
        <v>1107</v>
      </c>
      <c r="D1932" t="str">
        <f t="shared" si="60"/>
        <v>Repeat</v>
      </c>
      <c r="E1932">
        <f>IF(COUNTIF($C$2:C1932, C1932)=1, 1, 0)</f>
        <v>1</v>
      </c>
      <c r="F1932" t="s">
        <v>15</v>
      </c>
      <c r="G1932" t="s">
        <v>21</v>
      </c>
      <c r="H1932">
        <v>2</v>
      </c>
      <c r="I1932">
        <v>593.41999999999996</v>
      </c>
      <c r="J1932">
        <v>0.02</v>
      </c>
      <c r="K1932" t="str" cm="1">
        <f t="array" ref="K1932">_xlfn.IFS(J1932&lt;0.1, "Rendah (&lt;10%)", J1932&lt;0.2, "Sedang (10-20%)", TRUE, "Tinggi (≥20%)")</f>
        <v>Rendah (&lt;10%)</v>
      </c>
      <c r="L1932" t="s">
        <v>16</v>
      </c>
      <c r="M1932">
        <v>6</v>
      </c>
      <c r="N1932">
        <v>2.5</v>
      </c>
      <c r="O1932">
        <f t="shared" si="61"/>
        <v>1186.8399999999999</v>
      </c>
      <c r="P1932">
        <v>1163.0999999999999</v>
      </c>
    </row>
    <row r="1933" spans="1:16" x14ac:dyDescent="0.25">
      <c r="A1933">
        <v>11932</v>
      </c>
      <c r="B1933" s="1">
        <v>46493</v>
      </c>
      <c r="C1933">
        <v>1171</v>
      </c>
      <c r="D1933" t="str">
        <f t="shared" si="60"/>
        <v>Repeat</v>
      </c>
      <c r="E1933">
        <f>IF(COUNTIF($C$2:C1933, C1933)=1, 1, 0)</f>
        <v>0</v>
      </c>
      <c r="F1933" t="s">
        <v>15</v>
      </c>
      <c r="G1933" t="s">
        <v>13</v>
      </c>
      <c r="H1933">
        <v>2</v>
      </c>
      <c r="I1933">
        <v>362.4</v>
      </c>
      <c r="J1933">
        <v>0</v>
      </c>
      <c r="K1933" t="str" cm="1">
        <f t="array" ref="K1933">_xlfn.IFS(J1933&lt;0.1, "Rendah (&lt;10%)", J1933&lt;0.2, "Sedang (10-20%)", TRUE, "Tinggi (≥20%)")</f>
        <v>Rendah (&lt;10%)</v>
      </c>
      <c r="L1933" t="s">
        <v>16</v>
      </c>
      <c r="M1933">
        <v>3</v>
      </c>
      <c r="N1933">
        <v>4.0999999999999996</v>
      </c>
      <c r="O1933">
        <f t="shared" si="61"/>
        <v>724.8</v>
      </c>
      <c r="P1933">
        <v>724.8</v>
      </c>
    </row>
    <row r="1934" spans="1:16" x14ac:dyDescent="0.25">
      <c r="A1934">
        <v>11933</v>
      </c>
      <c r="B1934" s="1">
        <v>46494</v>
      </c>
      <c r="C1934">
        <v>1434</v>
      </c>
      <c r="D1934" t="str">
        <f t="shared" si="60"/>
        <v>Repeat</v>
      </c>
      <c r="E1934">
        <f>IF(COUNTIF($C$2:C1934, C1934)=1, 1, 0)</f>
        <v>0</v>
      </c>
      <c r="F1934" t="s">
        <v>15</v>
      </c>
      <c r="G1934" t="s">
        <v>17</v>
      </c>
      <c r="H1934">
        <v>4</v>
      </c>
      <c r="I1934">
        <v>248.65</v>
      </c>
      <c r="J1934">
        <v>0.11</v>
      </c>
      <c r="K1934" t="str" cm="1">
        <f t="array" ref="K1934">_xlfn.IFS(J1934&lt;0.1, "Rendah (&lt;10%)", J1934&lt;0.2, "Sedang (10-20%)", TRUE, "Tinggi (≥20%)")</f>
        <v>Sedang (10-20%)</v>
      </c>
      <c r="L1934" t="s">
        <v>16</v>
      </c>
      <c r="M1934">
        <v>5</v>
      </c>
      <c r="N1934">
        <v>2.4</v>
      </c>
      <c r="O1934">
        <f t="shared" si="61"/>
        <v>994.6</v>
      </c>
      <c r="P1934">
        <v>885.19</v>
      </c>
    </row>
    <row r="1935" spans="1:16" x14ac:dyDescent="0.25">
      <c r="A1935">
        <v>11934</v>
      </c>
      <c r="B1935" s="1">
        <v>46495</v>
      </c>
      <c r="C1935">
        <v>1477</v>
      </c>
      <c r="D1935" t="str">
        <f t="shared" si="60"/>
        <v>Repeat</v>
      </c>
      <c r="E1935">
        <f>IF(COUNTIF($C$2:C1935, C1935)=1, 1, 0)</f>
        <v>0</v>
      </c>
      <c r="F1935" t="s">
        <v>19</v>
      </c>
      <c r="G1935" t="s">
        <v>20</v>
      </c>
      <c r="H1935">
        <v>5</v>
      </c>
      <c r="I1935">
        <v>503.79</v>
      </c>
      <c r="J1935">
        <v>0.14000000000000001</v>
      </c>
      <c r="K1935" t="str" cm="1">
        <f t="array" ref="K1935">_xlfn.IFS(J1935&lt;0.1, "Rendah (&lt;10%)", J1935&lt;0.2, "Sedang (10-20%)", TRUE, "Tinggi (≥20%)")</f>
        <v>Sedang (10-20%)</v>
      </c>
      <c r="L1935" t="s">
        <v>14</v>
      </c>
      <c r="M1935">
        <v>2</v>
      </c>
      <c r="N1935">
        <v>2.7</v>
      </c>
      <c r="O1935">
        <f t="shared" si="61"/>
        <v>2518.9500000000003</v>
      </c>
      <c r="P1935">
        <v>2166.3000000000002</v>
      </c>
    </row>
    <row r="1936" spans="1:16" x14ac:dyDescent="0.25">
      <c r="A1936">
        <v>11935</v>
      </c>
      <c r="B1936" s="1">
        <v>46496</v>
      </c>
      <c r="C1936">
        <v>1101</v>
      </c>
      <c r="D1936" t="str">
        <f t="shared" si="60"/>
        <v>Repeat</v>
      </c>
      <c r="E1936">
        <f>IF(COUNTIF($C$2:C1936, C1936)=1, 1, 0)</f>
        <v>1</v>
      </c>
      <c r="F1936" t="s">
        <v>19</v>
      </c>
      <c r="G1936" t="s">
        <v>21</v>
      </c>
      <c r="H1936">
        <v>7</v>
      </c>
      <c r="I1936">
        <v>441.98</v>
      </c>
      <c r="J1936">
        <v>0.08</v>
      </c>
      <c r="K1936" t="str" cm="1">
        <f t="array" ref="K1936">_xlfn.IFS(J1936&lt;0.1, "Rendah (&lt;10%)", J1936&lt;0.2, "Sedang (10-20%)", TRUE, "Tinggi (≥20%)")</f>
        <v>Rendah (&lt;10%)</v>
      </c>
      <c r="L1936" t="s">
        <v>14</v>
      </c>
      <c r="M1936">
        <v>4</v>
      </c>
      <c r="N1936">
        <v>4.5999999999999996</v>
      </c>
      <c r="O1936">
        <f t="shared" si="61"/>
        <v>3093.86</v>
      </c>
      <c r="P1936">
        <v>2846.35</v>
      </c>
    </row>
    <row r="1937" spans="1:16" x14ac:dyDescent="0.25">
      <c r="A1937">
        <v>11936</v>
      </c>
      <c r="B1937" s="1">
        <v>46497</v>
      </c>
      <c r="C1937">
        <v>1865</v>
      </c>
      <c r="D1937" t="str">
        <f t="shared" si="60"/>
        <v>Repeat</v>
      </c>
      <c r="E1937">
        <f>IF(COUNTIF($C$2:C1937, C1937)=1, 1, 0)</f>
        <v>1</v>
      </c>
      <c r="F1937" t="s">
        <v>15</v>
      </c>
      <c r="G1937" t="s">
        <v>13</v>
      </c>
      <c r="H1937">
        <v>3</v>
      </c>
      <c r="I1937">
        <v>453.33</v>
      </c>
      <c r="J1937">
        <v>0.02</v>
      </c>
      <c r="K1937" t="str" cm="1">
        <f t="array" ref="K1937">_xlfn.IFS(J1937&lt;0.1, "Rendah (&lt;10%)", J1937&lt;0.2, "Sedang (10-20%)", TRUE, "Tinggi (≥20%)")</f>
        <v>Rendah (&lt;10%)</v>
      </c>
      <c r="L1937" t="s">
        <v>18</v>
      </c>
      <c r="M1937">
        <v>11</v>
      </c>
      <c r="N1937">
        <v>1.3</v>
      </c>
      <c r="O1937">
        <f t="shared" si="61"/>
        <v>1359.99</v>
      </c>
      <c r="P1937">
        <v>1332.79</v>
      </c>
    </row>
    <row r="1938" spans="1:16" x14ac:dyDescent="0.25">
      <c r="A1938">
        <v>11937</v>
      </c>
      <c r="B1938" s="1">
        <v>46498</v>
      </c>
      <c r="C1938">
        <v>1523</v>
      </c>
      <c r="D1938" t="str">
        <f t="shared" si="60"/>
        <v>Repeat</v>
      </c>
      <c r="E1938">
        <f>IF(COUNTIF($C$2:C1938, C1938)=1, 1, 0)</f>
        <v>0</v>
      </c>
      <c r="F1938" t="s">
        <v>19</v>
      </c>
      <c r="G1938" t="s">
        <v>20</v>
      </c>
      <c r="H1938">
        <v>6</v>
      </c>
      <c r="I1938">
        <v>129.74</v>
      </c>
      <c r="J1938">
        <v>0.19</v>
      </c>
      <c r="K1938" t="str" cm="1">
        <f t="array" ref="K1938">_xlfn.IFS(J1938&lt;0.1, "Rendah (&lt;10%)", J1938&lt;0.2, "Sedang (10-20%)", TRUE, "Tinggi (≥20%)")</f>
        <v>Sedang (10-20%)</v>
      </c>
      <c r="L1938" t="s">
        <v>18</v>
      </c>
      <c r="M1938">
        <v>3</v>
      </c>
      <c r="N1938">
        <v>3.1</v>
      </c>
      <c r="O1938">
        <f t="shared" si="61"/>
        <v>778.44</v>
      </c>
      <c r="P1938">
        <v>630.54</v>
      </c>
    </row>
    <row r="1939" spans="1:16" x14ac:dyDescent="0.25">
      <c r="A1939">
        <v>11938</v>
      </c>
      <c r="B1939" s="1">
        <v>46499</v>
      </c>
      <c r="C1939">
        <v>1274</v>
      </c>
      <c r="D1939" t="str">
        <f t="shared" si="60"/>
        <v>Repeat</v>
      </c>
      <c r="E1939">
        <f>IF(COUNTIF($C$2:C1939, C1939)=1, 1, 0)</f>
        <v>1</v>
      </c>
      <c r="F1939" t="s">
        <v>22</v>
      </c>
      <c r="G1939" t="s">
        <v>21</v>
      </c>
      <c r="H1939">
        <v>5</v>
      </c>
      <c r="I1939">
        <v>288.97000000000003</v>
      </c>
      <c r="J1939">
        <v>0.1</v>
      </c>
      <c r="K1939" t="str" cm="1">
        <f t="array" ref="K1939">_xlfn.IFS(J1939&lt;0.1, "Rendah (&lt;10%)", J1939&lt;0.2, "Sedang (10-20%)", TRUE, "Tinggi (≥20%)")</f>
        <v>Sedang (10-20%)</v>
      </c>
      <c r="L1939" t="s">
        <v>16</v>
      </c>
      <c r="M1939">
        <v>2</v>
      </c>
      <c r="N1939">
        <v>2.5</v>
      </c>
      <c r="O1939">
        <f t="shared" si="61"/>
        <v>1444.8500000000001</v>
      </c>
      <c r="P1939">
        <v>1300.3699999999999</v>
      </c>
    </row>
    <row r="1940" spans="1:16" x14ac:dyDescent="0.25">
      <c r="A1940">
        <v>11939</v>
      </c>
      <c r="B1940" s="1">
        <v>46500</v>
      </c>
      <c r="C1940">
        <v>1612</v>
      </c>
      <c r="D1940" t="str">
        <f t="shared" si="60"/>
        <v>Repeat</v>
      </c>
      <c r="E1940">
        <f>IF(COUNTIF($C$2:C1940, C1940)=1, 1, 0)</f>
        <v>0</v>
      </c>
      <c r="F1940" t="s">
        <v>19</v>
      </c>
      <c r="G1940" t="s">
        <v>20</v>
      </c>
      <c r="H1940">
        <v>1</v>
      </c>
      <c r="I1940">
        <v>519.16999999999996</v>
      </c>
      <c r="J1940">
        <v>0.28000000000000003</v>
      </c>
      <c r="K1940" t="str" cm="1">
        <f t="array" ref="K1940">_xlfn.IFS(J1940&lt;0.1, "Rendah (&lt;10%)", J1940&lt;0.2, "Sedang (10-20%)", TRUE, "Tinggi (≥20%)")</f>
        <v>Tinggi (≥20%)</v>
      </c>
      <c r="L1940" t="s">
        <v>16</v>
      </c>
      <c r="M1940">
        <v>6</v>
      </c>
      <c r="N1940">
        <v>4.9000000000000004</v>
      </c>
      <c r="O1940">
        <f t="shared" si="61"/>
        <v>519.16999999999996</v>
      </c>
      <c r="P1940">
        <v>373.8</v>
      </c>
    </row>
    <row r="1941" spans="1:16" x14ac:dyDescent="0.25">
      <c r="A1941">
        <v>11940</v>
      </c>
      <c r="B1941" s="1">
        <v>46501</v>
      </c>
      <c r="C1941">
        <v>1043</v>
      </c>
      <c r="D1941" t="str">
        <f t="shared" si="60"/>
        <v>Repeat</v>
      </c>
      <c r="E1941">
        <f>IF(COUNTIF($C$2:C1941, C1941)=1, 1, 0)</f>
        <v>1</v>
      </c>
      <c r="F1941" t="s">
        <v>15</v>
      </c>
      <c r="G1941" t="s">
        <v>13</v>
      </c>
      <c r="H1941">
        <v>7</v>
      </c>
      <c r="I1941">
        <v>309.86</v>
      </c>
      <c r="J1941">
        <v>0</v>
      </c>
      <c r="K1941" t="str" cm="1">
        <f t="array" ref="K1941">_xlfn.IFS(J1941&lt;0.1, "Rendah (&lt;10%)", J1941&lt;0.2, "Sedang (10-20%)", TRUE, "Tinggi (≥20%)")</f>
        <v>Rendah (&lt;10%)</v>
      </c>
      <c r="L1941" t="s">
        <v>14</v>
      </c>
      <c r="M1941">
        <v>11</v>
      </c>
      <c r="N1941">
        <v>4.2</v>
      </c>
      <c r="O1941">
        <f t="shared" si="61"/>
        <v>2169.02</v>
      </c>
      <c r="P1941">
        <v>2169.02</v>
      </c>
    </row>
    <row r="1942" spans="1:16" x14ac:dyDescent="0.25">
      <c r="A1942">
        <v>11941</v>
      </c>
      <c r="B1942" s="1">
        <v>46502</v>
      </c>
      <c r="C1942">
        <v>1954</v>
      </c>
      <c r="D1942" t="str">
        <f t="shared" si="60"/>
        <v>Repeat</v>
      </c>
      <c r="E1942">
        <f>IF(COUNTIF($C$2:C1942, C1942)=1, 1, 0)</f>
        <v>0</v>
      </c>
      <c r="F1942" t="s">
        <v>12</v>
      </c>
      <c r="G1942" t="s">
        <v>20</v>
      </c>
      <c r="H1942">
        <v>6</v>
      </c>
      <c r="I1942">
        <v>414.82</v>
      </c>
      <c r="J1942">
        <v>0.28999999999999998</v>
      </c>
      <c r="K1942" t="str" cm="1">
        <f t="array" ref="K1942">_xlfn.IFS(J1942&lt;0.1, "Rendah (&lt;10%)", J1942&lt;0.2, "Sedang (10-20%)", TRUE, "Tinggi (≥20%)")</f>
        <v>Tinggi (≥20%)</v>
      </c>
      <c r="L1942" t="s">
        <v>16</v>
      </c>
      <c r="M1942">
        <v>3</v>
      </c>
      <c r="N1942">
        <v>1.5</v>
      </c>
      <c r="O1942">
        <f t="shared" si="61"/>
        <v>2488.92</v>
      </c>
      <c r="P1942">
        <v>1767.13</v>
      </c>
    </row>
    <row r="1943" spans="1:16" x14ac:dyDescent="0.25">
      <c r="A1943">
        <v>11942</v>
      </c>
      <c r="B1943" s="1">
        <v>46503</v>
      </c>
      <c r="C1943">
        <v>1816</v>
      </c>
      <c r="D1943" t="str">
        <f t="shared" si="60"/>
        <v>Repeat</v>
      </c>
      <c r="E1943">
        <f>IF(COUNTIF($C$2:C1943, C1943)=1, 1, 0)</f>
        <v>0</v>
      </c>
      <c r="F1943" t="s">
        <v>19</v>
      </c>
      <c r="G1943" t="s">
        <v>21</v>
      </c>
      <c r="H1943">
        <v>3</v>
      </c>
      <c r="I1943">
        <v>358.94</v>
      </c>
      <c r="J1943">
        <v>0.33</v>
      </c>
      <c r="K1943" t="str" cm="1">
        <f t="array" ref="K1943">_xlfn.IFS(J1943&lt;0.1, "Rendah (&lt;10%)", J1943&lt;0.2, "Sedang (10-20%)", TRUE, "Tinggi (≥20%)")</f>
        <v>Tinggi (≥20%)</v>
      </c>
      <c r="L1943" t="s">
        <v>18</v>
      </c>
      <c r="M1943">
        <v>4</v>
      </c>
      <c r="N1943">
        <v>4.7</v>
      </c>
      <c r="O1943">
        <f t="shared" si="61"/>
        <v>1076.82</v>
      </c>
      <c r="P1943">
        <v>721.47</v>
      </c>
    </row>
    <row r="1944" spans="1:16" x14ac:dyDescent="0.25">
      <c r="A1944">
        <v>11943</v>
      </c>
      <c r="B1944" s="1">
        <v>46504</v>
      </c>
      <c r="C1944">
        <v>1956</v>
      </c>
      <c r="D1944" t="str">
        <f t="shared" si="60"/>
        <v>Repeat</v>
      </c>
      <c r="E1944">
        <f>IF(COUNTIF($C$2:C1944, C1944)=1, 1, 0)</f>
        <v>0</v>
      </c>
      <c r="F1944" t="s">
        <v>15</v>
      </c>
      <c r="G1944" t="s">
        <v>20</v>
      </c>
      <c r="H1944">
        <v>7</v>
      </c>
      <c r="I1944">
        <v>507.78</v>
      </c>
      <c r="J1944">
        <v>0.25</v>
      </c>
      <c r="K1944" t="str" cm="1">
        <f t="array" ref="K1944">_xlfn.IFS(J1944&lt;0.1, "Rendah (&lt;10%)", J1944&lt;0.2, "Sedang (10-20%)", TRUE, "Tinggi (≥20%)")</f>
        <v>Tinggi (≥20%)</v>
      </c>
      <c r="L1944" t="s">
        <v>18</v>
      </c>
      <c r="M1944">
        <v>6</v>
      </c>
      <c r="N1944">
        <v>1.8</v>
      </c>
      <c r="O1944">
        <f t="shared" si="61"/>
        <v>3554.46</v>
      </c>
      <c r="P1944">
        <v>2665.84</v>
      </c>
    </row>
    <row r="1945" spans="1:16" x14ac:dyDescent="0.25">
      <c r="A1945">
        <v>11944</v>
      </c>
      <c r="B1945" s="1">
        <v>46505</v>
      </c>
      <c r="C1945">
        <v>1016</v>
      </c>
      <c r="D1945" t="str">
        <f t="shared" si="60"/>
        <v>Repeat</v>
      </c>
      <c r="E1945">
        <f>IF(COUNTIF($C$2:C1945, C1945)=1, 1, 0)</f>
        <v>0</v>
      </c>
      <c r="F1945" t="s">
        <v>19</v>
      </c>
      <c r="G1945" t="s">
        <v>20</v>
      </c>
      <c r="H1945">
        <v>1</v>
      </c>
      <c r="I1945">
        <v>181.47</v>
      </c>
      <c r="J1945">
        <v>0.26</v>
      </c>
      <c r="K1945" t="str" cm="1">
        <f t="array" ref="K1945">_xlfn.IFS(J1945&lt;0.1, "Rendah (&lt;10%)", J1945&lt;0.2, "Sedang (10-20%)", TRUE, "Tinggi (≥20%)")</f>
        <v>Tinggi (≥20%)</v>
      </c>
      <c r="L1945" t="s">
        <v>16</v>
      </c>
      <c r="M1945">
        <v>5</v>
      </c>
      <c r="N1945">
        <v>1.3</v>
      </c>
      <c r="O1945">
        <f t="shared" si="61"/>
        <v>181.47</v>
      </c>
      <c r="P1945">
        <v>134.29</v>
      </c>
    </row>
    <row r="1946" spans="1:16" x14ac:dyDescent="0.25">
      <c r="A1946">
        <v>11945</v>
      </c>
      <c r="B1946" s="1">
        <v>46506</v>
      </c>
      <c r="C1946">
        <v>1329</v>
      </c>
      <c r="D1946" t="str">
        <f t="shared" si="60"/>
        <v>Repeat</v>
      </c>
      <c r="E1946">
        <f>IF(COUNTIF($C$2:C1946, C1946)=1, 1, 0)</f>
        <v>0</v>
      </c>
      <c r="F1946" t="s">
        <v>15</v>
      </c>
      <c r="G1946" t="s">
        <v>21</v>
      </c>
      <c r="H1946">
        <v>4</v>
      </c>
      <c r="I1946">
        <v>351.65</v>
      </c>
      <c r="J1946">
        <v>0.33</v>
      </c>
      <c r="K1946" t="str" cm="1">
        <f t="array" ref="K1946">_xlfn.IFS(J1946&lt;0.1, "Rendah (&lt;10%)", J1946&lt;0.2, "Sedang (10-20%)", TRUE, "Tinggi (≥20%)")</f>
        <v>Tinggi (≥20%)</v>
      </c>
      <c r="L1946" t="s">
        <v>18</v>
      </c>
      <c r="M1946">
        <v>4</v>
      </c>
      <c r="N1946">
        <v>3.2</v>
      </c>
      <c r="O1946">
        <f t="shared" si="61"/>
        <v>1406.6</v>
      </c>
      <c r="P1946">
        <v>942.42</v>
      </c>
    </row>
    <row r="1947" spans="1:16" x14ac:dyDescent="0.25">
      <c r="A1947">
        <v>11946</v>
      </c>
      <c r="B1947" s="1">
        <v>46507</v>
      </c>
      <c r="C1947">
        <v>1568</v>
      </c>
      <c r="D1947" t="str">
        <f t="shared" si="60"/>
        <v>Repeat</v>
      </c>
      <c r="E1947">
        <f>IF(COUNTIF($C$2:C1947, C1947)=1, 1, 0)</f>
        <v>0</v>
      </c>
      <c r="F1947" t="s">
        <v>15</v>
      </c>
      <c r="G1947" t="s">
        <v>13</v>
      </c>
      <c r="H1947">
        <v>5</v>
      </c>
      <c r="I1947">
        <v>87.09</v>
      </c>
      <c r="J1947">
        <v>7.0000000000000007E-2</v>
      </c>
      <c r="K1947" t="str" cm="1">
        <f t="array" ref="K1947">_xlfn.IFS(J1947&lt;0.1, "Rendah (&lt;10%)", J1947&lt;0.2, "Sedang (10-20%)", TRUE, "Tinggi (≥20%)")</f>
        <v>Rendah (&lt;10%)</v>
      </c>
      <c r="L1947" t="s">
        <v>18</v>
      </c>
      <c r="M1947">
        <v>4</v>
      </c>
      <c r="N1947">
        <v>3.9</v>
      </c>
      <c r="O1947">
        <f t="shared" si="61"/>
        <v>435.45000000000005</v>
      </c>
      <c r="P1947">
        <v>404.97</v>
      </c>
    </row>
    <row r="1948" spans="1:16" x14ac:dyDescent="0.25">
      <c r="A1948">
        <v>11947</v>
      </c>
      <c r="B1948" s="1">
        <v>46508</v>
      </c>
      <c r="C1948">
        <v>1822</v>
      </c>
      <c r="D1948" t="str">
        <f t="shared" si="60"/>
        <v>Repeat</v>
      </c>
      <c r="E1948">
        <f>IF(COUNTIF($C$2:C1948, C1948)=1, 1, 0)</f>
        <v>0</v>
      </c>
      <c r="F1948" t="s">
        <v>15</v>
      </c>
      <c r="G1948" t="s">
        <v>13</v>
      </c>
      <c r="H1948">
        <v>7</v>
      </c>
      <c r="I1948">
        <v>418.77</v>
      </c>
      <c r="J1948">
        <v>0.35</v>
      </c>
      <c r="K1948" t="str" cm="1">
        <f t="array" ref="K1948">_xlfn.IFS(J1948&lt;0.1, "Rendah (&lt;10%)", J1948&lt;0.2, "Sedang (10-20%)", TRUE, "Tinggi (≥20%)")</f>
        <v>Tinggi (≥20%)</v>
      </c>
      <c r="L1948" t="s">
        <v>18</v>
      </c>
      <c r="M1948">
        <v>2</v>
      </c>
      <c r="N1948">
        <v>3.9</v>
      </c>
      <c r="O1948">
        <f t="shared" si="61"/>
        <v>2931.39</v>
      </c>
      <c r="P1948">
        <v>1905.4</v>
      </c>
    </row>
    <row r="1949" spans="1:16" x14ac:dyDescent="0.25">
      <c r="A1949">
        <v>11948</v>
      </c>
      <c r="B1949" s="1">
        <v>46509</v>
      </c>
      <c r="C1949">
        <v>1496</v>
      </c>
      <c r="D1949" t="str">
        <f t="shared" si="60"/>
        <v>Repeat</v>
      </c>
      <c r="E1949">
        <f>IF(COUNTIF($C$2:C1949, C1949)=1, 1, 0)</f>
        <v>0</v>
      </c>
      <c r="F1949" t="s">
        <v>15</v>
      </c>
      <c r="G1949" t="s">
        <v>20</v>
      </c>
      <c r="H1949">
        <v>6</v>
      </c>
      <c r="I1949">
        <v>443.2</v>
      </c>
      <c r="J1949">
        <v>0.27</v>
      </c>
      <c r="K1949" t="str" cm="1">
        <f t="array" ref="K1949">_xlfn.IFS(J1949&lt;0.1, "Rendah (&lt;10%)", J1949&lt;0.2, "Sedang (10-20%)", TRUE, "Tinggi (≥20%)")</f>
        <v>Tinggi (≥20%)</v>
      </c>
      <c r="L1949" t="s">
        <v>16</v>
      </c>
      <c r="M1949">
        <v>10</v>
      </c>
      <c r="N1949">
        <v>3.1</v>
      </c>
      <c r="O1949">
        <f t="shared" si="61"/>
        <v>2659.2</v>
      </c>
      <c r="P1949">
        <v>1941.22</v>
      </c>
    </row>
    <row r="1950" spans="1:16" x14ac:dyDescent="0.25">
      <c r="A1950">
        <v>11949</v>
      </c>
      <c r="B1950" s="1">
        <v>46510</v>
      </c>
      <c r="C1950">
        <v>1814</v>
      </c>
      <c r="D1950" t="str">
        <f t="shared" si="60"/>
        <v>Repeat</v>
      </c>
      <c r="E1950">
        <f>IF(COUNTIF($C$2:C1950, C1950)=1, 1, 0)</f>
        <v>0</v>
      </c>
      <c r="F1950" t="s">
        <v>12</v>
      </c>
      <c r="G1950" t="s">
        <v>17</v>
      </c>
      <c r="H1950">
        <v>2</v>
      </c>
      <c r="I1950">
        <v>40.06</v>
      </c>
      <c r="J1950">
        <v>0.25</v>
      </c>
      <c r="K1950" t="str" cm="1">
        <f t="array" ref="K1950">_xlfn.IFS(J1950&lt;0.1, "Rendah (&lt;10%)", J1950&lt;0.2, "Sedang (10-20%)", TRUE, "Tinggi (≥20%)")</f>
        <v>Tinggi (≥20%)</v>
      </c>
      <c r="L1950" t="s">
        <v>16</v>
      </c>
      <c r="M1950">
        <v>4</v>
      </c>
      <c r="N1950">
        <v>3</v>
      </c>
      <c r="O1950">
        <f t="shared" si="61"/>
        <v>80.12</v>
      </c>
      <c r="P1950">
        <v>60.09</v>
      </c>
    </row>
    <row r="1951" spans="1:16" x14ac:dyDescent="0.25">
      <c r="A1951">
        <v>11950</v>
      </c>
      <c r="B1951" s="1">
        <v>46511</v>
      </c>
      <c r="C1951">
        <v>1011</v>
      </c>
      <c r="D1951" t="str">
        <f t="shared" si="60"/>
        <v>Repeat</v>
      </c>
      <c r="E1951">
        <f>IF(COUNTIF($C$2:C1951, C1951)=1, 1, 0)</f>
        <v>0</v>
      </c>
      <c r="F1951" t="s">
        <v>19</v>
      </c>
      <c r="G1951" t="s">
        <v>20</v>
      </c>
      <c r="H1951">
        <v>3</v>
      </c>
      <c r="I1951">
        <v>410.34</v>
      </c>
      <c r="J1951">
        <v>0.13</v>
      </c>
      <c r="K1951" t="str" cm="1">
        <f t="array" ref="K1951">_xlfn.IFS(J1951&lt;0.1, "Rendah (&lt;10%)", J1951&lt;0.2, "Sedang (10-20%)", TRUE, "Tinggi (≥20%)")</f>
        <v>Sedang (10-20%)</v>
      </c>
      <c r="L1951" t="s">
        <v>18</v>
      </c>
      <c r="M1951">
        <v>8</v>
      </c>
      <c r="N1951">
        <v>4.9000000000000004</v>
      </c>
      <c r="O1951">
        <f t="shared" si="61"/>
        <v>1231.02</v>
      </c>
      <c r="P1951">
        <v>1070.99</v>
      </c>
    </row>
    <row r="1952" spans="1:16" x14ac:dyDescent="0.25">
      <c r="A1952">
        <v>11951</v>
      </c>
      <c r="B1952" s="1">
        <v>46512</v>
      </c>
      <c r="C1952">
        <v>1317</v>
      </c>
      <c r="D1952" t="str">
        <f t="shared" si="60"/>
        <v>Repeat</v>
      </c>
      <c r="E1952">
        <f>IF(COUNTIF($C$2:C1952, C1952)=1, 1, 0)</f>
        <v>0</v>
      </c>
      <c r="F1952" t="s">
        <v>19</v>
      </c>
      <c r="G1952" t="s">
        <v>17</v>
      </c>
      <c r="H1952">
        <v>7</v>
      </c>
      <c r="I1952">
        <v>257.58999999999997</v>
      </c>
      <c r="J1952">
        <v>0.19</v>
      </c>
      <c r="K1952" t="str" cm="1">
        <f t="array" ref="K1952">_xlfn.IFS(J1952&lt;0.1, "Rendah (&lt;10%)", J1952&lt;0.2, "Sedang (10-20%)", TRUE, "Tinggi (≥20%)")</f>
        <v>Sedang (10-20%)</v>
      </c>
      <c r="L1952" t="s">
        <v>14</v>
      </c>
      <c r="M1952">
        <v>5</v>
      </c>
      <c r="N1952">
        <v>4.3</v>
      </c>
      <c r="O1952">
        <f t="shared" si="61"/>
        <v>1803.1299999999999</v>
      </c>
      <c r="P1952">
        <v>1460.54</v>
      </c>
    </row>
    <row r="1953" spans="1:16" x14ac:dyDescent="0.25">
      <c r="A1953">
        <v>11952</v>
      </c>
      <c r="B1953" s="1">
        <v>46513</v>
      </c>
      <c r="C1953">
        <v>1591</v>
      </c>
      <c r="D1953" t="str">
        <f t="shared" si="60"/>
        <v>Repeat</v>
      </c>
      <c r="E1953">
        <f>IF(COUNTIF($C$2:C1953, C1953)=1, 1, 0)</f>
        <v>1</v>
      </c>
      <c r="F1953" t="s">
        <v>12</v>
      </c>
      <c r="G1953" t="s">
        <v>20</v>
      </c>
      <c r="H1953">
        <v>6</v>
      </c>
      <c r="I1953">
        <v>87.6</v>
      </c>
      <c r="J1953">
        <v>0.23</v>
      </c>
      <c r="K1953" t="str" cm="1">
        <f t="array" ref="K1953">_xlfn.IFS(J1953&lt;0.1, "Rendah (&lt;10%)", J1953&lt;0.2, "Sedang (10-20%)", TRUE, "Tinggi (≥20%)")</f>
        <v>Tinggi (≥20%)</v>
      </c>
      <c r="L1953" t="s">
        <v>16</v>
      </c>
      <c r="M1953">
        <v>11</v>
      </c>
      <c r="N1953">
        <v>3.8</v>
      </c>
      <c r="O1953">
        <f t="shared" si="61"/>
        <v>525.59999999999991</v>
      </c>
      <c r="P1953">
        <v>404.71</v>
      </c>
    </row>
    <row r="1954" spans="1:16" x14ac:dyDescent="0.25">
      <c r="A1954">
        <v>11953</v>
      </c>
      <c r="B1954" s="1">
        <v>46514</v>
      </c>
      <c r="C1954">
        <v>1215</v>
      </c>
      <c r="D1954" t="str">
        <f t="shared" si="60"/>
        <v>Repeat</v>
      </c>
      <c r="E1954">
        <f>IF(COUNTIF($C$2:C1954, C1954)=1, 1, 0)</f>
        <v>0</v>
      </c>
      <c r="F1954" t="s">
        <v>15</v>
      </c>
      <c r="G1954" t="s">
        <v>13</v>
      </c>
      <c r="H1954">
        <v>2</v>
      </c>
      <c r="I1954">
        <v>260.64999999999998</v>
      </c>
      <c r="J1954">
        <v>0.22</v>
      </c>
      <c r="K1954" t="str" cm="1">
        <f t="array" ref="K1954">_xlfn.IFS(J1954&lt;0.1, "Rendah (&lt;10%)", J1954&lt;0.2, "Sedang (10-20%)", TRUE, "Tinggi (≥20%)")</f>
        <v>Tinggi (≥20%)</v>
      </c>
      <c r="L1954" t="s">
        <v>14</v>
      </c>
      <c r="M1954">
        <v>10</v>
      </c>
      <c r="N1954">
        <v>1.8</v>
      </c>
      <c r="O1954">
        <f t="shared" si="61"/>
        <v>521.29999999999995</v>
      </c>
      <c r="P1954">
        <v>406.61</v>
      </c>
    </row>
    <row r="1955" spans="1:16" x14ac:dyDescent="0.25">
      <c r="A1955">
        <v>11954</v>
      </c>
      <c r="B1955" s="1">
        <v>46515</v>
      </c>
      <c r="C1955">
        <v>1338</v>
      </c>
      <c r="D1955" t="str">
        <f t="shared" si="60"/>
        <v>Repeat</v>
      </c>
      <c r="E1955">
        <f>IF(COUNTIF($C$2:C1955, C1955)=1, 1, 0)</f>
        <v>0</v>
      </c>
      <c r="F1955" t="s">
        <v>12</v>
      </c>
      <c r="G1955" t="s">
        <v>20</v>
      </c>
      <c r="H1955">
        <v>6</v>
      </c>
      <c r="I1955">
        <v>128.63</v>
      </c>
      <c r="J1955">
        <v>0.25</v>
      </c>
      <c r="K1955" t="str" cm="1">
        <f t="array" ref="K1955">_xlfn.IFS(J1955&lt;0.1, "Rendah (&lt;10%)", J1955&lt;0.2, "Sedang (10-20%)", TRUE, "Tinggi (≥20%)")</f>
        <v>Tinggi (≥20%)</v>
      </c>
      <c r="L1955" t="s">
        <v>18</v>
      </c>
      <c r="M1955">
        <v>10</v>
      </c>
      <c r="N1955">
        <v>4.3</v>
      </c>
      <c r="O1955">
        <f t="shared" si="61"/>
        <v>771.78</v>
      </c>
      <c r="P1955">
        <v>578.84</v>
      </c>
    </row>
    <row r="1956" spans="1:16" x14ac:dyDescent="0.25">
      <c r="A1956">
        <v>11955</v>
      </c>
      <c r="B1956" s="1">
        <v>46516</v>
      </c>
      <c r="C1956">
        <v>1775</v>
      </c>
      <c r="D1956" t="str">
        <f t="shared" si="60"/>
        <v>Repeat</v>
      </c>
      <c r="E1956">
        <f>IF(COUNTIF($C$2:C1956, C1956)=1, 1, 0)</f>
        <v>0</v>
      </c>
      <c r="F1956" t="s">
        <v>15</v>
      </c>
      <c r="G1956" t="s">
        <v>20</v>
      </c>
      <c r="H1956">
        <v>7</v>
      </c>
      <c r="I1956">
        <v>258.10000000000002</v>
      </c>
      <c r="J1956">
        <v>0.03</v>
      </c>
      <c r="K1956" t="str" cm="1">
        <f t="array" ref="K1956">_xlfn.IFS(J1956&lt;0.1, "Rendah (&lt;10%)", J1956&lt;0.2, "Sedang (10-20%)", TRUE, "Tinggi (≥20%)")</f>
        <v>Rendah (&lt;10%)</v>
      </c>
      <c r="L1956" t="s">
        <v>14</v>
      </c>
      <c r="M1956">
        <v>8</v>
      </c>
      <c r="N1956">
        <v>4</v>
      </c>
      <c r="O1956">
        <f t="shared" si="61"/>
        <v>1806.7000000000003</v>
      </c>
      <c r="P1956">
        <v>1752.5</v>
      </c>
    </row>
    <row r="1957" spans="1:16" x14ac:dyDescent="0.25">
      <c r="A1957">
        <v>11956</v>
      </c>
      <c r="B1957" s="1">
        <v>46517</v>
      </c>
      <c r="C1957">
        <v>1990</v>
      </c>
      <c r="D1957" t="str">
        <f t="shared" si="60"/>
        <v>Repeat</v>
      </c>
      <c r="E1957">
        <f>IF(COUNTIF($C$2:C1957, C1957)=1, 1, 0)</f>
        <v>1</v>
      </c>
      <c r="F1957" t="s">
        <v>22</v>
      </c>
      <c r="G1957" t="s">
        <v>17</v>
      </c>
      <c r="H1957">
        <v>1</v>
      </c>
      <c r="I1957">
        <v>239.84</v>
      </c>
      <c r="J1957">
        <v>0.12</v>
      </c>
      <c r="K1957" t="str" cm="1">
        <f t="array" ref="K1957">_xlfn.IFS(J1957&lt;0.1, "Rendah (&lt;10%)", J1957&lt;0.2, "Sedang (10-20%)", TRUE, "Tinggi (≥20%)")</f>
        <v>Sedang (10-20%)</v>
      </c>
      <c r="L1957" t="s">
        <v>16</v>
      </c>
      <c r="M1957">
        <v>6</v>
      </c>
      <c r="N1957">
        <v>5</v>
      </c>
      <c r="O1957">
        <f t="shared" si="61"/>
        <v>239.84</v>
      </c>
      <c r="P1957">
        <v>211.06</v>
      </c>
    </row>
    <row r="1958" spans="1:16" x14ac:dyDescent="0.25">
      <c r="A1958">
        <v>11957</v>
      </c>
      <c r="B1958" s="1">
        <v>46518</v>
      </c>
      <c r="C1958">
        <v>1660</v>
      </c>
      <c r="D1958" t="str">
        <f t="shared" si="60"/>
        <v>Repeat</v>
      </c>
      <c r="E1958">
        <f>IF(COUNTIF($C$2:C1958, C1958)=1, 1, 0)</f>
        <v>0</v>
      </c>
      <c r="F1958" t="s">
        <v>15</v>
      </c>
      <c r="G1958" t="s">
        <v>13</v>
      </c>
      <c r="H1958">
        <v>2</v>
      </c>
      <c r="I1958">
        <v>446.96</v>
      </c>
      <c r="J1958">
        <v>0.15</v>
      </c>
      <c r="K1958" t="str" cm="1">
        <f t="array" ref="K1958">_xlfn.IFS(J1958&lt;0.1, "Rendah (&lt;10%)", J1958&lt;0.2, "Sedang (10-20%)", TRUE, "Tinggi (≥20%)")</f>
        <v>Sedang (10-20%)</v>
      </c>
      <c r="L1958" t="s">
        <v>16</v>
      </c>
      <c r="M1958">
        <v>10</v>
      </c>
      <c r="N1958">
        <v>1.5</v>
      </c>
      <c r="O1958">
        <f t="shared" si="61"/>
        <v>893.92</v>
      </c>
      <c r="P1958">
        <v>759.83</v>
      </c>
    </row>
    <row r="1959" spans="1:16" x14ac:dyDescent="0.25">
      <c r="A1959">
        <v>11958</v>
      </c>
      <c r="B1959" s="1">
        <v>46519</v>
      </c>
      <c r="C1959">
        <v>1080</v>
      </c>
      <c r="D1959" t="str">
        <f t="shared" si="60"/>
        <v>Repeat</v>
      </c>
      <c r="E1959">
        <f>IF(COUNTIF($C$2:C1959, C1959)=1, 1, 0)</f>
        <v>0</v>
      </c>
      <c r="F1959" t="s">
        <v>22</v>
      </c>
      <c r="G1959" t="s">
        <v>17</v>
      </c>
      <c r="H1959">
        <v>2</v>
      </c>
      <c r="I1959">
        <v>467.92</v>
      </c>
      <c r="J1959">
        <v>0.09</v>
      </c>
      <c r="K1959" t="str" cm="1">
        <f t="array" ref="K1959">_xlfn.IFS(J1959&lt;0.1, "Rendah (&lt;10%)", J1959&lt;0.2, "Sedang (10-20%)", TRUE, "Tinggi (≥20%)")</f>
        <v>Rendah (&lt;10%)</v>
      </c>
      <c r="L1959" t="s">
        <v>16</v>
      </c>
      <c r="M1959">
        <v>5</v>
      </c>
      <c r="N1959">
        <v>3.9</v>
      </c>
      <c r="O1959">
        <f t="shared" si="61"/>
        <v>935.84</v>
      </c>
      <c r="P1959">
        <v>851.61</v>
      </c>
    </row>
    <row r="1960" spans="1:16" x14ac:dyDescent="0.25">
      <c r="A1960">
        <v>11959</v>
      </c>
      <c r="B1960" s="1">
        <v>46520</v>
      </c>
      <c r="C1960">
        <v>1726</v>
      </c>
      <c r="D1960" t="str">
        <f t="shared" si="60"/>
        <v>Repeat</v>
      </c>
      <c r="E1960">
        <f>IF(COUNTIF($C$2:C1960, C1960)=1, 1, 0)</f>
        <v>0</v>
      </c>
      <c r="F1960" t="s">
        <v>12</v>
      </c>
      <c r="G1960" t="s">
        <v>20</v>
      </c>
      <c r="H1960">
        <v>6</v>
      </c>
      <c r="I1960">
        <v>370.11</v>
      </c>
      <c r="J1960">
        <v>0.06</v>
      </c>
      <c r="K1960" t="str" cm="1">
        <f t="array" ref="K1960">_xlfn.IFS(J1960&lt;0.1, "Rendah (&lt;10%)", J1960&lt;0.2, "Sedang (10-20%)", TRUE, "Tinggi (≥20%)")</f>
        <v>Rendah (&lt;10%)</v>
      </c>
      <c r="L1960" t="s">
        <v>16</v>
      </c>
      <c r="M1960">
        <v>4</v>
      </c>
      <c r="N1960">
        <v>4.9000000000000004</v>
      </c>
      <c r="O1960">
        <f t="shared" si="61"/>
        <v>2220.66</v>
      </c>
      <c r="P1960">
        <v>2087.42</v>
      </c>
    </row>
    <row r="1961" spans="1:16" x14ac:dyDescent="0.25">
      <c r="A1961">
        <v>11960</v>
      </c>
      <c r="B1961" s="1">
        <v>46521</v>
      </c>
      <c r="C1961">
        <v>1484</v>
      </c>
      <c r="D1961" t="str">
        <f t="shared" si="60"/>
        <v>Repeat</v>
      </c>
      <c r="E1961">
        <f>IF(COUNTIF($C$2:C1961, C1961)=1, 1, 0)</f>
        <v>0</v>
      </c>
      <c r="F1961" t="s">
        <v>15</v>
      </c>
      <c r="G1961" t="s">
        <v>21</v>
      </c>
      <c r="H1961">
        <v>4</v>
      </c>
      <c r="I1961">
        <v>28.27</v>
      </c>
      <c r="J1961">
        <v>0.05</v>
      </c>
      <c r="K1961" t="str" cm="1">
        <f t="array" ref="K1961">_xlfn.IFS(J1961&lt;0.1, "Rendah (&lt;10%)", J1961&lt;0.2, "Sedang (10-20%)", TRUE, "Tinggi (≥20%)")</f>
        <v>Rendah (&lt;10%)</v>
      </c>
      <c r="L1961" t="s">
        <v>14</v>
      </c>
      <c r="M1961">
        <v>10</v>
      </c>
      <c r="N1961">
        <v>2.9</v>
      </c>
      <c r="O1961">
        <f t="shared" si="61"/>
        <v>113.08</v>
      </c>
      <c r="P1961">
        <v>107.43</v>
      </c>
    </row>
    <row r="1962" spans="1:16" x14ac:dyDescent="0.25">
      <c r="A1962">
        <v>11961</v>
      </c>
      <c r="B1962" s="1">
        <v>46522</v>
      </c>
      <c r="C1962">
        <v>1373</v>
      </c>
      <c r="D1962" t="str">
        <f t="shared" si="60"/>
        <v>Repeat</v>
      </c>
      <c r="E1962">
        <f>IF(COUNTIF($C$2:C1962, C1962)=1, 1, 0)</f>
        <v>0</v>
      </c>
      <c r="F1962" t="s">
        <v>19</v>
      </c>
      <c r="G1962" t="s">
        <v>20</v>
      </c>
      <c r="H1962">
        <v>7</v>
      </c>
      <c r="I1962">
        <v>559.65</v>
      </c>
      <c r="J1962">
        <v>0.13</v>
      </c>
      <c r="K1962" t="str" cm="1">
        <f t="array" ref="K1962">_xlfn.IFS(J1962&lt;0.1, "Rendah (&lt;10%)", J1962&lt;0.2, "Sedang (10-20%)", TRUE, "Tinggi (≥20%)")</f>
        <v>Sedang (10-20%)</v>
      </c>
      <c r="L1962" t="s">
        <v>16</v>
      </c>
      <c r="M1962">
        <v>9</v>
      </c>
      <c r="N1962">
        <v>3.9</v>
      </c>
      <c r="O1962">
        <f t="shared" si="61"/>
        <v>3917.5499999999997</v>
      </c>
      <c r="P1962">
        <v>3408.27</v>
      </c>
    </row>
    <row r="1963" spans="1:16" x14ac:dyDescent="0.25">
      <c r="A1963">
        <v>11962</v>
      </c>
      <c r="B1963" s="1">
        <v>46523</v>
      </c>
      <c r="C1963">
        <v>1975</v>
      </c>
      <c r="D1963" t="str">
        <f t="shared" si="60"/>
        <v>Repeat</v>
      </c>
      <c r="E1963">
        <f>IF(COUNTIF($C$2:C1963, C1963)=1, 1, 0)</f>
        <v>0</v>
      </c>
      <c r="F1963" t="s">
        <v>19</v>
      </c>
      <c r="G1963" t="s">
        <v>20</v>
      </c>
      <c r="H1963">
        <v>4</v>
      </c>
      <c r="I1963">
        <v>416.45</v>
      </c>
      <c r="J1963">
        <v>0.17</v>
      </c>
      <c r="K1963" t="str" cm="1">
        <f t="array" ref="K1963">_xlfn.IFS(J1963&lt;0.1, "Rendah (&lt;10%)", J1963&lt;0.2, "Sedang (10-20%)", TRUE, "Tinggi (≥20%)")</f>
        <v>Sedang (10-20%)</v>
      </c>
      <c r="L1963" t="s">
        <v>18</v>
      </c>
      <c r="M1963">
        <v>10</v>
      </c>
      <c r="N1963">
        <v>4.9000000000000004</v>
      </c>
      <c r="O1963">
        <f t="shared" si="61"/>
        <v>1665.8</v>
      </c>
      <c r="P1963">
        <v>1382.61</v>
      </c>
    </row>
    <row r="1964" spans="1:16" x14ac:dyDescent="0.25">
      <c r="A1964">
        <v>11963</v>
      </c>
      <c r="B1964" s="1">
        <v>46524</v>
      </c>
      <c r="C1964">
        <v>1709</v>
      </c>
      <c r="D1964" t="str">
        <f t="shared" si="60"/>
        <v>Repeat</v>
      </c>
      <c r="E1964">
        <f>IF(COUNTIF($C$2:C1964, C1964)=1, 1, 0)</f>
        <v>0</v>
      </c>
      <c r="F1964" t="s">
        <v>19</v>
      </c>
      <c r="G1964" t="s">
        <v>17</v>
      </c>
      <c r="H1964">
        <v>5</v>
      </c>
      <c r="I1964">
        <v>35</v>
      </c>
      <c r="J1964">
        <v>0.02</v>
      </c>
      <c r="K1964" t="str" cm="1">
        <f t="array" ref="K1964">_xlfn.IFS(J1964&lt;0.1, "Rendah (&lt;10%)", J1964&lt;0.2, "Sedang (10-20%)", TRUE, "Tinggi (≥20%)")</f>
        <v>Rendah (&lt;10%)</v>
      </c>
      <c r="L1964" t="s">
        <v>16</v>
      </c>
      <c r="M1964">
        <v>5</v>
      </c>
      <c r="N1964">
        <v>3.2</v>
      </c>
      <c r="O1964">
        <f t="shared" si="61"/>
        <v>175</v>
      </c>
      <c r="P1964">
        <v>171.5</v>
      </c>
    </row>
    <row r="1965" spans="1:16" x14ac:dyDescent="0.25">
      <c r="A1965">
        <v>11964</v>
      </c>
      <c r="B1965" s="1">
        <v>46525</v>
      </c>
      <c r="C1965">
        <v>1199</v>
      </c>
      <c r="D1965" t="str">
        <f t="shared" si="60"/>
        <v>Repeat</v>
      </c>
      <c r="E1965">
        <f>IF(COUNTIF($C$2:C1965, C1965)=1, 1, 0)</f>
        <v>1</v>
      </c>
      <c r="F1965" t="s">
        <v>19</v>
      </c>
      <c r="G1965" t="s">
        <v>21</v>
      </c>
      <c r="H1965">
        <v>1</v>
      </c>
      <c r="I1965">
        <v>494.02</v>
      </c>
      <c r="J1965">
        <v>0.33</v>
      </c>
      <c r="K1965" t="str" cm="1">
        <f t="array" ref="K1965">_xlfn.IFS(J1965&lt;0.1, "Rendah (&lt;10%)", J1965&lt;0.2, "Sedang (10-20%)", TRUE, "Tinggi (≥20%)")</f>
        <v>Tinggi (≥20%)</v>
      </c>
      <c r="L1965" t="s">
        <v>18</v>
      </c>
      <c r="M1965">
        <v>10</v>
      </c>
      <c r="N1965">
        <v>3.8</v>
      </c>
      <c r="O1965">
        <f t="shared" si="61"/>
        <v>494.02</v>
      </c>
      <c r="P1965">
        <v>330.99</v>
      </c>
    </row>
    <row r="1966" spans="1:16" x14ac:dyDescent="0.25">
      <c r="A1966">
        <v>11965</v>
      </c>
      <c r="B1966" s="1">
        <v>46526</v>
      </c>
      <c r="C1966">
        <v>1536</v>
      </c>
      <c r="D1966" t="str">
        <f t="shared" si="60"/>
        <v>Repeat</v>
      </c>
      <c r="E1966">
        <f>IF(COUNTIF($C$2:C1966, C1966)=1, 1, 0)</f>
        <v>0</v>
      </c>
      <c r="F1966" t="s">
        <v>19</v>
      </c>
      <c r="G1966" t="s">
        <v>21</v>
      </c>
      <c r="H1966">
        <v>4</v>
      </c>
      <c r="I1966">
        <v>132.16</v>
      </c>
      <c r="J1966">
        <v>0.27</v>
      </c>
      <c r="K1966" t="str" cm="1">
        <f t="array" ref="K1966">_xlfn.IFS(J1966&lt;0.1, "Rendah (&lt;10%)", J1966&lt;0.2, "Sedang (10-20%)", TRUE, "Tinggi (≥20%)")</f>
        <v>Tinggi (≥20%)</v>
      </c>
      <c r="L1966" t="s">
        <v>16</v>
      </c>
      <c r="M1966">
        <v>11</v>
      </c>
      <c r="N1966">
        <v>1.1000000000000001</v>
      </c>
      <c r="O1966">
        <f t="shared" si="61"/>
        <v>528.64</v>
      </c>
      <c r="P1966">
        <v>385.91</v>
      </c>
    </row>
    <row r="1967" spans="1:16" x14ac:dyDescent="0.25">
      <c r="A1967">
        <v>11966</v>
      </c>
      <c r="B1967" s="1">
        <v>46527</v>
      </c>
      <c r="C1967">
        <v>1465</v>
      </c>
      <c r="D1967" t="str">
        <f t="shared" si="60"/>
        <v>Repeat</v>
      </c>
      <c r="E1967">
        <f>IF(COUNTIF($C$2:C1967, C1967)=1, 1, 0)</f>
        <v>0</v>
      </c>
      <c r="F1967" t="s">
        <v>15</v>
      </c>
      <c r="G1967" t="s">
        <v>17</v>
      </c>
      <c r="H1967">
        <v>6</v>
      </c>
      <c r="I1967">
        <v>353.84</v>
      </c>
      <c r="J1967">
        <v>0.26</v>
      </c>
      <c r="K1967" t="str" cm="1">
        <f t="array" ref="K1967">_xlfn.IFS(J1967&lt;0.1, "Rendah (&lt;10%)", J1967&lt;0.2, "Sedang (10-20%)", TRUE, "Tinggi (≥20%)")</f>
        <v>Tinggi (≥20%)</v>
      </c>
      <c r="L1967" t="s">
        <v>16</v>
      </c>
      <c r="M1967">
        <v>6</v>
      </c>
      <c r="N1967">
        <v>3.1</v>
      </c>
      <c r="O1967">
        <f t="shared" si="61"/>
        <v>2123.04</v>
      </c>
      <c r="P1967">
        <v>1571.05</v>
      </c>
    </row>
    <row r="1968" spans="1:16" x14ac:dyDescent="0.25">
      <c r="A1968">
        <v>11967</v>
      </c>
      <c r="B1968" s="1">
        <v>46528</v>
      </c>
      <c r="C1968">
        <v>1088</v>
      </c>
      <c r="D1968" t="str">
        <f t="shared" si="60"/>
        <v>Repeat</v>
      </c>
      <c r="E1968">
        <f>IF(COUNTIF($C$2:C1968, C1968)=1, 1, 0)</f>
        <v>0</v>
      </c>
      <c r="F1968" t="s">
        <v>15</v>
      </c>
      <c r="G1968" t="s">
        <v>13</v>
      </c>
      <c r="H1968">
        <v>7</v>
      </c>
      <c r="I1968">
        <v>287.98</v>
      </c>
      <c r="J1968">
        <v>0.06</v>
      </c>
      <c r="K1968" t="str" cm="1">
        <f t="array" ref="K1968">_xlfn.IFS(J1968&lt;0.1, "Rendah (&lt;10%)", J1968&lt;0.2, "Sedang (10-20%)", TRUE, "Tinggi (≥20%)")</f>
        <v>Rendah (&lt;10%)</v>
      </c>
      <c r="L1968" t="s">
        <v>16</v>
      </c>
      <c r="M1968">
        <v>7</v>
      </c>
      <c r="N1968">
        <v>2</v>
      </c>
      <c r="O1968">
        <f t="shared" si="61"/>
        <v>2015.8600000000001</v>
      </c>
      <c r="P1968">
        <v>1894.91</v>
      </c>
    </row>
    <row r="1969" spans="1:16" x14ac:dyDescent="0.25">
      <c r="A1969">
        <v>11968</v>
      </c>
      <c r="B1969" s="1">
        <v>46529</v>
      </c>
      <c r="C1969">
        <v>1267</v>
      </c>
      <c r="D1969" t="str">
        <f t="shared" si="60"/>
        <v>Repeat</v>
      </c>
      <c r="E1969">
        <f>IF(COUNTIF($C$2:C1969, C1969)=1, 1, 0)</f>
        <v>0</v>
      </c>
      <c r="F1969" t="s">
        <v>15</v>
      </c>
      <c r="G1969" t="s">
        <v>21</v>
      </c>
      <c r="H1969">
        <v>4</v>
      </c>
      <c r="I1969">
        <v>260.61</v>
      </c>
      <c r="J1969">
        <v>0.21</v>
      </c>
      <c r="K1969" t="str" cm="1">
        <f t="array" ref="K1969">_xlfn.IFS(J1969&lt;0.1, "Rendah (&lt;10%)", J1969&lt;0.2, "Sedang (10-20%)", TRUE, "Tinggi (≥20%)")</f>
        <v>Tinggi (≥20%)</v>
      </c>
      <c r="L1969" t="s">
        <v>18</v>
      </c>
      <c r="M1969">
        <v>11</v>
      </c>
      <c r="N1969">
        <v>1.5</v>
      </c>
      <c r="O1969">
        <f t="shared" si="61"/>
        <v>1042.44</v>
      </c>
      <c r="P1969">
        <v>823.53</v>
      </c>
    </row>
    <row r="1970" spans="1:16" x14ac:dyDescent="0.25">
      <c r="A1970">
        <v>11969</v>
      </c>
      <c r="B1970" s="1">
        <v>46530</v>
      </c>
      <c r="C1970">
        <v>1654</v>
      </c>
      <c r="D1970" t="str">
        <f t="shared" si="60"/>
        <v>Repeat</v>
      </c>
      <c r="E1970">
        <f>IF(COUNTIF($C$2:C1970, C1970)=1, 1, 0)</f>
        <v>0</v>
      </c>
      <c r="F1970" t="s">
        <v>15</v>
      </c>
      <c r="G1970" t="s">
        <v>21</v>
      </c>
      <c r="H1970">
        <v>5</v>
      </c>
      <c r="I1970">
        <v>535.48</v>
      </c>
      <c r="J1970">
        <v>0.19</v>
      </c>
      <c r="K1970" t="str" cm="1">
        <f t="array" ref="K1970">_xlfn.IFS(J1970&lt;0.1, "Rendah (&lt;10%)", J1970&lt;0.2, "Sedang (10-20%)", TRUE, "Tinggi (≥20%)")</f>
        <v>Sedang (10-20%)</v>
      </c>
      <c r="L1970" t="s">
        <v>16</v>
      </c>
      <c r="M1970">
        <v>11</v>
      </c>
      <c r="N1970">
        <v>3.8</v>
      </c>
      <c r="O1970">
        <f t="shared" si="61"/>
        <v>2677.4</v>
      </c>
      <c r="P1970">
        <v>2168.69</v>
      </c>
    </row>
    <row r="1971" spans="1:16" x14ac:dyDescent="0.25">
      <c r="A1971">
        <v>11970</v>
      </c>
      <c r="B1971" s="1">
        <v>46531</v>
      </c>
      <c r="C1971">
        <v>1570</v>
      </c>
      <c r="D1971" t="str">
        <f t="shared" si="60"/>
        <v>Repeat</v>
      </c>
      <c r="E1971">
        <f>IF(COUNTIF($C$2:C1971, C1971)=1, 1, 0)</f>
        <v>1</v>
      </c>
      <c r="F1971" t="s">
        <v>19</v>
      </c>
      <c r="G1971" t="s">
        <v>17</v>
      </c>
      <c r="H1971">
        <v>3</v>
      </c>
      <c r="I1971">
        <v>270.86</v>
      </c>
      <c r="J1971">
        <v>0.34</v>
      </c>
      <c r="K1971" t="str" cm="1">
        <f t="array" ref="K1971">_xlfn.IFS(J1971&lt;0.1, "Rendah (&lt;10%)", J1971&lt;0.2, "Sedang (10-20%)", TRUE, "Tinggi (≥20%)")</f>
        <v>Tinggi (≥20%)</v>
      </c>
      <c r="L1971" t="s">
        <v>16</v>
      </c>
      <c r="M1971">
        <v>1</v>
      </c>
      <c r="N1971">
        <v>1.2</v>
      </c>
      <c r="O1971">
        <f t="shared" si="61"/>
        <v>812.58</v>
      </c>
      <c r="P1971">
        <v>536.29999999999995</v>
      </c>
    </row>
    <row r="1972" spans="1:16" x14ac:dyDescent="0.25">
      <c r="A1972">
        <v>11971</v>
      </c>
      <c r="B1972" s="1">
        <v>46532</v>
      </c>
      <c r="C1972">
        <v>1921</v>
      </c>
      <c r="D1972" t="str">
        <f t="shared" si="60"/>
        <v>Repeat</v>
      </c>
      <c r="E1972">
        <f>IF(COUNTIF($C$2:C1972, C1972)=1, 1, 0)</f>
        <v>0</v>
      </c>
      <c r="F1972" t="s">
        <v>19</v>
      </c>
      <c r="G1972" t="s">
        <v>13</v>
      </c>
      <c r="H1972">
        <v>5</v>
      </c>
      <c r="I1972">
        <v>59.08</v>
      </c>
      <c r="J1972">
        <v>0.26</v>
      </c>
      <c r="K1972" t="str" cm="1">
        <f t="array" ref="K1972">_xlfn.IFS(J1972&lt;0.1, "Rendah (&lt;10%)", J1972&lt;0.2, "Sedang (10-20%)", TRUE, "Tinggi (≥20%)")</f>
        <v>Tinggi (≥20%)</v>
      </c>
      <c r="L1972" t="s">
        <v>16</v>
      </c>
      <c r="M1972">
        <v>9</v>
      </c>
      <c r="N1972">
        <v>4.5999999999999996</v>
      </c>
      <c r="O1972">
        <f t="shared" si="61"/>
        <v>295.39999999999998</v>
      </c>
      <c r="P1972">
        <v>218.6</v>
      </c>
    </row>
    <row r="1973" spans="1:16" x14ac:dyDescent="0.25">
      <c r="A1973">
        <v>11972</v>
      </c>
      <c r="B1973" s="1">
        <v>46533</v>
      </c>
      <c r="C1973">
        <v>1488</v>
      </c>
      <c r="D1973" t="str">
        <f t="shared" si="60"/>
        <v>Repeat</v>
      </c>
      <c r="E1973">
        <f>IF(COUNTIF($C$2:C1973, C1973)=1, 1, 0)</f>
        <v>0</v>
      </c>
      <c r="F1973" t="s">
        <v>19</v>
      </c>
      <c r="G1973" t="s">
        <v>13</v>
      </c>
      <c r="H1973">
        <v>2</v>
      </c>
      <c r="I1973">
        <v>568.78</v>
      </c>
      <c r="J1973">
        <v>0.2</v>
      </c>
      <c r="K1973" t="str" cm="1">
        <f t="array" ref="K1973">_xlfn.IFS(J1973&lt;0.1, "Rendah (&lt;10%)", J1973&lt;0.2, "Sedang (10-20%)", TRUE, "Tinggi (≥20%)")</f>
        <v>Tinggi (≥20%)</v>
      </c>
      <c r="L1973" t="s">
        <v>14</v>
      </c>
      <c r="M1973">
        <v>8</v>
      </c>
      <c r="N1973">
        <v>3.1</v>
      </c>
      <c r="O1973">
        <f t="shared" si="61"/>
        <v>1137.56</v>
      </c>
      <c r="P1973">
        <v>910.05</v>
      </c>
    </row>
    <row r="1974" spans="1:16" x14ac:dyDescent="0.25">
      <c r="A1974">
        <v>11973</v>
      </c>
      <c r="B1974" s="1">
        <v>46534</v>
      </c>
      <c r="C1974">
        <v>1876</v>
      </c>
      <c r="D1974" t="str">
        <f t="shared" si="60"/>
        <v>Repeat</v>
      </c>
      <c r="E1974">
        <f>IF(COUNTIF($C$2:C1974, C1974)=1, 1, 0)</f>
        <v>0</v>
      </c>
      <c r="F1974" t="s">
        <v>15</v>
      </c>
      <c r="G1974" t="s">
        <v>20</v>
      </c>
      <c r="H1974">
        <v>7</v>
      </c>
      <c r="I1974">
        <v>553.51</v>
      </c>
      <c r="J1974">
        <v>0.3</v>
      </c>
      <c r="K1974" t="str" cm="1">
        <f t="array" ref="K1974">_xlfn.IFS(J1974&lt;0.1, "Rendah (&lt;10%)", J1974&lt;0.2, "Sedang (10-20%)", TRUE, "Tinggi (≥20%)")</f>
        <v>Tinggi (≥20%)</v>
      </c>
      <c r="L1974" t="s">
        <v>18</v>
      </c>
      <c r="M1974">
        <v>11</v>
      </c>
      <c r="N1974">
        <v>3.6</v>
      </c>
      <c r="O1974">
        <f t="shared" si="61"/>
        <v>3874.5699999999997</v>
      </c>
      <c r="P1974">
        <v>2712.2</v>
      </c>
    </row>
    <row r="1975" spans="1:16" x14ac:dyDescent="0.25">
      <c r="A1975">
        <v>11974</v>
      </c>
      <c r="B1975" s="1">
        <v>46535</v>
      </c>
      <c r="C1975">
        <v>1537</v>
      </c>
      <c r="D1975" t="str">
        <f t="shared" si="60"/>
        <v>Repeat</v>
      </c>
      <c r="E1975">
        <f>IF(COUNTIF($C$2:C1975, C1975)=1, 1, 0)</f>
        <v>0</v>
      </c>
      <c r="F1975" t="s">
        <v>19</v>
      </c>
      <c r="G1975" t="s">
        <v>20</v>
      </c>
      <c r="H1975">
        <v>2</v>
      </c>
      <c r="I1975">
        <v>415.39</v>
      </c>
      <c r="J1975">
        <v>0.05</v>
      </c>
      <c r="K1975" t="str" cm="1">
        <f t="array" ref="K1975">_xlfn.IFS(J1975&lt;0.1, "Rendah (&lt;10%)", J1975&lt;0.2, "Sedang (10-20%)", TRUE, "Tinggi (≥20%)")</f>
        <v>Rendah (&lt;10%)</v>
      </c>
      <c r="L1975" t="s">
        <v>18</v>
      </c>
      <c r="M1975">
        <v>5</v>
      </c>
      <c r="N1975">
        <v>2</v>
      </c>
      <c r="O1975">
        <f t="shared" si="61"/>
        <v>830.78</v>
      </c>
      <c r="P1975">
        <v>789.24</v>
      </c>
    </row>
    <row r="1976" spans="1:16" x14ac:dyDescent="0.25">
      <c r="A1976">
        <v>11975</v>
      </c>
      <c r="B1976" s="1">
        <v>46536</v>
      </c>
      <c r="C1976">
        <v>1046</v>
      </c>
      <c r="D1976" t="str">
        <f t="shared" si="60"/>
        <v>Repeat</v>
      </c>
      <c r="E1976">
        <f>IF(COUNTIF($C$2:C1976, C1976)=1, 1, 0)</f>
        <v>0</v>
      </c>
      <c r="F1976" t="s">
        <v>19</v>
      </c>
      <c r="G1976" t="s">
        <v>17</v>
      </c>
      <c r="H1976">
        <v>4</v>
      </c>
      <c r="I1976">
        <v>288.72000000000003</v>
      </c>
      <c r="J1976">
        <v>0.01</v>
      </c>
      <c r="K1976" t="str" cm="1">
        <f t="array" ref="K1976">_xlfn.IFS(J1976&lt;0.1, "Rendah (&lt;10%)", J1976&lt;0.2, "Sedang (10-20%)", TRUE, "Tinggi (≥20%)")</f>
        <v>Rendah (&lt;10%)</v>
      </c>
      <c r="L1976" t="s">
        <v>18</v>
      </c>
      <c r="M1976">
        <v>3</v>
      </c>
      <c r="N1976">
        <v>1.7</v>
      </c>
      <c r="O1976">
        <f t="shared" si="61"/>
        <v>1154.8800000000001</v>
      </c>
      <c r="P1976">
        <v>1143.33</v>
      </c>
    </row>
    <row r="1977" spans="1:16" x14ac:dyDescent="0.25">
      <c r="A1977">
        <v>11976</v>
      </c>
      <c r="B1977" s="1">
        <v>46537</v>
      </c>
      <c r="C1977">
        <v>1287</v>
      </c>
      <c r="D1977" t="str">
        <f t="shared" si="60"/>
        <v>Repeat</v>
      </c>
      <c r="E1977">
        <f>IF(COUNTIF($C$2:C1977, C1977)=1, 1, 0)</f>
        <v>0</v>
      </c>
      <c r="F1977" t="s">
        <v>15</v>
      </c>
      <c r="G1977" t="s">
        <v>13</v>
      </c>
      <c r="H1977">
        <v>4</v>
      </c>
      <c r="I1977">
        <v>69.319999999999993</v>
      </c>
      <c r="J1977">
        <v>0.24</v>
      </c>
      <c r="K1977" t="str" cm="1">
        <f t="array" ref="K1977">_xlfn.IFS(J1977&lt;0.1, "Rendah (&lt;10%)", J1977&lt;0.2, "Sedang (10-20%)", TRUE, "Tinggi (≥20%)")</f>
        <v>Tinggi (≥20%)</v>
      </c>
      <c r="L1977" t="s">
        <v>16</v>
      </c>
      <c r="M1977">
        <v>5</v>
      </c>
      <c r="N1977">
        <v>2</v>
      </c>
      <c r="O1977">
        <f t="shared" si="61"/>
        <v>277.27999999999997</v>
      </c>
      <c r="P1977">
        <v>210.73</v>
      </c>
    </row>
    <row r="1978" spans="1:16" x14ac:dyDescent="0.25">
      <c r="A1978">
        <v>11977</v>
      </c>
      <c r="B1978" s="1">
        <v>46538</v>
      </c>
      <c r="C1978">
        <v>1777</v>
      </c>
      <c r="D1978" t="str">
        <f t="shared" si="60"/>
        <v>Repeat</v>
      </c>
      <c r="E1978">
        <f>IF(COUNTIF($C$2:C1978, C1978)=1, 1, 0)</f>
        <v>0</v>
      </c>
      <c r="F1978" t="s">
        <v>22</v>
      </c>
      <c r="G1978" t="s">
        <v>17</v>
      </c>
      <c r="H1978">
        <v>5</v>
      </c>
      <c r="I1978">
        <v>477.59</v>
      </c>
      <c r="J1978">
        <v>0.03</v>
      </c>
      <c r="K1978" t="str" cm="1">
        <f t="array" ref="K1978">_xlfn.IFS(J1978&lt;0.1, "Rendah (&lt;10%)", J1978&lt;0.2, "Sedang (10-20%)", TRUE, "Tinggi (≥20%)")</f>
        <v>Rendah (&lt;10%)</v>
      </c>
      <c r="L1978" t="s">
        <v>18</v>
      </c>
      <c r="M1978">
        <v>5</v>
      </c>
      <c r="N1978">
        <v>1.9</v>
      </c>
      <c r="O1978">
        <f t="shared" si="61"/>
        <v>2387.9499999999998</v>
      </c>
      <c r="P1978">
        <v>2316.31</v>
      </c>
    </row>
    <row r="1979" spans="1:16" x14ac:dyDescent="0.25">
      <c r="A1979">
        <v>11978</v>
      </c>
      <c r="B1979" s="1">
        <v>46539</v>
      </c>
      <c r="C1979">
        <v>1015</v>
      </c>
      <c r="D1979" t="str">
        <f t="shared" si="60"/>
        <v>Repeat</v>
      </c>
      <c r="E1979">
        <f>IF(COUNTIF($C$2:C1979, C1979)=1, 1, 0)</f>
        <v>0</v>
      </c>
      <c r="F1979" t="s">
        <v>19</v>
      </c>
      <c r="G1979" t="s">
        <v>20</v>
      </c>
      <c r="H1979">
        <v>5</v>
      </c>
      <c r="I1979">
        <v>59.15</v>
      </c>
      <c r="J1979">
        <v>0.04</v>
      </c>
      <c r="K1979" t="str" cm="1">
        <f t="array" ref="K1979">_xlfn.IFS(J1979&lt;0.1, "Rendah (&lt;10%)", J1979&lt;0.2, "Sedang (10-20%)", TRUE, "Tinggi (≥20%)")</f>
        <v>Rendah (&lt;10%)</v>
      </c>
      <c r="L1979" t="s">
        <v>16</v>
      </c>
      <c r="M1979">
        <v>9</v>
      </c>
      <c r="N1979">
        <v>4.5</v>
      </c>
      <c r="O1979">
        <f t="shared" si="61"/>
        <v>295.75</v>
      </c>
      <c r="P1979">
        <v>283.92</v>
      </c>
    </row>
    <row r="1980" spans="1:16" x14ac:dyDescent="0.25">
      <c r="A1980">
        <v>11979</v>
      </c>
      <c r="B1980" s="1">
        <v>46540</v>
      </c>
      <c r="C1980">
        <v>1710</v>
      </c>
      <c r="D1980" t="str">
        <f t="shared" si="60"/>
        <v>Repeat</v>
      </c>
      <c r="E1980">
        <f>IF(COUNTIF($C$2:C1980, C1980)=1, 1, 0)</f>
        <v>0</v>
      </c>
      <c r="F1980" t="s">
        <v>15</v>
      </c>
      <c r="G1980" t="s">
        <v>17</v>
      </c>
      <c r="H1980">
        <v>6</v>
      </c>
      <c r="I1980">
        <v>55.13</v>
      </c>
      <c r="J1980">
        <v>0.26</v>
      </c>
      <c r="K1980" t="str" cm="1">
        <f t="array" ref="K1980">_xlfn.IFS(J1980&lt;0.1, "Rendah (&lt;10%)", J1980&lt;0.2, "Sedang (10-20%)", TRUE, "Tinggi (≥20%)")</f>
        <v>Tinggi (≥20%)</v>
      </c>
      <c r="L1980" t="s">
        <v>16</v>
      </c>
      <c r="M1980">
        <v>7</v>
      </c>
      <c r="N1980">
        <v>4.0999999999999996</v>
      </c>
      <c r="O1980">
        <f t="shared" si="61"/>
        <v>330.78000000000003</v>
      </c>
      <c r="P1980">
        <v>244.78</v>
      </c>
    </row>
    <row r="1981" spans="1:16" x14ac:dyDescent="0.25">
      <c r="A1981">
        <v>11980</v>
      </c>
      <c r="B1981" s="1">
        <v>46541</v>
      </c>
      <c r="C1981">
        <v>1400</v>
      </c>
      <c r="D1981" t="str">
        <f t="shared" si="60"/>
        <v>Repeat</v>
      </c>
      <c r="E1981">
        <f>IF(COUNTIF($C$2:C1981, C1981)=1, 1, 0)</f>
        <v>0</v>
      </c>
      <c r="F1981" t="s">
        <v>22</v>
      </c>
      <c r="G1981" t="s">
        <v>17</v>
      </c>
      <c r="H1981">
        <v>1</v>
      </c>
      <c r="I1981">
        <v>329.37</v>
      </c>
      <c r="J1981">
        <v>0.09</v>
      </c>
      <c r="K1981" t="str" cm="1">
        <f t="array" ref="K1981">_xlfn.IFS(J1981&lt;0.1, "Rendah (&lt;10%)", J1981&lt;0.2, "Sedang (10-20%)", TRUE, "Tinggi (≥20%)")</f>
        <v>Rendah (&lt;10%)</v>
      </c>
      <c r="L1981" t="s">
        <v>18</v>
      </c>
      <c r="M1981">
        <v>2</v>
      </c>
      <c r="N1981">
        <v>4.4000000000000004</v>
      </c>
      <c r="O1981">
        <f t="shared" si="61"/>
        <v>329.37</v>
      </c>
      <c r="P1981">
        <v>299.73</v>
      </c>
    </row>
    <row r="1982" spans="1:16" x14ac:dyDescent="0.25">
      <c r="A1982">
        <v>11981</v>
      </c>
      <c r="B1982" s="1">
        <v>46542</v>
      </c>
      <c r="C1982">
        <v>1918</v>
      </c>
      <c r="D1982" t="str">
        <f t="shared" si="60"/>
        <v>Repeat</v>
      </c>
      <c r="E1982">
        <f>IF(COUNTIF($C$2:C1982, C1982)=1, 1, 0)</f>
        <v>0</v>
      </c>
      <c r="F1982" t="s">
        <v>22</v>
      </c>
      <c r="G1982" t="s">
        <v>21</v>
      </c>
      <c r="H1982">
        <v>6</v>
      </c>
      <c r="I1982">
        <v>108.68</v>
      </c>
      <c r="J1982">
        <v>0.22</v>
      </c>
      <c r="K1982" t="str" cm="1">
        <f t="array" ref="K1982">_xlfn.IFS(J1982&lt;0.1, "Rendah (&lt;10%)", J1982&lt;0.2, "Sedang (10-20%)", TRUE, "Tinggi (≥20%)")</f>
        <v>Tinggi (≥20%)</v>
      </c>
      <c r="L1982" t="s">
        <v>18</v>
      </c>
      <c r="M1982">
        <v>5</v>
      </c>
      <c r="N1982">
        <v>3.9</v>
      </c>
      <c r="O1982">
        <f t="shared" si="61"/>
        <v>652.08000000000004</v>
      </c>
      <c r="P1982">
        <v>508.62</v>
      </c>
    </row>
    <row r="1983" spans="1:16" x14ac:dyDescent="0.25">
      <c r="A1983">
        <v>11982</v>
      </c>
      <c r="B1983" s="1">
        <v>46543</v>
      </c>
      <c r="C1983">
        <v>1793</v>
      </c>
      <c r="D1983" t="str">
        <f t="shared" si="60"/>
        <v>Repeat</v>
      </c>
      <c r="E1983">
        <f>IF(COUNTIF($C$2:C1983, C1983)=1, 1, 0)</f>
        <v>0</v>
      </c>
      <c r="F1983" t="s">
        <v>12</v>
      </c>
      <c r="G1983" t="s">
        <v>21</v>
      </c>
      <c r="H1983">
        <v>2</v>
      </c>
      <c r="I1983">
        <v>19.52</v>
      </c>
      <c r="J1983">
        <v>0.32</v>
      </c>
      <c r="K1983" t="str" cm="1">
        <f t="array" ref="K1983">_xlfn.IFS(J1983&lt;0.1, "Rendah (&lt;10%)", J1983&lt;0.2, "Sedang (10-20%)", TRUE, "Tinggi (≥20%)")</f>
        <v>Tinggi (≥20%)</v>
      </c>
      <c r="L1983" t="s">
        <v>16</v>
      </c>
      <c r="M1983">
        <v>9</v>
      </c>
      <c r="N1983">
        <v>3.6</v>
      </c>
      <c r="O1983">
        <f t="shared" si="61"/>
        <v>39.04</v>
      </c>
      <c r="P1983">
        <v>26.55</v>
      </c>
    </row>
    <row r="1984" spans="1:16" x14ac:dyDescent="0.25">
      <c r="A1984">
        <v>11983</v>
      </c>
      <c r="B1984" s="1">
        <v>46544</v>
      </c>
      <c r="C1984">
        <v>1980</v>
      </c>
      <c r="D1984" t="str">
        <f t="shared" si="60"/>
        <v>Repeat</v>
      </c>
      <c r="E1984">
        <f>IF(COUNTIF($C$2:C1984, C1984)=1, 1, 0)</f>
        <v>0</v>
      </c>
      <c r="F1984" t="s">
        <v>19</v>
      </c>
      <c r="G1984" t="s">
        <v>21</v>
      </c>
      <c r="H1984">
        <v>6</v>
      </c>
      <c r="I1984">
        <v>262.52</v>
      </c>
      <c r="J1984">
        <v>0.11</v>
      </c>
      <c r="K1984" t="str" cm="1">
        <f t="array" ref="K1984">_xlfn.IFS(J1984&lt;0.1, "Rendah (&lt;10%)", J1984&lt;0.2, "Sedang (10-20%)", TRUE, "Tinggi (≥20%)")</f>
        <v>Sedang (10-20%)</v>
      </c>
      <c r="L1984" t="s">
        <v>16</v>
      </c>
      <c r="M1984">
        <v>11</v>
      </c>
      <c r="N1984">
        <v>3.1</v>
      </c>
      <c r="O1984">
        <f t="shared" si="61"/>
        <v>1575.12</v>
      </c>
      <c r="P1984">
        <v>1401.86</v>
      </c>
    </row>
    <row r="1985" spans="1:16" x14ac:dyDescent="0.25">
      <c r="A1985">
        <v>11984</v>
      </c>
      <c r="B1985" s="1">
        <v>46545</v>
      </c>
      <c r="C1985">
        <v>1085</v>
      </c>
      <c r="D1985" t="str">
        <f t="shared" si="60"/>
        <v>Repeat</v>
      </c>
      <c r="E1985">
        <f>IF(COUNTIF($C$2:C1985, C1985)=1, 1, 0)</f>
        <v>0</v>
      </c>
      <c r="F1985" t="s">
        <v>19</v>
      </c>
      <c r="G1985" t="s">
        <v>20</v>
      </c>
      <c r="H1985">
        <v>5</v>
      </c>
      <c r="I1985">
        <v>95.27</v>
      </c>
      <c r="J1985">
        <v>0.08</v>
      </c>
      <c r="K1985" t="str" cm="1">
        <f t="array" ref="K1985">_xlfn.IFS(J1985&lt;0.1, "Rendah (&lt;10%)", J1985&lt;0.2, "Sedang (10-20%)", TRUE, "Tinggi (≥20%)")</f>
        <v>Rendah (&lt;10%)</v>
      </c>
      <c r="L1985" t="s">
        <v>18</v>
      </c>
      <c r="M1985">
        <v>2</v>
      </c>
      <c r="N1985">
        <v>2.1</v>
      </c>
      <c r="O1985">
        <f t="shared" si="61"/>
        <v>476.34999999999997</v>
      </c>
      <c r="P1985">
        <v>438.24</v>
      </c>
    </row>
    <row r="1986" spans="1:16" x14ac:dyDescent="0.25">
      <c r="A1986">
        <v>11985</v>
      </c>
      <c r="B1986" s="1">
        <v>46546</v>
      </c>
      <c r="C1986">
        <v>1249</v>
      </c>
      <c r="D1986" t="str">
        <f t="shared" si="60"/>
        <v>Repeat</v>
      </c>
      <c r="E1986">
        <f>IF(COUNTIF($C$2:C1986, C1986)=1, 1, 0)</f>
        <v>0</v>
      </c>
      <c r="F1986" t="s">
        <v>12</v>
      </c>
      <c r="G1986" t="s">
        <v>17</v>
      </c>
      <c r="H1986">
        <v>7</v>
      </c>
      <c r="I1986">
        <v>108.9</v>
      </c>
      <c r="J1986">
        <v>0.04</v>
      </c>
      <c r="K1986" t="str" cm="1">
        <f t="array" ref="K1986">_xlfn.IFS(J1986&lt;0.1, "Rendah (&lt;10%)", J1986&lt;0.2, "Sedang (10-20%)", TRUE, "Tinggi (≥20%)")</f>
        <v>Rendah (&lt;10%)</v>
      </c>
      <c r="L1986" t="s">
        <v>18</v>
      </c>
      <c r="M1986">
        <v>8</v>
      </c>
      <c r="N1986">
        <v>3.8</v>
      </c>
      <c r="O1986">
        <f t="shared" si="61"/>
        <v>762.30000000000007</v>
      </c>
      <c r="P1986">
        <v>731.81</v>
      </c>
    </row>
    <row r="1987" spans="1:16" x14ac:dyDescent="0.25">
      <c r="A1987">
        <v>11986</v>
      </c>
      <c r="B1987" s="1">
        <v>46547</v>
      </c>
      <c r="C1987">
        <v>1390</v>
      </c>
      <c r="D1987" t="str">
        <f t="shared" ref="D1987:D2050" si="62">IF(COUNTIF($C:$C,C1987)&gt;1,"Repeat","One-time")</f>
        <v>Repeat</v>
      </c>
      <c r="E1987">
        <f>IF(COUNTIF($C$2:C1987, C1987)=1, 1, 0)</f>
        <v>0</v>
      </c>
      <c r="F1987" t="s">
        <v>15</v>
      </c>
      <c r="G1987" t="s">
        <v>21</v>
      </c>
      <c r="H1987">
        <v>6</v>
      </c>
      <c r="I1987">
        <v>59.99</v>
      </c>
      <c r="J1987">
        <v>0.05</v>
      </c>
      <c r="K1987" t="str" cm="1">
        <f t="array" ref="K1987">_xlfn.IFS(J1987&lt;0.1, "Rendah (&lt;10%)", J1987&lt;0.2, "Sedang (10-20%)", TRUE, "Tinggi (≥20%)")</f>
        <v>Rendah (&lt;10%)</v>
      </c>
      <c r="L1987" t="s">
        <v>16</v>
      </c>
      <c r="M1987">
        <v>3</v>
      </c>
      <c r="N1987">
        <v>1.5</v>
      </c>
      <c r="O1987">
        <f t="shared" ref="O1987:O2050" si="63">H1987*I1987</f>
        <v>359.94</v>
      </c>
      <c r="P1987">
        <v>341.94</v>
      </c>
    </row>
    <row r="1988" spans="1:16" x14ac:dyDescent="0.25">
      <c r="A1988">
        <v>11987</v>
      </c>
      <c r="B1988" s="1">
        <v>46548</v>
      </c>
      <c r="C1988">
        <v>1781</v>
      </c>
      <c r="D1988" t="str">
        <f t="shared" si="62"/>
        <v>Repeat</v>
      </c>
      <c r="E1988">
        <f>IF(COUNTIF($C$2:C1988, C1988)=1, 1, 0)</f>
        <v>1</v>
      </c>
      <c r="F1988" t="s">
        <v>15</v>
      </c>
      <c r="G1988" t="s">
        <v>21</v>
      </c>
      <c r="H1988">
        <v>3</v>
      </c>
      <c r="I1988">
        <v>134.97999999999999</v>
      </c>
      <c r="J1988">
        <v>0.02</v>
      </c>
      <c r="K1988" t="str" cm="1">
        <f t="array" ref="K1988">_xlfn.IFS(J1988&lt;0.1, "Rendah (&lt;10%)", J1988&lt;0.2, "Sedang (10-20%)", TRUE, "Tinggi (≥20%)")</f>
        <v>Rendah (&lt;10%)</v>
      </c>
      <c r="L1988" t="s">
        <v>16</v>
      </c>
      <c r="M1988">
        <v>4</v>
      </c>
      <c r="N1988">
        <v>3</v>
      </c>
      <c r="O1988">
        <f t="shared" si="63"/>
        <v>404.93999999999994</v>
      </c>
      <c r="P1988">
        <v>396.84</v>
      </c>
    </row>
    <row r="1989" spans="1:16" x14ac:dyDescent="0.25">
      <c r="A1989">
        <v>11988</v>
      </c>
      <c r="B1989" s="1">
        <v>46549</v>
      </c>
      <c r="C1989">
        <v>1334</v>
      </c>
      <c r="D1989" t="str">
        <f t="shared" si="62"/>
        <v>Repeat</v>
      </c>
      <c r="E1989">
        <f>IF(COUNTIF($C$2:C1989, C1989)=1, 1, 0)</f>
        <v>0</v>
      </c>
      <c r="F1989" t="s">
        <v>22</v>
      </c>
      <c r="G1989" t="s">
        <v>21</v>
      </c>
      <c r="H1989">
        <v>1</v>
      </c>
      <c r="I1989">
        <v>433.56</v>
      </c>
      <c r="J1989">
        <v>0.03</v>
      </c>
      <c r="K1989" t="str" cm="1">
        <f t="array" ref="K1989">_xlfn.IFS(J1989&lt;0.1, "Rendah (&lt;10%)", J1989&lt;0.2, "Sedang (10-20%)", TRUE, "Tinggi (≥20%)")</f>
        <v>Rendah (&lt;10%)</v>
      </c>
      <c r="L1989" t="s">
        <v>14</v>
      </c>
      <c r="M1989">
        <v>2</v>
      </c>
      <c r="N1989">
        <v>1.8</v>
      </c>
      <c r="O1989">
        <f t="shared" si="63"/>
        <v>433.56</v>
      </c>
      <c r="P1989">
        <v>420.55</v>
      </c>
    </row>
    <row r="1990" spans="1:16" x14ac:dyDescent="0.25">
      <c r="A1990">
        <v>11989</v>
      </c>
      <c r="B1990" s="1">
        <v>46550</v>
      </c>
      <c r="C1990">
        <v>1628</v>
      </c>
      <c r="D1990" t="str">
        <f t="shared" si="62"/>
        <v>Repeat</v>
      </c>
      <c r="E1990">
        <f>IF(COUNTIF($C$2:C1990, C1990)=1, 1, 0)</f>
        <v>0</v>
      </c>
      <c r="F1990" t="s">
        <v>22</v>
      </c>
      <c r="G1990" t="s">
        <v>20</v>
      </c>
      <c r="H1990">
        <v>5</v>
      </c>
      <c r="I1990">
        <v>488.22</v>
      </c>
      <c r="J1990">
        <v>0.15</v>
      </c>
      <c r="K1990" t="str" cm="1">
        <f t="array" ref="K1990">_xlfn.IFS(J1990&lt;0.1, "Rendah (&lt;10%)", J1990&lt;0.2, "Sedang (10-20%)", TRUE, "Tinggi (≥20%)")</f>
        <v>Sedang (10-20%)</v>
      </c>
      <c r="L1990" t="s">
        <v>18</v>
      </c>
      <c r="M1990">
        <v>9</v>
      </c>
      <c r="N1990">
        <v>3</v>
      </c>
      <c r="O1990">
        <f t="shared" si="63"/>
        <v>2441.1000000000004</v>
      </c>
      <c r="P1990">
        <v>2074.94</v>
      </c>
    </row>
    <row r="1991" spans="1:16" x14ac:dyDescent="0.25">
      <c r="A1991">
        <v>11990</v>
      </c>
      <c r="B1991" s="1">
        <v>46551</v>
      </c>
      <c r="C1991">
        <v>1518</v>
      </c>
      <c r="D1991" t="str">
        <f t="shared" si="62"/>
        <v>Repeat</v>
      </c>
      <c r="E1991">
        <f>IF(COUNTIF($C$2:C1991, C1991)=1, 1, 0)</f>
        <v>0</v>
      </c>
      <c r="F1991" t="s">
        <v>12</v>
      </c>
      <c r="G1991" t="s">
        <v>20</v>
      </c>
      <c r="H1991">
        <v>7</v>
      </c>
      <c r="I1991">
        <v>279.73</v>
      </c>
      <c r="J1991">
        <v>0.11</v>
      </c>
      <c r="K1991" t="str" cm="1">
        <f t="array" ref="K1991">_xlfn.IFS(J1991&lt;0.1, "Rendah (&lt;10%)", J1991&lt;0.2, "Sedang (10-20%)", TRUE, "Tinggi (≥20%)")</f>
        <v>Sedang (10-20%)</v>
      </c>
      <c r="L1991" t="s">
        <v>14</v>
      </c>
      <c r="M1991">
        <v>6</v>
      </c>
      <c r="N1991">
        <v>2.2000000000000002</v>
      </c>
      <c r="O1991">
        <f t="shared" si="63"/>
        <v>1958.1100000000001</v>
      </c>
      <c r="P1991">
        <v>1742.72</v>
      </c>
    </row>
    <row r="1992" spans="1:16" x14ac:dyDescent="0.25">
      <c r="A1992">
        <v>11991</v>
      </c>
      <c r="B1992" s="1">
        <v>46552</v>
      </c>
      <c r="C1992">
        <v>1136</v>
      </c>
      <c r="D1992" t="str">
        <f t="shared" si="62"/>
        <v>Repeat</v>
      </c>
      <c r="E1992">
        <f>IF(COUNTIF($C$2:C1992, C1992)=1, 1, 0)</f>
        <v>0</v>
      </c>
      <c r="F1992" t="s">
        <v>12</v>
      </c>
      <c r="G1992" t="s">
        <v>17</v>
      </c>
      <c r="H1992">
        <v>4</v>
      </c>
      <c r="I1992">
        <v>311.33</v>
      </c>
      <c r="J1992">
        <v>0.25</v>
      </c>
      <c r="K1992" t="str" cm="1">
        <f t="array" ref="K1992">_xlfn.IFS(J1992&lt;0.1, "Rendah (&lt;10%)", J1992&lt;0.2, "Sedang (10-20%)", TRUE, "Tinggi (≥20%)")</f>
        <v>Tinggi (≥20%)</v>
      </c>
      <c r="L1992" t="s">
        <v>16</v>
      </c>
      <c r="M1992">
        <v>9</v>
      </c>
      <c r="N1992">
        <v>1.2</v>
      </c>
      <c r="O1992">
        <f t="shared" si="63"/>
        <v>1245.32</v>
      </c>
      <c r="P1992">
        <v>933.99</v>
      </c>
    </row>
    <row r="1993" spans="1:16" x14ac:dyDescent="0.25">
      <c r="A1993">
        <v>11992</v>
      </c>
      <c r="B1993" s="1">
        <v>46553</v>
      </c>
      <c r="C1993">
        <v>1882</v>
      </c>
      <c r="D1993" t="str">
        <f t="shared" si="62"/>
        <v>Repeat</v>
      </c>
      <c r="E1993">
        <f>IF(COUNTIF($C$2:C1993, C1993)=1, 1, 0)</f>
        <v>0</v>
      </c>
      <c r="F1993" t="s">
        <v>22</v>
      </c>
      <c r="G1993" t="s">
        <v>17</v>
      </c>
      <c r="H1993">
        <v>6</v>
      </c>
      <c r="I1993">
        <v>34.1</v>
      </c>
      <c r="J1993">
        <v>0.3</v>
      </c>
      <c r="K1993" t="str" cm="1">
        <f t="array" ref="K1993">_xlfn.IFS(J1993&lt;0.1, "Rendah (&lt;10%)", J1993&lt;0.2, "Sedang (10-20%)", TRUE, "Tinggi (≥20%)")</f>
        <v>Tinggi (≥20%)</v>
      </c>
      <c r="L1993" t="s">
        <v>18</v>
      </c>
      <c r="M1993">
        <v>11</v>
      </c>
      <c r="N1993">
        <v>3</v>
      </c>
      <c r="O1993">
        <f t="shared" si="63"/>
        <v>204.60000000000002</v>
      </c>
      <c r="P1993">
        <v>143.22</v>
      </c>
    </row>
    <row r="1994" spans="1:16" x14ac:dyDescent="0.25">
      <c r="A1994">
        <v>11993</v>
      </c>
      <c r="B1994" s="1">
        <v>46554</v>
      </c>
      <c r="C1994">
        <v>1687</v>
      </c>
      <c r="D1994" t="str">
        <f t="shared" si="62"/>
        <v>Repeat</v>
      </c>
      <c r="E1994">
        <f>IF(COUNTIF($C$2:C1994, C1994)=1, 1, 0)</f>
        <v>0</v>
      </c>
      <c r="F1994" t="s">
        <v>19</v>
      </c>
      <c r="G1994" t="s">
        <v>17</v>
      </c>
      <c r="H1994">
        <v>5</v>
      </c>
      <c r="I1994">
        <v>55.55</v>
      </c>
      <c r="J1994">
        <v>0.27</v>
      </c>
      <c r="K1994" t="str" cm="1">
        <f t="array" ref="K1994">_xlfn.IFS(J1994&lt;0.1, "Rendah (&lt;10%)", J1994&lt;0.2, "Sedang (10-20%)", TRUE, "Tinggi (≥20%)")</f>
        <v>Tinggi (≥20%)</v>
      </c>
      <c r="L1994" t="s">
        <v>16</v>
      </c>
      <c r="M1994">
        <v>8</v>
      </c>
      <c r="N1994">
        <v>1.7</v>
      </c>
      <c r="O1994">
        <f t="shared" si="63"/>
        <v>277.75</v>
      </c>
      <c r="P1994">
        <v>202.76</v>
      </c>
    </row>
    <row r="1995" spans="1:16" x14ac:dyDescent="0.25">
      <c r="A1995">
        <v>11994</v>
      </c>
      <c r="B1995" s="1">
        <v>46555</v>
      </c>
      <c r="C1995">
        <v>1839</v>
      </c>
      <c r="D1995" t="str">
        <f t="shared" si="62"/>
        <v>Repeat</v>
      </c>
      <c r="E1995">
        <f>IF(COUNTIF($C$2:C1995, C1995)=1, 1, 0)</f>
        <v>0</v>
      </c>
      <c r="F1995" t="s">
        <v>12</v>
      </c>
      <c r="G1995" t="s">
        <v>21</v>
      </c>
      <c r="H1995">
        <v>4</v>
      </c>
      <c r="I1995">
        <v>165.68</v>
      </c>
      <c r="J1995">
        <v>0.19</v>
      </c>
      <c r="K1995" t="str" cm="1">
        <f t="array" ref="K1995">_xlfn.IFS(J1995&lt;0.1, "Rendah (&lt;10%)", J1995&lt;0.2, "Sedang (10-20%)", TRUE, "Tinggi (≥20%)")</f>
        <v>Sedang (10-20%)</v>
      </c>
      <c r="L1995" t="s">
        <v>18</v>
      </c>
      <c r="M1995">
        <v>9</v>
      </c>
      <c r="N1995">
        <v>1.6</v>
      </c>
      <c r="O1995">
        <f t="shared" si="63"/>
        <v>662.72</v>
      </c>
      <c r="P1995">
        <v>536.79999999999995</v>
      </c>
    </row>
    <row r="1996" spans="1:16" x14ac:dyDescent="0.25">
      <c r="A1996">
        <v>11995</v>
      </c>
      <c r="B1996" s="1">
        <v>46556</v>
      </c>
      <c r="C1996">
        <v>1497</v>
      </c>
      <c r="D1996" t="str">
        <f t="shared" si="62"/>
        <v>Repeat</v>
      </c>
      <c r="E1996">
        <f>IF(COUNTIF($C$2:C1996, C1996)=1, 1, 0)</f>
        <v>0</v>
      </c>
      <c r="F1996" t="s">
        <v>19</v>
      </c>
      <c r="G1996" t="s">
        <v>13</v>
      </c>
      <c r="H1996">
        <v>4</v>
      </c>
      <c r="I1996">
        <v>333.18</v>
      </c>
      <c r="J1996">
        <v>0.04</v>
      </c>
      <c r="K1996" t="str" cm="1">
        <f t="array" ref="K1996">_xlfn.IFS(J1996&lt;0.1, "Rendah (&lt;10%)", J1996&lt;0.2, "Sedang (10-20%)", TRUE, "Tinggi (≥20%)")</f>
        <v>Rendah (&lt;10%)</v>
      </c>
      <c r="L1996" t="s">
        <v>16</v>
      </c>
      <c r="M1996">
        <v>5</v>
      </c>
      <c r="N1996">
        <v>2.5</v>
      </c>
      <c r="O1996">
        <f t="shared" si="63"/>
        <v>1332.72</v>
      </c>
      <c r="P1996">
        <v>1279.4100000000001</v>
      </c>
    </row>
    <row r="1997" spans="1:16" x14ac:dyDescent="0.25">
      <c r="A1997">
        <v>11996</v>
      </c>
      <c r="B1997" s="1">
        <v>46557</v>
      </c>
      <c r="C1997">
        <v>1826</v>
      </c>
      <c r="D1997" t="str">
        <f t="shared" si="62"/>
        <v>Repeat</v>
      </c>
      <c r="E1997">
        <f>IF(COUNTIF($C$2:C1997, C1997)=1, 1, 0)</f>
        <v>0</v>
      </c>
      <c r="F1997" t="s">
        <v>19</v>
      </c>
      <c r="G1997" t="s">
        <v>20</v>
      </c>
      <c r="H1997">
        <v>2</v>
      </c>
      <c r="I1997">
        <v>447.64</v>
      </c>
      <c r="J1997">
        <v>0.25</v>
      </c>
      <c r="K1997" t="str" cm="1">
        <f t="array" ref="K1997">_xlfn.IFS(J1997&lt;0.1, "Rendah (&lt;10%)", J1997&lt;0.2, "Sedang (10-20%)", TRUE, "Tinggi (≥20%)")</f>
        <v>Tinggi (≥20%)</v>
      </c>
      <c r="L1997" t="s">
        <v>16</v>
      </c>
      <c r="M1997">
        <v>6</v>
      </c>
      <c r="N1997">
        <v>2.4</v>
      </c>
      <c r="O1997">
        <f t="shared" si="63"/>
        <v>895.28</v>
      </c>
      <c r="P1997">
        <v>671.46</v>
      </c>
    </row>
    <row r="1998" spans="1:16" x14ac:dyDescent="0.25">
      <c r="A1998">
        <v>11997</v>
      </c>
      <c r="B1998" s="1">
        <v>46558</v>
      </c>
      <c r="C1998">
        <v>1726</v>
      </c>
      <c r="D1998" t="str">
        <f t="shared" si="62"/>
        <v>Repeat</v>
      </c>
      <c r="E1998">
        <f>IF(COUNTIF($C$2:C1998, C1998)=1, 1, 0)</f>
        <v>0</v>
      </c>
      <c r="F1998" t="s">
        <v>12</v>
      </c>
      <c r="G1998" t="s">
        <v>21</v>
      </c>
      <c r="H1998">
        <v>2</v>
      </c>
      <c r="I1998">
        <v>368.93</v>
      </c>
      <c r="J1998">
        <v>0.13</v>
      </c>
      <c r="K1998" t="str" cm="1">
        <f t="array" ref="K1998">_xlfn.IFS(J1998&lt;0.1, "Rendah (&lt;10%)", J1998&lt;0.2, "Sedang (10-20%)", TRUE, "Tinggi (≥20%)")</f>
        <v>Sedang (10-20%)</v>
      </c>
      <c r="L1998" t="s">
        <v>16</v>
      </c>
      <c r="M1998">
        <v>7</v>
      </c>
      <c r="N1998">
        <v>4.5</v>
      </c>
      <c r="O1998">
        <f t="shared" si="63"/>
        <v>737.86</v>
      </c>
      <c r="P1998">
        <v>641.94000000000005</v>
      </c>
    </row>
    <row r="1999" spans="1:16" x14ac:dyDescent="0.25">
      <c r="A1999">
        <v>11998</v>
      </c>
      <c r="B1999" s="1">
        <v>46559</v>
      </c>
      <c r="C1999">
        <v>1476</v>
      </c>
      <c r="D1999" t="str">
        <f t="shared" si="62"/>
        <v>Repeat</v>
      </c>
      <c r="E1999">
        <f>IF(COUNTIF($C$2:C1999, C1999)=1, 1, 0)</f>
        <v>0</v>
      </c>
      <c r="F1999" t="s">
        <v>19</v>
      </c>
      <c r="G1999" t="s">
        <v>21</v>
      </c>
      <c r="H1999">
        <v>7</v>
      </c>
      <c r="I1999">
        <v>244.39</v>
      </c>
      <c r="J1999">
        <v>0.03</v>
      </c>
      <c r="K1999" t="str" cm="1">
        <f t="array" ref="K1999">_xlfn.IFS(J1999&lt;0.1, "Rendah (&lt;10%)", J1999&lt;0.2, "Sedang (10-20%)", TRUE, "Tinggi (≥20%)")</f>
        <v>Rendah (&lt;10%)</v>
      </c>
      <c r="L1999" t="s">
        <v>18</v>
      </c>
      <c r="M1999">
        <v>5</v>
      </c>
      <c r="N1999">
        <v>3.3</v>
      </c>
      <c r="O1999">
        <f t="shared" si="63"/>
        <v>1710.73</v>
      </c>
      <c r="P1999">
        <v>1659.41</v>
      </c>
    </row>
    <row r="2000" spans="1:16" x14ac:dyDescent="0.25">
      <c r="A2000">
        <v>11999</v>
      </c>
      <c r="B2000" s="1">
        <v>46560</v>
      </c>
      <c r="C2000">
        <v>1593</v>
      </c>
      <c r="D2000" t="str">
        <f t="shared" si="62"/>
        <v>Repeat</v>
      </c>
      <c r="E2000">
        <f>IF(COUNTIF($C$2:C2000, C2000)=1, 1, 0)</f>
        <v>0</v>
      </c>
      <c r="F2000" t="s">
        <v>19</v>
      </c>
      <c r="G2000" t="s">
        <v>17</v>
      </c>
      <c r="H2000">
        <v>5</v>
      </c>
      <c r="I2000">
        <v>84.22</v>
      </c>
      <c r="J2000">
        <v>0.28999999999999998</v>
      </c>
      <c r="K2000" t="str" cm="1">
        <f t="array" ref="K2000">_xlfn.IFS(J2000&lt;0.1, "Rendah (&lt;10%)", J2000&lt;0.2, "Sedang (10-20%)", TRUE, "Tinggi (≥20%)")</f>
        <v>Tinggi (≥20%)</v>
      </c>
      <c r="L2000" t="s">
        <v>18</v>
      </c>
      <c r="M2000">
        <v>1</v>
      </c>
      <c r="N2000">
        <v>4.4000000000000004</v>
      </c>
      <c r="O2000">
        <f t="shared" si="63"/>
        <v>421.1</v>
      </c>
      <c r="P2000">
        <v>298.98</v>
      </c>
    </row>
    <row r="2001" spans="1:16" x14ac:dyDescent="0.25">
      <c r="A2001">
        <v>12000</v>
      </c>
      <c r="B2001" s="1">
        <v>46561</v>
      </c>
      <c r="C2001">
        <v>1222</v>
      </c>
      <c r="D2001" t="str">
        <f t="shared" si="62"/>
        <v>Repeat</v>
      </c>
      <c r="E2001">
        <f>IF(COUNTIF($C$2:C2001, C2001)=1, 1, 0)</f>
        <v>0</v>
      </c>
      <c r="F2001" t="s">
        <v>19</v>
      </c>
      <c r="G2001" t="s">
        <v>17</v>
      </c>
      <c r="H2001">
        <v>7</v>
      </c>
      <c r="I2001">
        <v>471.75</v>
      </c>
      <c r="J2001">
        <v>0.12</v>
      </c>
      <c r="K2001" t="str" cm="1">
        <f t="array" ref="K2001">_xlfn.IFS(J2001&lt;0.1, "Rendah (&lt;10%)", J2001&lt;0.2, "Sedang (10-20%)", TRUE, "Tinggi (≥20%)")</f>
        <v>Sedang (10-20%)</v>
      </c>
      <c r="L2001" t="s">
        <v>18</v>
      </c>
      <c r="M2001">
        <v>9</v>
      </c>
      <c r="N2001">
        <v>1.6</v>
      </c>
      <c r="O2001">
        <f t="shared" si="63"/>
        <v>3302.25</v>
      </c>
      <c r="P2001">
        <v>2905.98</v>
      </c>
    </row>
    <row r="2002" spans="1:16" x14ac:dyDescent="0.25">
      <c r="A2002">
        <v>12001</v>
      </c>
      <c r="B2002" s="1">
        <v>46562</v>
      </c>
      <c r="C2002">
        <v>1989</v>
      </c>
      <c r="D2002" t="str">
        <f t="shared" si="62"/>
        <v>Repeat</v>
      </c>
      <c r="E2002">
        <f>IF(COUNTIF($C$2:C2002, C2002)=1, 1, 0)</f>
        <v>0</v>
      </c>
      <c r="F2002" t="s">
        <v>12</v>
      </c>
      <c r="G2002" t="s">
        <v>21</v>
      </c>
      <c r="H2002">
        <v>5</v>
      </c>
      <c r="I2002">
        <v>227.81</v>
      </c>
      <c r="J2002">
        <v>0.08</v>
      </c>
      <c r="K2002" t="str" cm="1">
        <f t="array" ref="K2002">_xlfn.IFS(J2002&lt;0.1, "Rendah (&lt;10%)", J2002&lt;0.2, "Sedang (10-20%)", TRUE, "Tinggi (≥20%)")</f>
        <v>Rendah (&lt;10%)</v>
      </c>
      <c r="L2002" t="s">
        <v>14</v>
      </c>
      <c r="M2002">
        <v>2</v>
      </c>
      <c r="N2002">
        <v>2.4</v>
      </c>
      <c r="O2002">
        <f t="shared" si="63"/>
        <v>1139.05</v>
      </c>
      <c r="P2002">
        <v>1047.93</v>
      </c>
    </row>
    <row r="2003" spans="1:16" x14ac:dyDescent="0.25">
      <c r="A2003">
        <v>12002</v>
      </c>
      <c r="B2003" s="1">
        <v>46563</v>
      </c>
      <c r="C2003">
        <v>1371</v>
      </c>
      <c r="D2003" t="str">
        <f t="shared" si="62"/>
        <v>Repeat</v>
      </c>
      <c r="E2003">
        <f>IF(COUNTIF($C$2:C2003, C2003)=1, 1, 0)</f>
        <v>1</v>
      </c>
      <c r="F2003" t="s">
        <v>15</v>
      </c>
      <c r="G2003" t="s">
        <v>20</v>
      </c>
      <c r="H2003">
        <v>3</v>
      </c>
      <c r="I2003">
        <v>445.59</v>
      </c>
      <c r="J2003">
        <v>0.31</v>
      </c>
      <c r="K2003" t="str" cm="1">
        <f t="array" ref="K2003">_xlfn.IFS(J2003&lt;0.1, "Rendah (&lt;10%)", J2003&lt;0.2, "Sedang (10-20%)", TRUE, "Tinggi (≥20%)")</f>
        <v>Tinggi (≥20%)</v>
      </c>
      <c r="L2003" t="s">
        <v>18</v>
      </c>
      <c r="M2003">
        <v>7</v>
      </c>
      <c r="N2003">
        <v>3.2</v>
      </c>
      <c r="O2003">
        <f t="shared" si="63"/>
        <v>1336.77</v>
      </c>
      <c r="P2003">
        <v>922.37</v>
      </c>
    </row>
    <row r="2004" spans="1:16" x14ac:dyDescent="0.25">
      <c r="A2004">
        <v>12003</v>
      </c>
      <c r="B2004" s="1">
        <v>46564</v>
      </c>
      <c r="C2004">
        <v>1934</v>
      </c>
      <c r="D2004" t="str">
        <f t="shared" si="62"/>
        <v>Repeat</v>
      </c>
      <c r="E2004">
        <f>IF(COUNTIF($C$2:C2004, C2004)=1, 1, 0)</f>
        <v>0</v>
      </c>
      <c r="F2004" t="s">
        <v>22</v>
      </c>
      <c r="G2004" t="s">
        <v>20</v>
      </c>
      <c r="H2004">
        <v>1</v>
      </c>
      <c r="I2004">
        <v>315.08999999999997</v>
      </c>
      <c r="J2004">
        <v>0.32</v>
      </c>
      <c r="K2004" t="str" cm="1">
        <f t="array" ref="K2004">_xlfn.IFS(J2004&lt;0.1, "Rendah (&lt;10%)", J2004&lt;0.2, "Sedang (10-20%)", TRUE, "Tinggi (≥20%)")</f>
        <v>Tinggi (≥20%)</v>
      </c>
      <c r="L2004" t="s">
        <v>18</v>
      </c>
      <c r="M2004">
        <v>8</v>
      </c>
      <c r="N2004">
        <v>1.6</v>
      </c>
      <c r="O2004">
        <f t="shared" si="63"/>
        <v>315.08999999999997</v>
      </c>
      <c r="P2004">
        <v>214.26</v>
      </c>
    </row>
    <row r="2005" spans="1:16" x14ac:dyDescent="0.25">
      <c r="A2005">
        <v>12004</v>
      </c>
      <c r="B2005" s="1">
        <v>46565</v>
      </c>
      <c r="C2005">
        <v>1994</v>
      </c>
      <c r="D2005" t="str">
        <f t="shared" si="62"/>
        <v>Repeat</v>
      </c>
      <c r="E2005">
        <f>IF(COUNTIF($C$2:C2005, C2005)=1, 1, 0)</f>
        <v>0</v>
      </c>
      <c r="F2005" t="s">
        <v>19</v>
      </c>
      <c r="G2005" t="s">
        <v>21</v>
      </c>
      <c r="H2005">
        <v>1</v>
      </c>
      <c r="I2005">
        <v>447.12</v>
      </c>
      <c r="J2005">
        <v>0.12</v>
      </c>
      <c r="K2005" t="str" cm="1">
        <f t="array" ref="K2005">_xlfn.IFS(J2005&lt;0.1, "Rendah (&lt;10%)", J2005&lt;0.2, "Sedang (10-20%)", TRUE, "Tinggi (≥20%)")</f>
        <v>Sedang (10-20%)</v>
      </c>
      <c r="L2005" t="s">
        <v>14</v>
      </c>
      <c r="M2005">
        <v>8</v>
      </c>
      <c r="N2005">
        <v>1.5</v>
      </c>
      <c r="O2005">
        <f t="shared" si="63"/>
        <v>447.12</v>
      </c>
      <c r="P2005">
        <v>393.47</v>
      </c>
    </row>
    <row r="2006" spans="1:16" x14ac:dyDescent="0.25">
      <c r="A2006">
        <v>12005</v>
      </c>
      <c r="B2006" s="1">
        <v>46566</v>
      </c>
      <c r="C2006">
        <v>1401</v>
      </c>
      <c r="D2006" t="str">
        <f t="shared" si="62"/>
        <v>Repeat</v>
      </c>
      <c r="E2006">
        <f>IF(COUNTIF($C$2:C2006, C2006)=1, 1, 0)</f>
        <v>0</v>
      </c>
      <c r="F2006" t="s">
        <v>22</v>
      </c>
      <c r="G2006" t="s">
        <v>13</v>
      </c>
      <c r="H2006">
        <v>5</v>
      </c>
      <c r="I2006">
        <v>545.76</v>
      </c>
      <c r="J2006">
        <v>0.12</v>
      </c>
      <c r="K2006" t="str" cm="1">
        <f t="array" ref="K2006">_xlfn.IFS(J2006&lt;0.1, "Rendah (&lt;10%)", J2006&lt;0.2, "Sedang (10-20%)", TRUE, "Tinggi (≥20%)")</f>
        <v>Sedang (10-20%)</v>
      </c>
      <c r="L2006" t="s">
        <v>18</v>
      </c>
      <c r="M2006">
        <v>1</v>
      </c>
      <c r="N2006">
        <v>3.6</v>
      </c>
      <c r="O2006">
        <f t="shared" si="63"/>
        <v>2728.8</v>
      </c>
      <c r="P2006">
        <v>2401.34</v>
      </c>
    </row>
    <row r="2007" spans="1:16" x14ac:dyDescent="0.25">
      <c r="A2007">
        <v>12006</v>
      </c>
      <c r="B2007" s="1">
        <v>46567</v>
      </c>
      <c r="C2007">
        <v>1442</v>
      </c>
      <c r="D2007" t="str">
        <f t="shared" si="62"/>
        <v>Repeat</v>
      </c>
      <c r="E2007">
        <f>IF(COUNTIF($C$2:C2007, C2007)=1, 1, 0)</f>
        <v>0</v>
      </c>
      <c r="F2007" t="s">
        <v>22</v>
      </c>
      <c r="G2007" t="s">
        <v>13</v>
      </c>
      <c r="H2007">
        <v>2</v>
      </c>
      <c r="I2007">
        <v>553.79999999999995</v>
      </c>
      <c r="J2007">
        <v>0.2</v>
      </c>
      <c r="K2007" t="str" cm="1">
        <f t="array" ref="K2007">_xlfn.IFS(J2007&lt;0.1, "Rendah (&lt;10%)", J2007&lt;0.2, "Sedang (10-20%)", TRUE, "Tinggi (≥20%)")</f>
        <v>Tinggi (≥20%)</v>
      </c>
      <c r="L2007" t="s">
        <v>16</v>
      </c>
      <c r="M2007">
        <v>10</v>
      </c>
      <c r="N2007">
        <v>3.6</v>
      </c>
      <c r="O2007">
        <f t="shared" si="63"/>
        <v>1107.5999999999999</v>
      </c>
      <c r="P2007">
        <v>886.08</v>
      </c>
    </row>
    <row r="2008" spans="1:16" x14ac:dyDescent="0.25">
      <c r="A2008">
        <v>12007</v>
      </c>
      <c r="B2008" s="1">
        <v>46568</v>
      </c>
      <c r="C2008">
        <v>1489</v>
      </c>
      <c r="D2008" t="str">
        <f t="shared" si="62"/>
        <v>Repeat</v>
      </c>
      <c r="E2008">
        <f>IF(COUNTIF($C$2:C2008, C2008)=1, 1, 0)</f>
        <v>0</v>
      </c>
      <c r="F2008" t="s">
        <v>19</v>
      </c>
      <c r="G2008" t="s">
        <v>20</v>
      </c>
      <c r="H2008">
        <v>6</v>
      </c>
      <c r="I2008">
        <v>328.04</v>
      </c>
      <c r="J2008">
        <v>0.26</v>
      </c>
      <c r="K2008" t="str" cm="1">
        <f t="array" ref="K2008">_xlfn.IFS(J2008&lt;0.1, "Rendah (&lt;10%)", J2008&lt;0.2, "Sedang (10-20%)", TRUE, "Tinggi (≥20%)")</f>
        <v>Tinggi (≥20%)</v>
      </c>
      <c r="L2008" t="s">
        <v>14</v>
      </c>
      <c r="M2008">
        <v>7</v>
      </c>
      <c r="N2008">
        <v>1.9</v>
      </c>
      <c r="O2008">
        <f t="shared" si="63"/>
        <v>1968.2400000000002</v>
      </c>
      <c r="P2008">
        <v>1456.5</v>
      </c>
    </row>
    <row r="2009" spans="1:16" x14ac:dyDescent="0.25">
      <c r="A2009">
        <v>12008</v>
      </c>
      <c r="B2009" s="1">
        <v>46569</v>
      </c>
      <c r="C2009">
        <v>1614</v>
      </c>
      <c r="D2009" t="str">
        <f t="shared" si="62"/>
        <v>Repeat</v>
      </c>
      <c r="E2009">
        <f>IF(COUNTIF($C$2:C2009, C2009)=1, 1, 0)</f>
        <v>0</v>
      </c>
      <c r="F2009" t="s">
        <v>15</v>
      </c>
      <c r="G2009" t="s">
        <v>17</v>
      </c>
      <c r="H2009">
        <v>7</v>
      </c>
      <c r="I2009">
        <v>314.23</v>
      </c>
      <c r="J2009">
        <v>0.02</v>
      </c>
      <c r="K2009" t="str" cm="1">
        <f t="array" ref="K2009">_xlfn.IFS(J2009&lt;0.1, "Rendah (&lt;10%)", J2009&lt;0.2, "Sedang (10-20%)", TRUE, "Tinggi (≥20%)")</f>
        <v>Rendah (&lt;10%)</v>
      </c>
      <c r="L2009" t="s">
        <v>16</v>
      </c>
      <c r="M2009">
        <v>9</v>
      </c>
      <c r="N2009">
        <v>1.9</v>
      </c>
      <c r="O2009">
        <f t="shared" si="63"/>
        <v>2199.61</v>
      </c>
      <c r="P2009">
        <v>2155.62</v>
      </c>
    </row>
    <row r="2010" spans="1:16" x14ac:dyDescent="0.25">
      <c r="A2010">
        <v>12009</v>
      </c>
      <c r="B2010" s="1">
        <v>46570</v>
      </c>
      <c r="C2010">
        <v>1272</v>
      </c>
      <c r="D2010" t="str">
        <f t="shared" si="62"/>
        <v>Repeat</v>
      </c>
      <c r="E2010">
        <f>IF(COUNTIF($C$2:C2010, C2010)=1, 1, 0)</f>
        <v>0</v>
      </c>
      <c r="F2010" t="s">
        <v>19</v>
      </c>
      <c r="G2010" t="s">
        <v>13</v>
      </c>
      <c r="H2010">
        <v>3</v>
      </c>
      <c r="I2010">
        <v>170.42</v>
      </c>
      <c r="J2010">
        <v>0.21</v>
      </c>
      <c r="K2010" t="str" cm="1">
        <f t="array" ref="K2010">_xlfn.IFS(J2010&lt;0.1, "Rendah (&lt;10%)", J2010&lt;0.2, "Sedang (10-20%)", TRUE, "Tinggi (≥20%)")</f>
        <v>Tinggi (≥20%)</v>
      </c>
      <c r="L2010" t="s">
        <v>18</v>
      </c>
      <c r="M2010">
        <v>11</v>
      </c>
      <c r="N2010">
        <v>4</v>
      </c>
      <c r="O2010">
        <f t="shared" si="63"/>
        <v>511.26</v>
      </c>
      <c r="P2010">
        <v>403.9</v>
      </c>
    </row>
    <row r="2011" spans="1:16" x14ac:dyDescent="0.25">
      <c r="A2011">
        <v>12010</v>
      </c>
      <c r="B2011" s="1">
        <v>46571</v>
      </c>
      <c r="C2011">
        <v>1525</v>
      </c>
      <c r="D2011" t="str">
        <f t="shared" si="62"/>
        <v>Repeat</v>
      </c>
      <c r="E2011">
        <f>IF(COUNTIF($C$2:C2011, C2011)=1, 1, 0)</f>
        <v>0</v>
      </c>
      <c r="F2011" t="s">
        <v>12</v>
      </c>
      <c r="G2011" t="s">
        <v>13</v>
      </c>
      <c r="H2011">
        <v>1</v>
      </c>
      <c r="I2011">
        <v>562.44000000000005</v>
      </c>
      <c r="J2011">
        <v>0.33</v>
      </c>
      <c r="K2011" t="str" cm="1">
        <f t="array" ref="K2011">_xlfn.IFS(J2011&lt;0.1, "Rendah (&lt;10%)", J2011&lt;0.2, "Sedang (10-20%)", TRUE, "Tinggi (≥20%)")</f>
        <v>Tinggi (≥20%)</v>
      </c>
      <c r="L2011" t="s">
        <v>16</v>
      </c>
      <c r="M2011">
        <v>11</v>
      </c>
      <c r="N2011">
        <v>1.5</v>
      </c>
      <c r="O2011">
        <f t="shared" si="63"/>
        <v>562.44000000000005</v>
      </c>
      <c r="P2011">
        <v>376.83</v>
      </c>
    </row>
    <row r="2012" spans="1:16" x14ac:dyDescent="0.25">
      <c r="A2012">
        <v>12011</v>
      </c>
      <c r="B2012" s="1">
        <v>46572</v>
      </c>
      <c r="C2012">
        <v>1158</v>
      </c>
      <c r="D2012" t="str">
        <f t="shared" si="62"/>
        <v>Repeat</v>
      </c>
      <c r="E2012">
        <f>IF(COUNTIF($C$2:C2012, C2012)=1, 1, 0)</f>
        <v>0</v>
      </c>
      <c r="F2012" t="s">
        <v>15</v>
      </c>
      <c r="G2012" t="s">
        <v>17</v>
      </c>
      <c r="H2012">
        <v>5</v>
      </c>
      <c r="I2012">
        <v>282.88</v>
      </c>
      <c r="J2012">
        <v>0.09</v>
      </c>
      <c r="K2012" t="str" cm="1">
        <f t="array" ref="K2012">_xlfn.IFS(J2012&lt;0.1, "Rendah (&lt;10%)", J2012&lt;0.2, "Sedang (10-20%)", TRUE, "Tinggi (≥20%)")</f>
        <v>Rendah (&lt;10%)</v>
      </c>
      <c r="L2012" t="s">
        <v>18</v>
      </c>
      <c r="M2012">
        <v>3</v>
      </c>
      <c r="N2012">
        <v>4.7</v>
      </c>
      <c r="O2012">
        <f t="shared" si="63"/>
        <v>1414.4</v>
      </c>
      <c r="P2012">
        <v>1287.0999999999999</v>
      </c>
    </row>
    <row r="2013" spans="1:16" x14ac:dyDescent="0.25">
      <c r="A2013">
        <v>12012</v>
      </c>
      <c r="B2013" s="1">
        <v>46573</v>
      </c>
      <c r="C2013">
        <v>1151</v>
      </c>
      <c r="D2013" t="str">
        <f t="shared" si="62"/>
        <v>Repeat</v>
      </c>
      <c r="E2013">
        <f>IF(COUNTIF($C$2:C2013, C2013)=1, 1, 0)</f>
        <v>0</v>
      </c>
      <c r="F2013" t="s">
        <v>12</v>
      </c>
      <c r="G2013" t="s">
        <v>13</v>
      </c>
      <c r="H2013">
        <v>2</v>
      </c>
      <c r="I2013">
        <v>89.64</v>
      </c>
      <c r="J2013">
        <v>0.32</v>
      </c>
      <c r="K2013" t="str" cm="1">
        <f t="array" ref="K2013">_xlfn.IFS(J2013&lt;0.1, "Rendah (&lt;10%)", J2013&lt;0.2, "Sedang (10-20%)", TRUE, "Tinggi (≥20%)")</f>
        <v>Tinggi (≥20%)</v>
      </c>
      <c r="L2013" t="s">
        <v>18</v>
      </c>
      <c r="M2013">
        <v>8</v>
      </c>
      <c r="N2013">
        <v>4.8</v>
      </c>
      <c r="O2013">
        <f t="shared" si="63"/>
        <v>179.28</v>
      </c>
      <c r="P2013">
        <v>121.91</v>
      </c>
    </row>
    <row r="2014" spans="1:16" x14ac:dyDescent="0.25">
      <c r="A2014">
        <v>12013</v>
      </c>
      <c r="B2014" s="1">
        <v>46574</v>
      </c>
      <c r="C2014">
        <v>1994</v>
      </c>
      <c r="D2014" t="str">
        <f t="shared" si="62"/>
        <v>Repeat</v>
      </c>
      <c r="E2014">
        <f>IF(COUNTIF($C$2:C2014, C2014)=1, 1, 0)</f>
        <v>0</v>
      </c>
      <c r="F2014" t="s">
        <v>19</v>
      </c>
      <c r="G2014" t="s">
        <v>21</v>
      </c>
      <c r="H2014">
        <v>2</v>
      </c>
      <c r="I2014">
        <v>268.13</v>
      </c>
      <c r="J2014">
        <v>0.33</v>
      </c>
      <c r="K2014" t="str" cm="1">
        <f t="array" ref="K2014">_xlfn.IFS(J2014&lt;0.1, "Rendah (&lt;10%)", J2014&lt;0.2, "Sedang (10-20%)", TRUE, "Tinggi (≥20%)")</f>
        <v>Tinggi (≥20%)</v>
      </c>
      <c r="L2014" t="s">
        <v>16</v>
      </c>
      <c r="M2014">
        <v>8</v>
      </c>
      <c r="N2014">
        <v>4.5</v>
      </c>
      <c r="O2014">
        <f t="shared" si="63"/>
        <v>536.26</v>
      </c>
      <c r="P2014">
        <v>359.29</v>
      </c>
    </row>
    <row r="2015" spans="1:16" x14ac:dyDescent="0.25">
      <c r="A2015">
        <v>12014</v>
      </c>
      <c r="B2015" s="1">
        <v>46575</v>
      </c>
      <c r="C2015">
        <v>1619</v>
      </c>
      <c r="D2015" t="str">
        <f t="shared" si="62"/>
        <v>Repeat</v>
      </c>
      <c r="E2015">
        <f>IF(COUNTIF($C$2:C2015, C2015)=1, 1, 0)</f>
        <v>0</v>
      </c>
      <c r="F2015" t="s">
        <v>22</v>
      </c>
      <c r="G2015" t="s">
        <v>13</v>
      </c>
      <c r="H2015">
        <v>2</v>
      </c>
      <c r="I2015">
        <v>89.33</v>
      </c>
      <c r="J2015">
        <v>0.09</v>
      </c>
      <c r="K2015" t="str" cm="1">
        <f t="array" ref="K2015">_xlfn.IFS(J2015&lt;0.1, "Rendah (&lt;10%)", J2015&lt;0.2, "Sedang (10-20%)", TRUE, "Tinggi (≥20%)")</f>
        <v>Rendah (&lt;10%)</v>
      </c>
      <c r="L2015" t="s">
        <v>18</v>
      </c>
      <c r="M2015">
        <v>9</v>
      </c>
      <c r="N2015">
        <v>1.8</v>
      </c>
      <c r="O2015">
        <f t="shared" si="63"/>
        <v>178.66</v>
      </c>
      <c r="P2015">
        <v>162.58000000000001</v>
      </c>
    </row>
    <row r="2016" spans="1:16" x14ac:dyDescent="0.25">
      <c r="A2016">
        <v>12015</v>
      </c>
      <c r="B2016" s="1">
        <v>46576</v>
      </c>
      <c r="C2016">
        <v>1187</v>
      </c>
      <c r="D2016" t="str">
        <f t="shared" si="62"/>
        <v>Repeat</v>
      </c>
      <c r="E2016">
        <f>IF(COUNTIF($C$2:C2016, C2016)=1, 1, 0)</f>
        <v>0</v>
      </c>
      <c r="F2016" t="s">
        <v>22</v>
      </c>
      <c r="G2016" t="s">
        <v>17</v>
      </c>
      <c r="H2016">
        <v>7</v>
      </c>
      <c r="I2016">
        <v>308.98</v>
      </c>
      <c r="J2016">
        <v>0.26</v>
      </c>
      <c r="K2016" t="str" cm="1">
        <f t="array" ref="K2016">_xlfn.IFS(J2016&lt;0.1, "Rendah (&lt;10%)", J2016&lt;0.2, "Sedang (10-20%)", TRUE, "Tinggi (≥20%)")</f>
        <v>Tinggi (≥20%)</v>
      </c>
      <c r="L2016" t="s">
        <v>18</v>
      </c>
      <c r="M2016">
        <v>8</v>
      </c>
      <c r="N2016">
        <v>1.1000000000000001</v>
      </c>
      <c r="O2016">
        <f t="shared" si="63"/>
        <v>2162.86</v>
      </c>
      <c r="P2016">
        <v>1600.52</v>
      </c>
    </row>
    <row r="2017" spans="1:16" x14ac:dyDescent="0.25">
      <c r="A2017">
        <v>12016</v>
      </c>
      <c r="B2017" s="1">
        <v>46577</v>
      </c>
      <c r="C2017">
        <v>1812</v>
      </c>
      <c r="D2017" t="str">
        <f t="shared" si="62"/>
        <v>Repeat</v>
      </c>
      <c r="E2017">
        <f>IF(COUNTIF($C$2:C2017, C2017)=1, 1, 0)</f>
        <v>0</v>
      </c>
      <c r="F2017" t="s">
        <v>22</v>
      </c>
      <c r="G2017" t="s">
        <v>21</v>
      </c>
      <c r="H2017">
        <v>6</v>
      </c>
      <c r="I2017">
        <v>343.35</v>
      </c>
      <c r="J2017">
        <v>0.08</v>
      </c>
      <c r="K2017" t="str" cm="1">
        <f t="array" ref="K2017">_xlfn.IFS(J2017&lt;0.1, "Rendah (&lt;10%)", J2017&lt;0.2, "Sedang (10-20%)", TRUE, "Tinggi (≥20%)")</f>
        <v>Rendah (&lt;10%)</v>
      </c>
      <c r="L2017" t="s">
        <v>16</v>
      </c>
      <c r="M2017">
        <v>5</v>
      </c>
      <c r="N2017">
        <v>4.7</v>
      </c>
      <c r="O2017">
        <f t="shared" si="63"/>
        <v>2060.1000000000004</v>
      </c>
      <c r="P2017">
        <v>1895.29</v>
      </c>
    </row>
    <row r="2018" spans="1:16" x14ac:dyDescent="0.25">
      <c r="A2018">
        <v>12017</v>
      </c>
      <c r="B2018" s="1">
        <v>46578</v>
      </c>
      <c r="C2018">
        <v>1097</v>
      </c>
      <c r="D2018" t="str">
        <f t="shared" si="62"/>
        <v>Repeat</v>
      </c>
      <c r="E2018">
        <f>IF(COUNTIF($C$2:C2018, C2018)=1, 1, 0)</f>
        <v>0</v>
      </c>
      <c r="F2018" t="s">
        <v>12</v>
      </c>
      <c r="G2018" t="s">
        <v>13</v>
      </c>
      <c r="H2018">
        <v>4</v>
      </c>
      <c r="I2018">
        <v>212.59</v>
      </c>
      <c r="J2018">
        <v>0.26</v>
      </c>
      <c r="K2018" t="str" cm="1">
        <f t="array" ref="K2018">_xlfn.IFS(J2018&lt;0.1, "Rendah (&lt;10%)", J2018&lt;0.2, "Sedang (10-20%)", TRUE, "Tinggi (≥20%)")</f>
        <v>Tinggi (≥20%)</v>
      </c>
      <c r="L2018" t="s">
        <v>16</v>
      </c>
      <c r="M2018">
        <v>5</v>
      </c>
      <c r="N2018">
        <v>2.4</v>
      </c>
      <c r="O2018">
        <f t="shared" si="63"/>
        <v>850.36</v>
      </c>
      <c r="P2018">
        <v>629.27</v>
      </c>
    </row>
    <row r="2019" spans="1:16" x14ac:dyDescent="0.25">
      <c r="A2019">
        <v>12018</v>
      </c>
      <c r="B2019" s="1">
        <v>46579</v>
      </c>
      <c r="C2019">
        <v>1130</v>
      </c>
      <c r="D2019" t="str">
        <f t="shared" si="62"/>
        <v>Repeat</v>
      </c>
      <c r="E2019">
        <f>IF(COUNTIF($C$2:C2019, C2019)=1, 1, 0)</f>
        <v>0</v>
      </c>
      <c r="F2019" t="s">
        <v>15</v>
      </c>
      <c r="G2019" t="s">
        <v>20</v>
      </c>
      <c r="H2019">
        <v>7</v>
      </c>
      <c r="I2019">
        <v>56.92</v>
      </c>
      <c r="J2019">
        <v>0.28000000000000003</v>
      </c>
      <c r="K2019" t="str" cm="1">
        <f t="array" ref="K2019">_xlfn.IFS(J2019&lt;0.1, "Rendah (&lt;10%)", J2019&lt;0.2, "Sedang (10-20%)", TRUE, "Tinggi (≥20%)")</f>
        <v>Tinggi (≥20%)</v>
      </c>
      <c r="L2019" t="s">
        <v>16</v>
      </c>
      <c r="M2019">
        <v>3</v>
      </c>
      <c r="N2019">
        <v>2.2000000000000002</v>
      </c>
      <c r="O2019">
        <f t="shared" si="63"/>
        <v>398.44</v>
      </c>
      <c r="P2019">
        <v>286.88</v>
      </c>
    </row>
    <row r="2020" spans="1:16" x14ac:dyDescent="0.25">
      <c r="A2020">
        <v>12019</v>
      </c>
      <c r="B2020" s="1">
        <v>46580</v>
      </c>
      <c r="C2020">
        <v>1804</v>
      </c>
      <c r="D2020" t="str">
        <f t="shared" si="62"/>
        <v>Repeat</v>
      </c>
      <c r="E2020">
        <f>IF(COUNTIF($C$2:C2020, C2020)=1, 1, 0)</f>
        <v>0</v>
      </c>
      <c r="F2020" t="s">
        <v>19</v>
      </c>
      <c r="G2020" t="s">
        <v>21</v>
      </c>
      <c r="H2020">
        <v>6</v>
      </c>
      <c r="I2020">
        <v>566.95000000000005</v>
      </c>
      <c r="J2020">
        <v>0.09</v>
      </c>
      <c r="K2020" t="str" cm="1">
        <f t="array" ref="K2020">_xlfn.IFS(J2020&lt;0.1, "Rendah (&lt;10%)", J2020&lt;0.2, "Sedang (10-20%)", TRUE, "Tinggi (≥20%)")</f>
        <v>Rendah (&lt;10%)</v>
      </c>
      <c r="L2020" t="s">
        <v>14</v>
      </c>
      <c r="M2020">
        <v>6</v>
      </c>
      <c r="N2020">
        <v>2</v>
      </c>
      <c r="O2020">
        <f t="shared" si="63"/>
        <v>3401.7000000000003</v>
      </c>
      <c r="P2020">
        <v>3095.55</v>
      </c>
    </row>
    <row r="2021" spans="1:16" x14ac:dyDescent="0.25">
      <c r="A2021">
        <v>12020</v>
      </c>
      <c r="B2021" s="1">
        <v>46581</v>
      </c>
      <c r="C2021">
        <v>1170</v>
      </c>
      <c r="D2021" t="str">
        <f t="shared" si="62"/>
        <v>Repeat</v>
      </c>
      <c r="E2021">
        <f>IF(COUNTIF($C$2:C2021, C2021)=1, 1, 0)</f>
        <v>0</v>
      </c>
      <c r="F2021" t="s">
        <v>22</v>
      </c>
      <c r="G2021" t="s">
        <v>21</v>
      </c>
      <c r="H2021">
        <v>2</v>
      </c>
      <c r="I2021">
        <v>467.41</v>
      </c>
      <c r="J2021">
        <v>0.25</v>
      </c>
      <c r="K2021" t="str" cm="1">
        <f t="array" ref="K2021">_xlfn.IFS(J2021&lt;0.1, "Rendah (&lt;10%)", J2021&lt;0.2, "Sedang (10-20%)", TRUE, "Tinggi (≥20%)")</f>
        <v>Tinggi (≥20%)</v>
      </c>
      <c r="L2021" t="s">
        <v>18</v>
      </c>
      <c r="M2021">
        <v>10</v>
      </c>
      <c r="N2021">
        <v>2</v>
      </c>
      <c r="O2021">
        <f t="shared" si="63"/>
        <v>934.82</v>
      </c>
      <c r="P2021">
        <v>701.12</v>
      </c>
    </row>
    <row r="2022" spans="1:16" x14ac:dyDescent="0.25">
      <c r="A2022">
        <v>12021</v>
      </c>
      <c r="B2022" s="1">
        <v>46582</v>
      </c>
      <c r="C2022">
        <v>1935</v>
      </c>
      <c r="D2022" t="str">
        <f t="shared" si="62"/>
        <v>Repeat</v>
      </c>
      <c r="E2022">
        <f>IF(COUNTIF($C$2:C2022, C2022)=1, 1, 0)</f>
        <v>0</v>
      </c>
      <c r="F2022" t="s">
        <v>22</v>
      </c>
      <c r="G2022" t="s">
        <v>20</v>
      </c>
      <c r="H2022">
        <v>5</v>
      </c>
      <c r="I2022">
        <v>505.75</v>
      </c>
      <c r="J2022">
        <v>0.28000000000000003</v>
      </c>
      <c r="K2022" t="str" cm="1">
        <f t="array" ref="K2022">_xlfn.IFS(J2022&lt;0.1, "Rendah (&lt;10%)", J2022&lt;0.2, "Sedang (10-20%)", TRUE, "Tinggi (≥20%)")</f>
        <v>Tinggi (≥20%)</v>
      </c>
      <c r="L2022" t="s">
        <v>14</v>
      </c>
      <c r="M2022">
        <v>3</v>
      </c>
      <c r="N2022">
        <v>3.9</v>
      </c>
      <c r="O2022">
        <f t="shared" si="63"/>
        <v>2528.75</v>
      </c>
      <c r="P2022">
        <v>1820.7</v>
      </c>
    </row>
    <row r="2023" spans="1:16" x14ac:dyDescent="0.25">
      <c r="A2023">
        <v>12022</v>
      </c>
      <c r="B2023" s="1">
        <v>46583</v>
      </c>
      <c r="C2023">
        <v>1985</v>
      </c>
      <c r="D2023" t="str">
        <f t="shared" si="62"/>
        <v>Repeat</v>
      </c>
      <c r="E2023">
        <f>IF(COUNTIF($C$2:C2023, C2023)=1, 1, 0)</f>
        <v>0</v>
      </c>
      <c r="F2023" t="s">
        <v>15</v>
      </c>
      <c r="G2023" t="s">
        <v>20</v>
      </c>
      <c r="H2023">
        <v>3</v>
      </c>
      <c r="I2023">
        <v>229.62</v>
      </c>
      <c r="J2023">
        <v>0.13</v>
      </c>
      <c r="K2023" t="str" cm="1">
        <f t="array" ref="K2023">_xlfn.IFS(J2023&lt;0.1, "Rendah (&lt;10%)", J2023&lt;0.2, "Sedang (10-20%)", TRUE, "Tinggi (≥20%)")</f>
        <v>Sedang (10-20%)</v>
      </c>
      <c r="L2023" t="s">
        <v>16</v>
      </c>
      <c r="M2023">
        <v>2</v>
      </c>
      <c r="N2023">
        <v>4.5999999999999996</v>
      </c>
      <c r="O2023">
        <f t="shared" si="63"/>
        <v>688.86</v>
      </c>
      <c r="P2023">
        <v>599.30999999999995</v>
      </c>
    </row>
    <row r="2024" spans="1:16" x14ac:dyDescent="0.25">
      <c r="A2024">
        <v>12023</v>
      </c>
      <c r="B2024" s="1">
        <v>46584</v>
      </c>
      <c r="C2024">
        <v>1182</v>
      </c>
      <c r="D2024" t="str">
        <f t="shared" si="62"/>
        <v>Repeat</v>
      </c>
      <c r="E2024">
        <f>IF(COUNTIF($C$2:C2024, C2024)=1, 1, 0)</f>
        <v>0</v>
      </c>
      <c r="F2024" t="s">
        <v>19</v>
      </c>
      <c r="G2024" t="s">
        <v>13</v>
      </c>
      <c r="H2024">
        <v>6</v>
      </c>
      <c r="I2024">
        <v>460.09</v>
      </c>
      <c r="J2024">
        <v>0.06</v>
      </c>
      <c r="K2024" t="str" cm="1">
        <f t="array" ref="K2024">_xlfn.IFS(J2024&lt;0.1, "Rendah (&lt;10%)", J2024&lt;0.2, "Sedang (10-20%)", TRUE, "Tinggi (≥20%)")</f>
        <v>Rendah (&lt;10%)</v>
      </c>
      <c r="L2024" t="s">
        <v>16</v>
      </c>
      <c r="M2024">
        <v>7</v>
      </c>
      <c r="N2024">
        <v>4.0999999999999996</v>
      </c>
      <c r="O2024">
        <f t="shared" si="63"/>
        <v>2760.54</v>
      </c>
      <c r="P2024">
        <v>2594.91</v>
      </c>
    </row>
    <row r="2025" spans="1:16" x14ac:dyDescent="0.25">
      <c r="A2025">
        <v>12024</v>
      </c>
      <c r="B2025" s="1">
        <v>46585</v>
      </c>
      <c r="C2025">
        <v>1982</v>
      </c>
      <c r="D2025" t="str">
        <f t="shared" si="62"/>
        <v>Repeat</v>
      </c>
      <c r="E2025">
        <f>IF(COUNTIF($C$2:C2025, C2025)=1, 1, 0)</f>
        <v>0</v>
      </c>
      <c r="F2025" t="s">
        <v>15</v>
      </c>
      <c r="G2025" t="s">
        <v>13</v>
      </c>
      <c r="H2025">
        <v>5</v>
      </c>
      <c r="I2025">
        <v>298.94</v>
      </c>
      <c r="J2025">
        <v>0.03</v>
      </c>
      <c r="K2025" t="str" cm="1">
        <f t="array" ref="K2025">_xlfn.IFS(J2025&lt;0.1, "Rendah (&lt;10%)", J2025&lt;0.2, "Sedang (10-20%)", TRUE, "Tinggi (≥20%)")</f>
        <v>Rendah (&lt;10%)</v>
      </c>
      <c r="L2025" t="s">
        <v>16</v>
      </c>
      <c r="M2025">
        <v>10</v>
      </c>
      <c r="N2025">
        <v>3.7</v>
      </c>
      <c r="O2025">
        <f t="shared" si="63"/>
        <v>1494.7</v>
      </c>
      <c r="P2025">
        <v>1449.86</v>
      </c>
    </row>
    <row r="2026" spans="1:16" x14ac:dyDescent="0.25">
      <c r="A2026">
        <v>12025</v>
      </c>
      <c r="B2026" s="1">
        <v>46586</v>
      </c>
      <c r="C2026">
        <v>1363</v>
      </c>
      <c r="D2026" t="str">
        <f t="shared" si="62"/>
        <v>Repeat</v>
      </c>
      <c r="E2026">
        <f>IF(COUNTIF($C$2:C2026, C2026)=1, 1, 0)</f>
        <v>0</v>
      </c>
      <c r="F2026" t="s">
        <v>19</v>
      </c>
      <c r="G2026" t="s">
        <v>17</v>
      </c>
      <c r="H2026">
        <v>7</v>
      </c>
      <c r="I2026">
        <v>132.63</v>
      </c>
      <c r="J2026">
        <v>0.2</v>
      </c>
      <c r="K2026" t="str" cm="1">
        <f t="array" ref="K2026">_xlfn.IFS(J2026&lt;0.1, "Rendah (&lt;10%)", J2026&lt;0.2, "Sedang (10-20%)", TRUE, "Tinggi (≥20%)")</f>
        <v>Tinggi (≥20%)</v>
      </c>
      <c r="L2026" t="s">
        <v>16</v>
      </c>
      <c r="M2026">
        <v>3</v>
      </c>
      <c r="N2026">
        <v>2.2000000000000002</v>
      </c>
      <c r="O2026">
        <f t="shared" si="63"/>
        <v>928.41</v>
      </c>
      <c r="P2026">
        <v>742.73</v>
      </c>
    </row>
    <row r="2027" spans="1:16" x14ac:dyDescent="0.25">
      <c r="A2027">
        <v>12026</v>
      </c>
      <c r="B2027" s="1">
        <v>46587</v>
      </c>
      <c r="C2027">
        <v>1038</v>
      </c>
      <c r="D2027" t="str">
        <f t="shared" si="62"/>
        <v>Repeat</v>
      </c>
      <c r="E2027">
        <f>IF(COUNTIF($C$2:C2027, C2027)=1, 1, 0)</f>
        <v>0</v>
      </c>
      <c r="F2027" t="s">
        <v>15</v>
      </c>
      <c r="G2027" t="s">
        <v>17</v>
      </c>
      <c r="H2027">
        <v>7</v>
      </c>
      <c r="I2027">
        <v>87.79</v>
      </c>
      <c r="J2027">
        <v>0.34</v>
      </c>
      <c r="K2027" t="str" cm="1">
        <f t="array" ref="K2027">_xlfn.IFS(J2027&lt;0.1, "Rendah (&lt;10%)", J2027&lt;0.2, "Sedang (10-20%)", TRUE, "Tinggi (≥20%)")</f>
        <v>Tinggi (≥20%)</v>
      </c>
      <c r="L2027" t="s">
        <v>18</v>
      </c>
      <c r="M2027">
        <v>4</v>
      </c>
      <c r="N2027">
        <v>3.2</v>
      </c>
      <c r="O2027">
        <f t="shared" si="63"/>
        <v>614.53000000000009</v>
      </c>
      <c r="P2027">
        <v>405.59</v>
      </c>
    </row>
    <row r="2028" spans="1:16" x14ac:dyDescent="0.25">
      <c r="A2028">
        <v>12027</v>
      </c>
      <c r="B2028" s="1">
        <v>46588</v>
      </c>
      <c r="C2028">
        <v>1526</v>
      </c>
      <c r="D2028" t="str">
        <f t="shared" si="62"/>
        <v>Repeat</v>
      </c>
      <c r="E2028">
        <f>IF(COUNTIF($C$2:C2028, C2028)=1, 1, 0)</f>
        <v>1</v>
      </c>
      <c r="F2028" t="s">
        <v>15</v>
      </c>
      <c r="G2028" t="s">
        <v>21</v>
      </c>
      <c r="H2028">
        <v>2</v>
      </c>
      <c r="I2028">
        <v>216.85</v>
      </c>
      <c r="J2028">
        <v>0.28999999999999998</v>
      </c>
      <c r="K2028" t="str" cm="1">
        <f t="array" ref="K2028">_xlfn.IFS(J2028&lt;0.1, "Rendah (&lt;10%)", J2028&lt;0.2, "Sedang (10-20%)", TRUE, "Tinggi (≥20%)")</f>
        <v>Tinggi (≥20%)</v>
      </c>
      <c r="L2028" t="s">
        <v>14</v>
      </c>
      <c r="M2028">
        <v>11</v>
      </c>
      <c r="N2028">
        <v>1.9</v>
      </c>
      <c r="O2028">
        <f t="shared" si="63"/>
        <v>433.7</v>
      </c>
      <c r="P2028">
        <v>307.93</v>
      </c>
    </row>
    <row r="2029" spans="1:16" x14ac:dyDescent="0.25">
      <c r="A2029">
        <v>12028</v>
      </c>
      <c r="B2029" s="1">
        <v>46589</v>
      </c>
      <c r="C2029">
        <v>1887</v>
      </c>
      <c r="D2029" t="str">
        <f t="shared" si="62"/>
        <v>Repeat</v>
      </c>
      <c r="E2029">
        <f>IF(COUNTIF($C$2:C2029, C2029)=1, 1, 0)</f>
        <v>0</v>
      </c>
      <c r="F2029" t="s">
        <v>22</v>
      </c>
      <c r="G2029" t="s">
        <v>20</v>
      </c>
      <c r="H2029">
        <v>3</v>
      </c>
      <c r="I2029">
        <v>95.47</v>
      </c>
      <c r="J2029">
        <v>0.15</v>
      </c>
      <c r="K2029" t="str" cm="1">
        <f t="array" ref="K2029">_xlfn.IFS(J2029&lt;0.1, "Rendah (&lt;10%)", J2029&lt;0.2, "Sedang (10-20%)", TRUE, "Tinggi (≥20%)")</f>
        <v>Sedang (10-20%)</v>
      </c>
      <c r="L2029" t="s">
        <v>16</v>
      </c>
      <c r="M2029">
        <v>10</v>
      </c>
      <c r="N2029">
        <v>1.4</v>
      </c>
      <c r="O2029">
        <f t="shared" si="63"/>
        <v>286.40999999999997</v>
      </c>
      <c r="P2029">
        <v>243.45</v>
      </c>
    </row>
    <row r="2030" spans="1:16" x14ac:dyDescent="0.25">
      <c r="A2030">
        <v>12029</v>
      </c>
      <c r="B2030" s="1">
        <v>46590</v>
      </c>
      <c r="C2030">
        <v>1496</v>
      </c>
      <c r="D2030" t="str">
        <f t="shared" si="62"/>
        <v>Repeat</v>
      </c>
      <c r="E2030">
        <f>IF(COUNTIF($C$2:C2030, C2030)=1, 1, 0)</f>
        <v>0</v>
      </c>
      <c r="F2030" t="s">
        <v>19</v>
      </c>
      <c r="G2030" t="s">
        <v>20</v>
      </c>
      <c r="H2030">
        <v>1</v>
      </c>
      <c r="I2030">
        <v>598.99</v>
      </c>
      <c r="J2030">
        <v>0.19</v>
      </c>
      <c r="K2030" t="str" cm="1">
        <f t="array" ref="K2030">_xlfn.IFS(J2030&lt;0.1, "Rendah (&lt;10%)", J2030&lt;0.2, "Sedang (10-20%)", TRUE, "Tinggi (≥20%)")</f>
        <v>Sedang (10-20%)</v>
      </c>
      <c r="L2030" t="s">
        <v>14</v>
      </c>
      <c r="M2030">
        <v>8</v>
      </c>
      <c r="N2030">
        <v>1.5</v>
      </c>
      <c r="O2030">
        <f t="shared" si="63"/>
        <v>598.99</v>
      </c>
      <c r="P2030">
        <v>485.18</v>
      </c>
    </row>
    <row r="2031" spans="1:16" x14ac:dyDescent="0.25">
      <c r="A2031">
        <v>12030</v>
      </c>
      <c r="B2031" s="1">
        <v>46591</v>
      </c>
      <c r="C2031">
        <v>1515</v>
      </c>
      <c r="D2031" t="str">
        <f t="shared" si="62"/>
        <v>Repeat</v>
      </c>
      <c r="E2031">
        <f>IF(COUNTIF($C$2:C2031, C2031)=1, 1, 0)</f>
        <v>0</v>
      </c>
      <c r="F2031" t="s">
        <v>15</v>
      </c>
      <c r="G2031" t="s">
        <v>17</v>
      </c>
      <c r="H2031">
        <v>1</v>
      </c>
      <c r="I2031">
        <v>43.78</v>
      </c>
      <c r="J2031">
        <v>0.1</v>
      </c>
      <c r="K2031" t="str" cm="1">
        <f t="array" ref="K2031">_xlfn.IFS(J2031&lt;0.1, "Rendah (&lt;10%)", J2031&lt;0.2, "Sedang (10-20%)", TRUE, "Tinggi (≥20%)")</f>
        <v>Sedang (10-20%)</v>
      </c>
      <c r="L2031" t="s">
        <v>16</v>
      </c>
      <c r="M2031">
        <v>1</v>
      </c>
      <c r="N2031">
        <v>3.4</v>
      </c>
      <c r="O2031">
        <f t="shared" si="63"/>
        <v>43.78</v>
      </c>
      <c r="P2031">
        <v>39.4</v>
      </c>
    </row>
    <row r="2032" spans="1:16" x14ac:dyDescent="0.25">
      <c r="A2032">
        <v>12031</v>
      </c>
      <c r="B2032" s="1">
        <v>46592</v>
      </c>
      <c r="C2032">
        <v>1348</v>
      </c>
      <c r="D2032" t="str">
        <f t="shared" si="62"/>
        <v>Repeat</v>
      </c>
      <c r="E2032">
        <f>IF(COUNTIF($C$2:C2032, C2032)=1, 1, 0)</f>
        <v>0</v>
      </c>
      <c r="F2032" t="s">
        <v>19</v>
      </c>
      <c r="G2032" t="s">
        <v>21</v>
      </c>
      <c r="H2032">
        <v>7</v>
      </c>
      <c r="I2032">
        <v>273.07</v>
      </c>
      <c r="J2032">
        <v>0.06</v>
      </c>
      <c r="K2032" t="str" cm="1">
        <f t="array" ref="K2032">_xlfn.IFS(J2032&lt;0.1, "Rendah (&lt;10%)", J2032&lt;0.2, "Sedang (10-20%)", TRUE, "Tinggi (≥20%)")</f>
        <v>Rendah (&lt;10%)</v>
      </c>
      <c r="L2032" t="s">
        <v>14</v>
      </c>
      <c r="M2032">
        <v>9</v>
      </c>
      <c r="N2032">
        <v>1.2</v>
      </c>
      <c r="O2032">
        <f t="shared" si="63"/>
        <v>1911.49</v>
      </c>
      <c r="P2032">
        <v>1796.8</v>
      </c>
    </row>
    <row r="2033" spans="1:16" x14ac:dyDescent="0.25">
      <c r="A2033">
        <v>12032</v>
      </c>
      <c r="B2033" s="1">
        <v>46593</v>
      </c>
      <c r="C2033">
        <v>1981</v>
      </c>
      <c r="D2033" t="str">
        <f t="shared" si="62"/>
        <v>Repeat</v>
      </c>
      <c r="E2033">
        <f>IF(COUNTIF($C$2:C2033, C2033)=1, 1, 0)</f>
        <v>0</v>
      </c>
      <c r="F2033" t="s">
        <v>19</v>
      </c>
      <c r="G2033" t="s">
        <v>21</v>
      </c>
      <c r="H2033">
        <v>5</v>
      </c>
      <c r="I2033">
        <v>279.47000000000003</v>
      </c>
      <c r="J2033">
        <v>0.17</v>
      </c>
      <c r="K2033" t="str" cm="1">
        <f t="array" ref="K2033">_xlfn.IFS(J2033&lt;0.1, "Rendah (&lt;10%)", J2033&lt;0.2, "Sedang (10-20%)", TRUE, "Tinggi (≥20%)")</f>
        <v>Sedang (10-20%)</v>
      </c>
      <c r="L2033" t="s">
        <v>16</v>
      </c>
      <c r="M2033">
        <v>6</v>
      </c>
      <c r="N2033">
        <v>4.9000000000000004</v>
      </c>
      <c r="O2033">
        <f t="shared" si="63"/>
        <v>1397.3500000000001</v>
      </c>
      <c r="P2033">
        <v>1159.8</v>
      </c>
    </row>
    <row r="2034" spans="1:16" x14ac:dyDescent="0.25">
      <c r="A2034">
        <v>12033</v>
      </c>
      <c r="B2034" s="1">
        <v>46594</v>
      </c>
      <c r="C2034">
        <v>1920</v>
      </c>
      <c r="D2034" t="str">
        <f t="shared" si="62"/>
        <v>Repeat</v>
      </c>
      <c r="E2034">
        <f>IF(COUNTIF($C$2:C2034, C2034)=1, 1, 0)</f>
        <v>0</v>
      </c>
      <c r="F2034" t="s">
        <v>22</v>
      </c>
      <c r="G2034" t="s">
        <v>17</v>
      </c>
      <c r="H2034">
        <v>3</v>
      </c>
      <c r="I2034">
        <v>190.87</v>
      </c>
      <c r="J2034">
        <v>0.16</v>
      </c>
      <c r="K2034" t="str" cm="1">
        <f t="array" ref="K2034">_xlfn.IFS(J2034&lt;0.1, "Rendah (&lt;10%)", J2034&lt;0.2, "Sedang (10-20%)", TRUE, "Tinggi (≥20%)")</f>
        <v>Sedang (10-20%)</v>
      </c>
      <c r="L2034" t="s">
        <v>14</v>
      </c>
      <c r="M2034">
        <v>2</v>
      </c>
      <c r="N2034">
        <v>5</v>
      </c>
      <c r="O2034">
        <f t="shared" si="63"/>
        <v>572.61</v>
      </c>
      <c r="P2034">
        <v>480.99</v>
      </c>
    </row>
    <row r="2035" spans="1:16" x14ac:dyDescent="0.25">
      <c r="A2035">
        <v>12034</v>
      </c>
      <c r="B2035" s="1">
        <v>46595</v>
      </c>
      <c r="C2035">
        <v>1396</v>
      </c>
      <c r="D2035" t="str">
        <f t="shared" si="62"/>
        <v>Repeat</v>
      </c>
      <c r="E2035">
        <f>IF(COUNTIF($C$2:C2035, C2035)=1, 1, 0)</f>
        <v>0</v>
      </c>
      <c r="F2035" t="s">
        <v>12</v>
      </c>
      <c r="G2035" t="s">
        <v>17</v>
      </c>
      <c r="H2035">
        <v>5</v>
      </c>
      <c r="I2035">
        <v>349.24</v>
      </c>
      <c r="J2035">
        <v>0.18</v>
      </c>
      <c r="K2035" t="str" cm="1">
        <f t="array" ref="K2035">_xlfn.IFS(J2035&lt;0.1, "Rendah (&lt;10%)", J2035&lt;0.2, "Sedang (10-20%)", TRUE, "Tinggi (≥20%)")</f>
        <v>Sedang (10-20%)</v>
      </c>
      <c r="L2035" t="s">
        <v>16</v>
      </c>
      <c r="M2035">
        <v>3</v>
      </c>
      <c r="N2035">
        <v>1.6</v>
      </c>
      <c r="O2035">
        <f t="shared" si="63"/>
        <v>1746.2</v>
      </c>
      <c r="P2035">
        <v>1431.88</v>
      </c>
    </row>
    <row r="2036" spans="1:16" x14ac:dyDescent="0.25">
      <c r="A2036">
        <v>12035</v>
      </c>
      <c r="B2036" s="1">
        <v>46596</v>
      </c>
      <c r="C2036">
        <v>1721</v>
      </c>
      <c r="D2036" t="str">
        <f t="shared" si="62"/>
        <v>Repeat</v>
      </c>
      <c r="E2036">
        <f>IF(COUNTIF($C$2:C2036, C2036)=1, 1, 0)</f>
        <v>1</v>
      </c>
      <c r="F2036" t="s">
        <v>15</v>
      </c>
      <c r="G2036" t="s">
        <v>17</v>
      </c>
      <c r="H2036">
        <v>3</v>
      </c>
      <c r="I2036">
        <v>102.74</v>
      </c>
      <c r="J2036">
        <v>0.33</v>
      </c>
      <c r="K2036" t="str" cm="1">
        <f t="array" ref="K2036">_xlfn.IFS(J2036&lt;0.1, "Rendah (&lt;10%)", J2036&lt;0.2, "Sedang (10-20%)", TRUE, "Tinggi (≥20%)")</f>
        <v>Tinggi (≥20%)</v>
      </c>
      <c r="L2036" t="s">
        <v>14</v>
      </c>
      <c r="M2036">
        <v>5</v>
      </c>
      <c r="N2036">
        <v>2.7</v>
      </c>
      <c r="O2036">
        <f t="shared" si="63"/>
        <v>308.21999999999997</v>
      </c>
      <c r="P2036">
        <v>206.51</v>
      </c>
    </row>
    <row r="2037" spans="1:16" x14ac:dyDescent="0.25">
      <c r="A2037">
        <v>12036</v>
      </c>
      <c r="B2037" s="1">
        <v>46597</v>
      </c>
      <c r="C2037">
        <v>1160</v>
      </c>
      <c r="D2037" t="str">
        <f t="shared" si="62"/>
        <v>Repeat</v>
      </c>
      <c r="E2037">
        <f>IF(COUNTIF($C$2:C2037, C2037)=1, 1, 0)</f>
        <v>0</v>
      </c>
      <c r="F2037" t="s">
        <v>22</v>
      </c>
      <c r="G2037" t="s">
        <v>13</v>
      </c>
      <c r="H2037">
        <v>3</v>
      </c>
      <c r="I2037">
        <v>473.59</v>
      </c>
      <c r="J2037">
        <v>0.21</v>
      </c>
      <c r="K2037" t="str" cm="1">
        <f t="array" ref="K2037">_xlfn.IFS(J2037&lt;0.1, "Rendah (&lt;10%)", J2037&lt;0.2, "Sedang (10-20%)", TRUE, "Tinggi (≥20%)")</f>
        <v>Tinggi (≥20%)</v>
      </c>
      <c r="L2037" t="s">
        <v>16</v>
      </c>
      <c r="M2037">
        <v>11</v>
      </c>
      <c r="N2037">
        <v>4.0999999999999996</v>
      </c>
      <c r="O2037">
        <f t="shared" si="63"/>
        <v>1420.77</v>
      </c>
      <c r="P2037">
        <v>1122.4100000000001</v>
      </c>
    </row>
    <row r="2038" spans="1:16" x14ac:dyDescent="0.25">
      <c r="A2038">
        <v>12037</v>
      </c>
      <c r="B2038" s="1">
        <v>46598</v>
      </c>
      <c r="C2038">
        <v>1015</v>
      </c>
      <c r="D2038" t="str">
        <f t="shared" si="62"/>
        <v>Repeat</v>
      </c>
      <c r="E2038">
        <f>IF(COUNTIF($C$2:C2038, C2038)=1, 1, 0)</f>
        <v>0</v>
      </c>
      <c r="F2038" t="s">
        <v>12</v>
      </c>
      <c r="G2038" t="s">
        <v>21</v>
      </c>
      <c r="H2038">
        <v>7</v>
      </c>
      <c r="I2038">
        <v>209.48</v>
      </c>
      <c r="J2038">
        <v>0.21</v>
      </c>
      <c r="K2038" t="str" cm="1">
        <f t="array" ref="K2038">_xlfn.IFS(J2038&lt;0.1, "Rendah (&lt;10%)", J2038&lt;0.2, "Sedang (10-20%)", TRUE, "Tinggi (≥20%)")</f>
        <v>Tinggi (≥20%)</v>
      </c>
      <c r="L2038" t="s">
        <v>16</v>
      </c>
      <c r="M2038">
        <v>6</v>
      </c>
      <c r="N2038">
        <v>4.8</v>
      </c>
      <c r="O2038">
        <f t="shared" si="63"/>
        <v>1466.36</v>
      </c>
      <c r="P2038">
        <v>1158.42</v>
      </c>
    </row>
    <row r="2039" spans="1:16" x14ac:dyDescent="0.25">
      <c r="A2039">
        <v>12038</v>
      </c>
      <c r="B2039" s="1">
        <v>46599</v>
      </c>
      <c r="C2039">
        <v>1492</v>
      </c>
      <c r="D2039" t="str">
        <f t="shared" si="62"/>
        <v>Repeat</v>
      </c>
      <c r="E2039">
        <f>IF(COUNTIF($C$2:C2039, C2039)=1, 1, 0)</f>
        <v>0</v>
      </c>
      <c r="F2039" t="s">
        <v>22</v>
      </c>
      <c r="G2039" t="s">
        <v>21</v>
      </c>
      <c r="H2039">
        <v>5</v>
      </c>
      <c r="I2039">
        <v>360.94</v>
      </c>
      <c r="J2039">
        <v>0.04</v>
      </c>
      <c r="K2039" t="str" cm="1">
        <f t="array" ref="K2039">_xlfn.IFS(J2039&lt;0.1, "Rendah (&lt;10%)", J2039&lt;0.2, "Sedang (10-20%)", TRUE, "Tinggi (≥20%)")</f>
        <v>Rendah (&lt;10%)</v>
      </c>
      <c r="L2039" t="s">
        <v>18</v>
      </c>
      <c r="M2039">
        <v>9</v>
      </c>
      <c r="N2039">
        <v>4.5999999999999996</v>
      </c>
      <c r="O2039">
        <f t="shared" si="63"/>
        <v>1804.7</v>
      </c>
      <c r="P2039">
        <v>1732.51</v>
      </c>
    </row>
    <row r="2040" spans="1:16" x14ac:dyDescent="0.25">
      <c r="A2040">
        <v>12039</v>
      </c>
      <c r="B2040" s="1">
        <v>46600</v>
      </c>
      <c r="C2040">
        <v>1425</v>
      </c>
      <c r="D2040" t="str">
        <f t="shared" si="62"/>
        <v>Repeat</v>
      </c>
      <c r="E2040">
        <f>IF(COUNTIF($C$2:C2040, C2040)=1, 1, 0)</f>
        <v>1</v>
      </c>
      <c r="F2040" t="s">
        <v>19</v>
      </c>
      <c r="G2040" t="s">
        <v>21</v>
      </c>
      <c r="H2040">
        <v>7</v>
      </c>
      <c r="I2040">
        <v>433.65</v>
      </c>
      <c r="J2040">
        <v>0.35</v>
      </c>
      <c r="K2040" t="str" cm="1">
        <f t="array" ref="K2040">_xlfn.IFS(J2040&lt;0.1, "Rendah (&lt;10%)", J2040&lt;0.2, "Sedang (10-20%)", TRUE, "Tinggi (≥20%)")</f>
        <v>Tinggi (≥20%)</v>
      </c>
      <c r="L2040" t="s">
        <v>16</v>
      </c>
      <c r="M2040">
        <v>2</v>
      </c>
      <c r="N2040">
        <v>2</v>
      </c>
      <c r="O2040">
        <f t="shared" si="63"/>
        <v>3035.5499999999997</v>
      </c>
      <c r="P2040">
        <v>1973.11</v>
      </c>
    </row>
    <row r="2041" spans="1:16" x14ac:dyDescent="0.25">
      <c r="A2041">
        <v>12040</v>
      </c>
      <c r="B2041" s="1">
        <v>46601</v>
      </c>
      <c r="C2041">
        <v>1107</v>
      </c>
      <c r="D2041" t="str">
        <f t="shared" si="62"/>
        <v>Repeat</v>
      </c>
      <c r="E2041">
        <f>IF(COUNTIF($C$2:C2041, C2041)=1, 1, 0)</f>
        <v>0</v>
      </c>
      <c r="F2041" t="s">
        <v>12</v>
      </c>
      <c r="G2041" t="s">
        <v>17</v>
      </c>
      <c r="H2041">
        <v>3</v>
      </c>
      <c r="I2041">
        <v>535.09</v>
      </c>
      <c r="J2041">
        <v>0.27</v>
      </c>
      <c r="K2041" t="str" cm="1">
        <f t="array" ref="K2041">_xlfn.IFS(J2041&lt;0.1, "Rendah (&lt;10%)", J2041&lt;0.2, "Sedang (10-20%)", TRUE, "Tinggi (≥20%)")</f>
        <v>Tinggi (≥20%)</v>
      </c>
      <c r="L2041" t="s">
        <v>18</v>
      </c>
      <c r="M2041">
        <v>5</v>
      </c>
      <c r="N2041">
        <v>1.3</v>
      </c>
      <c r="O2041">
        <f t="shared" si="63"/>
        <v>1605.27</v>
      </c>
      <c r="P2041">
        <v>1171.8499999999999</v>
      </c>
    </row>
    <row r="2042" spans="1:16" x14ac:dyDescent="0.25">
      <c r="A2042">
        <v>12041</v>
      </c>
      <c r="B2042" s="1">
        <v>46602</v>
      </c>
      <c r="C2042">
        <v>1893</v>
      </c>
      <c r="D2042" t="str">
        <f t="shared" si="62"/>
        <v>Repeat</v>
      </c>
      <c r="E2042">
        <f>IF(COUNTIF($C$2:C2042, C2042)=1, 1, 0)</f>
        <v>0</v>
      </c>
      <c r="F2042" t="s">
        <v>15</v>
      </c>
      <c r="G2042" t="s">
        <v>17</v>
      </c>
      <c r="H2042">
        <v>6</v>
      </c>
      <c r="I2042">
        <v>503.94</v>
      </c>
      <c r="J2042">
        <v>0.31</v>
      </c>
      <c r="K2042" t="str" cm="1">
        <f t="array" ref="K2042">_xlfn.IFS(J2042&lt;0.1, "Rendah (&lt;10%)", J2042&lt;0.2, "Sedang (10-20%)", TRUE, "Tinggi (≥20%)")</f>
        <v>Tinggi (≥20%)</v>
      </c>
      <c r="L2042" t="s">
        <v>14</v>
      </c>
      <c r="M2042">
        <v>7</v>
      </c>
      <c r="N2042">
        <v>2.2000000000000002</v>
      </c>
      <c r="O2042">
        <f t="shared" si="63"/>
        <v>3023.64</v>
      </c>
      <c r="P2042">
        <v>2086.31</v>
      </c>
    </row>
    <row r="2043" spans="1:16" x14ac:dyDescent="0.25">
      <c r="A2043">
        <v>12042</v>
      </c>
      <c r="B2043" s="1">
        <v>46603</v>
      </c>
      <c r="C2043">
        <v>1449</v>
      </c>
      <c r="D2043" t="str">
        <f t="shared" si="62"/>
        <v>Repeat</v>
      </c>
      <c r="E2043">
        <f>IF(COUNTIF($C$2:C2043, C2043)=1, 1, 0)</f>
        <v>0</v>
      </c>
      <c r="F2043" t="s">
        <v>19</v>
      </c>
      <c r="G2043" t="s">
        <v>17</v>
      </c>
      <c r="H2043">
        <v>2</v>
      </c>
      <c r="I2043">
        <v>370.86</v>
      </c>
      <c r="J2043">
        <v>0.15</v>
      </c>
      <c r="K2043" t="str" cm="1">
        <f t="array" ref="K2043">_xlfn.IFS(J2043&lt;0.1, "Rendah (&lt;10%)", J2043&lt;0.2, "Sedang (10-20%)", TRUE, "Tinggi (≥20%)")</f>
        <v>Sedang (10-20%)</v>
      </c>
      <c r="L2043" t="s">
        <v>18</v>
      </c>
      <c r="M2043">
        <v>11</v>
      </c>
      <c r="N2043">
        <v>2.7</v>
      </c>
      <c r="O2043">
        <f t="shared" si="63"/>
        <v>741.72</v>
      </c>
      <c r="P2043">
        <v>630.46</v>
      </c>
    </row>
    <row r="2044" spans="1:16" x14ac:dyDescent="0.25">
      <c r="A2044">
        <v>12043</v>
      </c>
      <c r="B2044" s="1">
        <v>46604</v>
      </c>
      <c r="C2044">
        <v>1310</v>
      </c>
      <c r="D2044" t="str">
        <f t="shared" si="62"/>
        <v>Repeat</v>
      </c>
      <c r="E2044">
        <f>IF(COUNTIF($C$2:C2044, C2044)=1, 1, 0)</f>
        <v>1</v>
      </c>
      <c r="F2044" t="s">
        <v>19</v>
      </c>
      <c r="G2044" t="s">
        <v>17</v>
      </c>
      <c r="H2044">
        <v>3</v>
      </c>
      <c r="I2044">
        <v>242.21</v>
      </c>
      <c r="J2044">
        <v>0.18</v>
      </c>
      <c r="K2044" t="str" cm="1">
        <f t="array" ref="K2044">_xlfn.IFS(J2044&lt;0.1, "Rendah (&lt;10%)", J2044&lt;0.2, "Sedang (10-20%)", TRUE, "Tinggi (≥20%)")</f>
        <v>Sedang (10-20%)</v>
      </c>
      <c r="L2044" t="s">
        <v>18</v>
      </c>
      <c r="M2044">
        <v>11</v>
      </c>
      <c r="N2044">
        <v>2.4</v>
      </c>
      <c r="O2044">
        <f t="shared" si="63"/>
        <v>726.63</v>
      </c>
      <c r="P2044">
        <v>595.84</v>
      </c>
    </row>
    <row r="2045" spans="1:16" x14ac:dyDescent="0.25">
      <c r="A2045">
        <v>12044</v>
      </c>
      <c r="B2045" s="1">
        <v>46605</v>
      </c>
      <c r="C2045">
        <v>1738</v>
      </c>
      <c r="D2045" t="str">
        <f t="shared" si="62"/>
        <v>Repeat</v>
      </c>
      <c r="E2045">
        <f>IF(COUNTIF($C$2:C2045, C2045)=1, 1, 0)</f>
        <v>0</v>
      </c>
      <c r="F2045" t="s">
        <v>15</v>
      </c>
      <c r="G2045" t="s">
        <v>20</v>
      </c>
      <c r="H2045">
        <v>6</v>
      </c>
      <c r="I2045">
        <v>309.37</v>
      </c>
      <c r="J2045">
        <v>0.18</v>
      </c>
      <c r="K2045" t="str" cm="1">
        <f t="array" ref="K2045">_xlfn.IFS(J2045&lt;0.1, "Rendah (&lt;10%)", J2045&lt;0.2, "Sedang (10-20%)", TRUE, "Tinggi (≥20%)")</f>
        <v>Sedang (10-20%)</v>
      </c>
      <c r="L2045" t="s">
        <v>16</v>
      </c>
      <c r="M2045">
        <v>7</v>
      </c>
      <c r="N2045">
        <v>4.0999999999999996</v>
      </c>
      <c r="O2045">
        <f t="shared" si="63"/>
        <v>1856.22</v>
      </c>
      <c r="P2045">
        <v>1522.1</v>
      </c>
    </row>
    <row r="2046" spans="1:16" x14ac:dyDescent="0.25">
      <c r="A2046">
        <v>12045</v>
      </c>
      <c r="B2046" s="1">
        <v>46606</v>
      </c>
      <c r="C2046">
        <v>1169</v>
      </c>
      <c r="D2046" t="str">
        <f t="shared" si="62"/>
        <v>Repeat</v>
      </c>
      <c r="E2046">
        <f>IF(COUNTIF($C$2:C2046, C2046)=1, 1, 0)</f>
        <v>0</v>
      </c>
      <c r="F2046" t="s">
        <v>19</v>
      </c>
      <c r="G2046" t="s">
        <v>17</v>
      </c>
      <c r="H2046">
        <v>3</v>
      </c>
      <c r="I2046">
        <v>464.71</v>
      </c>
      <c r="J2046">
        <v>7.0000000000000007E-2</v>
      </c>
      <c r="K2046" t="str" cm="1">
        <f t="array" ref="K2046">_xlfn.IFS(J2046&lt;0.1, "Rendah (&lt;10%)", J2046&lt;0.2, "Sedang (10-20%)", TRUE, "Tinggi (≥20%)")</f>
        <v>Rendah (&lt;10%)</v>
      </c>
      <c r="L2046" t="s">
        <v>18</v>
      </c>
      <c r="M2046">
        <v>4</v>
      </c>
      <c r="N2046">
        <v>2</v>
      </c>
      <c r="O2046">
        <f t="shared" si="63"/>
        <v>1394.1299999999999</v>
      </c>
      <c r="P2046">
        <v>1296.54</v>
      </c>
    </row>
    <row r="2047" spans="1:16" x14ac:dyDescent="0.25">
      <c r="A2047">
        <v>12046</v>
      </c>
      <c r="B2047" s="1">
        <v>46607</v>
      </c>
      <c r="C2047">
        <v>1545</v>
      </c>
      <c r="D2047" t="str">
        <f t="shared" si="62"/>
        <v>Repeat</v>
      </c>
      <c r="E2047">
        <f>IF(COUNTIF($C$2:C2047, C2047)=1, 1, 0)</f>
        <v>0</v>
      </c>
      <c r="F2047" t="s">
        <v>19</v>
      </c>
      <c r="G2047" t="s">
        <v>13</v>
      </c>
      <c r="H2047">
        <v>6</v>
      </c>
      <c r="I2047">
        <v>528.36</v>
      </c>
      <c r="J2047">
        <v>0.24</v>
      </c>
      <c r="K2047" t="str" cm="1">
        <f t="array" ref="K2047">_xlfn.IFS(J2047&lt;0.1, "Rendah (&lt;10%)", J2047&lt;0.2, "Sedang (10-20%)", TRUE, "Tinggi (≥20%)")</f>
        <v>Tinggi (≥20%)</v>
      </c>
      <c r="L2047" t="s">
        <v>18</v>
      </c>
      <c r="M2047">
        <v>3</v>
      </c>
      <c r="N2047">
        <v>4.4000000000000004</v>
      </c>
      <c r="O2047">
        <f t="shared" si="63"/>
        <v>3170.16</v>
      </c>
      <c r="P2047">
        <v>2409.3200000000002</v>
      </c>
    </row>
    <row r="2048" spans="1:16" x14ac:dyDescent="0.25">
      <c r="A2048">
        <v>12047</v>
      </c>
      <c r="B2048" s="1">
        <v>46608</v>
      </c>
      <c r="C2048">
        <v>1413</v>
      </c>
      <c r="D2048" t="str">
        <f t="shared" si="62"/>
        <v>Repeat</v>
      </c>
      <c r="E2048">
        <f>IF(COUNTIF($C$2:C2048, C2048)=1, 1, 0)</f>
        <v>0</v>
      </c>
      <c r="F2048" t="s">
        <v>19</v>
      </c>
      <c r="G2048" t="s">
        <v>20</v>
      </c>
      <c r="H2048">
        <v>5</v>
      </c>
      <c r="I2048">
        <v>75.709999999999994</v>
      </c>
      <c r="J2048">
        <v>0.32</v>
      </c>
      <c r="K2048" t="str" cm="1">
        <f t="array" ref="K2048">_xlfn.IFS(J2048&lt;0.1, "Rendah (&lt;10%)", J2048&lt;0.2, "Sedang (10-20%)", TRUE, "Tinggi (≥20%)")</f>
        <v>Tinggi (≥20%)</v>
      </c>
      <c r="L2048" t="s">
        <v>14</v>
      </c>
      <c r="M2048">
        <v>8</v>
      </c>
      <c r="N2048">
        <v>1.9</v>
      </c>
      <c r="O2048">
        <f t="shared" si="63"/>
        <v>378.54999999999995</v>
      </c>
      <c r="P2048">
        <v>257.41000000000003</v>
      </c>
    </row>
    <row r="2049" spans="1:16" x14ac:dyDescent="0.25">
      <c r="A2049">
        <v>12048</v>
      </c>
      <c r="B2049" s="1">
        <v>46609</v>
      </c>
      <c r="C2049">
        <v>1250</v>
      </c>
      <c r="D2049" t="str">
        <f t="shared" si="62"/>
        <v>Repeat</v>
      </c>
      <c r="E2049">
        <f>IF(COUNTIF($C$2:C2049, C2049)=1, 1, 0)</f>
        <v>0</v>
      </c>
      <c r="F2049" t="s">
        <v>22</v>
      </c>
      <c r="G2049" t="s">
        <v>20</v>
      </c>
      <c r="H2049">
        <v>1</v>
      </c>
      <c r="I2049">
        <v>240.14</v>
      </c>
      <c r="J2049">
        <v>0.06</v>
      </c>
      <c r="K2049" t="str" cm="1">
        <f t="array" ref="K2049">_xlfn.IFS(J2049&lt;0.1, "Rendah (&lt;10%)", J2049&lt;0.2, "Sedang (10-20%)", TRUE, "Tinggi (≥20%)")</f>
        <v>Rendah (&lt;10%)</v>
      </c>
      <c r="L2049" t="s">
        <v>16</v>
      </c>
      <c r="M2049">
        <v>2</v>
      </c>
      <c r="N2049">
        <v>2.4</v>
      </c>
      <c r="O2049">
        <f t="shared" si="63"/>
        <v>240.14</v>
      </c>
      <c r="P2049">
        <v>225.73</v>
      </c>
    </row>
    <row r="2050" spans="1:16" x14ac:dyDescent="0.25">
      <c r="A2050">
        <v>12049</v>
      </c>
      <c r="B2050" s="1">
        <v>46610</v>
      </c>
      <c r="C2050">
        <v>1758</v>
      </c>
      <c r="D2050" t="str">
        <f t="shared" si="62"/>
        <v>Repeat</v>
      </c>
      <c r="E2050">
        <f>IF(COUNTIF($C$2:C2050, C2050)=1, 1, 0)</f>
        <v>0</v>
      </c>
      <c r="F2050" t="s">
        <v>12</v>
      </c>
      <c r="G2050" t="s">
        <v>17</v>
      </c>
      <c r="H2050">
        <v>4</v>
      </c>
      <c r="I2050">
        <v>469.03</v>
      </c>
      <c r="J2050">
        <v>0.03</v>
      </c>
      <c r="K2050" t="str" cm="1">
        <f t="array" ref="K2050">_xlfn.IFS(J2050&lt;0.1, "Rendah (&lt;10%)", J2050&lt;0.2, "Sedang (10-20%)", TRUE, "Tinggi (≥20%)")</f>
        <v>Rendah (&lt;10%)</v>
      </c>
      <c r="L2050" t="s">
        <v>18</v>
      </c>
      <c r="M2050">
        <v>5</v>
      </c>
      <c r="N2050">
        <v>2.8</v>
      </c>
      <c r="O2050">
        <f t="shared" si="63"/>
        <v>1876.12</v>
      </c>
      <c r="P2050">
        <v>1819.84</v>
      </c>
    </row>
    <row r="2051" spans="1:16" x14ac:dyDescent="0.25">
      <c r="A2051">
        <v>12050</v>
      </c>
      <c r="B2051" s="1">
        <v>46611</v>
      </c>
      <c r="C2051">
        <v>1780</v>
      </c>
      <c r="D2051" t="str">
        <f t="shared" ref="D2051:D2114" si="64">IF(COUNTIF($C:$C,C2051)&gt;1,"Repeat","One-time")</f>
        <v>Repeat</v>
      </c>
      <c r="E2051">
        <f>IF(COUNTIF($C$2:C2051, C2051)=1, 1, 0)</f>
        <v>1</v>
      </c>
      <c r="F2051" t="s">
        <v>19</v>
      </c>
      <c r="G2051" t="s">
        <v>21</v>
      </c>
      <c r="H2051">
        <v>3</v>
      </c>
      <c r="I2051">
        <v>267.52</v>
      </c>
      <c r="J2051">
        <v>0.26</v>
      </c>
      <c r="K2051" t="str" cm="1">
        <f t="array" ref="K2051">_xlfn.IFS(J2051&lt;0.1, "Rendah (&lt;10%)", J2051&lt;0.2, "Sedang (10-20%)", TRUE, "Tinggi (≥20%)")</f>
        <v>Tinggi (≥20%)</v>
      </c>
      <c r="L2051" t="s">
        <v>16</v>
      </c>
      <c r="M2051">
        <v>10</v>
      </c>
      <c r="N2051">
        <v>2.2000000000000002</v>
      </c>
      <c r="O2051">
        <f t="shared" ref="O2051:O2114" si="65">H2051*I2051</f>
        <v>802.56</v>
      </c>
      <c r="P2051">
        <v>593.89</v>
      </c>
    </row>
    <row r="2052" spans="1:16" x14ac:dyDescent="0.25">
      <c r="A2052">
        <v>12051</v>
      </c>
      <c r="B2052" s="1">
        <v>46612</v>
      </c>
      <c r="C2052">
        <v>1140</v>
      </c>
      <c r="D2052" t="str">
        <f t="shared" si="64"/>
        <v>Repeat</v>
      </c>
      <c r="E2052">
        <f>IF(COUNTIF($C$2:C2052, C2052)=1, 1, 0)</f>
        <v>0</v>
      </c>
      <c r="F2052" t="s">
        <v>12</v>
      </c>
      <c r="G2052" t="s">
        <v>17</v>
      </c>
      <c r="H2052">
        <v>4</v>
      </c>
      <c r="I2052">
        <v>209.35</v>
      </c>
      <c r="J2052">
        <v>0.1</v>
      </c>
      <c r="K2052" t="str" cm="1">
        <f t="array" ref="K2052">_xlfn.IFS(J2052&lt;0.1, "Rendah (&lt;10%)", J2052&lt;0.2, "Sedang (10-20%)", TRUE, "Tinggi (≥20%)")</f>
        <v>Sedang (10-20%)</v>
      </c>
      <c r="L2052" t="s">
        <v>16</v>
      </c>
      <c r="M2052">
        <v>5</v>
      </c>
      <c r="N2052">
        <v>4.0999999999999996</v>
      </c>
      <c r="O2052">
        <f t="shared" si="65"/>
        <v>837.4</v>
      </c>
      <c r="P2052">
        <v>753.66</v>
      </c>
    </row>
    <row r="2053" spans="1:16" x14ac:dyDescent="0.25">
      <c r="A2053">
        <v>12052</v>
      </c>
      <c r="B2053" s="1">
        <v>46613</v>
      </c>
      <c r="C2053">
        <v>1273</v>
      </c>
      <c r="D2053" t="str">
        <f t="shared" si="64"/>
        <v>Repeat</v>
      </c>
      <c r="E2053">
        <f>IF(COUNTIF($C$2:C2053, C2053)=1, 1, 0)</f>
        <v>0</v>
      </c>
      <c r="F2053" t="s">
        <v>12</v>
      </c>
      <c r="G2053" t="s">
        <v>21</v>
      </c>
      <c r="H2053">
        <v>3</v>
      </c>
      <c r="I2053">
        <v>255.62</v>
      </c>
      <c r="J2053">
        <v>0.22</v>
      </c>
      <c r="K2053" t="str" cm="1">
        <f t="array" ref="K2053">_xlfn.IFS(J2053&lt;0.1, "Rendah (&lt;10%)", J2053&lt;0.2, "Sedang (10-20%)", TRUE, "Tinggi (≥20%)")</f>
        <v>Tinggi (≥20%)</v>
      </c>
      <c r="L2053" t="s">
        <v>16</v>
      </c>
      <c r="M2053">
        <v>1</v>
      </c>
      <c r="N2053">
        <v>2.6</v>
      </c>
      <c r="O2053">
        <f t="shared" si="65"/>
        <v>766.86</v>
      </c>
      <c r="P2053">
        <v>598.15</v>
      </c>
    </row>
    <row r="2054" spans="1:16" x14ac:dyDescent="0.25">
      <c r="A2054">
        <v>12053</v>
      </c>
      <c r="B2054" s="1">
        <v>46614</v>
      </c>
      <c r="C2054">
        <v>1415</v>
      </c>
      <c r="D2054" t="str">
        <f t="shared" si="64"/>
        <v>Repeat</v>
      </c>
      <c r="E2054">
        <f>IF(COUNTIF($C$2:C2054, C2054)=1, 1, 0)</f>
        <v>0</v>
      </c>
      <c r="F2054" t="s">
        <v>22</v>
      </c>
      <c r="G2054" t="s">
        <v>17</v>
      </c>
      <c r="H2054">
        <v>5</v>
      </c>
      <c r="I2054">
        <v>367.66</v>
      </c>
      <c r="J2054">
        <v>0.24</v>
      </c>
      <c r="K2054" t="str" cm="1">
        <f t="array" ref="K2054">_xlfn.IFS(J2054&lt;0.1, "Rendah (&lt;10%)", J2054&lt;0.2, "Sedang (10-20%)", TRUE, "Tinggi (≥20%)")</f>
        <v>Tinggi (≥20%)</v>
      </c>
      <c r="L2054" t="s">
        <v>16</v>
      </c>
      <c r="M2054">
        <v>7</v>
      </c>
      <c r="N2054">
        <v>4.5</v>
      </c>
      <c r="O2054">
        <f t="shared" si="65"/>
        <v>1838.3000000000002</v>
      </c>
      <c r="P2054">
        <v>1397.11</v>
      </c>
    </row>
    <row r="2055" spans="1:16" x14ac:dyDescent="0.25">
      <c r="A2055">
        <v>12054</v>
      </c>
      <c r="B2055" s="1">
        <v>46615</v>
      </c>
      <c r="C2055">
        <v>1607</v>
      </c>
      <c r="D2055" t="str">
        <f t="shared" si="64"/>
        <v>Repeat</v>
      </c>
      <c r="E2055">
        <f>IF(COUNTIF($C$2:C2055, C2055)=1, 1, 0)</f>
        <v>0</v>
      </c>
      <c r="F2055" t="s">
        <v>19</v>
      </c>
      <c r="G2055" t="s">
        <v>17</v>
      </c>
      <c r="H2055">
        <v>5</v>
      </c>
      <c r="I2055">
        <v>599.89</v>
      </c>
      <c r="J2055">
        <v>0.11</v>
      </c>
      <c r="K2055" t="str" cm="1">
        <f t="array" ref="K2055">_xlfn.IFS(J2055&lt;0.1, "Rendah (&lt;10%)", J2055&lt;0.2, "Sedang (10-20%)", TRUE, "Tinggi (≥20%)")</f>
        <v>Sedang (10-20%)</v>
      </c>
      <c r="L2055" t="s">
        <v>16</v>
      </c>
      <c r="M2055">
        <v>4</v>
      </c>
      <c r="N2055">
        <v>4.9000000000000004</v>
      </c>
      <c r="O2055">
        <f t="shared" si="65"/>
        <v>2999.45</v>
      </c>
      <c r="P2055">
        <v>2669.51</v>
      </c>
    </row>
    <row r="2056" spans="1:16" x14ac:dyDescent="0.25">
      <c r="A2056">
        <v>12055</v>
      </c>
      <c r="B2056" s="1">
        <v>46616</v>
      </c>
      <c r="C2056">
        <v>1738</v>
      </c>
      <c r="D2056" t="str">
        <f t="shared" si="64"/>
        <v>Repeat</v>
      </c>
      <c r="E2056">
        <f>IF(COUNTIF($C$2:C2056, C2056)=1, 1, 0)</f>
        <v>0</v>
      </c>
      <c r="F2056" t="s">
        <v>22</v>
      </c>
      <c r="G2056" t="s">
        <v>21</v>
      </c>
      <c r="H2056">
        <v>6</v>
      </c>
      <c r="I2056">
        <v>303.39999999999998</v>
      </c>
      <c r="J2056">
        <v>0.28999999999999998</v>
      </c>
      <c r="K2056" t="str" cm="1">
        <f t="array" ref="K2056">_xlfn.IFS(J2056&lt;0.1, "Rendah (&lt;10%)", J2056&lt;0.2, "Sedang (10-20%)", TRUE, "Tinggi (≥20%)")</f>
        <v>Tinggi (≥20%)</v>
      </c>
      <c r="L2056" t="s">
        <v>16</v>
      </c>
      <c r="M2056">
        <v>10</v>
      </c>
      <c r="N2056">
        <v>4.4000000000000004</v>
      </c>
      <c r="O2056">
        <f t="shared" si="65"/>
        <v>1820.3999999999999</v>
      </c>
      <c r="P2056">
        <v>1292.48</v>
      </c>
    </row>
    <row r="2057" spans="1:16" x14ac:dyDescent="0.25">
      <c r="A2057">
        <v>12056</v>
      </c>
      <c r="B2057" s="1">
        <v>46617</v>
      </c>
      <c r="C2057">
        <v>1890</v>
      </c>
      <c r="D2057" t="str">
        <f t="shared" si="64"/>
        <v>Repeat</v>
      </c>
      <c r="E2057">
        <f>IF(COUNTIF($C$2:C2057, C2057)=1, 1, 0)</f>
        <v>0</v>
      </c>
      <c r="F2057" t="s">
        <v>12</v>
      </c>
      <c r="G2057" t="s">
        <v>21</v>
      </c>
      <c r="H2057">
        <v>3</v>
      </c>
      <c r="I2057">
        <v>136.97</v>
      </c>
      <c r="J2057">
        <v>0.19</v>
      </c>
      <c r="K2057" t="str" cm="1">
        <f t="array" ref="K2057">_xlfn.IFS(J2057&lt;0.1, "Rendah (&lt;10%)", J2057&lt;0.2, "Sedang (10-20%)", TRUE, "Tinggi (≥20%)")</f>
        <v>Sedang (10-20%)</v>
      </c>
      <c r="L2057" t="s">
        <v>14</v>
      </c>
      <c r="M2057">
        <v>2</v>
      </c>
      <c r="N2057">
        <v>3.1</v>
      </c>
      <c r="O2057">
        <f t="shared" si="65"/>
        <v>410.90999999999997</v>
      </c>
      <c r="P2057">
        <v>332.84</v>
      </c>
    </row>
    <row r="2058" spans="1:16" x14ac:dyDescent="0.25">
      <c r="A2058">
        <v>12057</v>
      </c>
      <c r="B2058" s="1">
        <v>46618</v>
      </c>
      <c r="C2058">
        <v>1038</v>
      </c>
      <c r="D2058" t="str">
        <f t="shared" si="64"/>
        <v>Repeat</v>
      </c>
      <c r="E2058">
        <f>IF(COUNTIF($C$2:C2058, C2058)=1, 1, 0)</f>
        <v>0</v>
      </c>
      <c r="F2058" t="s">
        <v>22</v>
      </c>
      <c r="G2058" t="s">
        <v>21</v>
      </c>
      <c r="H2058">
        <v>5</v>
      </c>
      <c r="I2058">
        <v>110.27</v>
      </c>
      <c r="J2058">
        <v>0.3</v>
      </c>
      <c r="K2058" t="str" cm="1">
        <f t="array" ref="K2058">_xlfn.IFS(J2058&lt;0.1, "Rendah (&lt;10%)", J2058&lt;0.2, "Sedang (10-20%)", TRUE, "Tinggi (≥20%)")</f>
        <v>Tinggi (≥20%)</v>
      </c>
      <c r="L2058" t="s">
        <v>16</v>
      </c>
      <c r="M2058">
        <v>8</v>
      </c>
      <c r="N2058">
        <v>3</v>
      </c>
      <c r="O2058">
        <f t="shared" si="65"/>
        <v>551.35</v>
      </c>
      <c r="P2058">
        <v>385.94</v>
      </c>
    </row>
    <row r="2059" spans="1:16" x14ac:dyDescent="0.25">
      <c r="A2059">
        <v>12058</v>
      </c>
      <c r="B2059" s="1">
        <v>46619</v>
      </c>
      <c r="C2059">
        <v>1813</v>
      </c>
      <c r="D2059" t="str">
        <f t="shared" si="64"/>
        <v>Repeat</v>
      </c>
      <c r="E2059">
        <f>IF(COUNTIF($C$2:C2059, C2059)=1, 1, 0)</f>
        <v>0</v>
      </c>
      <c r="F2059" t="s">
        <v>19</v>
      </c>
      <c r="G2059" t="s">
        <v>21</v>
      </c>
      <c r="H2059">
        <v>5</v>
      </c>
      <c r="I2059">
        <v>39.770000000000003</v>
      </c>
      <c r="J2059">
        <v>0.27</v>
      </c>
      <c r="K2059" t="str" cm="1">
        <f t="array" ref="K2059">_xlfn.IFS(J2059&lt;0.1, "Rendah (&lt;10%)", J2059&lt;0.2, "Sedang (10-20%)", TRUE, "Tinggi (≥20%)")</f>
        <v>Tinggi (≥20%)</v>
      </c>
      <c r="L2059" t="s">
        <v>14</v>
      </c>
      <c r="M2059">
        <v>4</v>
      </c>
      <c r="N2059">
        <v>1.9</v>
      </c>
      <c r="O2059">
        <f t="shared" si="65"/>
        <v>198.85000000000002</v>
      </c>
      <c r="P2059">
        <v>145.16</v>
      </c>
    </row>
    <row r="2060" spans="1:16" x14ac:dyDescent="0.25">
      <c r="A2060">
        <v>12059</v>
      </c>
      <c r="B2060" s="1">
        <v>46620</v>
      </c>
      <c r="C2060">
        <v>1028</v>
      </c>
      <c r="D2060" t="str">
        <f t="shared" si="64"/>
        <v>Repeat</v>
      </c>
      <c r="E2060">
        <f>IF(COUNTIF($C$2:C2060, C2060)=1, 1, 0)</f>
        <v>0</v>
      </c>
      <c r="F2060" t="s">
        <v>15</v>
      </c>
      <c r="G2060" t="s">
        <v>13</v>
      </c>
      <c r="H2060">
        <v>3</v>
      </c>
      <c r="I2060">
        <v>341.91</v>
      </c>
      <c r="J2060">
        <v>0.3</v>
      </c>
      <c r="K2060" t="str" cm="1">
        <f t="array" ref="K2060">_xlfn.IFS(J2060&lt;0.1, "Rendah (&lt;10%)", J2060&lt;0.2, "Sedang (10-20%)", TRUE, "Tinggi (≥20%)")</f>
        <v>Tinggi (≥20%)</v>
      </c>
      <c r="L2060" t="s">
        <v>16</v>
      </c>
      <c r="M2060">
        <v>1</v>
      </c>
      <c r="N2060">
        <v>3.4</v>
      </c>
      <c r="O2060">
        <f t="shared" si="65"/>
        <v>1025.73</v>
      </c>
      <c r="P2060">
        <v>718.01</v>
      </c>
    </row>
    <row r="2061" spans="1:16" x14ac:dyDescent="0.25">
      <c r="A2061">
        <v>12060</v>
      </c>
      <c r="B2061" s="1">
        <v>46621</v>
      </c>
      <c r="C2061">
        <v>1957</v>
      </c>
      <c r="D2061" t="str">
        <f t="shared" si="64"/>
        <v>Repeat</v>
      </c>
      <c r="E2061">
        <f>IF(COUNTIF($C$2:C2061, C2061)=1, 1, 0)</f>
        <v>0</v>
      </c>
      <c r="F2061" t="s">
        <v>15</v>
      </c>
      <c r="G2061" t="s">
        <v>21</v>
      </c>
      <c r="H2061">
        <v>6</v>
      </c>
      <c r="I2061">
        <v>333.57</v>
      </c>
      <c r="J2061">
        <v>0.01</v>
      </c>
      <c r="K2061" t="str" cm="1">
        <f t="array" ref="K2061">_xlfn.IFS(J2061&lt;0.1, "Rendah (&lt;10%)", J2061&lt;0.2, "Sedang (10-20%)", TRUE, "Tinggi (≥20%)")</f>
        <v>Rendah (&lt;10%)</v>
      </c>
      <c r="L2061" t="s">
        <v>16</v>
      </c>
      <c r="M2061">
        <v>8</v>
      </c>
      <c r="N2061">
        <v>4.8</v>
      </c>
      <c r="O2061">
        <f t="shared" si="65"/>
        <v>2001.42</v>
      </c>
      <c r="P2061">
        <v>1981.41</v>
      </c>
    </row>
    <row r="2062" spans="1:16" x14ac:dyDescent="0.25">
      <c r="A2062">
        <v>12061</v>
      </c>
      <c r="B2062" s="1">
        <v>46622</v>
      </c>
      <c r="C2062">
        <v>1476</v>
      </c>
      <c r="D2062" t="str">
        <f t="shared" si="64"/>
        <v>Repeat</v>
      </c>
      <c r="E2062">
        <f>IF(COUNTIF($C$2:C2062, C2062)=1, 1, 0)</f>
        <v>0</v>
      </c>
      <c r="F2062" t="s">
        <v>15</v>
      </c>
      <c r="G2062" t="s">
        <v>17</v>
      </c>
      <c r="H2062">
        <v>6</v>
      </c>
      <c r="I2062">
        <v>135.06</v>
      </c>
      <c r="J2062">
        <v>0.09</v>
      </c>
      <c r="K2062" t="str" cm="1">
        <f t="array" ref="K2062">_xlfn.IFS(J2062&lt;0.1, "Rendah (&lt;10%)", J2062&lt;0.2, "Sedang (10-20%)", TRUE, "Tinggi (≥20%)")</f>
        <v>Rendah (&lt;10%)</v>
      </c>
      <c r="L2062" t="s">
        <v>18</v>
      </c>
      <c r="M2062">
        <v>11</v>
      </c>
      <c r="N2062">
        <v>1.3</v>
      </c>
      <c r="O2062">
        <f t="shared" si="65"/>
        <v>810.36</v>
      </c>
      <c r="P2062">
        <v>737.43</v>
      </c>
    </row>
    <row r="2063" spans="1:16" x14ac:dyDescent="0.25">
      <c r="A2063">
        <v>12062</v>
      </c>
      <c r="B2063" s="1">
        <v>46623</v>
      </c>
      <c r="C2063">
        <v>1317</v>
      </c>
      <c r="D2063" t="str">
        <f t="shared" si="64"/>
        <v>Repeat</v>
      </c>
      <c r="E2063">
        <f>IF(COUNTIF($C$2:C2063, C2063)=1, 1, 0)</f>
        <v>0</v>
      </c>
      <c r="F2063" t="s">
        <v>19</v>
      </c>
      <c r="G2063" t="s">
        <v>17</v>
      </c>
      <c r="H2063">
        <v>6</v>
      </c>
      <c r="I2063">
        <v>421.77</v>
      </c>
      <c r="J2063">
        <v>0.03</v>
      </c>
      <c r="K2063" t="str" cm="1">
        <f t="array" ref="K2063">_xlfn.IFS(J2063&lt;0.1, "Rendah (&lt;10%)", J2063&lt;0.2, "Sedang (10-20%)", TRUE, "Tinggi (≥20%)")</f>
        <v>Rendah (&lt;10%)</v>
      </c>
      <c r="L2063" t="s">
        <v>18</v>
      </c>
      <c r="M2063">
        <v>7</v>
      </c>
      <c r="N2063">
        <v>4</v>
      </c>
      <c r="O2063">
        <f t="shared" si="65"/>
        <v>2530.62</v>
      </c>
      <c r="P2063">
        <v>2454.6999999999998</v>
      </c>
    </row>
    <row r="2064" spans="1:16" x14ac:dyDescent="0.25">
      <c r="A2064">
        <v>12063</v>
      </c>
      <c r="B2064" s="1">
        <v>46624</v>
      </c>
      <c r="C2064">
        <v>1244</v>
      </c>
      <c r="D2064" t="str">
        <f t="shared" si="64"/>
        <v>Repeat</v>
      </c>
      <c r="E2064">
        <f>IF(COUNTIF($C$2:C2064, C2064)=1, 1, 0)</f>
        <v>1</v>
      </c>
      <c r="F2064" t="s">
        <v>19</v>
      </c>
      <c r="G2064" t="s">
        <v>13</v>
      </c>
      <c r="H2064">
        <v>6</v>
      </c>
      <c r="I2064">
        <v>448.55</v>
      </c>
      <c r="J2064">
        <v>0.15</v>
      </c>
      <c r="K2064" t="str" cm="1">
        <f t="array" ref="K2064">_xlfn.IFS(J2064&lt;0.1, "Rendah (&lt;10%)", J2064&lt;0.2, "Sedang (10-20%)", TRUE, "Tinggi (≥20%)")</f>
        <v>Sedang (10-20%)</v>
      </c>
      <c r="L2064" t="s">
        <v>18</v>
      </c>
      <c r="M2064">
        <v>3</v>
      </c>
      <c r="N2064">
        <v>4.5</v>
      </c>
      <c r="O2064">
        <f t="shared" si="65"/>
        <v>2691.3</v>
      </c>
      <c r="P2064">
        <v>2287.6</v>
      </c>
    </row>
    <row r="2065" spans="1:16" x14ac:dyDescent="0.25">
      <c r="A2065">
        <v>12064</v>
      </c>
      <c r="B2065" s="1">
        <v>46625</v>
      </c>
      <c r="C2065">
        <v>1747</v>
      </c>
      <c r="D2065" t="str">
        <f t="shared" si="64"/>
        <v>Repeat</v>
      </c>
      <c r="E2065">
        <f>IF(COUNTIF($C$2:C2065, C2065)=1, 1, 0)</f>
        <v>0</v>
      </c>
      <c r="F2065" t="s">
        <v>22</v>
      </c>
      <c r="G2065" t="s">
        <v>21</v>
      </c>
      <c r="H2065">
        <v>1</v>
      </c>
      <c r="I2065">
        <v>166.57</v>
      </c>
      <c r="J2065">
        <v>0.31</v>
      </c>
      <c r="K2065" t="str" cm="1">
        <f t="array" ref="K2065">_xlfn.IFS(J2065&lt;0.1, "Rendah (&lt;10%)", J2065&lt;0.2, "Sedang (10-20%)", TRUE, "Tinggi (≥20%)")</f>
        <v>Tinggi (≥20%)</v>
      </c>
      <c r="L2065" t="s">
        <v>18</v>
      </c>
      <c r="M2065">
        <v>3</v>
      </c>
      <c r="N2065">
        <v>4.9000000000000004</v>
      </c>
      <c r="O2065">
        <f t="shared" si="65"/>
        <v>166.57</v>
      </c>
      <c r="P2065">
        <v>114.93</v>
      </c>
    </row>
    <row r="2066" spans="1:16" x14ac:dyDescent="0.25">
      <c r="A2066">
        <v>12065</v>
      </c>
      <c r="B2066" s="1">
        <v>46626</v>
      </c>
      <c r="C2066">
        <v>1696</v>
      </c>
      <c r="D2066" t="str">
        <f t="shared" si="64"/>
        <v>Repeat</v>
      </c>
      <c r="E2066">
        <f>IF(COUNTIF($C$2:C2066, C2066)=1, 1, 0)</f>
        <v>0</v>
      </c>
      <c r="F2066" t="s">
        <v>12</v>
      </c>
      <c r="G2066" t="s">
        <v>17</v>
      </c>
      <c r="H2066">
        <v>3</v>
      </c>
      <c r="I2066">
        <v>216.3</v>
      </c>
      <c r="J2066">
        <v>0.16</v>
      </c>
      <c r="K2066" t="str" cm="1">
        <f t="array" ref="K2066">_xlfn.IFS(J2066&lt;0.1, "Rendah (&lt;10%)", J2066&lt;0.2, "Sedang (10-20%)", TRUE, "Tinggi (≥20%)")</f>
        <v>Sedang (10-20%)</v>
      </c>
      <c r="L2066" t="s">
        <v>16</v>
      </c>
      <c r="M2066">
        <v>7</v>
      </c>
      <c r="N2066">
        <v>2.2999999999999998</v>
      </c>
      <c r="O2066">
        <f t="shared" si="65"/>
        <v>648.90000000000009</v>
      </c>
      <c r="P2066">
        <v>545.08000000000004</v>
      </c>
    </row>
    <row r="2067" spans="1:16" x14ac:dyDescent="0.25">
      <c r="A2067">
        <v>12066</v>
      </c>
      <c r="B2067" s="1">
        <v>46627</v>
      </c>
      <c r="C2067">
        <v>1271</v>
      </c>
      <c r="D2067" t="str">
        <f t="shared" si="64"/>
        <v>Repeat</v>
      </c>
      <c r="E2067">
        <f>IF(COUNTIF($C$2:C2067, C2067)=1, 1, 0)</f>
        <v>0</v>
      </c>
      <c r="F2067" t="s">
        <v>19</v>
      </c>
      <c r="G2067" t="s">
        <v>13</v>
      </c>
      <c r="H2067">
        <v>7</v>
      </c>
      <c r="I2067">
        <v>594.42999999999995</v>
      </c>
      <c r="J2067">
        <v>0.3</v>
      </c>
      <c r="K2067" t="str" cm="1">
        <f t="array" ref="K2067">_xlfn.IFS(J2067&lt;0.1, "Rendah (&lt;10%)", J2067&lt;0.2, "Sedang (10-20%)", TRUE, "Tinggi (≥20%)")</f>
        <v>Tinggi (≥20%)</v>
      </c>
      <c r="L2067" t="s">
        <v>18</v>
      </c>
      <c r="M2067">
        <v>2</v>
      </c>
      <c r="N2067">
        <v>2.4</v>
      </c>
      <c r="O2067">
        <f t="shared" si="65"/>
        <v>4161.0099999999993</v>
      </c>
      <c r="P2067">
        <v>2912.71</v>
      </c>
    </row>
    <row r="2068" spans="1:16" x14ac:dyDescent="0.25">
      <c r="A2068">
        <v>12067</v>
      </c>
      <c r="B2068" s="1">
        <v>46628</v>
      </c>
      <c r="C2068">
        <v>1439</v>
      </c>
      <c r="D2068" t="str">
        <f t="shared" si="64"/>
        <v>Repeat</v>
      </c>
      <c r="E2068">
        <f>IF(COUNTIF($C$2:C2068, C2068)=1, 1, 0)</f>
        <v>1</v>
      </c>
      <c r="F2068" t="s">
        <v>12</v>
      </c>
      <c r="G2068" t="s">
        <v>17</v>
      </c>
      <c r="H2068">
        <v>1</v>
      </c>
      <c r="I2068">
        <v>233.94</v>
      </c>
      <c r="J2068">
        <v>0.11</v>
      </c>
      <c r="K2068" t="str" cm="1">
        <f t="array" ref="K2068">_xlfn.IFS(J2068&lt;0.1, "Rendah (&lt;10%)", J2068&lt;0.2, "Sedang (10-20%)", TRUE, "Tinggi (≥20%)")</f>
        <v>Sedang (10-20%)</v>
      </c>
      <c r="L2068" t="s">
        <v>18</v>
      </c>
      <c r="M2068">
        <v>5</v>
      </c>
      <c r="N2068">
        <v>1.9</v>
      </c>
      <c r="O2068">
        <f t="shared" si="65"/>
        <v>233.94</v>
      </c>
      <c r="P2068">
        <v>208.21</v>
      </c>
    </row>
    <row r="2069" spans="1:16" x14ac:dyDescent="0.25">
      <c r="A2069">
        <v>12068</v>
      </c>
      <c r="B2069" s="1">
        <v>46629</v>
      </c>
      <c r="C2069">
        <v>1747</v>
      </c>
      <c r="D2069" t="str">
        <f t="shared" si="64"/>
        <v>Repeat</v>
      </c>
      <c r="E2069">
        <f>IF(COUNTIF($C$2:C2069, C2069)=1, 1, 0)</f>
        <v>0</v>
      </c>
      <c r="F2069" t="s">
        <v>19</v>
      </c>
      <c r="G2069" t="s">
        <v>13</v>
      </c>
      <c r="H2069">
        <v>5</v>
      </c>
      <c r="I2069">
        <v>460.07</v>
      </c>
      <c r="J2069">
        <v>0.12</v>
      </c>
      <c r="K2069" t="str" cm="1">
        <f t="array" ref="K2069">_xlfn.IFS(J2069&lt;0.1, "Rendah (&lt;10%)", J2069&lt;0.2, "Sedang (10-20%)", TRUE, "Tinggi (≥20%)")</f>
        <v>Sedang (10-20%)</v>
      </c>
      <c r="L2069" t="s">
        <v>16</v>
      </c>
      <c r="M2069">
        <v>7</v>
      </c>
      <c r="N2069">
        <v>4.2</v>
      </c>
      <c r="O2069">
        <f t="shared" si="65"/>
        <v>2300.35</v>
      </c>
      <c r="P2069">
        <v>2024.31</v>
      </c>
    </row>
    <row r="2070" spans="1:16" x14ac:dyDescent="0.25">
      <c r="A2070">
        <v>12069</v>
      </c>
      <c r="B2070" s="1">
        <v>46630</v>
      </c>
      <c r="C2070">
        <v>1238</v>
      </c>
      <c r="D2070" t="str">
        <f t="shared" si="64"/>
        <v>Repeat</v>
      </c>
      <c r="E2070">
        <f>IF(COUNTIF($C$2:C2070, C2070)=1, 1, 0)</f>
        <v>0</v>
      </c>
      <c r="F2070" t="s">
        <v>22</v>
      </c>
      <c r="G2070" t="s">
        <v>13</v>
      </c>
      <c r="H2070">
        <v>1</v>
      </c>
      <c r="I2070">
        <v>279.83999999999997</v>
      </c>
      <c r="J2070">
        <v>0.31</v>
      </c>
      <c r="K2070" t="str" cm="1">
        <f t="array" ref="K2070">_xlfn.IFS(J2070&lt;0.1, "Rendah (&lt;10%)", J2070&lt;0.2, "Sedang (10-20%)", TRUE, "Tinggi (≥20%)")</f>
        <v>Tinggi (≥20%)</v>
      </c>
      <c r="L2070" t="s">
        <v>14</v>
      </c>
      <c r="M2070">
        <v>6</v>
      </c>
      <c r="N2070">
        <v>1.6</v>
      </c>
      <c r="O2070">
        <f t="shared" si="65"/>
        <v>279.83999999999997</v>
      </c>
      <c r="P2070">
        <v>193.09</v>
      </c>
    </row>
    <row r="2071" spans="1:16" x14ac:dyDescent="0.25">
      <c r="A2071">
        <v>12070</v>
      </c>
      <c r="B2071" s="1">
        <v>46631</v>
      </c>
      <c r="C2071">
        <v>1376</v>
      </c>
      <c r="D2071" t="str">
        <f t="shared" si="64"/>
        <v>Repeat</v>
      </c>
      <c r="E2071">
        <f>IF(COUNTIF($C$2:C2071, C2071)=1, 1, 0)</f>
        <v>0</v>
      </c>
      <c r="F2071" t="s">
        <v>22</v>
      </c>
      <c r="G2071" t="s">
        <v>20</v>
      </c>
      <c r="H2071">
        <v>7</v>
      </c>
      <c r="I2071">
        <v>479.11</v>
      </c>
      <c r="J2071">
        <v>0.15</v>
      </c>
      <c r="K2071" t="str" cm="1">
        <f t="array" ref="K2071">_xlfn.IFS(J2071&lt;0.1, "Rendah (&lt;10%)", J2071&lt;0.2, "Sedang (10-20%)", TRUE, "Tinggi (≥20%)")</f>
        <v>Sedang (10-20%)</v>
      </c>
      <c r="L2071" t="s">
        <v>18</v>
      </c>
      <c r="M2071">
        <v>10</v>
      </c>
      <c r="N2071">
        <v>2.1</v>
      </c>
      <c r="O2071">
        <f t="shared" si="65"/>
        <v>3353.77</v>
      </c>
      <c r="P2071">
        <v>2850.7</v>
      </c>
    </row>
    <row r="2072" spans="1:16" x14ac:dyDescent="0.25">
      <c r="A2072">
        <v>12071</v>
      </c>
      <c r="B2072" s="1">
        <v>46632</v>
      </c>
      <c r="C2072">
        <v>1265</v>
      </c>
      <c r="D2072" t="str">
        <f t="shared" si="64"/>
        <v>Repeat</v>
      </c>
      <c r="E2072">
        <f>IF(COUNTIF($C$2:C2072, C2072)=1, 1, 0)</f>
        <v>1</v>
      </c>
      <c r="F2072" t="s">
        <v>22</v>
      </c>
      <c r="G2072" t="s">
        <v>20</v>
      </c>
      <c r="H2072">
        <v>7</v>
      </c>
      <c r="I2072">
        <v>464.88</v>
      </c>
      <c r="J2072">
        <v>0.28000000000000003</v>
      </c>
      <c r="K2072" t="str" cm="1">
        <f t="array" ref="K2072">_xlfn.IFS(J2072&lt;0.1, "Rendah (&lt;10%)", J2072&lt;0.2, "Sedang (10-20%)", TRUE, "Tinggi (≥20%)")</f>
        <v>Tinggi (≥20%)</v>
      </c>
      <c r="L2072" t="s">
        <v>16</v>
      </c>
      <c r="M2072">
        <v>7</v>
      </c>
      <c r="N2072">
        <v>2.2000000000000002</v>
      </c>
      <c r="O2072">
        <f t="shared" si="65"/>
        <v>3254.16</v>
      </c>
      <c r="P2072">
        <v>2343</v>
      </c>
    </row>
    <row r="2073" spans="1:16" x14ac:dyDescent="0.25">
      <c r="A2073">
        <v>12072</v>
      </c>
      <c r="B2073" s="1">
        <v>46633</v>
      </c>
      <c r="C2073">
        <v>1925</v>
      </c>
      <c r="D2073" t="str">
        <f t="shared" si="64"/>
        <v>Repeat</v>
      </c>
      <c r="E2073">
        <f>IF(COUNTIF($C$2:C2073, C2073)=1, 1, 0)</f>
        <v>1</v>
      </c>
      <c r="F2073" t="s">
        <v>12</v>
      </c>
      <c r="G2073" t="s">
        <v>21</v>
      </c>
      <c r="H2073">
        <v>7</v>
      </c>
      <c r="I2073">
        <v>405.64</v>
      </c>
      <c r="J2073">
        <v>0.08</v>
      </c>
      <c r="K2073" t="str" cm="1">
        <f t="array" ref="K2073">_xlfn.IFS(J2073&lt;0.1, "Rendah (&lt;10%)", J2073&lt;0.2, "Sedang (10-20%)", TRUE, "Tinggi (≥20%)")</f>
        <v>Rendah (&lt;10%)</v>
      </c>
      <c r="L2073" t="s">
        <v>14</v>
      </c>
      <c r="M2073">
        <v>2</v>
      </c>
      <c r="N2073">
        <v>2.5</v>
      </c>
      <c r="O2073">
        <f t="shared" si="65"/>
        <v>2839.48</v>
      </c>
      <c r="P2073">
        <v>2612.3200000000002</v>
      </c>
    </row>
    <row r="2074" spans="1:16" x14ac:dyDescent="0.25">
      <c r="A2074">
        <v>12073</v>
      </c>
      <c r="B2074" s="1">
        <v>46634</v>
      </c>
      <c r="C2074">
        <v>1920</v>
      </c>
      <c r="D2074" t="str">
        <f t="shared" si="64"/>
        <v>Repeat</v>
      </c>
      <c r="E2074">
        <f>IF(COUNTIF($C$2:C2074, C2074)=1, 1, 0)</f>
        <v>0</v>
      </c>
      <c r="F2074" t="s">
        <v>19</v>
      </c>
      <c r="G2074" t="s">
        <v>20</v>
      </c>
      <c r="H2074">
        <v>6</v>
      </c>
      <c r="I2074">
        <v>515.04999999999995</v>
      </c>
      <c r="J2074">
        <v>0.33</v>
      </c>
      <c r="K2074" t="str" cm="1">
        <f t="array" ref="K2074">_xlfn.IFS(J2074&lt;0.1, "Rendah (&lt;10%)", J2074&lt;0.2, "Sedang (10-20%)", TRUE, "Tinggi (≥20%)")</f>
        <v>Tinggi (≥20%)</v>
      </c>
      <c r="L2074" t="s">
        <v>14</v>
      </c>
      <c r="M2074">
        <v>7</v>
      </c>
      <c r="N2074">
        <v>2.7</v>
      </c>
      <c r="O2074">
        <f t="shared" si="65"/>
        <v>3090.2999999999997</v>
      </c>
      <c r="P2074">
        <v>2070.5</v>
      </c>
    </row>
    <row r="2075" spans="1:16" x14ac:dyDescent="0.25">
      <c r="A2075">
        <v>12074</v>
      </c>
      <c r="B2075" s="1">
        <v>46635</v>
      </c>
      <c r="C2075">
        <v>1358</v>
      </c>
      <c r="D2075" t="str">
        <f t="shared" si="64"/>
        <v>Repeat</v>
      </c>
      <c r="E2075">
        <f>IF(COUNTIF($C$2:C2075, C2075)=1, 1, 0)</f>
        <v>0</v>
      </c>
      <c r="F2075" t="s">
        <v>12</v>
      </c>
      <c r="G2075" t="s">
        <v>13</v>
      </c>
      <c r="H2075">
        <v>5</v>
      </c>
      <c r="I2075">
        <v>564.44000000000005</v>
      </c>
      <c r="J2075">
        <v>0.2</v>
      </c>
      <c r="K2075" t="str" cm="1">
        <f t="array" ref="K2075">_xlfn.IFS(J2075&lt;0.1, "Rendah (&lt;10%)", J2075&lt;0.2, "Sedang (10-20%)", TRUE, "Tinggi (≥20%)")</f>
        <v>Tinggi (≥20%)</v>
      </c>
      <c r="L2075" t="s">
        <v>18</v>
      </c>
      <c r="M2075">
        <v>2</v>
      </c>
      <c r="N2075">
        <v>3.2</v>
      </c>
      <c r="O2075">
        <f t="shared" si="65"/>
        <v>2822.2000000000003</v>
      </c>
      <c r="P2075">
        <v>2257.7600000000002</v>
      </c>
    </row>
    <row r="2076" spans="1:16" x14ac:dyDescent="0.25">
      <c r="A2076">
        <v>12075</v>
      </c>
      <c r="B2076" s="1">
        <v>46636</v>
      </c>
      <c r="C2076">
        <v>1339</v>
      </c>
      <c r="D2076" t="str">
        <f t="shared" si="64"/>
        <v>Repeat</v>
      </c>
      <c r="E2076">
        <f>IF(COUNTIF($C$2:C2076, C2076)=1, 1, 0)</f>
        <v>0</v>
      </c>
      <c r="F2076" t="s">
        <v>19</v>
      </c>
      <c r="G2076" t="s">
        <v>17</v>
      </c>
      <c r="H2076">
        <v>1</v>
      </c>
      <c r="I2076">
        <v>354.29</v>
      </c>
      <c r="J2076">
        <v>0.27</v>
      </c>
      <c r="K2076" t="str" cm="1">
        <f t="array" ref="K2076">_xlfn.IFS(J2076&lt;0.1, "Rendah (&lt;10%)", J2076&lt;0.2, "Sedang (10-20%)", TRUE, "Tinggi (≥20%)")</f>
        <v>Tinggi (≥20%)</v>
      </c>
      <c r="L2076" t="s">
        <v>16</v>
      </c>
      <c r="M2076">
        <v>7</v>
      </c>
      <c r="N2076">
        <v>4.8</v>
      </c>
      <c r="O2076">
        <f t="shared" si="65"/>
        <v>354.29</v>
      </c>
      <c r="P2076">
        <v>258.63</v>
      </c>
    </row>
    <row r="2077" spans="1:16" x14ac:dyDescent="0.25">
      <c r="A2077">
        <v>12076</v>
      </c>
      <c r="B2077" s="1">
        <v>46637</v>
      </c>
      <c r="C2077">
        <v>1388</v>
      </c>
      <c r="D2077" t="str">
        <f t="shared" si="64"/>
        <v>Repeat</v>
      </c>
      <c r="E2077">
        <f>IF(COUNTIF($C$2:C2077, C2077)=1, 1, 0)</f>
        <v>0</v>
      </c>
      <c r="F2077" t="s">
        <v>22</v>
      </c>
      <c r="G2077" t="s">
        <v>17</v>
      </c>
      <c r="H2077">
        <v>1</v>
      </c>
      <c r="I2077">
        <v>153.91999999999999</v>
      </c>
      <c r="J2077">
        <v>0.03</v>
      </c>
      <c r="K2077" t="str" cm="1">
        <f t="array" ref="K2077">_xlfn.IFS(J2077&lt;0.1, "Rendah (&lt;10%)", J2077&lt;0.2, "Sedang (10-20%)", TRUE, "Tinggi (≥20%)")</f>
        <v>Rendah (&lt;10%)</v>
      </c>
      <c r="L2077" t="s">
        <v>14</v>
      </c>
      <c r="M2077">
        <v>8</v>
      </c>
      <c r="N2077">
        <v>2</v>
      </c>
      <c r="O2077">
        <f t="shared" si="65"/>
        <v>153.91999999999999</v>
      </c>
      <c r="P2077">
        <v>149.30000000000001</v>
      </c>
    </row>
    <row r="2078" spans="1:16" x14ac:dyDescent="0.25">
      <c r="A2078">
        <v>12077</v>
      </c>
      <c r="B2078" s="1">
        <v>46638</v>
      </c>
      <c r="C2078">
        <v>1576</v>
      </c>
      <c r="D2078" t="str">
        <f t="shared" si="64"/>
        <v>Repeat</v>
      </c>
      <c r="E2078">
        <f>IF(COUNTIF($C$2:C2078, C2078)=1, 1, 0)</f>
        <v>0</v>
      </c>
      <c r="F2078" t="s">
        <v>22</v>
      </c>
      <c r="G2078" t="s">
        <v>21</v>
      </c>
      <c r="H2078">
        <v>3</v>
      </c>
      <c r="I2078">
        <v>248.2</v>
      </c>
      <c r="J2078">
        <v>0.17</v>
      </c>
      <c r="K2078" t="str" cm="1">
        <f t="array" ref="K2078">_xlfn.IFS(J2078&lt;0.1, "Rendah (&lt;10%)", J2078&lt;0.2, "Sedang (10-20%)", TRUE, "Tinggi (≥20%)")</f>
        <v>Sedang (10-20%)</v>
      </c>
      <c r="L2078" t="s">
        <v>16</v>
      </c>
      <c r="M2078">
        <v>10</v>
      </c>
      <c r="N2078">
        <v>4.0999999999999996</v>
      </c>
      <c r="O2078">
        <f t="shared" si="65"/>
        <v>744.59999999999991</v>
      </c>
      <c r="P2078">
        <v>618.02</v>
      </c>
    </row>
    <row r="2079" spans="1:16" x14ac:dyDescent="0.25">
      <c r="A2079">
        <v>12078</v>
      </c>
      <c r="B2079" s="1">
        <v>46639</v>
      </c>
      <c r="C2079">
        <v>1989</v>
      </c>
      <c r="D2079" t="str">
        <f t="shared" si="64"/>
        <v>Repeat</v>
      </c>
      <c r="E2079">
        <f>IF(COUNTIF($C$2:C2079, C2079)=1, 1, 0)</f>
        <v>0</v>
      </c>
      <c r="F2079" t="s">
        <v>22</v>
      </c>
      <c r="G2079" t="s">
        <v>20</v>
      </c>
      <c r="H2079">
        <v>1</v>
      </c>
      <c r="I2079">
        <v>458.61</v>
      </c>
      <c r="J2079">
        <v>0.32</v>
      </c>
      <c r="K2079" t="str" cm="1">
        <f t="array" ref="K2079">_xlfn.IFS(J2079&lt;0.1, "Rendah (&lt;10%)", J2079&lt;0.2, "Sedang (10-20%)", TRUE, "Tinggi (≥20%)")</f>
        <v>Tinggi (≥20%)</v>
      </c>
      <c r="L2079" t="s">
        <v>16</v>
      </c>
      <c r="M2079">
        <v>8</v>
      </c>
      <c r="N2079">
        <v>3.7</v>
      </c>
      <c r="O2079">
        <f t="shared" si="65"/>
        <v>458.61</v>
      </c>
      <c r="P2079">
        <v>311.85000000000002</v>
      </c>
    </row>
    <row r="2080" spans="1:16" x14ac:dyDescent="0.25">
      <c r="A2080">
        <v>12079</v>
      </c>
      <c r="B2080" s="1">
        <v>46640</v>
      </c>
      <c r="C2080">
        <v>1688</v>
      </c>
      <c r="D2080" t="str">
        <f t="shared" si="64"/>
        <v>Repeat</v>
      </c>
      <c r="E2080">
        <f>IF(COUNTIF($C$2:C2080, C2080)=1, 1, 0)</f>
        <v>0</v>
      </c>
      <c r="F2080" t="s">
        <v>19</v>
      </c>
      <c r="G2080" t="s">
        <v>21</v>
      </c>
      <c r="H2080">
        <v>5</v>
      </c>
      <c r="I2080">
        <v>395.77</v>
      </c>
      <c r="J2080">
        <v>0.31</v>
      </c>
      <c r="K2080" t="str" cm="1">
        <f t="array" ref="K2080">_xlfn.IFS(J2080&lt;0.1, "Rendah (&lt;10%)", J2080&lt;0.2, "Sedang (10-20%)", TRUE, "Tinggi (≥20%)")</f>
        <v>Tinggi (≥20%)</v>
      </c>
      <c r="L2080" t="s">
        <v>16</v>
      </c>
      <c r="M2080">
        <v>5</v>
      </c>
      <c r="N2080">
        <v>1.5</v>
      </c>
      <c r="O2080">
        <f t="shared" si="65"/>
        <v>1978.85</v>
      </c>
      <c r="P2080">
        <v>1365.41</v>
      </c>
    </row>
    <row r="2081" spans="1:16" x14ac:dyDescent="0.25">
      <c r="A2081">
        <v>12080</v>
      </c>
      <c r="B2081" s="1">
        <v>46641</v>
      </c>
      <c r="C2081">
        <v>1002</v>
      </c>
      <c r="D2081" t="str">
        <f t="shared" si="64"/>
        <v>Repeat</v>
      </c>
      <c r="E2081">
        <f>IF(COUNTIF($C$2:C2081, C2081)=1, 1, 0)</f>
        <v>0</v>
      </c>
      <c r="F2081" t="s">
        <v>12</v>
      </c>
      <c r="G2081" t="s">
        <v>13</v>
      </c>
      <c r="H2081">
        <v>6</v>
      </c>
      <c r="I2081">
        <v>119.01</v>
      </c>
      <c r="J2081">
        <v>0.02</v>
      </c>
      <c r="K2081" t="str" cm="1">
        <f t="array" ref="K2081">_xlfn.IFS(J2081&lt;0.1, "Rendah (&lt;10%)", J2081&lt;0.2, "Sedang (10-20%)", TRUE, "Tinggi (≥20%)")</f>
        <v>Rendah (&lt;10%)</v>
      </c>
      <c r="L2081" t="s">
        <v>18</v>
      </c>
      <c r="M2081">
        <v>7</v>
      </c>
      <c r="N2081">
        <v>4.2</v>
      </c>
      <c r="O2081">
        <f t="shared" si="65"/>
        <v>714.06000000000006</v>
      </c>
      <c r="P2081">
        <v>699.78</v>
      </c>
    </row>
    <row r="2082" spans="1:16" x14ac:dyDescent="0.25">
      <c r="A2082">
        <v>12081</v>
      </c>
      <c r="B2082" s="1">
        <v>46642</v>
      </c>
      <c r="C2082">
        <v>1428</v>
      </c>
      <c r="D2082" t="str">
        <f t="shared" si="64"/>
        <v>Repeat</v>
      </c>
      <c r="E2082">
        <f>IF(COUNTIF($C$2:C2082, C2082)=1, 1, 0)</f>
        <v>0</v>
      </c>
      <c r="F2082" t="s">
        <v>19</v>
      </c>
      <c r="G2082" t="s">
        <v>20</v>
      </c>
      <c r="H2082">
        <v>3</v>
      </c>
      <c r="I2082">
        <v>44.98</v>
      </c>
      <c r="J2082">
        <v>0.11</v>
      </c>
      <c r="K2082" t="str" cm="1">
        <f t="array" ref="K2082">_xlfn.IFS(J2082&lt;0.1, "Rendah (&lt;10%)", J2082&lt;0.2, "Sedang (10-20%)", TRUE, "Tinggi (≥20%)")</f>
        <v>Sedang (10-20%)</v>
      </c>
      <c r="L2082" t="s">
        <v>14</v>
      </c>
      <c r="M2082">
        <v>11</v>
      </c>
      <c r="N2082">
        <v>1.4</v>
      </c>
      <c r="O2082">
        <f t="shared" si="65"/>
        <v>134.94</v>
      </c>
      <c r="P2082">
        <v>120.1</v>
      </c>
    </row>
    <row r="2083" spans="1:16" x14ac:dyDescent="0.25">
      <c r="A2083">
        <v>12082</v>
      </c>
      <c r="B2083" s="1">
        <v>46643</v>
      </c>
      <c r="C2083">
        <v>1141</v>
      </c>
      <c r="D2083" t="str">
        <f t="shared" si="64"/>
        <v>Repeat</v>
      </c>
      <c r="E2083">
        <f>IF(COUNTIF($C$2:C2083, C2083)=1, 1, 0)</f>
        <v>1</v>
      </c>
      <c r="F2083" t="s">
        <v>19</v>
      </c>
      <c r="G2083" t="s">
        <v>21</v>
      </c>
      <c r="H2083">
        <v>1</v>
      </c>
      <c r="I2083">
        <v>414.53</v>
      </c>
      <c r="J2083">
        <v>0.16</v>
      </c>
      <c r="K2083" t="str" cm="1">
        <f t="array" ref="K2083">_xlfn.IFS(J2083&lt;0.1, "Rendah (&lt;10%)", J2083&lt;0.2, "Sedang (10-20%)", TRUE, "Tinggi (≥20%)")</f>
        <v>Sedang (10-20%)</v>
      </c>
      <c r="L2083" t="s">
        <v>18</v>
      </c>
      <c r="M2083">
        <v>8</v>
      </c>
      <c r="N2083">
        <v>4</v>
      </c>
      <c r="O2083">
        <f t="shared" si="65"/>
        <v>414.53</v>
      </c>
      <c r="P2083">
        <v>348.21</v>
      </c>
    </row>
    <row r="2084" spans="1:16" x14ac:dyDescent="0.25">
      <c r="A2084">
        <v>12083</v>
      </c>
      <c r="B2084" s="1">
        <v>46644</v>
      </c>
      <c r="C2084">
        <v>1375</v>
      </c>
      <c r="D2084" t="str">
        <f t="shared" si="64"/>
        <v>Repeat</v>
      </c>
      <c r="E2084">
        <f>IF(COUNTIF($C$2:C2084, C2084)=1, 1, 0)</f>
        <v>0</v>
      </c>
      <c r="F2084" t="s">
        <v>22</v>
      </c>
      <c r="G2084" t="s">
        <v>17</v>
      </c>
      <c r="H2084">
        <v>3</v>
      </c>
      <c r="I2084">
        <v>161.88</v>
      </c>
      <c r="J2084">
        <v>0.06</v>
      </c>
      <c r="K2084" t="str" cm="1">
        <f t="array" ref="K2084">_xlfn.IFS(J2084&lt;0.1, "Rendah (&lt;10%)", J2084&lt;0.2, "Sedang (10-20%)", TRUE, "Tinggi (≥20%)")</f>
        <v>Rendah (&lt;10%)</v>
      </c>
      <c r="L2084" t="s">
        <v>14</v>
      </c>
      <c r="M2084">
        <v>4</v>
      </c>
      <c r="N2084">
        <v>3.9</v>
      </c>
      <c r="O2084">
        <f t="shared" si="65"/>
        <v>485.64</v>
      </c>
      <c r="P2084">
        <v>456.5</v>
      </c>
    </row>
    <row r="2085" spans="1:16" x14ac:dyDescent="0.25">
      <c r="A2085">
        <v>12084</v>
      </c>
      <c r="B2085" s="1">
        <v>46645</v>
      </c>
      <c r="C2085">
        <v>1669</v>
      </c>
      <c r="D2085" t="str">
        <f t="shared" si="64"/>
        <v>Repeat</v>
      </c>
      <c r="E2085">
        <f>IF(COUNTIF($C$2:C2085, C2085)=1, 1, 0)</f>
        <v>0</v>
      </c>
      <c r="F2085" t="s">
        <v>15</v>
      </c>
      <c r="G2085" t="s">
        <v>17</v>
      </c>
      <c r="H2085">
        <v>4</v>
      </c>
      <c r="I2085">
        <v>307.31</v>
      </c>
      <c r="J2085">
        <v>0.26</v>
      </c>
      <c r="K2085" t="str" cm="1">
        <f t="array" ref="K2085">_xlfn.IFS(J2085&lt;0.1, "Rendah (&lt;10%)", J2085&lt;0.2, "Sedang (10-20%)", TRUE, "Tinggi (≥20%)")</f>
        <v>Tinggi (≥20%)</v>
      </c>
      <c r="L2085" t="s">
        <v>16</v>
      </c>
      <c r="M2085">
        <v>2</v>
      </c>
      <c r="N2085">
        <v>3.8</v>
      </c>
      <c r="O2085">
        <f t="shared" si="65"/>
        <v>1229.24</v>
      </c>
      <c r="P2085">
        <v>909.64</v>
      </c>
    </row>
    <row r="2086" spans="1:16" x14ac:dyDescent="0.25">
      <c r="A2086">
        <v>12085</v>
      </c>
      <c r="B2086" s="1">
        <v>46646</v>
      </c>
      <c r="C2086">
        <v>1323</v>
      </c>
      <c r="D2086" t="str">
        <f t="shared" si="64"/>
        <v>Repeat</v>
      </c>
      <c r="E2086">
        <f>IF(COUNTIF($C$2:C2086, C2086)=1, 1, 0)</f>
        <v>0</v>
      </c>
      <c r="F2086" t="s">
        <v>22</v>
      </c>
      <c r="G2086" t="s">
        <v>21</v>
      </c>
      <c r="H2086">
        <v>3</v>
      </c>
      <c r="I2086">
        <v>451.85</v>
      </c>
      <c r="J2086">
        <v>0.06</v>
      </c>
      <c r="K2086" t="str" cm="1">
        <f t="array" ref="K2086">_xlfn.IFS(J2086&lt;0.1, "Rendah (&lt;10%)", J2086&lt;0.2, "Sedang (10-20%)", TRUE, "Tinggi (≥20%)")</f>
        <v>Rendah (&lt;10%)</v>
      </c>
      <c r="L2086" t="s">
        <v>16</v>
      </c>
      <c r="M2086">
        <v>7</v>
      </c>
      <c r="N2086">
        <v>2.1</v>
      </c>
      <c r="O2086">
        <f t="shared" si="65"/>
        <v>1355.5500000000002</v>
      </c>
      <c r="P2086">
        <v>1274.22</v>
      </c>
    </row>
    <row r="2087" spans="1:16" x14ac:dyDescent="0.25">
      <c r="A2087">
        <v>12086</v>
      </c>
      <c r="B2087" s="1">
        <v>46647</v>
      </c>
      <c r="C2087">
        <v>1145</v>
      </c>
      <c r="D2087" t="str">
        <f t="shared" si="64"/>
        <v>Repeat</v>
      </c>
      <c r="E2087">
        <f>IF(COUNTIF($C$2:C2087, C2087)=1, 1, 0)</f>
        <v>0</v>
      </c>
      <c r="F2087" t="s">
        <v>15</v>
      </c>
      <c r="G2087" t="s">
        <v>21</v>
      </c>
      <c r="H2087">
        <v>7</v>
      </c>
      <c r="I2087">
        <v>344.16</v>
      </c>
      <c r="J2087">
        <v>0.12</v>
      </c>
      <c r="K2087" t="str" cm="1">
        <f t="array" ref="K2087">_xlfn.IFS(J2087&lt;0.1, "Rendah (&lt;10%)", J2087&lt;0.2, "Sedang (10-20%)", TRUE, "Tinggi (≥20%)")</f>
        <v>Sedang (10-20%)</v>
      </c>
      <c r="L2087" t="s">
        <v>18</v>
      </c>
      <c r="M2087">
        <v>1</v>
      </c>
      <c r="N2087">
        <v>3.3</v>
      </c>
      <c r="O2087">
        <f t="shared" si="65"/>
        <v>2409.1200000000003</v>
      </c>
      <c r="P2087">
        <v>2120.0300000000002</v>
      </c>
    </row>
    <row r="2088" spans="1:16" x14ac:dyDescent="0.25">
      <c r="A2088">
        <v>12087</v>
      </c>
      <c r="B2088" s="1">
        <v>46648</v>
      </c>
      <c r="C2088">
        <v>1957</v>
      </c>
      <c r="D2088" t="str">
        <f t="shared" si="64"/>
        <v>Repeat</v>
      </c>
      <c r="E2088">
        <f>IF(COUNTIF($C$2:C2088, C2088)=1, 1, 0)</f>
        <v>0</v>
      </c>
      <c r="F2088" t="s">
        <v>19</v>
      </c>
      <c r="G2088" t="s">
        <v>21</v>
      </c>
      <c r="H2088">
        <v>6</v>
      </c>
      <c r="I2088">
        <v>63.73</v>
      </c>
      <c r="J2088">
        <v>0.23</v>
      </c>
      <c r="K2088" t="str" cm="1">
        <f t="array" ref="K2088">_xlfn.IFS(J2088&lt;0.1, "Rendah (&lt;10%)", J2088&lt;0.2, "Sedang (10-20%)", TRUE, "Tinggi (≥20%)")</f>
        <v>Tinggi (≥20%)</v>
      </c>
      <c r="L2088" t="s">
        <v>14</v>
      </c>
      <c r="M2088">
        <v>2</v>
      </c>
      <c r="N2088">
        <v>4</v>
      </c>
      <c r="O2088">
        <f t="shared" si="65"/>
        <v>382.38</v>
      </c>
      <c r="P2088">
        <v>294.43</v>
      </c>
    </row>
    <row r="2089" spans="1:16" x14ac:dyDescent="0.25">
      <c r="A2089">
        <v>12088</v>
      </c>
      <c r="B2089" s="1">
        <v>46649</v>
      </c>
      <c r="C2089">
        <v>1292</v>
      </c>
      <c r="D2089" t="str">
        <f t="shared" si="64"/>
        <v>Repeat</v>
      </c>
      <c r="E2089">
        <f>IF(COUNTIF($C$2:C2089, C2089)=1, 1, 0)</f>
        <v>1</v>
      </c>
      <c r="F2089" t="s">
        <v>22</v>
      </c>
      <c r="G2089" t="s">
        <v>13</v>
      </c>
      <c r="H2089">
        <v>7</v>
      </c>
      <c r="I2089">
        <v>123.56</v>
      </c>
      <c r="J2089">
        <v>0.17</v>
      </c>
      <c r="K2089" t="str" cm="1">
        <f t="array" ref="K2089">_xlfn.IFS(J2089&lt;0.1, "Rendah (&lt;10%)", J2089&lt;0.2, "Sedang (10-20%)", TRUE, "Tinggi (≥20%)")</f>
        <v>Sedang (10-20%)</v>
      </c>
      <c r="L2089" t="s">
        <v>18</v>
      </c>
      <c r="M2089">
        <v>10</v>
      </c>
      <c r="N2089">
        <v>3.6</v>
      </c>
      <c r="O2089">
        <f t="shared" si="65"/>
        <v>864.92000000000007</v>
      </c>
      <c r="P2089">
        <v>717.88</v>
      </c>
    </row>
    <row r="2090" spans="1:16" x14ac:dyDescent="0.25">
      <c r="A2090">
        <v>12089</v>
      </c>
      <c r="B2090" s="1">
        <v>46650</v>
      </c>
      <c r="C2090">
        <v>1664</v>
      </c>
      <c r="D2090" t="str">
        <f t="shared" si="64"/>
        <v>Repeat</v>
      </c>
      <c r="E2090">
        <f>IF(COUNTIF($C$2:C2090, C2090)=1, 1, 0)</f>
        <v>0</v>
      </c>
      <c r="F2090" t="s">
        <v>15</v>
      </c>
      <c r="G2090" t="s">
        <v>13</v>
      </c>
      <c r="H2090">
        <v>4</v>
      </c>
      <c r="I2090">
        <v>143.31</v>
      </c>
      <c r="J2090">
        <v>0.26</v>
      </c>
      <c r="K2090" t="str" cm="1">
        <f t="array" ref="K2090">_xlfn.IFS(J2090&lt;0.1, "Rendah (&lt;10%)", J2090&lt;0.2, "Sedang (10-20%)", TRUE, "Tinggi (≥20%)")</f>
        <v>Tinggi (≥20%)</v>
      </c>
      <c r="L2090" t="s">
        <v>16</v>
      </c>
      <c r="M2090">
        <v>7</v>
      </c>
      <c r="N2090">
        <v>4.2</v>
      </c>
      <c r="O2090">
        <f t="shared" si="65"/>
        <v>573.24</v>
      </c>
      <c r="P2090">
        <v>424.2</v>
      </c>
    </row>
    <row r="2091" spans="1:16" x14ac:dyDescent="0.25">
      <c r="A2091">
        <v>12090</v>
      </c>
      <c r="B2091" s="1">
        <v>46651</v>
      </c>
      <c r="C2091">
        <v>1431</v>
      </c>
      <c r="D2091" t="str">
        <f t="shared" si="64"/>
        <v>Repeat</v>
      </c>
      <c r="E2091">
        <f>IF(COUNTIF($C$2:C2091, C2091)=1, 1, 0)</f>
        <v>0</v>
      </c>
      <c r="F2091" t="s">
        <v>19</v>
      </c>
      <c r="G2091" t="s">
        <v>17</v>
      </c>
      <c r="H2091">
        <v>7</v>
      </c>
      <c r="I2091">
        <v>165.85</v>
      </c>
      <c r="J2091">
        <v>0.34</v>
      </c>
      <c r="K2091" t="str" cm="1">
        <f t="array" ref="K2091">_xlfn.IFS(J2091&lt;0.1, "Rendah (&lt;10%)", J2091&lt;0.2, "Sedang (10-20%)", TRUE, "Tinggi (≥20%)")</f>
        <v>Tinggi (≥20%)</v>
      </c>
      <c r="L2091" t="s">
        <v>16</v>
      </c>
      <c r="M2091">
        <v>10</v>
      </c>
      <c r="N2091">
        <v>3.8</v>
      </c>
      <c r="O2091">
        <f t="shared" si="65"/>
        <v>1160.95</v>
      </c>
      <c r="P2091">
        <v>766.23</v>
      </c>
    </row>
    <row r="2092" spans="1:16" x14ac:dyDescent="0.25">
      <c r="A2092">
        <v>12091</v>
      </c>
      <c r="B2092" s="1">
        <v>46652</v>
      </c>
      <c r="C2092">
        <v>1704</v>
      </c>
      <c r="D2092" t="str">
        <f t="shared" si="64"/>
        <v>Repeat</v>
      </c>
      <c r="E2092">
        <f>IF(COUNTIF($C$2:C2092, C2092)=1, 1, 0)</f>
        <v>0</v>
      </c>
      <c r="F2092" t="s">
        <v>22</v>
      </c>
      <c r="G2092" t="s">
        <v>13</v>
      </c>
      <c r="H2092">
        <v>4</v>
      </c>
      <c r="I2092">
        <v>345.76</v>
      </c>
      <c r="J2092">
        <v>0.04</v>
      </c>
      <c r="K2092" t="str" cm="1">
        <f t="array" ref="K2092">_xlfn.IFS(J2092&lt;0.1, "Rendah (&lt;10%)", J2092&lt;0.2, "Sedang (10-20%)", TRUE, "Tinggi (≥20%)")</f>
        <v>Rendah (&lt;10%)</v>
      </c>
      <c r="L2092" t="s">
        <v>16</v>
      </c>
      <c r="M2092">
        <v>1</v>
      </c>
      <c r="N2092">
        <v>2.1</v>
      </c>
      <c r="O2092">
        <f t="shared" si="65"/>
        <v>1383.04</v>
      </c>
      <c r="P2092">
        <v>1327.72</v>
      </c>
    </row>
    <row r="2093" spans="1:16" x14ac:dyDescent="0.25">
      <c r="A2093">
        <v>12092</v>
      </c>
      <c r="B2093" s="1">
        <v>46653</v>
      </c>
      <c r="C2093">
        <v>1948</v>
      </c>
      <c r="D2093" t="str">
        <f t="shared" si="64"/>
        <v>Repeat</v>
      </c>
      <c r="E2093">
        <f>IF(COUNTIF($C$2:C2093, C2093)=1, 1, 0)</f>
        <v>1</v>
      </c>
      <c r="F2093" t="s">
        <v>15</v>
      </c>
      <c r="G2093" t="s">
        <v>13</v>
      </c>
      <c r="H2093">
        <v>3</v>
      </c>
      <c r="I2093">
        <v>309.82</v>
      </c>
      <c r="J2093">
        <v>0.25</v>
      </c>
      <c r="K2093" t="str" cm="1">
        <f t="array" ref="K2093">_xlfn.IFS(J2093&lt;0.1, "Rendah (&lt;10%)", J2093&lt;0.2, "Sedang (10-20%)", TRUE, "Tinggi (≥20%)")</f>
        <v>Tinggi (≥20%)</v>
      </c>
      <c r="L2093" t="s">
        <v>16</v>
      </c>
      <c r="M2093">
        <v>7</v>
      </c>
      <c r="N2093">
        <v>1.6</v>
      </c>
      <c r="O2093">
        <f t="shared" si="65"/>
        <v>929.46</v>
      </c>
      <c r="P2093">
        <v>697.1</v>
      </c>
    </row>
    <row r="2094" spans="1:16" x14ac:dyDescent="0.25">
      <c r="A2094">
        <v>12093</v>
      </c>
      <c r="B2094" s="1">
        <v>46654</v>
      </c>
      <c r="C2094">
        <v>1974</v>
      </c>
      <c r="D2094" t="str">
        <f t="shared" si="64"/>
        <v>Repeat</v>
      </c>
      <c r="E2094">
        <f>IF(COUNTIF($C$2:C2094, C2094)=1, 1, 0)</f>
        <v>0</v>
      </c>
      <c r="F2094" t="s">
        <v>15</v>
      </c>
      <c r="G2094" t="s">
        <v>20</v>
      </c>
      <c r="H2094">
        <v>5</v>
      </c>
      <c r="I2094">
        <v>133.85</v>
      </c>
      <c r="J2094">
        <v>0.08</v>
      </c>
      <c r="K2094" t="str" cm="1">
        <f t="array" ref="K2094">_xlfn.IFS(J2094&lt;0.1, "Rendah (&lt;10%)", J2094&lt;0.2, "Sedang (10-20%)", TRUE, "Tinggi (≥20%)")</f>
        <v>Rendah (&lt;10%)</v>
      </c>
      <c r="L2094" t="s">
        <v>16</v>
      </c>
      <c r="M2094">
        <v>5</v>
      </c>
      <c r="N2094">
        <v>3.5</v>
      </c>
      <c r="O2094">
        <f t="shared" si="65"/>
        <v>669.25</v>
      </c>
      <c r="P2094">
        <v>615.71</v>
      </c>
    </row>
    <row r="2095" spans="1:16" x14ac:dyDescent="0.25">
      <c r="A2095">
        <v>12094</v>
      </c>
      <c r="B2095" s="1">
        <v>46655</v>
      </c>
      <c r="C2095">
        <v>1584</v>
      </c>
      <c r="D2095" t="str">
        <f t="shared" si="64"/>
        <v>Repeat</v>
      </c>
      <c r="E2095">
        <f>IF(COUNTIF($C$2:C2095, C2095)=1, 1, 0)</f>
        <v>1</v>
      </c>
      <c r="F2095" t="s">
        <v>15</v>
      </c>
      <c r="G2095" t="s">
        <v>13</v>
      </c>
      <c r="H2095">
        <v>6</v>
      </c>
      <c r="I2095">
        <v>54.52</v>
      </c>
      <c r="J2095">
        <v>0.15</v>
      </c>
      <c r="K2095" t="str" cm="1">
        <f t="array" ref="K2095">_xlfn.IFS(J2095&lt;0.1, "Rendah (&lt;10%)", J2095&lt;0.2, "Sedang (10-20%)", TRUE, "Tinggi (≥20%)")</f>
        <v>Sedang (10-20%)</v>
      </c>
      <c r="L2095" t="s">
        <v>14</v>
      </c>
      <c r="M2095">
        <v>11</v>
      </c>
      <c r="N2095">
        <v>4</v>
      </c>
      <c r="O2095">
        <f t="shared" si="65"/>
        <v>327.12</v>
      </c>
      <c r="P2095">
        <v>278.05</v>
      </c>
    </row>
    <row r="2096" spans="1:16" x14ac:dyDescent="0.25">
      <c r="A2096">
        <v>12095</v>
      </c>
      <c r="B2096" s="1">
        <v>46656</v>
      </c>
      <c r="C2096">
        <v>1398</v>
      </c>
      <c r="D2096" t="str">
        <f t="shared" si="64"/>
        <v>Repeat</v>
      </c>
      <c r="E2096">
        <f>IF(COUNTIF($C$2:C2096, C2096)=1, 1, 0)</f>
        <v>1</v>
      </c>
      <c r="F2096" t="s">
        <v>22</v>
      </c>
      <c r="G2096" t="s">
        <v>20</v>
      </c>
      <c r="H2096">
        <v>5</v>
      </c>
      <c r="I2096">
        <v>115.29</v>
      </c>
      <c r="J2096">
        <v>0.01</v>
      </c>
      <c r="K2096" t="str" cm="1">
        <f t="array" ref="K2096">_xlfn.IFS(J2096&lt;0.1, "Rendah (&lt;10%)", J2096&lt;0.2, "Sedang (10-20%)", TRUE, "Tinggi (≥20%)")</f>
        <v>Rendah (&lt;10%)</v>
      </c>
      <c r="L2096" t="s">
        <v>18</v>
      </c>
      <c r="M2096">
        <v>3</v>
      </c>
      <c r="N2096">
        <v>1.6</v>
      </c>
      <c r="O2096">
        <f t="shared" si="65"/>
        <v>576.45000000000005</v>
      </c>
      <c r="P2096">
        <v>570.69000000000005</v>
      </c>
    </row>
    <row r="2097" spans="1:16" x14ac:dyDescent="0.25">
      <c r="A2097">
        <v>12096</v>
      </c>
      <c r="B2097" s="1">
        <v>46657</v>
      </c>
      <c r="C2097">
        <v>1816</v>
      </c>
      <c r="D2097" t="str">
        <f t="shared" si="64"/>
        <v>Repeat</v>
      </c>
      <c r="E2097">
        <f>IF(COUNTIF($C$2:C2097, C2097)=1, 1, 0)</f>
        <v>0</v>
      </c>
      <c r="F2097" t="s">
        <v>22</v>
      </c>
      <c r="G2097" t="s">
        <v>13</v>
      </c>
      <c r="H2097">
        <v>6</v>
      </c>
      <c r="I2097">
        <v>590.86</v>
      </c>
      <c r="J2097">
        <v>0.05</v>
      </c>
      <c r="K2097" t="str" cm="1">
        <f t="array" ref="K2097">_xlfn.IFS(J2097&lt;0.1, "Rendah (&lt;10%)", J2097&lt;0.2, "Sedang (10-20%)", TRUE, "Tinggi (≥20%)")</f>
        <v>Rendah (&lt;10%)</v>
      </c>
      <c r="L2097" t="s">
        <v>18</v>
      </c>
      <c r="M2097">
        <v>11</v>
      </c>
      <c r="N2097">
        <v>1.7</v>
      </c>
      <c r="O2097">
        <f t="shared" si="65"/>
        <v>3545.16</v>
      </c>
      <c r="P2097">
        <v>3367.9</v>
      </c>
    </row>
    <row r="2098" spans="1:16" x14ac:dyDescent="0.25">
      <c r="A2098">
        <v>12097</v>
      </c>
      <c r="B2098" s="1">
        <v>46658</v>
      </c>
      <c r="C2098">
        <v>1888</v>
      </c>
      <c r="D2098" t="str">
        <f t="shared" si="64"/>
        <v>Repeat</v>
      </c>
      <c r="E2098">
        <f>IF(COUNTIF($C$2:C2098, C2098)=1, 1, 0)</f>
        <v>1</v>
      </c>
      <c r="F2098" t="s">
        <v>22</v>
      </c>
      <c r="G2098" t="s">
        <v>17</v>
      </c>
      <c r="H2098">
        <v>6</v>
      </c>
      <c r="I2098">
        <v>289.10000000000002</v>
      </c>
      <c r="J2098">
        <v>0.11</v>
      </c>
      <c r="K2098" t="str" cm="1">
        <f t="array" ref="K2098">_xlfn.IFS(J2098&lt;0.1, "Rendah (&lt;10%)", J2098&lt;0.2, "Sedang (10-20%)", TRUE, "Tinggi (≥20%)")</f>
        <v>Sedang (10-20%)</v>
      </c>
      <c r="L2098" t="s">
        <v>16</v>
      </c>
      <c r="M2098">
        <v>2</v>
      </c>
      <c r="N2098">
        <v>1</v>
      </c>
      <c r="O2098">
        <f t="shared" si="65"/>
        <v>1734.6000000000001</v>
      </c>
      <c r="P2098">
        <v>1543.79</v>
      </c>
    </row>
    <row r="2099" spans="1:16" x14ac:dyDescent="0.25">
      <c r="A2099">
        <v>12098</v>
      </c>
      <c r="B2099" s="1">
        <v>46659</v>
      </c>
      <c r="C2099">
        <v>1343</v>
      </c>
      <c r="D2099" t="str">
        <f t="shared" si="64"/>
        <v>Repeat</v>
      </c>
      <c r="E2099">
        <f>IF(COUNTIF($C$2:C2099, C2099)=1, 1, 0)</f>
        <v>0</v>
      </c>
      <c r="F2099" t="s">
        <v>19</v>
      </c>
      <c r="G2099" t="s">
        <v>21</v>
      </c>
      <c r="H2099">
        <v>7</v>
      </c>
      <c r="I2099">
        <v>522.4</v>
      </c>
      <c r="J2099">
        <v>0.12</v>
      </c>
      <c r="K2099" t="str" cm="1">
        <f t="array" ref="K2099">_xlfn.IFS(J2099&lt;0.1, "Rendah (&lt;10%)", J2099&lt;0.2, "Sedang (10-20%)", TRUE, "Tinggi (≥20%)")</f>
        <v>Sedang (10-20%)</v>
      </c>
      <c r="L2099" t="s">
        <v>16</v>
      </c>
      <c r="M2099">
        <v>7</v>
      </c>
      <c r="N2099">
        <v>3.1</v>
      </c>
      <c r="O2099">
        <f t="shared" si="65"/>
        <v>3656.7999999999997</v>
      </c>
      <c r="P2099">
        <v>3217.98</v>
      </c>
    </row>
    <row r="2100" spans="1:16" x14ac:dyDescent="0.25">
      <c r="A2100">
        <v>12099</v>
      </c>
      <c r="B2100" s="1">
        <v>46660</v>
      </c>
      <c r="C2100">
        <v>1963</v>
      </c>
      <c r="D2100" t="str">
        <f t="shared" si="64"/>
        <v>Repeat</v>
      </c>
      <c r="E2100">
        <f>IF(COUNTIF($C$2:C2100, C2100)=1, 1, 0)</f>
        <v>1</v>
      </c>
      <c r="F2100" t="s">
        <v>22</v>
      </c>
      <c r="G2100" t="s">
        <v>17</v>
      </c>
      <c r="H2100">
        <v>7</v>
      </c>
      <c r="I2100">
        <v>511.52</v>
      </c>
      <c r="J2100">
        <v>0.31</v>
      </c>
      <c r="K2100" t="str" cm="1">
        <f t="array" ref="K2100">_xlfn.IFS(J2100&lt;0.1, "Rendah (&lt;10%)", J2100&lt;0.2, "Sedang (10-20%)", TRUE, "Tinggi (≥20%)")</f>
        <v>Tinggi (≥20%)</v>
      </c>
      <c r="L2100" t="s">
        <v>18</v>
      </c>
      <c r="M2100">
        <v>9</v>
      </c>
      <c r="N2100">
        <v>3.2</v>
      </c>
      <c r="O2100">
        <f t="shared" si="65"/>
        <v>3580.64</v>
      </c>
      <c r="P2100">
        <v>2470.64</v>
      </c>
    </row>
    <row r="2101" spans="1:16" x14ac:dyDescent="0.25">
      <c r="A2101">
        <v>12100</v>
      </c>
      <c r="B2101" s="1">
        <v>46661</v>
      </c>
      <c r="C2101">
        <v>1139</v>
      </c>
      <c r="D2101" t="str">
        <f t="shared" si="64"/>
        <v>Repeat</v>
      </c>
      <c r="E2101">
        <f>IF(COUNTIF($C$2:C2101, C2101)=1, 1, 0)</f>
        <v>0</v>
      </c>
      <c r="F2101" t="s">
        <v>22</v>
      </c>
      <c r="G2101" t="s">
        <v>13</v>
      </c>
      <c r="H2101">
        <v>5</v>
      </c>
      <c r="I2101">
        <v>314.24</v>
      </c>
      <c r="J2101">
        <v>0.26</v>
      </c>
      <c r="K2101" t="str" cm="1">
        <f t="array" ref="K2101">_xlfn.IFS(J2101&lt;0.1, "Rendah (&lt;10%)", J2101&lt;0.2, "Sedang (10-20%)", TRUE, "Tinggi (≥20%)")</f>
        <v>Tinggi (≥20%)</v>
      </c>
      <c r="L2101" t="s">
        <v>14</v>
      </c>
      <c r="M2101">
        <v>9</v>
      </c>
      <c r="N2101">
        <v>3</v>
      </c>
      <c r="O2101">
        <f t="shared" si="65"/>
        <v>1571.2</v>
      </c>
      <c r="P2101">
        <v>1162.69</v>
      </c>
    </row>
    <row r="2102" spans="1:16" x14ac:dyDescent="0.25">
      <c r="A2102">
        <v>12101</v>
      </c>
      <c r="B2102" s="1">
        <v>46662</v>
      </c>
      <c r="C2102">
        <v>1186</v>
      </c>
      <c r="D2102" t="str">
        <f t="shared" si="64"/>
        <v>Repeat</v>
      </c>
      <c r="E2102">
        <f>IF(COUNTIF($C$2:C2102, C2102)=1, 1, 0)</f>
        <v>0</v>
      </c>
      <c r="F2102" t="s">
        <v>22</v>
      </c>
      <c r="G2102" t="s">
        <v>21</v>
      </c>
      <c r="H2102">
        <v>2</v>
      </c>
      <c r="I2102">
        <v>428.41</v>
      </c>
      <c r="J2102">
        <v>0.34</v>
      </c>
      <c r="K2102" t="str" cm="1">
        <f t="array" ref="K2102">_xlfn.IFS(J2102&lt;0.1, "Rendah (&lt;10%)", J2102&lt;0.2, "Sedang (10-20%)", TRUE, "Tinggi (≥20%)")</f>
        <v>Tinggi (≥20%)</v>
      </c>
      <c r="L2102" t="s">
        <v>18</v>
      </c>
      <c r="M2102">
        <v>10</v>
      </c>
      <c r="N2102">
        <v>2.2999999999999998</v>
      </c>
      <c r="O2102">
        <f t="shared" si="65"/>
        <v>856.82</v>
      </c>
      <c r="P2102">
        <v>565.5</v>
      </c>
    </row>
    <row r="2103" spans="1:16" x14ac:dyDescent="0.25">
      <c r="A2103">
        <v>12102</v>
      </c>
      <c r="B2103" s="1">
        <v>46663</v>
      </c>
      <c r="C2103">
        <v>1804</v>
      </c>
      <c r="D2103" t="str">
        <f t="shared" si="64"/>
        <v>Repeat</v>
      </c>
      <c r="E2103">
        <f>IF(COUNTIF($C$2:C2103, C2103)=1, 1, 0)</f>
        <v>0</v>
      </c>
      <c r="F2103" t="s">
        <v>15</v>
      </c>
      <c r="G2103" t="s">
        <v>21</v>
      </c>
      <c r="H2103">
        <v>4</v>
      </c>
      <c r="I2103">
        <v>127.76</v>
      </c>
      <c r="J2103">
        <v>0.21</v>
      </c>
      <c r="K2103" t="str" cm="1">
        <f t="array" ref="K2103">_xlfn.IFS(J2103&lt;0.1, "Rendah (&lt;10%)", J2103&lt;0.2, "Sedang (10-20%)", TRUE, "Tinggi (≥20%)")</f>
        <v>Tinggi (≥20%)</v>
      </c>
      <c r="L2103" t="s">
        <v>14</v>
      </c>
      <c r="M2103">
        <v>10</v>
      </c>
      <c r="N2103">
        <v>2.7</v>
      </c>
      <c r="O2103">
        <f t="shared" si="65"/>
        <v>511.04</v>
      </c>
      <c r="P2103">
        <v>403.72</v>
      </c>
    </row>
    <row r="2104" spans="1:16" x14ac:dyDescent="0.25">
      <c r="A2104">
        <v>12103</v>
      </c>
      <c r="B2104" s="1">
        <v>46664</v>
      </c>
      <c r="C2104">
        <v>1060</v>
      </c>
      <c r="D2104" t="str">
        <f t="shared" si="64"/>
        <v>Repeat</v>
      </c>
      <c r="E2104">
        <f>IF(COUNTIF($C$2:C2104, C2104)=1, 1, 0)</f>
        <v>0</v>
      </c>
      <c r="F2104" t="s">
        <v>12</v>
      </c>
      <c r="G2104" t="s">
        <v>21</v>
      </c>
      <c r="H2104">
        <v>7</v>
      </c>
      <c r="I2104">
        <v>417.71</v>
      </c>
      <c r="J2104">
        <v>0.08</v>
      </c>
      <c r="K2104" t="str" cm="1">
        <f t="array" ref="K2104">_xlfn.IFS(J2104&lt;0.1, "Rendah (&lt;10%)", J2104&lt;0.2, "Sedang (10-20%)", TRUE, "Tinggi (≥20%)")</f>
        <v>Rendah (&lt;10%)</v>
      </c>
      <c r="L2104" t="s">
        <v>14</v>
      </c>
      <c r="M2104">
        <v>8</v>
      </c>
      <c r="N2104">
        <v>4.0999999999999996</v>
      </c>
      <c r="O2104">
        <f t="shared" si="65"/>
        <v>2923.97</v>
      </c>
      <c r="P2104">
        <v>2690.05</v>
      </c>
    </row>
    <row r="2105" spans="1:16" x14ac:dyDescent="0.25">
      <c r="A2105">
        <v>12104</v>
      </c>
      <c r="B2105" s="1">
        <v>46665</v>
      </c>
      <c r="C2105">
        <v>1996</v>
      </c>
      <c r="D2105" t="str">
        <f t="shared" si="64"/>
        <v>Repeat</v>
      </c>
      <c r="E2105">
        <f>IF(COUNTIF($C$2:C2105, C2105)=1, 1, 0)</f>
        <v>0</v>
      </c>
      <c r="F2105" t="s">
        <v>22</v>
      </c>
      <c r="G2105" t="s">
        <v>20</v>
      </c>
      <c r="H2105">
        <v>7</v>
      </c>
      <c r="I2105">
        <v>174.34</v>
      </c>
      <c r="J2105">
        <v>0.11</v>
      </c>
      <c r="K2105" t="str" cm="1">
        <f t="array" ref="K2105">_xlfn.IFS(J2105&lt;0.1, "Rendah (&lt;10%)", J2105&lt;0.2, "Sedang (10-20%)", TRUE, "Tinggi (≥20%)")</f>
        <v>Sedang (10-20%)</v>
      </c>
      <c r="L2105" t="s">
        <v>16</v>
      </c>
      <c r="M2105">
        <v>2</v>
      </c>
      <c r="N2105">
        <v>1.7</v>
      </c>
      <c r="O2105">
        <f t="shared" si="65"/>
        <v>1220.3800000000001</v>
      </c>
      <c r="P2105">
        <v>1086.1400000000001</v>
      </c>
    </row>
    <row r="2106" spans="1:16" x14ac:dyDescent="0.25">
      <c r="A2106">
        <v>12105</v>
      </c>
      <c r="B2106" s="1">
        <v>46666</v>
      </c>
      <c r="C2106">
        <v>1938</v>
      </c>
      <c r="D2106" t="str">
        <f t="shared" si="64"/>
        <v>Repeat</v>
      </c>
      <c r="E2106">
        <f>IF(COUNTIF($C$2:C2106, C2106)=1, 1, 0)</f>
        <v>0</v>
      </c>
      <c r="F2106" t="s">
        <v>19</v>
      </c>
      <c r="G2106" t="s">
        <v>17</v>
      </c>
      <c r="H2106">
        <v>7</v>
      </c>
      <c r="I2106">
        <v>501.76</v>
      </c>
      <c r="J2106">
        <v>0.11</v>
      </c>
      <c r="K2106" t="str" cm="1">
        <f t="array" ref="K2106">_xlfn.IFS(J2106&lt;0.1, "Rendah (&lt;10%)", J2106&lt;0.2, "Sedang (10-20%)", TRUE, "Tinggi (≥20%)")</f>
        <v>Sedang (10-20%)</v>
      </c>
      <c r="L2106" t="s">
        <v>16</v>
      </c>
      <c r="M2106">
        <v>1</v>
      </c>
      <c r="N2106">
        <v>1.8</v>
      </c>
      <c r="O2106">
        <f t="shared" si="65"/>
        <v>3512.3199999999997</v>
      </c>
      <c r="P2106">
        <v>3125.96</v>
      </c>
    </row>
    <row r="2107" spans="1:16" x14ac:dyDescent="0.25">
      <c r="A2107">
        <v>12106</v>
      </c>
      <c r="B2107" s="1">
        <v>46667</v>
      </c>
      <c r="C2107">
        <v>1379</v>
      </c>
      <c r="D2107" t="str">
        <f t="shared" si="64"/>
        <v>Repeat</v>
      </c>
      <c r="E2107">
        <f>IF(COUNTIF($C$2:C2107, C2107)=1, 1, 0)</f>
        <v>0</v>
      </c>
      <c r="F2107" t="s">
        <v>15</v>
      </c>
      <c r="G2107" t="s">
        <v>20</v>
      </c>
      <c r="H2107">
        <v>3</v>
      </c>
      <c r="I2107">
        <v>63.98</v>
      </c>
      <c r="J2107">
        <v>0.11</v>
      </c>
      <c r="K2107" t="str" cm="1">
        <f t="array" ref="K2107">_xlfn.IFS(J2107&lt;0.1, "Rendah (&lt;10%)", J2107&lt;0.2, "Sedang (10-20%)", TRUE, "Tinggi (≥20%)")</f>
        <v>Sedang (10-20%)</v>
      </c>
      <c r="L2107" t="s">
        <v>18</v>
      </c>
      <c r="M2107">
        <v>8</v>
      </c>
      <c r="N2107">
        <v>3.7</v>
      </c>
      <c r="O2107">
        <f t="shared" si="65"/>
        <v>191.94</v>
      </c>
      <c r="P2107">
        <v>170.83</v>
      </c>
    </row>
    <row r="2108" spans="1:16" x14ac:dyDescent="0.25">
      <c r="A2108">
        <v>12107</v>
      </c>
      <c r="B2108" s="1">
        <v>46668</v>
      </c>
      <c r="C2108">
        <v>1709</v>
      </c>
      <c r="D2108" t="str">
        <f t="shared" si="64"/>
        <v>Repeat</v>
      </c>
      <c r="E2108">
        <f>IF(COUNTIF($C$2:C2108, C2108)=1, 1, 0)</f>
        <v>0</v>
      </c>
      <c r="F2108" t="s">
        <v>12</v>
      </c>
      <c r="G2108" t="s">
        <v>21</v>
      </c>
      <c r="H2108">
        <v>5</v>
      </c>
      <c r="I2108">
        <v>467.29</v>
      </c>
      <c r="J2108">
        <v>0.24</v>
      </c>
      <c r="K2108" t="str" cm="1">
        <f t="array" ref="K2108">_xlfn.IFS(J2108&lt;0.1, "Rendah (&lt;10%)", J2108&lt;0.2, "Sedang (10-20%)", TRUE, "Tinggi (≥20%)")</f>
        <v>Tinggi (≥20%)</v>
      </c>
      <c r="L2108" t="s">
        <v>16</v>
      </c>
      <c r="M2108">
        <v>2</v>
      </c>
      <c r="N2108">
        <v>4.5</v>
      </c>
      <c r="O2108">
        <f t="shared" si="65"/>
        <v>2336.4500000000003</v>
      </c>
      <c r="P2108">
        <v>1775.7</v>
      </c>
    </row>
    <row r="2109" spans="1:16" x14ac:dyDescent="0.25">
      <c r="A2109">
        <v>12108</v>
      </c>
      <c r="B2109" s="1">
        <v>46669</v>
      </c>
      <c r="C2109">
        <v>1806</v>
      </c>
      <c r="D2109" t="str">
        <f t="shared" si="64"/>
        <v>Repeat</v>
      </c>
      <c r="E2109">
        <f>IF(COUNTIF($C$2:C2109, C2109)=1, 1, 0)</f>
        <v>0</v>
      </c>
      <c r="F2109" t="s">
        <v>19</v>
      </c>
      <c r="G2109" t="s">
        <v>17</v>
      </c>
      <c r="H2109">
        <v>5</v>
      </c>
      <c r="I2109">
        <v>73.459999999999994</v>
      </c>
      <c r="J2109">
        <v>0.19</v>
      </c>
      <c r="K2109" t="str" cm="1">
        <f t="array" ref="K2109">_xlfn.IFS(J2109&lt;0.1, "Rendah (&lt;10%)", J2109&lt;0.2, "Sedang (10-20%)", TRUE, "Tinggi (≥20%)")</f>
        <v>Sedang (10-20%)</v>
      </c>
      <c r="L2109" t="s">
        <v>16</v>
      </c>
      <c r="M2109">
        <v>4</v>
      </c>
      <c r="N2109">
        <v>2.4</v>
      </c>
      <c r="O2109">
        <f t="shared" si="65"/>
        <v>367.29999999999995</v>
      </c>
      <c r="P2109">
        <v>297.51</v>
      </c>
    </row>
    <row r="2110" spans="1:16" x14ac:dyDescent="0.25">
      <c r="A2110">
        <v>12109</v>
      </c>
      <c r="B2110" s="1">
        <v>46670</v>
      </c>
      <c r="C2110">
        <v>1439</v>
      </c>
      <c r="D2110" t="str">
        <f t="shared" si="64"/>
        <v>Repeat</v>
      </c>
      <c r="E2110">
        <f>IF(COUNTIF($C$2:C2110, C2110)=1, 1, 0)</f>
        <v>0</v>
      </c>
      <c r="F2110" t="s">
        <v>12</v>
      </c>
      <c r="G2110" t="s">
        <v>17</v>
      </c>
      <c r="H2110">
        <v>7</v>
      </c>
      <c r="I2110">
        <v>530.5</v>
      </c>
      <c r="J2110">
        <v>0.13</v>
      </c>
      <c r="K2110" t="str" cm="1">
        <f t="array" ref="K2110">_xlfn.IFS(J2110&lt;0.1, "Rendah (&lt;10%)", J2110&lt;0.2, "Sedang (10-20%)", TRUE, "Tinggi (≥20%)")</f>
        <v>Sedang (10-20%)</v>
      </c>
      <c r="L2110" t="s">
        <v>16</v>
      </c>
      <c r="M2110">
        <v>4</v>
      </c>
      <c r="N2110">
        <v>4.7</v>
      </c>
      <c r="O2110">
        <f t="shared" si="65"/>
        <v>3713.5</v>
      </c>
      <c r="P2110">
        <v>3230.74</v>
      </c>
    </row>
    <row r="2111" spans="1:16" x14ac:dyDescent="0.25">
      <c r="A2111">
        <v>12110</v>
      </c>
      <c r="B2111" s="1">
        <v>46671</v>
      </c>
      <c r="C2111">
        <v>1318</v>
      </c>
      <c r="D2111" t="str">
        <f t="shared" si="64"/>
        <v>Repeat</v>
      </c>
      <c r="E2111">
        <f>IF(COUNTIF($C$2:C2111, C2111)=1, 1, 0)</f>
        <v>0</v>
      </c>
      <c r="F2111" t="s">
        <v>22</v>
      </c>
      <c r="G2111" t="s">
        <v>13</v>
      </c>
      <c r="H2111">
        <v>3</v>
      </c>
      <c r="I2111">
        <v>192.96</v>
      </c>
      <c r="J2111">
        <v>0.05</v>
      </c>
      <c r="K2111" t="str" cm="1">
        <f t="array" ref="K2111">_xlfn.IFS(J2111&lt;0.1, "Rendah (&lt;10%)", J2111&lt;0.2, "Sedang (10-20%)", TRUE, "Tinggi (≥20%)")</f>
        <v>Rendah (&lt;10%)</v>
      </c>
      <c r="L2111" t="s">
        <v>16</v>
      </c>
      <c r="M2111">
        <v>2</v>
      </c>
      <c r="N2111">
        <v>1.2</v>
      </c>
      <c r="O2111">
        <f t="shared" si="65"/>
        <v>578.88</v>
      </c>
      <c r="P2111">
        <v>549.94000000000005</v>
      </c>
    </row>
    <row r="2112" spans="1:16" x14ac:dyDescent="0.25">
      <c r="A2112">
        <v>12111</v>
      </c>
      <c r="B2112" s="1">
        <v>46672</v>
      </c>
      <c r="C2112">
        <v>1301</v>
      </c>
      <c r="D2112" t="str">
        <f t="shared" si="64"/>
        <v>Repeat</v>
      </c>
      <c r="E2112">
        <f>IF(COUNTIF($C$2:C2112, C2112)=1, 1, 0)</f>
        <v>0</v>
      </c>
      <c r="F2112" t="s">
        <v>15</v>
      </c>
      <c r="G2112" t="s">
        <v>20</v>
      </c>
      <c r="H2112">
        <v>7</v>
      </c>
      <c r="I2112">
        <v>397.82</v>
      </c>
      <c r="J2112">
        <v>0.01</v>
      </c>
      <c r="K2112" t="str" cm="1">
        <f t="array" ref="K2112">_xlfn.IFS(J2112&lt;0.1, "Rendah (&lt;10%)", J2112&lt;0.2, "Sedang (10-20%)", TRUE, "Tinggi (≥20%)")</f>
        <v>Rendah (&lt;10%)</v>
      </c>
      <c r="L2112" t="s">
        <v>14</v>
      </c>
      <c r="M2112">
        <v>4</v>
      </c>
      <c r="N2112">
        <v>1.5</v>
      </c>
      <c r="O2112">
        <f t="shared" si="65"/>
        <v>2784.74</v>
      </c>
      <c r="P2112">
        <v>2756.89</v>
      </c>
    </row>
    <row r="2113" spans="1:16" x14ac:dyDescent="0.25">
      <c r="A2113">
        <v>12112</v>
      </c>
      <c r="B2113" s="1">
        <v>46673</v>
      </c>
      <c r="C2113">
        <v>1343</v>
      </c>
      <c r="D2113" t="str">
        <f t="shared" si="64"/>
        <v>Repeat</v>
      </c>
      <c r="E2113">
        <f>IF(COUNTIF($C$2:C2113, C2113)=1, 1, 0)</f>
        <v>0</v>
      </c>
      <c r="F2113" t="s">
        <v>19</v>
      </c>
      <c r="G2113" t="s">
        <v>20</v>
      </c>
      <c r="H2113">
        <v>4</v>
      </c>
      <c r="I2113">
        <v>300.19</v>
      </c>
      <c r="J2113">
        <v>0.08</v>
      </c>
      <c r="K2113" t="str" cm="1">
        <f t="array" ref="K2113">_xlfn.IFS(J2113&lt;0.1, "Rendah (&lt;10%)", J2113&lt;0.2, "Sedang (10-20%)", TRUE, "Tinggi (≥20%)")</f>
        <v>Rendah (&lt;10%)</v>
      </c>
      <c r="L2113" t="s">
        <v>16</v>
      </c>
      <c r="M2113">
        <v>7</v>
      </c>
      <c r="N2113">
        <v>2.8</v>
      </c>
      <c r="O2113">
        <f t="shared" si="65"/>
        <v>1200.76</v>
      </c>
      <c r="P2113">
        <v>1104.7</v>
      </c>
    </row>
    <row r="2114" spans="1:16" x14ac:dyDescent="0.25">
      <c r="A2114">
        <v>12113</v>
      </c>
      <c r="B2114" s="1">
        <v>46674</v>
      </c>
      <c r="C2114">
        <v>1010</v>
      </c>
      <c r="D2114" t="str">
        <f t="shared" si="64"/>
        <v>Repeat</v>
      </c>
      <c r="E2114">
        <f>IF(COUNTIF($C$2:C2114, C2114)=1, 1, 0)</f>
        <v>0</v>
      </c>
      <c r="F2114" t="s">
        <v>19</v>
      </c>
      <c r="G2114" t="s">
        <v>13</v>
      </c>
      <c r="H2114">
        <v>3</v>
      </c>
      <c r="I2114">
        <v>229.29</v>
      </c>
      <c r="J2114">
        <v>0.04</v>
      </c>
      <c r="K2114" t="str" cm="1">
        <f t="array" ref="K2114">_xlfn.IFS(J2114&lt;0.1, "Rendah (&lt;10%)", J2114&lt;0.2, "Sedang (10-20%)", TRUE, "Tinggi (≥20%)")</f>
        <v>Rendah (&lt;10%)</v>
      </c>
      <c r="L2114" t="s">
        <v>16</v>
      </c>
      <c r="M2114">
        <v>6</v>
      </c>
      <c r="N2114">
        <v>3.9</v>
      </c>
      <c r="O2114">
        <f t="shared" si="65"/>
        <v>687.87</v>
      </c>
      <c r="P2114">
        <v>660.36</v>
      </c>
    </row>
    <row r="2115" spans="1:16" x14ac:dyDescent="0.25">
      <c r="A2115">
        <v>12114</v>
      </c>
      <c r="B2115" s="1">
        <v>46675</v>
      </c>
      <c r="C2115">
        <v>1061</v>
      </c>
      <c r="D2115" t="str">
        <f t="shared" ref="D2115:D2178" si="66">IF(COUNTIF($C:$C,C2115)&gt;1,"Repeat","One-time")</f>
        <v>Repeat</v>
      </c>
      <c r="E2115">
        <f>IF(COUNTIF($C$2:C2115, C2115)=1, 1, 0)</f>
        <v>0</v>
      </c>
      <c r="F2115" t="s">
        <v>12</v>
      </c>
      <c r="G2115" t="s">
        <v>20</v>
      </c>
      <c r="H2115">
        <v>7</v>
      </c>
      <c r="I2115">
        <v>392.58</v>
      </c>
      <c r="J2115">
        <v>0.27</v>
      </c>
      <c r="K2115" t="str" cm="1">
        <f t="array" ref="K2115">_xlfn.IFS(J2115&lt;0.1, "Rendah (&lt;10%)", J2115&lt;0.2, "Sedang (10-20%)", TRUE, "Tinggi (≥20%)")</f>
        <v>Tinggi (≥20%)</v>
      </c>
      <c r="L2115" t="s">
        <v>18</v>
      </c>
      <c r="M2115">
        <v>10</v>
      </c>
      <c r="N2115">
        <v>2.5</v>
      </c>
      <c r="O2115">
        <f t="shared" ref="O2115:O2178" si="67">H2115*I2115</f>
        <v>2748.06</v>
      </c>
      <c r="P2115">
        <v>2006.08</v>
      </c>
    </row>
    <row r="2116" spans="1:16" x14ac:dyDescent="0.25">
      <c r="A2116">
        <v>12115</v>
      </c>
      <c r="B2116" s="1">
        <v>46676</v>
      </c>
      <c r="C2116">
        <v>1844</v>
      </c>
      <c r="D2116" t="str">
        <f t="shared" si="66"/>
        <v>Repeat</v>
      </c>
      <c r="E2116">
        <f>IF(COUNTIF($C$2:C2116, C2116)=1, 1, 0)</f>
        <v>0</v>
      </c>
      <c r="F2116" t="s">
        <v>19</v>
      </c>
      <c r="G2116" t="s">
        <v>21</v>
      </c>
      <c r="H2116">
        <v>6</v>
      </c>
      <c r="I2116">
        <v>569.29999999999995</v>
      </c>
      <c r="J2116">
        <v>0.04</v>
      </c>
      <c r="K2116" t="str" cm="1">
        <f t="array" ref="K2116">_xlfn.IFS(J2116&lt;0.1, "Rendah (&lt;10%)", J2116&lt;0.2, "Sedang (10-20%)", TRUE, "Tinggi (≥20%)")</f>
        <v>Rendah (&lt;10%)</v>
      </c>
      <c r="L2116" t="s">
        <v>18</v>
      </c>
      <c r="M2116">
        <v>6</v>
      </c>
      <c r="N2116">
        <v>3.2</v>
      </c>
      <c r="O2116">
        <f t="shared" si="67"/>
        <v>3415.7999999999997</v>
      </c>
      <c r="P2116">
        <v>3279.17</v>
      </c>
    </row>
    <row r="2117" spans="1:16" x14ac:dyDescent="0.25">
      <c r="A2117">
        <v>12116</v>
      </c>
      <c r="B2117" s="1">
        <v>46677</v>
      </c>
      <c r="C2117">
        <v>1225</v>
      </c>
      <c r="D2117" t="str">
        <f t="shared" si="66"/>
        <v>Repeat</v>
      </c>
      <c r="E2117">
        <f>IF(COUNTIF($C$2:C2117, C2117)=1, 1, 0)</f>
        <v>0</v>
      </c>
      <c r="F2117" t="s">
        <v>22</v>
      </c>
      <c r="G2117" t="s">
        <v>21</v>
      </c>
      <c r="H2117">
        <v>2</v>
      </c>
      <c r="I2117">
        <v>39.14</v>
      </c>
      <c r="J2117">
        <v>0.25</v>
      </c>
      <c r="K2117" t="str" cm="1">
        <f t="array" ref="K2117">_xlfn.IFS(J2117&lt;0.1, "Rendah (&lt;10%)", J2117&lt;0.2, "Sedang (10-20%)", TRUE, "Tinggi (≥20%)")</f>
        <v>Tinggi (≥20%)</v>
      </c>
      <c r="L2117" t="s">
        <v>18</v>
      </c>
      <c r="M2117">
        <v>4</v>
      </c>
      <c r="N2117">
        <v>1.1000000000000001</v>
      </c>
      <c r="O2117">
        <f t="shared" si="67"/>
        <v>78.28</v>
      </c>
      <c r="P2117">
        <v>58.71</v>
      </c>
    </row>
    <row r="2118" spans="1:16" x14ac:dyDescent="0.25">
      <c r="A2118">
        <v>12117</v>
      </c>
      <c r="B2118" s="1">
        <v>46678</v>
      </c>
      <c r="C2118">
        <v>1152</v>
      </c>
      <c r="D2118" t="str">
        <f t="shared" si="66"/>
        <v>Repeat</v>
      </c>
      <c r="E2118">
        <f>IF(COUNTIF($C$2:C2118, C2118)=1, 1, 0)</f>
        <v>0</v>
      </c>
      <c r="F2118" t="s">
        <v>15</v>
      </c>
      <c r="G2118" t="s">
        <v>20</v>
      </c>
      <c r="H2118">
        <v>6</v>
      </c>
      <c r="I2118">
        <v>552.53</v>
      </c>
      <c r="J2118">
        <v>0.13</v>
      </c>
      <c r="K2118" t="str" cm="1">
        <f t="array" ref="K2118">_xlfn.IFS(J2118&lt;0.1, "Rendah (&lt;10%)", J2118&lt;0.2, "Sedang (10-20%)", TRUE, "Tinggi (≥20%)")</f>
        <v>Sedang (10-20%)</v>
      </c>
      <c r="L2118" t="s">
        <v>14</v>
      </c>
      <c r="M2118">
        <v>2</v>
      </c>
      <c r="N2118">
        <v>2.8</v>
      </c>
      <c r="O2118">
        <f t="shared" si="67"/>
        <v>3315.18</v>
      </c>
      <c r="P2118">
        <v>2884.21</v>
      </c>
    </row>
    <row r="2119" spans="1:16" x14ac:dyDescent="0.25">
      <c r="A2119">
        <v>12118</v>
      </c>
      <c r="B2119" s="1">
        <v>46679</v>
      </c>
      <c r="C2119">
        <v>1710</v>
      </c>
      <c r="D2119" t="str">
        <f t="shared" si="66"/>
        <v>Repeat</v>
      </c>
      <c r="E2119">
        <f>IF(COUNTIF($C$2:C2119, C2119)=1, 1, 0)</f>
        <v>0</v>
      </c>
      <c r="F2119" t="s">
        <v>19</v>
      </c>
      <c r="G2119" t="s">
        <v>13</v>
      </c>
      <c r="H2119">
        <v>2</v>
      </c>
      <c r="I2119">
        <v>371.31</v>
      </c>
      <c r="J2119">
        <v>0.03</v>
      </c>
      <c r="K2119" t="str" cm="1">
        <f t="array" ref="K2119">_xlfn.IFS(J2119&lt;0.1, "Rendah (&lt;10%)", J2119&lt;0.2, "Sedang (10-20%)", TRUE, "Tinggi (≥20%)")</f>
        <v>Rendah (&lt;10%)</v>
      </c>
      <c r="L2119" t="s">
        <v>18</v>
      </c>
      <c r="M2119">
        <v>5</v>
      </c>
      <c r="N2119">
        <v>2</v>
      </c>
      <c r="O2119">
        <f t="shared" si="67"/>
        <v>742.62</v>
      </c>
      <c r="P2119">
        <v>720.34</v>
      </c>
    </row>
    <row r="2120" spans="1:16" x14ac:dyDescent="0.25">
      <c r="A2120">
        <v>12119</v>
      </c>
      <c r="B2120" s="1">
        <v>46680</v>
      </c>
      <c r="C2120">
        <v>1563</v>
      </c>
      <c r="D2120" t="str">
        <f t="shared" si="66"/>
        <v>Repeat</v>
      </c>
      <c r="E2120">
        <f>IF(COUNTIF($C$2:C2120, C2120)=1, 1, 0)</f>
        <v>0</v>
      </c>
      <c r="F2120" t="s">
        <v>19</v>
      </c>
      <c r="G2120" t="s">
        <v>17</v>
      </c>
      <c r="H2120">
        <v>3</v>
      </c>
      <c r="I2120">
        <v>487.28</v>
      </c>
      <c r="J2120">
        <v>0.28000000000000003</v>
      </c>
      <c r="K2120" t="str" cm="1">
        <f t="array" ref="K2120">_xlfn.IFS(J2120&lt;0.1, "Rendah (&lt;10%)", J2120&lt;0.2, "Sedang (10-20%)", TRUE, "Tinggi (≥20%)")</f>
        <v>Tinggi (≥20%)</v>
      </c>
      <c r="L2120" t="s">
        <v>18</v>
      </c>
      <c r="M2120">
        <v>11</v>
      </c>
      <c r="N2120">
        <v>3.1</v>
      </c>
      <c r="O2120">
        <f t="shared" si="67"/>
        <v>1461.84</v>
      </c>
      <c r="P2120">
        <v>1052.52</v>
      </c>
    </row>
    <row r="2121" spans="1:16" x14ac:dyDescent="0.25">
      <c r="A2121">
        <v>12120</v>
      </c>
      <c r="B2121" s="1">
        <v>46681</v>
      </c>
      <c r="C2121">
        <v>1771</v>
      </c>
      <c r="D2121" t="str">
        <f t="shared" si="66"/>
        <v>Repeat</v>
      </c>
      <c r="E2121">
        <f>IF(COUNTIF($C$2:C2121, C2121)=1, 1, 0)</f>
        <v>0</v>
      </c>
      <c r="F2121" t="s">
        <v>15</v>
      </c>
      <c r="G2121" t="s">
        <v>20</v>
      </c>
      <c r="H2121">
        <v>6</v>
      </c>
      <c r="I2121">
        <v>239.57</v>
      </c>
      <c r="J2121">
        <v>0.2</v>
      </c>
      <c r="K2121" t="str" cm="1">
        <f t="array" ref="K2121">_xlfn.IFS(J2121&lt;0.1, "Rendah (&lt;10%)", J2121&lt;0.2, "Sedang (10-20%)", TRUE, "Tinggi (≥20%)")</f>
        <v>Tinggi (≥20%)</v>
      </c>
      <c r="L2121" t="s">
        <v>16</v>
      </c>
      <c r="M2121">
        <v>3</v>
      </c>
      <c r="N2121">
        <v>3.1</v>
      </c>
      <c r="O2121">
        <f t="shared" si="67"/>
        <v>1437.42</v>
      </c>
      <c r="P2121">
        <v>1149.94</v>
      </c>
    </row>
    <row r="2122" spans="1:16" x14ac:dyDescent="0.25">
      <c r="A2122">
        <v>12121</v>
      </c>
      <c r="B2122" s="1">
        <v>46682</v>
      </c>
      <c r="C2122">
        <v>1570</v>
      </c>
      <c r="D2122" t="str">
        <f t="shared" si="66"/>
        <v>Repeat</v>
      </c>
      <c r="E2122">
        <f>IF(COUNTIF($C$2:C2122, C2122)=1, 1, 0)</f>
        <v>0</v>
      </c>
      <c r="F2122" t="s">
        <v>12</v>
      </c>
      <c r="G2122" t="s">
        <v>17</v>
      </c>
      <c r="H2122">
        <v>4</v>
      </c>
      <c r="I2122">
        <v>291.02999999999997</v>
      </c>
      <c r="J2122">
        <v>0.08</v>
      </c>
      <c r="K2122" t="str" cm="1">
        <f t="array" ref="K2122">_xlfn.IFS(J2122&lt;0.1, "Rendah (&lt;10%)", J2122&lt;0.2, "Sedang (10-20%)", TRUE, "Tinggi (≥20%)")</f>
        <v>Rendah (&lt;10%)</v>
      </c>
      <c r="L2122" t="s">
        <v>18</v>
      </c>
      <c r="M2122">
        <v>3</v>
      </c>
      <c r="N2122">
        <v>4</v>
      </c>
      <c r="O2122">
        <f t="shared" si="67"/>
        <v>1164.1199999999999</v>
      </c>
      <c r="P2122">
        <v>1070.99</v>
      </c>
    </row>
    <row r="2123" spans="1:16" x14ac:dyDescent="0.25">
      <c r="A2123">
        <v>12122</v>
      </c>
      <c r="B2123" s="1">
        <v>46683</v>
      </c>
      <c r="C2123">
        <v>1583</v>
      </c>
      <c r="D2123" t="str">
        <f t="shared" si="66"/>
        <v>Repeat</v>
      </c>
      <c r="E2123">
        <f>IF(COUNTIF($C$2:C2123, C2123)=1, 1, 0)</f>
        <v>1</v>
      </c>
      <c r="F2123" t="s">
        <v>15</v>
      </c>
      <c r="G2123" t="s">
        <v>13</v>
      </c>
      <c r="H2123">
        <v>6</v>
      </c>
      <c r="I2123">
        <v>523.28</v>
      </c>
      <c r="J2123">
        <v>0.31</v>
      </c>
      <c r="K2123" t="str" cm="1">
        <f t="array" ref="K2123">_xlfn.IFS(J2123&lt;0.1, "Rendah (&lt;10%)", J2123&lt;0.2, "Sedang (10-20%)", TRUE, "Tinggi (≥20%)")</f>
        <v>Tinggi (≥20%)</v>
      </c>
      <c r="L2123" t="s">
        <v>18</v>
      </c>
      <c r="M2123">
        <v>4</v>
      </c>
      <c r="N2123">
        <v>3.2</v>
      </c>
      <c r="O2123">
        <f t="shared" si="67"/>
        <v>3139.68</v>
      </c>
      <c r="P2123">
        <v>2166.38</v>
      </c>
    </row>
    <row r="2124" spans="1:16" x14ac:dyDescent="0.25">
      <c r="A2124">
        <v>12123</v>
      </c>
      <c r="B2124" s="1">
        <v>46684</v>
      </c>
      <c r="C2124">
        <v>1659</v>
      </c>
      <c r="D2124" t="str">
        <f t="shared" si="66"/>
        <v>Repeat</v>
      </c>
      <c r="E2124">
        <f>IF(COUNTIF($C$2:C2124, C2124)=1, 1, 0)</f>
        <v>0</v>
      </c>
      <c r="F2124" t="s">
        <v>15</v>
      </c>
      <c r="G2124" t="s">
        <v>17</v>
      </c>
      <c r="H2124">
        <v>5</v>
      </c>
      <c r="I2124">
        <v>257.69</v>
      </c>
      <c r="J2124">
        <v>0.02</v>
      </c>
      <c r="K2124" t="str" cm="1">
        <f t="array" ref="K2124">_xlfn.IFS(J2124&lt;0.1, "Rendah (&lt;10%)", J2124&lt;0.2, "Sedang (10-20%)", TRUE, "Tinggi (≥20%)")</f>
        <v>Rendah (&lt;10%)</v>
      </c>
      <c r="L2124" t="s">
        <v>14</v>
      </c>
      <c r="M2124">
        <v>11</v>
      </c>
      <c r="N2124">
        <v>3.5</v>
      </c>
      <c r="O2124">
        <f t="shared" si="67"/>
        <v>1288.45</v>
      </c>
      <c r="P2124">
        <v>1262.68</v>
      </c>
    </row>
    <row r="2125" spans="1:16" x14ac:dyDescent="0.25">
      <c r="A2125">
        <v>12124</v>
      </c>
      <c r="B2125" s="1">
        <v>46685</v>
      </c>
      <c r="C2125">
        <v>1860</v>
      </c>
      <c r="D2125" t="str">
        <f t="shared" si="66"/>
        <v>Repeat</v>
      </c>
      <c r="E2125">
        <f>IF(COUNTIF($C$2:C2125, C2125)=1, 1, 0)</f>
        <v>0</v>
      </c>
      <c r="F2125" t="s">
        <v>19</v>
      </c>
      <c r="G2125" t="s">
        <v>13</v>
      </c>
      <c r="H2125">
        <v>2</v>
      </c>
      <c r="I2125">
        <v>327.78</v>
      </c>
      <c r="J2125">
        <v>7.0000000000000007E-2</v>
      </c>
      <c r="K2125" t="str" cm="1">
        <f t="array" ref="K2125">_xlfn.IFS(J2125&lt;0.1, "Rendah (&lt;10%)", J2125&lt;0.2, "Sedang (10-20%)", TRUE, "Tinggi (≥20%)")</f>
        <v>Rendah (&lt;10%)</v>
      </c>
      <c r="L2125" t="s">
        <v>14</v>
      </c>
      <c r="M2125">
        <v>11</v>
      </c>
      <c r="N2125">
        <v>3.1</v>
      </c>
      <c r="O2125">
        <f t="shared" si="67"/>
        <v>655.56</v>
      </c>
      <c r="P2125">
        <v>609.66999999999996</v>
      </c>
    </row>
    <row r="2126" spans="1:16" x14ac:dyDescent="0.25">
      <c r="A2126">
        <v>12125</v>
      </c>
      <c r="B2126" s="1">
        <v>46686</v>
      </c>
      <c r="C2126">
        <v>1574</v>
      </c>
      <c r="D2126" t="str">
        <f t="shared" si="66"/>
        <v>Repeat</v>
      </c>
      <c r="E2126">
        <f>IF(COUNTIF($C$2:C2126, C2126)=1, 1, 0)</f>
        <v>0</v>
      </c>
      <c r="F2126" t="s">
        <v>15</v>
      </c>
      <c r="G2126" t="s">
        <v>13</v>
      </c>
      <c r="H2126">
        <v>2</v>
      </c>
      <c r="I2126">
        <v>26.81</v>
      </c>
      <c r="J2126">
        <v>0.26</v>
      </c>
      <c r="K2126" t="str" cm="1">
        <f t="array" ref="K2126">_xlfn.IFS(J2126&lt;0.1, "Rendah (&lt;10%)", J2126&lt;0.2, "Sedang (10-20%)", TRUE, "Tinggi (≥20%)")</f>
        <v>Tinggi (≥20%)</v>
      </c>
      <c r="L2126" t="s">
        <v>18</v>
      </c>
      <c r="M2126">
        <v>5</v>
      </c>
      <c r="N2126">
        <v>5</v>
      </c>
      <c r="O2126">
        <f t="shared" si="67"/>
        <v>53.62</v>
      </c>
      <c r="P2126">
        <v>39.68</v>
      </c>
    </row>
    <row r="2127" spans="1:16" x14ac:dyDescent="0.25">
      <c r="A2127">
        <v>12126</v>
      </c>
      <c r="B2127" s="1">
        <v>46687</v>
      </c>
      <c r="C2127">
        <v>1309</v>
      </c>
      <c r="D2127" t="str">
        <f t="shared" si="66"/>
        <v>Repeat</v>
      </c>
      <c r="E2127">
        <f>IF(COUNTIF($C$2:C2127, C2127)=1, 1, 0)</f>
        <v>0</v>
      </c>
      <c r="F2127" t="s">
        <v>15</v>
      </c>
      <c r="G2127" t="s">
        <v>21</v>
      </c>
      <c r="H2127">
        <v>7</v>
      </c>
      <c r="I2127">
        <v>107.78</v>
      </c>
      <c r="J2127">
        <v>0.25</v>
      </c>
      <c r="K2127" t="str" cm="1">
        <f t="array" ref="K2127">_xlfn.IFS(J2127&lt;0.1, "Rendah (&lt;10%)", J2127&lt;0.2, "Sedang (10-20%)", TRUE, "Tinggi (≥20%)")</f>
        <v>Tinggi (≥20%)</v>
      </c>
      <c r="L2127" t="s">
        <v>18</v>
      </c>
      <c r="M2127">
        <v>11</v>
      </c>
      <c r="N2127">
        <v>4.2</v>
      </c>
      <c r="O2127">
        <f t="shared" si="67"/>
        <v>754.46</v>
      </c>
      <c r="P2127">
        <v>565.84</v>
      </c>
    </row>
    <row r="2128" spans="1:16" x14ac:dyDescent="0.25">
      <c r="A2128">
        <v>12127</v>
      </c>
      <c r="B2128" s="1">
        <v>46688</v>
      </c>
      <c r="C2128">
        <v>1884</v>
      </c>
      <c r="D2128" t="str">
        <f t="shared" si="66"/>
        <v>Repeat</v>
      </c>
      <c r="E2128">
        <f>IF(COUNTIF($C$2:C2128, C2128)=1, 1, 0)</f>
        <v>0</v>
      </c>
      <c r="F2128" t="s">
        <v>12</v>
      </c>
      <c r="G2128" t="s">
        <v>21</v>
      </c>
      <c r="H2128">
        <v>4</v>
      </c>
      <c r="I2128">
        <v>390.39</v>
      </c>
      <c r="J2128">
        <v>0.1</v>
      </c>
      <c r="K2128" t="str" cm="1">
        <f t="array" ref="K2128">_xlfn.IFS(J2128&lt;0.1, "Rendah (&lt;10%)", J2128&lt;0.2, "Sedang (10-20%)", TRUE, "Tinggi (≥20%)")</f>
        <v>Sedang (10-20%)</v>
      </c>
      <c r="L2128" t="s">
        <v>16</v>
      </c>
      <c r="M2128">
        <v>2</v>
      </c>
      <c r="N2128">
        <v>4</v>
      </c>
      <c r="O2128">
        <f t="shared" si="67"/>
        <v>1561.56</v>
      </c>
      <c r="P2128">
        <v>1405.4</v>
      </c>
    </row>
    <row r="2129" spans="1:16" x14ac:dyDescent="0.25">
      <c r="A2129">
        <v>12128</v>
      </c>
      <c r="B2129" s="1">
        <v>46689</v>
      </c>
      <c r="C2129">
        <v>1242</v>
      </c>
      <c r="D2129" t="str">
        <f t="shared" si="66"/>
        <v>Repeat</v>
      </c>
      <c r="E2129">
        <f>IF(COUNTIF($C$2:C2129, C2129)=1, 1, 0)</f>
        <v>0</v>
      </c>
      <c r="F2129" t="s">
        <v>15</v>
      </c>
      <c r="G2129" t="s">
        <v>13</v>
      </c>
      <c r="H2129">
        <v>2</v>
      </c>
      <c r="I2129">
        <v>434.43</v>
      </c>
      <c r="J2129">
        <v>0.02</v>
      </c>
      <c r="K2129" t="str" cm="1">
        <f t="array" ref="K2129">_xlfn.IFS(J2129&lt;0.1, "Rendah (&lt;10%)", J2129&lt;0.2, "Sedang (10-20%)", TRUE, "Tinggi (≥20%)")</f>
        <v>Rendah (&lt;10%)</v>
      </c>
      <c r="L2129" t="s">
        <v>16</v>
      </c>
      <c r="M2129">
        <v>6</v>
      </c>
      <c r="N2129">
        <v>3.5</v>
      </c>
      <c r="O2129">
        <f t="shared" si="67"/>
        <v>868.86</v>
      </c>
      <c r="P2129">
        <v>851.48</v>
      </c>
    </row>
    <row r="2130" spans="1:16" x14ac:dyDescent="0.25">
      <c r="A2130">
        <v>12129</v>
      </c>
      <c r="B2130" s="1">
        <v>46690</v>
      </c>
      <c r="C2130">
        <v>1492</v>
      </c>
      <c r="D2130" t="str">
        <f t="shared" si="66"/>
        <v>Repeat</v>
      </c>
      <c r="E2130">
        <f>IF(COUNTIF($C$2:C2130, C2130)=1, 1, 0)</f>
        <v>0</v>
      </c>
      <c r="F2130" t="s">
        <v>15</v>
      </c>
      <c r="G2130" t="s">
        <v>20</v>
      </c>
      <c r="H2130">
        <v>2</v>
      </c>
      <c r="I2130">
        <v>355.82</v>
      </c>
      <c r="J2130">
        <v>0.3</v>
      </c>
      <c r="K2130" t="str" cm="1">
        <f t="array" ref="K2130">_xlfn.IFS(J2130&lt;0.1, "Rendah (&lt;10%)", J2130&lt;0.2, "Sedang (10-20%)", TRUE, "Tinggi (≥20%)")</f>
        <v>Tinggi (≥20%)</v>
      </c>
      <c r="L2130" t="s">
        <v>16</v>
      </c>
      <c r="M2130">
        <v>6</v>
      </c>
      <c r="N2130">
        <v>3.1</v>
      </c>
      <c r="O2130">
        <f t="shared" si="67"/>
        <v>711.64</v>
      </c>
      <c r="P2130">
        <v>498.15</v>
      </c>
    </row>
    <row r="2131" spans="1:16" x14ac:dyDescent="0.25">
      <c r="A2131">
        <v>12130</v>
      </c>
      <c r="B2131" s="1">
        <v>46691</v>
      </c>
      <c r="C2131">
        <v>1365</v>
      </c>
      <c r="D2131" t="str">
        <f t="shared" si="66"/>
        <v>Repeat</v>
      </c>
      <c r="E2131">
        <f>IF(COUNTIF($C$2:C2131, C2131)=1, 1, 0)</f>
        <v>1</v>
      </c>
      <c r="F2131" t="s">
        <v>19</v>
      </c>
      <c r="G2131" t="s">
        <v>21</v>
      </c>
      <c r="H2131">
        <v>7</v>
      </c>
      <c r="I2131">
        <v>98.84</v>
      </c>
      <c r="J2131">
        <v>0.11</v>
      </c>
      <c r="K2131" t="str" cm="1">
        <f t="array" ref="K2131">_xlfn.IFS(J2131&lt;0.1, "Rendah (&lt;10%)", J2131&lt;0.2, "Sedang (10-20%)", TRUE, "Tinggi (≥20%)")</f>
        <v>Sedang (10-20%)</v>
      </c>
      <c r="L2131" t="s">
        <v>16</v>
      </c>
      <c r="M2131">
        <v>8</v>
      </c>
      <c r="N2131">
        <v>2.4</v>
      </c>
      <c r="O2131">
        <f t="shared" si="67"/>
        <v>691.88</v>
      </c>
      <c r="P2131">
        <v>615.77</v>
      </c>
    </row>
    <row r="2132" spans="1:16" x14ac:dyDescent="0.25">
      <c r="A2132">
        <v>12131</v>
      </c>
      <c r="B2132" s="1">
        <v>46692</v>
      </c>
      <c r="C2132">
        <v>1329</v>
      </c>
      <c r="D2132" t="str">
        <f t="shared" si="66"/>
        <v>Repeat</v>
      </c>
      <c r="E2132">
        <f>IF(COUNTIF($C$2:C2132, C2132)=1, 1, 0)</f>
        <v>0</v>
      </c>
      <c r="F2132" t="s">
        <v>12</v>
      </c>
      <c r="G2132" t="s">
        <v>13</v>
      </c>
      <c r="H2132">
        <v>4</v>
      </c>
      <c r="I2132">
        <v>275.56</v>
      </c>
      <c r="J2132">
        <v>7.0000000000000007E-2</v>
      </c>
      <c r="K2132" t="str" cm="1">
        <f t="array" ref="K2132">_xlfn.IFS(J2132&lt;0.1, "Rendah (&lt;10%)", J2132&lt;0.2, "Sedang (10-20%)", TRUE, "Tinggi (≥20%)")</f>
        <v>Rendah (&lt;10%)</v>
      </c>
      <c r="L2132" t="s">
        <v>16</v>
      </c>
      <c r="M2132">
        <v>2</v>
      </c>
      <c r="N2132">
        <v>4.0999999999999996</v>
      </c>
      <c r="O2132">
        <f t="shared" si="67"/>
        <v>1102.24</v>
      </c>
      <c r="P2132">
        <v>1025.08</v>
      </c>
    </row>
    <row r="2133" spans="1:16" x14ac:dyDescent="0.25">
      <c r="A2133">
        <v>12132</v>
      </c>
      <c r="B2133" s="1">
        <v>46693</v>
      </c>
      <c r="C2133">
        <v>1106</v>
      </c>
      <c r="D2133" t="str">
        <f t="shared" si="66"/>
        <v>Repeat</v>
      </c>
      <c r="E2133">
        <f>IF(COUNTIF($C$2:C2133, C2133)=1, 1, 0)</f>
        <v>0</v>
      </c>
      <c r="F2133" t="s">
        <v>19</v>
      </c>
      <c r="G2133" t="s">
        <v>17</v>
      </c>
      <c r="H2133">
        <v>6</v>
      </c>
      <c r="I2133">
        <v>222.73</v>
      </c>
      <c r="J2133">
        <v>0.18</v>
      </c>
      <c r="K2133" t="str" cm="1">
        <f t="array" ref="K2133">_xlfn.IFS(J2133&lt;0.1, "Rendah (&lt;10%)", J2133&lt;0.2, "Sedang (10-20%)", TRUE, "Tinggi (≥20%)")</f>
        <v>Sedang (10-20%)</v>
      </c>
      <c r="L2133" t="s">
        <v>16</v>
      </c>
      <c r="M2133">
        <v>8</v>
      </c>
      <c r="N2133">
        <v>1.8</v>
      </c>
      <c r="O2133">
        <f t="shared" si="67"/>
        <v>1336.3799999999999</v>
      </c>
      <c r="P2133">
        <v>1095.83</v>
      </c>
    </row>
    <row r="2134" spans="1:16" x14ac:dyDescent="0.25">
      <c r="A2134">
        <v>12133</v>
      </c>
      <c r="B2134" s="1">
        <v>46694</v>
      </c>
      <c r="C2134">
        <v>1225</v>
      </c>
      <c r="D2134" t="str">
        <f t="shared" si="66"/>
        <v>Repeat</v>
      </c>
      <c r="E2134">
        <f>IF(COUNTIF($C$2:C2134, C2134)=1, 1, 0)</f>
        <v>0</v>
      </c>
      <c r="F2134" t="s">
        <v>19</v>
      </c>
      <c r="G2134" t="s">
        <v>17</v>
      </c>
      <c r="H2134">
        <v>3</v>
      </c>
      <c r="I2134">
        <v>304.95999999999998</v>
      </c>
      <c r="J2134">
        <v>0.32</v>
      </c>
      <c r="K2134" t="str" cm="1">
        <f t="array" ref="K2134">_xlfn.IFS(J2134&lt;0.1, "Rendah (&lt;10%)", J2134&lt;0.2, "Sedang (10-20%)", TRUE, "Tinggi (≥20%)")</f>
        <v>Tinggi (≥20%)</v>
      </c>
      <c r="L2134" t="s">
        <v>18</v>
      </c>
      <c r="M2134">
        <v>8</v>
      </c>
      <c r="N2134">
        <v>1.1000000000000001</v>
      </c>
      <c r="O2134">
        <f t="shared" si="67"/>
        <v>914.87999999999988</v>
      </c>
      <c r="P2134">
        <v>622.12</v>
      </c>
    </row>
    <row r="2135" spans="1:16" x14ac:dyDescent="0.25">
      <c r="A2135">
        <v>12134</v>
      </c>
      <c r="B2135" s="1">
        <v>46695</v>
      </c>
      <c r="C2135">
        <v>1824</v>
      </c>
      <c r="D2135" t="str">
        <f t="shared" si="66"/>
        <v>Repeat</v>
      </c>
      <c r="E2135">
        <f>IF(COUNTIF($C$2:C2135, C2135)=1, 1, 0)</f>
        <v>0</v>
      </c>
      <c r="F2135" t="s">
        <v>22</v>
      </c>
      <c r="G2135" t="s">
        <v>20</v>
      </c>
      <c r="H2135">
        <v>6</v>
      </c>
      <c r="I2135">
        <v>524.14</v>
      </c>
      <c r="J2135">
        <v>0.02</v>
      </c>
      <c r="K2135" t="str" cm="1">
        <f t="array" ref="K2135">_xlfn.IFS(J2135&lt;0.1, "Rendah (&lt;10%)", J2135&lt;0.2, "Sedang (10-20%)", TRUE, "Tinggi (≥20%)")</f>
        <v>Rendah (&lt;10%)</v>
      </c>
      <c r="L2135" t="s">
        <v>18</v>
      </c>
      <c r="M2135">
        <v>4</v>
      </c>
      <c r="N2135">
        <v>3.8</v>
      </c>
      <c r="O2135">
        <f t="shared" si="67"/>
        <v>3144.84</v>
      </c>
      <c r="P2135">
        <v>3081.94</v>
      </c>
    </row>
    <row r="2136" spans="1:16" x14ac:dyDescent="0.25">
      <c r="A2136">
        <v>12135</v>
      </c>
      <c r="B2136" s="1">
        <v>46696</v>
      </c>
      <c r="C2136">
        <v>1217</v>
      </c>
      <c r="D2136" t="str">
        <f t="shared" si="66"/>
        <v>Repeat</v>
      </c>
      <c r="E2136">
        <f>IF(COUNTIF($C$2:C2136, C2136)=1, 1, 0)</f>
        <v>0</v>
      </c>
      <c r="F2136" t="s">
        <v>15</v>
      </c>
      <c r="G2136" t="s">
        <v>17</v>
      </c>
      <c r="H2136">
        <v>5</v>
      </c>
      <c r="I2136">
        <v>468.88</v>
      </c>
      <c r="J2136">
        <v>0.27</v>
      </c>
      <c r="K2136" t="str" cm="1">
        <f t="array" ref="K2136">_xlfn.IFS(J2136&lt;0.1, "Rendah (&lt;10%)", J2136&lt;0.2, "Sedang (10-20%)", TRUE, "Tinggi (≥20%)")</f>
        <v>Tinggi (≥20%)</v>
      </c>
      <c r="L2136" t="s">
        <v>18</v>
      </c>
      <c r="M2136">
        <v>7</v>
      </c>
      <c r="N2136">
        <v>1.6</v>
      </c>
      <c r="O2136">
        <f t="shared" si="67"/>
        <v>2344.4</v>
      </c>
      <c r="P2136">
        <v>1711.41</v>
      </c>
    </row>
    <row r="2137" spans="1:16" x14ac:dyDescent="0.25">
      <c r="A2137">
        <v>12136</v>
      </c>
      <c r="B2137" s="1">
        <v>46697</v>
      </c>
      <c r="C2137">
        <v>1936</v>
      </c>
      <c r="D2137" t="str">
        <f t="shared" si="66"/>
        <v>Repeat</v>
      </c>
      <c r="E2137">
        <f>IF(COUNTIF($C$2:C2137, C2137)=1, 1, 0)</f>
        <v>0</v>
      </c>
      <c r="F2137" t="s">
        <v>15</v>
      </c>
      <c r="G2137" t="s">
        <v>17</v>
      </c>
      <c r="H2137">
        <v>5</v>
      </c>
      <c r="I2137">
        <v>64.13</v>
      </c>
      <c r="J2137">
        <v>0.2</v>
      </c>
      <c r="K2137" t="str" cm="1">
        <f t="array" ref="K2137">_xlfn.IFS(J2137&lt;0.1, "Rendah (&lt;10%)", J2137&lt;0.2, "Sedang (10-20%)", TRUE, "Tinggi (≥20%)")</f>
        <v>Tinggi (≥20%)</v>
      </c>
      <c r="L2137" t="s">
        <v>18</v>
      </c>
      <c r="M2137">
        <v>7</v>
      </c>
      <c r="N2137">
        <v>4.5999999999999996</v>
      </c>
      <c r="O2137">
        <f t="shared" si="67"/>
        <v>320.64999999999998</v>
      </c>
      <c r="P2137">
        <v>256.52</v>
      </c>
    </row>
    <row r="2138" spans="1:16" x14ac:dyDescent="0.25">
      <c r="A2138">
        <v>12137</v>
      </c>
      <c r="B2138" s="1">
        <v>46698</v>
      </c>
      <c r="C2138">
        <v>1752</v>
      </c>
      <c r="D2138" t="str">
        <f t="shared" si="66"/>
        <v>Repeat</v>
      </c>
      <c r="E2138">
        <f>IF(COUNTIF($C$2:C2138, C2138)=1, 1, 0)</f>
        <v>1</v>
      </c>
      <c r="F2138" t="s">
        <v>15</v>
      </c>
      <c r="G2138" t="s">
        <v>13</v>
      </c>
      <c r="H2138">
        <v>2</v>
      </c>
      <c r="I2138">
        <v>535.83000000000004</v>
      </c>
      <c r="J2138">
        <v>0.15</v>
      </c>
      <c r="K2138" t="str" cm="1">
        <f t="array" ref="K2138">_xlfn.IFS(J2138&lt;0.1, "Rendah (&lt;10%)", J2138&lt;0.2, "Sedang (10-20%)", TRUE, "Tinggi (≥20%)")</f>
        <v>Sedang (10-20%)</v>
      </c>
      <c r="L2138" t="s">
        <v>16</v>
      </c>
      <c r="M2138">
        <v>1</v>
      </c>
      <c r="N2138">
        <v>4.0999999999999996</v>
      </c>
      <c r="O2138">
        <f t="shared" si="67"/>
        <v>1071.6600000000001</v>
      </c>
      <c r="P2138">
        <v>910.91</v>
      </c>
    </row>
    <row r="2139" spans="1:16" x14ac:dyDescent="0.25">
      <c r="A2139">
        <v>12138</v>
      </c>
      <c r="B2139" s="1">
        <v>46699</v>
      </c>
      <c r="C2139">
        <v>1505</v>
      </c>
      <c r="D2139" t="str">
        <f t="shared" si="66"/>
        <v>Repeat</v>
      </c>
      <c r="E2139">
        <f>IF(COUNTIF($C$2:C2139, C2139)=1, 1, 0)</f>
        <v>0</v>
      </c>
      <c r="F2139" t="s">
        <v>22</v>
      </c>
      <c r="G2139" t="s">
        <v>17</v>
      </c>
      <c r="H2139">
        <v>5</v>
      </c>
      <c r="I2139">
        <v>290.98</v>
      </c>
      <c r="J2139">
        <v>0.26</v>
      </c>
      <c r="K2139" t="str" cm="1">
        <f t="array" ref="K2139">_xlfn.IFS(J2139&lt;0.1, "Rendah (&lt;10%)", J2139&lt;0.2, "Sedang (10-20%)", TRUE, "Tinggi (≥20%)")</f>
        <v>Tinggi (≥20%)</v>
      </c>
      <c r="L2139" t="s">
        <v>14</v>
      </c>
      <c r="M2139">
        <v>1</v>
      </c>
      <c r="N2139">
        <v>3.4</v>
      </c>
      <c r="O2139">
        <f t="shared" si="67"/>
        <v>1454.9</v>
      </c>
      <c r="P2139">
        <v>1076.6300000000001</v>
      </c>
    </row>
    <row r="2140" spans="1:16" x14ac:dyDescent="0.25">
      <c r="A2140">
        <v>12139</v>
      </c>
      <c r="B2140" s="1">
        <v>46700</v>
      </c>
      <c r="C2140">
        <v>1258</v>
      </c>
      <c r="D2140" t="str">
        <f t="shared" si="66"/>
        <v>Repeat</v>
      </c>
      <c r="E2140">
        <f>IF(COUNTIF($C$2:C2140, C2140)=1, 1, 0)</f>
        <v>0</v>
      </c>
      <c r="F2140" t="s">
        <v>19</v>
      </c>
      <c r="G2140" t="s">
        <v>17</v>
      </c>
      <c r="H2140">
        <v>3</v>
      </c>
      <c r="I2140">
        <v>450.16</v>
      </c>
      <c r="J2140">
        <v>0.34</v>
      </c>
      <c r="K2140" t="str" cm="1">
        <f t="array" ref="K2140">_xlfn.IFS(J2140&lt;0.1, "Rendah (&lt;10%)", J2140&lt;0.2, "Sedang (10-20%)", TRUE, "Tinggi (≥20%)")</f>
        <v>Tinggi (≥20%)</v>
      </c>
      <c r="L2140" t="s">
        <v>16</v>
      </c>
      <c r="M2140">
        <v>8</v>
      </c>
      <c r="N2140">
        <v>2.2999999999999998</v>
      </c>
      <c r="O2140">
        <f t="shared" si="67"/>
        <v>1350.48</v>
      </c>
      <c r="P2140">
        <v>891.32</v>
      </c>
    </row>
    <row r="2141" spans="1:16" x14ac:dyDescent="0.25">
      <c r="A2141">
        <v>12140</v>
      </c>
      <c r="B2141" s="1">
        <v>46701</v>
      </c>
      <c r="C2141">
        <v>1887</v>
      </c>
      <c r="D2141" t="str">
        <f t="shared" si="66"/>
        <v>Repeat</v>
      </c>
      <c r="E2141">
        <f>IF(COUNTIF($C$2:C2141, C2141)=1, 1, 0)</f>
        <v>0</v>
      </c>
      <c r="F2141" t="s">
        <v>22</v>
      </c>
      <c r="G2141" t="s">
        <v>17</v>
      </c>
      <c r="H2141">
        <v>2</v>
      </c>
      <c r="I2141">
        <v>96.92</v>
      </c>
      <c r="J2141">
        <v>0.08</v>
      </c>
      <c r="K2141" t="str" cm="1">
        <f t="array" ref="K2141">_xlfn.IFS(J2141&lt;0.1, "Rendah (&lt;10%)", J2141&lt;0.2, "Sedang (10-20%)", TRUE, "Tinggi (≥20%)")</f>
        <v>Rendah (&lt;10%)</v>
      </c>
      <c r="L2141" t="s">
        <v>14</v>
      </c>
      <c r="M2141">
        <v>11</v>
      </c>
      <c r="N2141">
        <v>3.6</v>
      </c>
      <c r="O2141">
        <f t="shared" si="67"/>
        <v>193.84</v>
      </c>
      <c r="P2141">
        <v>178.33</v>
      </c>
    </row>
    <row r="2142" spans="1:16" x14ac:dyDescent="0.25">
      <c r="A2142">
        <v>12141</v>
      </c>
      <c r="B2142" s="1">
        <v>46702</v>
      </c>
      <c r="C2142">
        <v>1773</v>
      </c>
      <c r="D2142" t="str">
        <f t="shared" si="66"/>
        <v>Repeat</v>
      </c>
      <c r="E2142">
        <f>IF(COUNTIF($C$2:C2142, C2142)=1, 1, 0)</f>
        <v>0</v>
      </c>
      <c r="F2142" t="s">
        <v>15</v>
      </c>
      <c r="G2142" t="s">
        <v>17</v>
      </c>
      <c r="H2142">
        <v>7</v>
      </c>
      <c r="I2142">
        <v>407.37</v>
      </c>
      <c r="J2142">
        <v>0.05</v>
      </c>
      <c r="K2142" t="str" cm="1">
        <f t="array" ref="K2142">_xlfn.IFS(J2142&lt;0.1, "Rendah (&lt;10%)", J2142&lt;0.2, "Sedang (10-20%)", TRUE, "Tinggi (≥20%)")</f>
        <v>Rendah (&lt;10%)</v>
      </c>
      <c r="L2142" t="s">
        <v>16</v>
      </c>
      <c r="M2142">
        <v>1</v>
      </c>
      <c r="N2142">
        <v>2.9</v>
      </c>
      <c r="O2142">
        <f t="shared" si="67"/>
        <v>2851.59</v>
      </c>
      <c r="P2142">
        <v>2709.01</v>
      </c>
    </row>
    <row r="2143" spans="1:16" x14ac:dyDescent="0.25">
      <c r="A2143">
        <v>12142</v>
      </c>
      <c r="B2143" s="1">
        <v>46703</v>
      </c>
      <c r="C2143">
        <v>1516</v>
      </c>
      <c r="D2143" t="str">
        <f t="shared" si="66"/>
        <v>Repeat</v>
      </c>
      <c r="E2143">
        <f>IF(COUNTIF($C$2:C2143, C2143)=1, 1, 0)</f>
        <v>0</v>
      </c>
      <c r="F2143" t="s">
        <v>15</v>
      </c>
      <c r="G2143" t="s">
        <v>13</v>
      </c>
      <c r="H2143">
        <v>5</v>
      </c>
      <c r="I2143">
        <v>153.25</v>
      </c>
      <c r="J2143">
        <v>0.32</v>
      </c>
      <c r="K2143" t="str" cm="1">
        <f t="array" ref="K2143">_xlfn.IFS(J2143&lt;0.1, "Rendah (&lt;10%)", J2143&lt;0.2, "Sedang (10-20%)", TRUE, "Tinggi (≥20%)")</f>
        <v>Tinggi (≥20%)</v>
      </c>
      <c r="L2143" t="s">
        <v>18</v>
      </c>
      <c r="M2143">
        <v>3</v>
      </c>
      <c r="N2143">
        <v>2.2000000000000002</v>
      </c>
      <c r="O2143">
        <f t="shared" si="67"/>
        <v>766.25</v>
      </c>
      <c r="P2143">
        <v>521.04999999999995</v>
      </c>
    </row>
    <row r="2144" spans="1:16" x14ac:dyDescent="0.25">
      <c r="A2144">
        <v>12143</v>
      </c>
      <c r="B2144" s="1">
        <v>46704</v>
      </c>
      <c r="C2144">
        <v>1772</v>
      </c>
      <c r="D2144" t="str">
        <f t="shared" si="66"/>
        <v>Repeat</v>
      </c>
      <c r="E2144">
        <f>IF(COUNTIF($C$2:C2144, C2144)=1, 1, 0)</f>
        <v>0</v>
      </c>
      <c r="F2144" t="s">
        <v>15</v>
      </c>
      <c r="G2144" t="s">
        <v>17</v>
      </c>
      <c r="H2144">
        <v>7</v>
      </c>
      <c r="I2144">
        <v>271.45</v>
      </c>
      <c r="J2144">
        <v>0.23</v>
      </c>
      <c r="K2144" t="str" cm="1">
        <f t="array" ref="K2144">_xlfn.IFS(J2144&lt;0.1, "Rendah (&lt;10%)", J2144&lt;0.2, "Sedang (10-20%)", TRUE, "Tinggi (≥20%)")</f>
        <v>Tinggi (≥20%)</v>
      </c>
      <c r="L2144" t="s">
        <v>16</v>
      </c>
      <c r="M2144">
        <v>6</v>
      </c>
      <c r="N2144">
        <v>4.8</v>
      </c>
      <c r="O2144">
        <f t="shared" si="67"/>
        <v>1900.1499999999999</v>
      </c>
      <c r="P2144">
        <v>1463.12</v>
      </c>
    </row>
    <row r="2145" spans="1:16" x14ac:dyDescent="0.25">
      <c r="A2145">
        <v>12144</v>
      </c>
      <c r="B2145" s="1">
        <v>46705</v>
      </c>
      <c r="C2145">
        <v>1053</v>
      </c>
      <c r="D2145" t="str">
        <f t="shared" si="66"/>
        <v>Repeat</v>
      </c>
      <c r="E2145">
        <f>IF(COUNTIF($C$2:C2145, C2145)=1, 1, 0)</f>
        <v>0</v>
      </c>
      <c r="F2145" t="s">
        <v>19</v>
      </c>
      <c r="G2145" t="s">
        <v>20</v>
      </c>
      <c r="H2145">
        <v>1</v>
      </c>
      <c r="I2145">
        <v>24.86</v>
      </c>
      <c r="J2145">
        <v>0.15</v>
      </c>
      <c r="K2145" t="str" cm="1">
        <f t="array" ref="K2145">_xlfn.IFS(J2145&lt;0.1, "Rendah (&lt;10%)", J2145&lt;0.2, "Sedang (10-20%)", TRUE, "Tinggi (≥20%)")</f>
        <v>Sedang (10-20%)</v>
      </c>
      <c r="L2145" t="s">
        <v>16</v>
      </c>
      <c r="M2145">
        <v>8</v>
      </c>
      <c r="N2145">
        <v>1.6</v>
      </c>
      <c r="O2145">
        <f t="shared" si="67"/>
        <v>24.86</v>
      </c>
      <c r="P2145">
        <v>21.13</v>
      </c>
    </row>
    <row r="2146" spans="1:16" x14ac:dyDescent="0.25">
      <c r="A2146">
        <v>12145</v>
      </c>
      <c r="B2146" s="1">
        <v>46706</v>
      </c>
      <c r="C2146">
        <v>1046</v>
      </c>
      <c r="D2146" t="str">
        <f t="shared" si="66"/>
        <v>Repeat</v>
      </c>
      <c r="E2146">
        <f>IF(COUNTIF($C$2:C2146, C2146)=1, 1, 0)</f>
        <v>0</v>
      </c>
      <c r="F2146" t="s">
        <v>22</v>
      </c>
      <c r="G2146" t="s">
        <v>21</v>
      </c>
      <c r="H2146">
        <v>1</v>
      </c>
      <c r="I2146">
        <v>103.69</v>
      </c>
      <c r="J2146">
        <v>0.2</v>
      </c>
      <c r="K2146" t="str" cm="1">
        <f t="array" ref="K2146">_xlfn.IFS(J2146&lt;0.1, "Rendah (&lt;10%)", J2146&lt;0.2, "Sedang (10-20%)", TRUE, "Tinggi (≥20%)")</f>
        <v>Tinggi (≥20%)</v>
      </c>
      <c r="L2146" t="s">
        <v>16</v>
      </c>
      <c r="M2146">
        <v>5</v>
      </c>
      <c r="N2146">
        <v>4</v>
      </c>
      <c r="O2146">
        <f t="shared" si="67"/>
        <v>103.69</v>
      </c>
      <c r="P2146">
        <v>82.95</v>
      </c>
    </row>
    <row r="2147" spans="1:16" x14ac:dyDescent="0.25">
      <c r="A2147">
        <v>12146</v>
      </c>
      <c r="B2147" s="1">
        <v>46707</v>
      </c>
      <c r="C2147">
        <v>1726</v>
      </c>
      <c r="D2147" t="str">
        <f t="shared" si="66"/>
        <v>Repeat</v>
      </c>
      <c r="E2147">
        <f>IF(COUNTIF($C$2:C2147, C2147)=1, 1, 0)</f>
        <v>0</v>
      </c>
      <c r="F2147" t="s">
        <v>15</v>
      </c>
      <c r="G2147" t="s">
        <v>20</v>
      </c>
      <c r="H2147">
        <v>1</v>
      </c>
      <c r="I2147">
        <v>68.87</v>
      </c>
      <c r="J2147">
        <v>0.26</v>
      </c>
      <c r="K2147" t="str" cm="1">
        <f t="array" ref="K2147">_xlfn.IFS(J2147&lt;0.1, "Rendah (&lt;10%)", J2147&lt;0.2, "Sedang (10-20%)", TRUE, "Tinggi (≥20%)")</f>
        <v>Tinggi (≥20%)</v>
      </c>
      <c r="L2147" t="s">
        <v>18</v>
      </c>
      <c r="M2147">
        <v>5</v>
      </c>
      <c r="N2147">
        <v>4.2</v>
      </c>
      <c r="O2147">
        <f t="shared" si="67"/>
        <v>68.87</v>
      </c>
      <c r="P2147">
        <v>50.96</v>
      </c>
    </row>
    <row r="2148" spans="1:16" x14ac:dyDescent="0.25">
      <c r="A2148">
        <v>12147</v>
      </c>
      <c r="B2148" s="1">
        <v>46708</v>
      </c>
      <c r="C2148">
        <v>1688</v>
      </c>
      <c r="D2148" t="str">
        <f t="shared" si="66"/>
        <v>Repeat</v>
      </c>
      <c r="E2148">
        <f>IF(COUNTIF($C$2:C2148, C2148)=1, 1, 0)</f>
        <v>0</v>
      </c>
      <c r="F2148" t="s">
        <v>19</v>
      </c>
      <c r="G2148" t="s">
        <v>21</v>
      </c>
      <c r="H2148">
        <v>7</v>
      </c>
      <c r="I2148">
        <v>155.25</v>
      </c>
      <c r="J2148">
        <v>0.27</v>
      </c>
      <c r="K2148" t="str" cm="1">
        <f t="array" ref="K2148">_xlfn.IFS(J2148&lt;0.1, "Rendah (&lt;10%)", J2148&lt;0.2, "Sedang (10-20%)", TRUE, "Tinggi (≥20%)")</f>
        <v>Tinggi (≥20%)</v>
      </c>
      <c r="L2148" t="s">
        <v>16</v>
      </c>
      <c r="M2148">
        <v>4</v>
      </c>
      <c r="N2148">
        <v>4.8</v>
      </c>
      <c r="O2148">
        <f t="shared" si="67"/>
        <v>1086.75</v>
      </c>
      <c r="P2148">
        <v>793.33</v>
      </c>
    </row>
    <row r="2149" spans="1:16" x14ac:dyDescent="0.25">
      <c r="A2149">
        <v>12148</v>
      </c>
      <c r="B2149" s="1">
        <v>46709</v>
      </c>
      <c r="C2149">
        <v>1520</v>
      </c>
      <c r="D2149" t="str">
        <f t="shared" si="66"/>
        <v>Repeat</v>
      </c>
      <c r="E2149">
        <f>IF(COUNTIF($C$2:C2149, C2149)=1, 1, 0)</f>
        <v>0</v>
      </c>
      <c r="F2149" t="s">
        <v>15</v>
      </c>
      <c r="G2149" t="s">
        <v>20</v>
      </c>
      <c r="H2149">
        <v>1</v>
      </c>
      <c r="I2149">
        <v>73.510000000000005</v>
      </c>
      <c r="J2149">
        <v>0.32</v>
      </c>
      <c r="K2149" t="str" cm="1">
        <f t="array" ref="K2149">_xlfn.IFS(J2149&lt;0.1, "Rendah (&lt;10%)", J2149&lt;0.2, "Sedang (10-20%)", TRUE, "Tinggi (≥20%)")</f>
        <v>Tinggi (≥20%)</v>
      </c>
      <c r="L2149" t="s">
        <v>18</v>
      </c>
      <c r="M2149">
        <v>4</v>
      </c>
      <c r="N2149">
        <v>3.2</v>
      </c>
      <c r="O2149">
        <f t="shared" si="67"/>
        <v>73.510000000000005</v>
      </c>
      <c r="P2149">
        <v>49.99</v>
      </c>
    </row>
    <row r="2150" spans="1:16" x14ac:dyDescent="0.25">
      <c r="A2150">
        <v>12149</v>
      </c>
      <c r="B2150" s="1">
        <v>46710</v>
      </c>
      <c r="C2150">
        <v>1098</v>
      </c>
      <c r="D2150" t="str">
        <f t="shared" si="66"/>
        <v>Repeat</v>
      </c>
      <c r="E2150">
        <f>IF(COUNTIF($C$2:C2150, C2150)=1, 1, 0)</f>
        <v>0</v>
      </c>
      <c r="F2150" t="s">
        <v>12</v>
      </c>
      <c r="G2150" t="s">
        <v>21</v>
      </c>
      <c r="H2150">
        <v>6</v>
      </c>
      <c r="I2150">
        <v>419.77</v>
      </c>
      <c r="J2150">
        <v>0.15</v>
      </c>
      <c r="K2150" t="str" cm="1">
        <f t="array" ref="K2150">_xlfn.IFS(J2150&lt;0.1, "Rendah (&lt;10%)", J2150&lt;0.2, "Sedang (10-20%)", TRUE, "Tinggi (≥20%)")</f>
        <v>Sedang (10-20%)</v>
      </c>
      <c r="L2150" t="s">
        <v>16</v>
      </c>
      <c r="M2150">
        <v>7</v>
      </c>
      <c r="N2150">
        <v>3.1</v>
      </c>
      <c r="O2150">
        <f t="shared" si="67"/>
        <v>2518.62</v>
      </c>
      <c r="P2150">
        <v>2140.83</v>
      </c>
    </row>
    <row r="2151" spans="1:16" x14ac:dyDescent="0.25">
      <c r="A2151">
        <v>12150</v>
      </c>
      <c r="B2151" s="1">
        <v>46711</v>
      </c>
      <c r="C2151">
        <v>1019</v>
      </c>
      <c r="D2151" t="str">
        <f t="shared" si="66"/>
        <v>Repeat</v>
      </c>
      <c r="E2151">
        <f>IF(COUNTIF($C$2:C2151, C2151)=1, 1, 0)</f>
        <v>0</v>
      </c>
      <c r="F2151" t="s">
        <v>15</v>
      </c>
      <c r="G2151" t="s">
        <v>21</v>
      </c>
      <c r="H2151">
        <v>1</v>
      </c>
      <c r="I2151">
        <v>31.99</v>
      </c>
      <c r="J2151">
        <v>0.1</v>
      </c>
      <c r="K2151" t="str" cm="1">
        <f t="array" ref="K2151">_xlfn.IFS(J2151&lt;0.1, "Rendah (&lt;10%)", J2151&lt;0.2, "Sedang (10-20%)", TRUE, "Tinggi (≥20%)")</f>
        <v>Sedang (10-20%)</v>
      </c>
      <c r="L2151" t="s">
        <v>16</v>
      </c>
      <c r="M2151">
        <v>6</v>
      </c>
      <c r="N2151">
        <v>4.7</v>
      </c>
      <c r="O2151">
        <f t="shared" si="67"/>
        <v>31.99</v>
      </c>
      <c r="P2151">
        <v>28.79</v>
      </c>
    </row>
    <row r="2152" spans="1:16" x14ac:dyDescent="0.25">
      <c r="A2152">
        <v>12151</v>
      </c>
      <c r="B2152" s="1">
        <v>46712</v>
      </c>
      <c r="C2152">
        <v>1889</v>
      </c>
      <c r="D2152" t="str">
        <f t="shared" si="66"/>
        <v>One-time</v>
      </c>
      <c r="E2152">
        <f>IF(COUNTIF($C$2:C2152, C2152)=1, 1, 0)</f>
        <v>1</v>
      </c>
      <c r="F2152" t="s">
        <v>12</v>
      </c>
      <c r="G2152" t="s">
        <v>21</v>
      </c>
      <c r="H2152">
        <v>2</v>
      </c>
      <c r="I2152">
        <v>376.38</v>
      </c>
      <c r="J2152">
        <v>0.22</v>
      </c>
      <c r="K2152" t="str" cm="1">
        <f t="array" ref="K2152">_xlfn.IFS(J2152&lt;0.1, "Rendah (&lt;10%)", J2152&lt;0.2, "Sedang (10-20%)", TRUE, "Tinggi (≥20%)")</f>
        <v>Tinggi (≥20%)</v>
      </c>
      <c r="L2152" t="s">
        <v>14</v>
      </c>
      <c r="M2152">
        <v>8</v>
      </c>
      <c r="N2152">
        <v>4.2</v>
      </c>
      <c r="O2152">
        <f t="shared" si="67"/>
        <v>752.76</v>
      </c>
      <c r="P2152">
        <v>587.15</v>
      </c>
    </row>
    <row r="2153" spans="1:16" x14ac:dyDescent="0.25">
      <c r="A2153">
        <v>12152</v>
      </c>
      <c r="B2153" s="1">
        <v>46713</v>
      </c>
      <c r="C2153">
        <v>1752</v>
      </c>
      <c r="D2153" t="str">
        <f t="shared" si="66"/>
        <v>Repeat</v>
      </c>
      <c r="E2153">
        <f>IF(COUNTIF($C$2:C2153, C2153)=1, 1, 0)</f>
        <v>0</v>
      </c>
      <c r="F2153" t="s">
        <v>19</v>
      </c>
      <c r="G2153" t="s">
        <v>21</v>
      </c>
      <c r="H2153">
        <v>4</v>
      </c>
      <c r="I2153">
        <v>97.31</v>
      </c>
      <c r="J2153">
        <v>0.15</v>
      </c>
      <c r="K2153" t="str" cm="1">
        <f t="array" ref="K2153">_xlfn.IFS(J2153&lt;0.1, "Rendah (&lt;10%)", J2153&lt;0.2, "Sedang (10-20%)", TRUE, "Tinggi (≥20%)")</f>
        <v>Sedang (10-20%)</v>
      </c>
      <c r="L2153" t="s">
        <v>14</v>
      </c>
      <c r="M2153">
        <v>11</v>
      </c>
      <c r="N2153">
        <v>4.0999999999999996</v>
      </c>
      <c r="O2153">
        <f t="shared" si="67"/>
        <v>389.24</v>
      </c>
      <c r="P2153">
        <v>330.85</v>
      </c>
    </row>
    <row r="2154" spans="1:16" x14ac:dyDescent="0.25">
      <c r="A2154">
        <v>12153</v>
      </c>
      <c r="B2154" s="1">
        <v>46714</v>
      </c>
      <c r="C2154">
        <v>1572</v>
      </c>
      <c r="D2154" t="str">
        <f t="shared" si="66"/>
        <v>Repeat</v>
      </c>
      <c r="E2154">
        <f>IF(COUNTIF($C$2:C2154, C2154)=1, 1, 0)</f>
        <v>0</v>
      </c>
      <c r="F2154" t="s">
        <v>19</v>
      </c>
      <c r="G2154" t="s">
        <v>13</v>
      </c>
      <c r="H2154">
        <v>6</v>
      </c>
      <c r="I2154">
        <v>567.91999999999996</v>
      </c>
      <c r="J2154">
        <v>0.21</v>
      </c>
      <c r="K2154" t="str" cm="1">
        <f t="array" ref="K2154">_xlfn.IFS(J2154&lt;0.1, "Rendah (&lt;10%)", J2154&lt;0.2, "Sedang (10-20%)", TRUE, "Tinggi (≥20%)")</f>
        <v>Tinggi (≥20%)</v>
      </c>
      <c r="L2154" t="s">
        <v>18</v>
      </c>
      <c r="M2154">
        <v>6</v>
      </c>
      <c r="N2154">
        <v>4.2</v>
      </c>
      <c r="O2154">
        <f t="shared" si="67"/>
        <v>3407.5199999999995</v>
      </c>
      <c r="P2154">
        <v>2691.94</v>
      </c>
    </row>
    <row r="2155" spans="1:16" x14ac:dyDescent="0.25">
      <c r="A2155">
        <v>12154</v>
      </c>
      <c r="B2155" s="1">
        <v>46715</v>
      </c>
      <c r="C2155">
        <v>1890</v>
      </c>
      <c r="D2155" t="str">
        <f t="shared" si="66"/>
        <v>Repeat</v>
      </c>
      <c r="E2155">
        <f>IF(COUNTIF($C$2:C2155, C2155)=1, 1, 0)</f>
        <v>0</v>
      </c>
      <c r="F2155" t="s">
        <v>19</v>
      </c>
      <c r="G2155" t="s">
        <v>20</v>
      </c>
      <c r="H2155">
        <v>4</v>
      </c>
      <c r="I2155">
        <v>560.86</v>
      </c>
      <c r="J2155">
        <v>0.15</v>
      </c>
      <c r="K2155" t="str" cm="1">
        <f t="array" ref="K2155">_xlfn.IFS(J2155&lt;0.1, "Rendah (&lt;10%)", J2155&lt;0.2, "Sedang (10-20%)", TRUE, "Tinggi (≥20%)")</f>
        <v>Sedang (10-20%)</v>
      </c>
      <c r="L2155" t="s">
        <v>16</v>
      </c>
      <c r="M2155">
        <v>11</v>
      </c>
      <c r="N2155">
        <v>3</v>
      </c>
      <c r="O2155">
        <f t="shared" si="67"/>
        <v>2243.44</v>
      </c>
      <c r="P2155">
        <v>1906.92</v>
      </c>
    </row>
    <row r="2156" spans="1:16" x14ac:dyDescent="0.25">
      <c r="A2156">
        <v>12155</v>
      </c>
      <c r="B2156" s="1">
        <v>46716</v>
      </c>
      <c r="C2156">
        <v>1489</v>
      </c>
      <c r="D2156" t="str">
        <f t="shared" si="66"/>
        <v>Repeat</v>
      </c>
      <c r="E2156">
        <f>IF(COUNTIF($C$2:C2156, C2156)=1, 1, 0)</f>
        <v>0</v>
      </c>
      <c r="F2156" t="s">
        <v>15</v>
      </c>
      <c r="G2156" t="s">
        <v>21</v>
      </c>
      <c r="H2156">
        <v>2</v>
      </c>
      <c r="I2156">
        <v>146.91999999999999</v>
      </c>
      <c r="J2156">
        <v>0.05</v>
      </c>
      <c r="K2156" t="str" cm="1">
        <f t="array" ref="K2156">_xlfn.IFS(J2156&lt;0.1, "Rendah (&lt;10%)", J2156&lt;0.2, "Sedang (10-20%)", TRUE, "Tinggi (≥20%)")</f>
        <v>Rendah (&lt;10%)</v>
      </c>
      <c r="L2156" t="s">
        <v>16</v>
      </c>
      <c r="M2156">
        <v>10</v>
      </c>
      <c r="N2156">
        <v>1.2</v>
      </c>
      <c r="O2156">
        <f t="shared" si="67"/>
        <v>293.83999999999997</v>
      </c>
      <c r="P2156">
        <v>279.14999999999998</v>
      </c>
    </row>
    <row r="2157" spans="1:16" x14ac:dyDescent="0.25">
      <c r="A2157">
        <v>12156</v>
      </c>
      <c r="B2157" s="1">
        <v>46717</v>
      </c>
      <c r="C2157">
        <v>1418</v>
      </c>
      <c r="D2157" t="str">
        <f t="shared" si="66"/>
        <v>Repeat</v>
      </c>
      <c r="E2157">
        <f>IF(COUNTIF($C$2:C2157, C2157)=1, 1, 0)</f>
        <v>0</v>
      </c>
      <c r="F2157" t="s">
        <v>19</v>
      </c>
      <c r="G2157" t="s">
        <v>20</v>
      </c>
      <c r="H2157">
        <v>2</v>
      </c>
      <c r="I2157">
        <v>374.44</v>
      </c>
      <c r="J2157">
        <v>0.16</v>
      </c>
      <c r="K2157" t="str" cm="1">
        <f t="array" ref="K2157">_xlfn.IFS(J2157&lt;0.1, "Rendah (&lt;10%)", J2157&lt;0.2, "Sedang (10-20%)", TRUE, "Tinggi (≥20%)")</f>
        <v>Sedang (10-20%)</v>
      </c>
      <c r="L2157" t="s">
        <v>14</v>
      </c>
      <c r="M2157">
        <v>7</v>
      </c>
      <c r="N2157">
        <v>1.8</v>
      </c>
      <c r="O2157">
        <f t="shared" si="67"/>
        <v>748.88</v>
      </c>
      <c r="P2157">
        <v>629.05999999999995</v>
      </c>
    </row>
    <row r="2158" spans="1:16" x14ac:dyDescent="0.25">
      <c r="A2158">
        <v>12157</v>
      </c>
      <c r="B2158" s="1">
        <v>46718</v>
      </c>
      <c r="C2158">
        <v>1689</v>
      </c>
      <c r="D2158" t="str">
        <f t="shared" si="66"/>
        <v>Repeat</v>
      </c>
      <c r="E2158">
        <f>IF(COUNTIF($C$2:C2158, C2158)=1, 1, 0)</f>
        <v>0</v>
      </c>
      <c r="F2158" t="s">
        <v>19</v>
      </c>
      <c r="G2158" t="s">
        <v>17</v>
      </c>
      <c r="H2158">
        <v>3</v>
      </c>
      <c r="I2158">
        <v>31.38</v>
      </c>
      <c r="J2158">
        <v>0.24</v>
      </c>
      <c r="K2158" t="str" cm="1">
        <f t="array" ref="K2158">_xlfn.IFS(J2158&lt;0.1, "Rendah (&lt;10%)", J2158&lt;0.2, "Sedang (10-20%)", TRUE, "Tinggi (≥20%)")</f>
        <v>Tinggi (≥20%)</v>
      </c>
      <c r="L2158" t="s">
        <v>16</v>
      </c>
      <c r="M2158">
        <v>10</v>
      </c>
      <c r="N2158">
        <v>3.6</v>
      </c>
      <c r="O2158">
        <f t="shared" si="67"/>
        <v>94.14</v>
      </c>
      <c r="P2158">
        <v>71.55</v>
      </c>
    </row>
    <row r="2159" spans="1:16" x14ac:dyDescent="0.25">
      <c r="A2159">
        <v>12158</v>
      </c>
      <c r="B2159" s="1">
        <v>46719</v>
      </c>
      <c r="C2159">
        <v>1849</v>
      </c>
      <c r="D2159" t="str">
        <f t="shared" si="66"/>
        <v>Repeat</v>
      </c>
      <c r="E2159">
        <f>IF(COUNTIF($C$2:C2159, C2159)=1, 1, 0)</f>
        <v>0</v>
      </c>
      <c r="F2159" t="s">
        <v>12</v>
      </c>
      <c r="G2159" t="s">
        <v>21</v>
      </c>
      <c r="H2159">
        <v>6</v>
      </c>
      <c r="I2159">
        <v>560.1</v>
      </c>
      <c r="J2159">
        <v>0.28000000000000003</v>
      </c>
      <c r="K2159" t="str" cm="1">
        <f t="array" ref="K2159">_xlfn.IFS(J2159&lt;0.1, "Rendah (&lt;10%)", J2159&lt;0.2, "Sedang (10-20%)", TRUE, "Tinggi (≥20%)")</f>
        <v>Tinggi (≥20%)</v>
      </c>
      <c r="L2159" t="s">
        <v>14</v>
      </c>
      <c r="M2159">
        <v>10</v>
      </c>
      <c r="N2159">
        <v>2.6</v>
      </c>
      <c r="O2159">
        <f t="shared" si="67"/>
        <v>3360.6000000000004</v>
      </c>
      <c r="P2159">
        <v>2419.63</v>
      </c>
    </row>
    <row r="2160" spans="1:16" x14ac:dyDescent="0.25">
      <c r="A2160">
        <v>12159</v>
      </c>
      <c r="B2160" s="1">
        <v>46720</v>
      </c>
      <c r="C2160">
        <v>1061</v>
      </c>
      <c r="D2160" t="str">
        <f t="shared" si="66"/>
        <v>Repeat</v>
      </c>
      <c r="E2160">
        <f>IF(COUNTIF($C$2:C2160, C2160)=1, 1, 0)</f>
        <v>0</v>
      </c>
      <c r="F2160" t="s">
        <v>22</v>
      </c>
      <c r="G2160" t="s">
        <v>20</v>
      </c>
      <c r="H2160">
        <v>4</v>
      </c>
      <c r="I2160">
        <v>320.95</v>
      </c>
      <c r="J2160">
        <v>0.17</v>
      </c>
      <c r="K2160" t="str" cm="1">
        <f t="array" ref="K2160">_xlfn.IFS(J2160&lt;0.1, "Rendah (&lt;10%)", J2160&lt;0.2, "Sedang (10-20%)", TRUE, "Tinggi (≥20%)")</f>
        <v>Sedang (10-20%)</v>
      </c>
      <c r="L2160" t="s">
        <v>16</v>
      </c>
      <c r="M2160">
        <v>5</v>
      </c>
      <c r="N2160">
        <v>3.4</v>
      </c>
      <c r="O2160">
        <f t="shared" si="67"/>
        <v>1283.8</v>
      </c>
      <c r="P2160">
        <v>1065.55</v>
      </c>
    </row>
    <row r="2161" spans="1:16" x14ac:dyDescent="0.25">
      <c r="A2161">
        <v>12160</v>
      </c>
      <c r="B2161" s="1">
        <v>46721</v>
      </c>
      <c r="C2161">
        <v>1144</v>
      </c>
      <c r="D2161" t="str">
        <f t="shared" si="66"/>
        <v>Repeat</v>
      </c>
      <c r="E2161">
        <f>IF(COUNTIF($C$2:C2161, C2161)=1, 1, 0)</f>
        <v>0</v>
      </c>
      <c r="F2161" t="s">
        <v>22</v>
      </c>
      <c r="G2161" t="s">
        <v>13</v>
      </c>
      <c r="H2161">
        <v>1</v>
      </c>
      <c r="I2161">
        <v>40.29</v>
      </c>
      <c r="J2161">
        <v>0.06</v>
      </c>
      <c r="K2161" t="str" cm="1">
        <f t="array" ref="K2161">_xlfn.IFS(J2161&lt;0.1, "Rendah (&lt;10%)", J2161&lt;0.2, "Sedang (10-20%)", TRUE, "Tinggi (≥20%)")</f>
        <v>Rendah (&lt;10%)</v>
      </c>
      <c r="L2161" t="s">
        <v>14</v>
      </c>
      <c r="M2161">
        <v>6</v>
      </c>
      <c r="N2161">
        <v>3.2</v>
      </c>
      <c r="O2161">
        <f t="shared" si="67"/>
        <v>40.29</v>
      </c>
      <c r="P2161">
        <v>37.869999999999997</v>
      </c>
    </row>
    <row r="2162" spans="1:16" x14ac:dyDescent="0.25">
      <c r="A2162">
        <v>12161</v>
      </c>
      <c r="B2162" s="1">
        <v>46722</v>
      </c>
      <c r="C2162">
        <v>1215</v>
      </c>
      <c r="D2162" t="str">
        <f t="shared" si="66"/>
        <v>Repeat</v>
      </c>
      <c r="E2162">
        <f>IF(COUNTIF($C$2:C2162, C2162)=1, 1, 0)</f>
        <v>0</v>
      </c>
      <c r="F2162" t="s">
        <v>19</v>
      </c>
      <c r="G2162" t="s">
        <v>20</v>
      </c>
      <c r="H2162">
        <v>2</v>
      </c>
      <c r="I2162">
        <v>215.36</v>
      </c>
      <c r="J2162">
        <v>0.15</v>
      </c>
      <c r="K2162" t="str" cm="1">
        <f t="array" ref="K2162">_xlfn.IFS(J2162&lt;0.1, "Rendah (&lt;10%)", J2162&lt;0.2, "Sedang (10-20%)", TRUE, "Tinggi (≥20%)")</f>
        <v>Sedang (10-20%)</v>
      </c>
      <c r="L2162" t="s">
        <v>16</v>
      </c>
      <c r="M2162">
        <v>1</v>
      </c>
      <c r="N2162">
        <v>2.8</v>
      </c>
      <c r="O2162">
        <f t="shared" si="67"/>
        <v>430.72</v>
      </c>
      <c r="P2162">
        <v>366.11</v>
      </c>
    </row>
    <row r="2163" spans="1:16" x14ac:dyDescent="0.25">
      <c r="A2163">
        <v>12162</v>
      </c>
      <c r="B2163" s="1">
        <v>46723</v>
      </c>
      <c r="C2163">
        <v>1002</v>
      </c>
      <c r="D2163" t="str">
        <f t="shared" si="66"/>
        <v>Repeat</v>
      </c>
      <c r="E2163">
        <f>IF(COUNTIF($C$2:C2163, C2163)=1, 1, 0)</f>
        <v>0</v>
      </c>
      <c r="F2163" t="s">
        <v>19</v>
      </c>
      <c r="G2163" t="s">
        <v>21</v>
      </c>
      <c r="H2163">
        <v>1</v>
      </c>
      <c r="I2163">
        <v>59.96</v>
      </c>
      <c r="J2163">
        <v>0.28000000000000003</v>
      </c>
      <c r="K2163" t="str" cm="1">
        <f t="array" ref="K2163">_xlfn.IFS(J2163&lt;0.1, "Rendah (&lt;10%)", J2163&lt;0.2, "Sedang (10-20%)", TRUE, "Tinggi (≥20%)")</f>
        <v>Tinggi (≥20%)</v>
      </c>
      <c r="L2163" t="s">
        <v>16</v>
      </c>
      <c r="M2163">
        <v>3</v>
      </c>
      <c r="N2163">
        <v>1.9</v>
      </c>
      <c r="O2163">
        <f t="shared" si="67"/>
        <v>59.96</v>
      </c>
      <c r="P2163">
        <v>43.17</v>
      </c>
    </row>
    <row r="2164" spans="1:16" x14ac:dyDescent="0.25">
      <c r="A2164">
        <v>12163</v>
      </c>
      <c r="B2164" s="1">
        <v>46724</v>
      </c>
      <c r="C2164">
        <v>1159</v>
      </c>
      <c r="D2164" t="str">
        <f t="shared" si="66"/>
        <v>Repeat</v>
      </c>
      <c r="E2164">
        <f>IF(COUNTIF($C$2:C2164, C2164)=1, 1, 0)</f>
        <v>0</v>
      </c>
      <c r="F2164" t="s">
        <v>19</v>
      </c>
      <c r="G2164" t="s">
        <v>17</v>
      </c>
      <c r="H2164">
        <v>4</v>
      </c>
      <c r="I2164">
        <v>244.87</v>
      </c>
      <c r="J2164">
        <v>0.14000000000000001</v>
      </c>
      <c r="K2164" t="str" cm="1">
        <f t="array" ref="K2164">_xlfn.IFS(J2164&lt;0.1, "Rendah (&lt;10%)", J2164&lt;0.2, "Sedang (10-20%)", TRUE, "Tinggi (≥20%)")</f>
        <v>Sedang (10-20%)</v>
      </c>
      <c r="L2164" t="s">
        <v>18</v>
      </c>
      <c r="M2164">
        <v>8</v>
      </c>
      <c r="N2164">
        <v>3.9</v>
      </c>
      <c r="O2164">
        <f t="shared" si="67"/>
        <v>979.48</v>
      </c>
      <c r="P2164">
        <v>842.35</v>
      </c>
    </row>
    <row r="2165" spans="1:16" x14ac:dyDescent="0.25">
      <c r="A2165">
        <v>12164</v>
      </c>
      <c r="B2165" s="1">
        <v>46725</v>
      </c>
      <c r="C2165">
        <v>1738</v>
      </c>
      <c r="D2165" t="str">
        <f t="shared" si="66"/>
        <v>Repeat</v>
      </c>
      <c r="E2165">
        <f>IF(COUNTIF($C$2:C2165, C2165)=1, 1, 0)</f>
        <v>0</v>
      </c>
      <c r="F2165" t="s">
        <v>22</v>
      </c>
      <c r="G2165" t="s">
        <v>20</v>
      </c>
      <c r="H2165">
        <v>7</v>
      </c>
      <c r="I2165">
        <v>406.91</v>
      </c>
      <c r="J2165">
        <v>0.24</v>
      </c>
      <c r="K2165" t="str" cm="1">
        <f t="array" ref="K2165">_xlfn.IFS(J2165&lt;0.1, "Rendah (&lt;10%)", J2165&lt;0.2, "Sedang (10-20%)", TRUE, "Tinggi (≥20%)")</f>
        <v>Tinggi (≥20%)</v>
      </c>
      <c r="L2165" t="s">
        <v>14</v>
      </c>
      <c r="M2165">
        <v>3</v>
      </c>
      <c r="N2165">
        <v>4.5999999999999996</v>
      </c>
      <c r="O2165">
        <f t="shared" si="67"/>
        <v>2848.3700000000003</v>
      </c>
      <c r="P2165">
        <v>2164.7600000000002</v>
      </c>
    </row>
    <row r="2166" spans="1:16" x14ac:dyDescent="0.25">
      <c r="A2166">
        <v>12165</v>
      </c>
      <c r="B2166" s="1">
        <v>46726</v>
      </c>
      <c r="C2166">
        <v>1997</v>
      </c>
      <c r="D2166" t="str">
        <f t="shared" si="66"/>
        <v>Repeat</v>
      </c>
      <c r="E2166">
        <f>IF(COUNTIF($C$2:C2166, C2166)=1, 1, 0)</f>
        <v>0</v>
      </c>
      <c r="F2166" t="s">
        <v>12</v>
      </c>
      <c r="G2166" t="s">
        <v>17</v>
      </c>
      <c r="H2166">
        <v>6</v>
      </c>
      <c r="I2166">
        <v>289.89</v>
      </c>
      <c r="J2166">
        <v>0.18</v>
      </c>
      <c r="K2166" t="str" cm="1">
        <f t="array" ref="K2166">_xlfn.IFS(J2166&lt;0.1, "Rendah (&lt;10%)", J2166&lt;0.2, "Sedang (10-20%)", TRUE, "Tinggi (≥20%)")</f>
        <v>Sedang (10-20%)</v>
      </c>
      <c r="L2166" t="s">
        <v>14</v>
      </c>
      <c r="M2166">
        <v>1</v>
      </c>
      <c r="N2166">
        <v>4.0999999999999996</v>
      </c>
      <c r="O2166">
        <f t="shared" si="67"/>
        <v>1739.34</v>
      </c>
      <c r="P2166">
        <v>1426.26</v>
      </c>
    </row>
    <row r="2167" spans="1:16" x14ac:dyDescent="0.25">
      <c r="A2167">
        <v>12166</v>
      </c>
      <c r="B2167" s="1">
        <v>46727</v>
      </c>
      <c r="C2167">
        <v>1780</v>
      </c>
      <c r="D2167" t="str">
        <f t="shared" si="66"/>
        <v>Repeat</v>
      </c>
      <c r="E2167">
        <f>IF(COUNTIF($C$2:C2167, C2167)=1, 1, 0)</f>
        <v>0</v>
      </c>
      <c r="F2167" t="s">
        <v>15</v>
      </c>
      <c r="G2167" t="s">
        <v>13</v>
      </c>
      <c r="H2167">
        <v>5</v>
      </c>
      <c r="I2167">
        <v>239.48</v>
      </c>
      <c r="J2167">
        <v>0.08</v>
      </c>
      <c r="K2167" t="str" cm="1">
        <f t="array" ref="K2167">_xlfn.IFS(J2167&lt;0.1, "Rendah (&lt;10%)", J2167&lt;0.2, "Sedang (10-20%)", TRUE, "Tinggi (≥20%)")</f>
        <v>Rendah (&lt;10%)</v>
      </c>
      <c r="L2167" t="s">
        <v>18</v>
      </c>
      <c r="M2167">
        <v>3</v>
      </c>
      <c r="N2167">
        <v>1.5</v>
      </c>
      <c r="O2167">
        <f t="shared" si="67"/>
        <v>1197.3999999999999</v>
      </c>
      <c r="P2167">
        <v>1101.6099999999999</v>
      </c>
    </row>
    <row r="2168" spans="1:16" x14ac:dyDescent="0.25">
      <c r="A2168">
        <v>12167</v>
      </c>
      <c r="B2168" s="1">
        <v>46728</v>
      </c>
      <c r="C2168">
        <v>1119</v>
      </c>
      <c r="D2168" t="str">
        <f t="shared" si="66"/>
        <v>Repeat</v>
      </c>
      <c r="E2168">
        <f>IF(COUNTIF($C$2:C2168, C2168)=1, 1, 0)</f>
        <v>0</v>
      </c>
      <c r="F2168" t="s">
        <v>19</v>
      </c>
      <c r="G2168" t="s">
        <v>20</v>
      </c>
      <c r="H2168">
        <v>7</v>
      </c>
      <c r="I2168">
        <v>84.71</v>
      </c>
      <c r="J2168">
        <v>0.28000000000000003</v>
      </c>
      <c r="K2168" t="str" cm="1">
        <f t="array" ref="K2168">_xlfn.IFS(J2168&lt;0.1, "Rendah (&lt;10%)", J2168&lt;0.2, "Sedang (10-20%)", TRUE, "Tinggi (≥20%)")</f>
        <v>Tinggi (≥20%)</v>
      </c>
      <c r="L2168" t="s">
        <v>18</v>
      </c>
      <c r="M2168">
        <v>4</v>
      </c>
      <c r="N2168">
        <v>3.2</v>
      </c>
      <c r="O2168">
        <f t="shared" si="67"/>
        <v>592.96999999999991</v>
      </c>
      <c r="P2168">
        <v>426.94</v>
      </c>
    </row>
    <row r="2169" spans="1:16" x14ac:dyDescent="0.25">
      <c r="A2169">
        <v>12168</v>
      </c>
      <c r="B2169" s="1">
        <v>46729</v>
      </c>
      <c r="C2169">
        <v>1892</v>
      </c>
      <c r="D2169" t="str">
        <f t="shared" si="66"/>
        <v>Repeat</v>
      </c>
      <c r="E2169">
        <f>IF(COUNTIF($C$2:C2169, C2169)=1, 1, 0)</f>
        <v>1</v>
      </c>
      <c r="F2169" t="s">
        <v>15</v>
      </c>
      <c r="G2169" t="s">
        <v>20</v>
      </c>
      <c r="H2169">
        <v>7</v>
      </c>
      <c r="I2169">
        <v>158.29</v>
      </c>
      <c r="J2169">
        <v>0.03</v>
      </c>
      <c r="K2169" t="str" cm="1">
        <f t="array" ref="K2169">_xlfn.IFS(J2169&lt;0.1, "Rendah (&lt;10%)", J2169&lt;0.2, "Sedang (10-20%)", TRUE, "Tinggi (≥20%)")</f>
        <v>Rendah (&lt;10%)</v>
      </c>
      <c r="L2169" t="s">
        <v>18</v>
      </c>
      <c r="M2169">
        <v>8</v>
      </c>
      <c r="N2169">
        <v>4.3</v>
      </c>
      <c r="O2169">
        <f t="shared" si="67"/>
        <v>1108.03</v>
      </c>
      <c r="P2169">
        <v>1074.79</v>
      </c>
    </row>
    <row r="2170" spans="1:16" x14ac:dyDescent="0.25">
      <c r="A2170">
        <v>12169</v>
      </c>
      <c r="B2170" s="1">
        <v>46730</v>
      </c>
      <c r="C2170">
        <v>1088</v>
      </c>
      <c r="D2170" t="str">
        <f t="shared" si="66"/>
        <v>Repeat</v>
      </c>
      <c r="E2170">
        <f>IF(COUNTIF($C$2:C2170, C2170)=1, 1, 0)</f>
        <v>0</v>
      </c>
      <c r="F2170" t="s">
        <v>19</v>
      </c>
      <c r="G2170" t="s">
        <v>13</v>
      </c>
      <c r="H2170">
        <v>5</v>
      </c>
      <c r="I2170">
        <v>73.58</v>
      </c>
      <c r="J2170">
        <v>0.18</v>
      </c>
      <c r="K2170" t="str" cm="1">
        <f t="array" ref="K2170">_xlfn.IFS(J2170&lt;0.1, "Rendah (&lt;10%)", J2170&lt;0.2, "Sedang (10-20%)", TRUE, "Tinggi (≥20%)")</f>
        <v>Sedang (10-20%)</v>
      </c>
      <c r="L2170" t="s">
        <v>18</v>
      </c>
      <c r="M2170">
        <v>9</v>
      </c>
      <c r="N2170">
        <v>3.4</v>
      </c>
      <c r="O2170">
        <f t="shared" si="67"/>
        <v>367.9</v>
      </c>
      <c r="P2170">
        <v>301.68</v>
      </c>
    </row>
    <row r="2171" spans="1:16" x14ac:dyDescent="0.25">
      <c r="A2171">
        <v>12170</v>
      </c>
      <c r="B2171" s="1">
        <v>46731</v>
      </c>
      <c r="C2171">
        <v>1328</v>
      </c>
      <c r="D2171" t="str">
        <f t="shared" si="66"/>
        <v>Repeat</v>
      </c>
      <c r="E2171">
        <f>IF(COUNTIF($C$2:C2171, C2171)=1, 1, 0)</f>
        <v>0</v>
      </c>
      <c r="F2171" t="s">
        <v>15</v>
      </c>
      <c r="G2171" t="s">
        <v>13</v>
      </c>
      <c r="H2171">
        <v>2</v>
      </c>
      <c r="I2171">
        <v>487.39</v>
      </c>
      <c r="J2171">
        <v>7.0000000000000007E-2</v>
      </c>
      <c r="K2171" t="str" cm="1">
        <f t="array" ref="K2171">_xlfn.IFS(J2171&lt;0.1, "Rendah (&lt;10%)", J2171&lt;0.2, "Sedang (10-20%)", TRUE, "Tinggi (≥20%)")</f>
        <v>Rendah (&lt;10%)</v>
      </c>
      <c r="L2171" t="s">
        <v>14</v>
      </c>
      <c r="M2171">
        <v>4</v>
      </c>
      <c r="N2171">
        <v>2.8</v>
      </c>
      <c r="O2171">
        <f t="shared" si="67"/>
        <v>974.78</v>
      </c>
      <c r="P2171">
        <v>906.55</v>
      </c>
    </row>
    <row r="2172" spans="1:16" x14ac:dyDescent="0.25">
      <c r="A2172">
        <v>12171</v>
      </c>
      <c r="B2172" s="1">
        <v>46732</v>
      </c>
      <c r="C2172">
        <v>1579</v>
      </c>
      <c r="D2172" t="str">
        <f t="shared" si="66"/>
        <v>Repeat</v>
      </c>
      <c r="E2172">
        <f>IF(COUNTIF($C$2:C2172, C2172)=1, 1, 0)</f>
        <v>0</v>
      </c>
      <c r="F2172" t="s">
        <v>15</v>
      </c>
      <c r="G2172" t="s">
        <v>13</v>
      </c>
      <c r="H2172">
        <v>3</v>
      </c>
      <c r="I2172">
        <v>94.12</v>
      </c>
      <c r="J2172">
        <v>0.02</v>
      </c>
      <c r="K2172" t="str" cm="1">
        <f t="array" ref="K2172">_xlfn.IFS(J2172&lt;0.1, "Rendah (&lt;10%)", J2172&lt;0.2, "Sedang (10-20%)", TRUE, "Tinggi (≥20%)")</f>
        <v>Rendah (&lt;10%)</v>
      </c>
      <c r="L2172" t="s">
        <v>18</v>
      </c>
      <c r="M2172">
        <v>7</v>
      </c>
      <c r="N2172">
        <v>2.1</v>
      </c>
      <c r="O2172">
        <f t="shared" si="67"/>
        <v>282.36</v>
      </c>
      <c r="P2172">
        <v>276.70999999999998</v>
      </c>
    </row>
    <row r="2173" spans="1:16" x14ac:dyDescent="0.25">
      <c r="A2173">
        <v>12172</v>
      </c>
      <c r="B2173" s="1">
        <v>46733</v>
      </c>
      <c r="C2173">
        <v>1909</v>
      </c>
      <c r="D2173" t="str">
        <f t="shared" si="66"/>
        <v>Repeat</v>
      </c>
      <c r="E2173">
        <f>IF(COUNTIF($C$2:C2173, C2173)=1, 1, 0)</f>
        <v>0</v>
      </c>
      <c r="F2173" t="s">
        <v>22</v>
      </c>
      <c r="G2173" t="s">
        <v>21</v>
      </c>
      <c r="H2173">
        <v>1</v>
      </c>
      <c r="I2173">
        <v>363.29</v>
      </c>
      <c r="J2173">
        <v>0.18</v>
      </c>
      <c r="K2173" t="str" cm="1">
        <f t="array" ref="K2173">_xlfn.IFS(J2173&lt;0.1, "Rendah (&lt;10%)", J2173&lt;0.2, "Sedang (10-20%)", TRUE, "Tinggi (≥20%)")</f>
        <v>Sedang (10-20%)</v>
      </c>
      <c r="L2173" t="s">
        <v>18</v>
      </c>
      <c r="M2173">
        <v>1</v>
      </c>
      <c r="N2173">
        <v>2.2999999999999998</v>
      </c>
      <c r="O2173">
        <f t="shared" si="67"/>
        <v>363.29</v>
      </c>
      <c r="P2173">
        <v>297.89999999999998</v>
      </c>
    </row>
    <row r="2174" spans="1:16" x14ac:dyDescent="0.25">
      <c r="A2174">
        <v>12173</v>
      </c>
      <c r="B2174" s="1">
        <v>46734</v>
      </c>
      <c r="C2174">
        <v>1356</v>
      </c>
      <c r="D2174" t="str">
        <f t="shared" si="66"/>
        <v>Repeat</v>
      </c>
      <c r="E2174">
        <f>IF(COUNTIF($C$2:C2174, C2174)=1, 1, 0)</f>
        <v>0</v>
      </c>
      <c r="F2174" t="s">
        <v>19</v>
      </c>
      <c r="G2174" t="s">
        <v>21</v>
      </c>
      <c r="H2174">
        <v>2</v>
      </c>
      <c r="I2174">
        <v>215.5</v>
      </c>
      <c r="J2174">
        <v>0.17</v>
      </c>
      <c r="K2174" t="str" cm="1">
        <f t="array" ref="K2174">_xlfn.IFS(J2174&lt;0.1, "Rendah (&lt;10%)", J2174&lt;0.2, "Sedang (10-20%)", TRUE, "Tinggi (≥20%)")</f>
        <v>Sedang (10-20%)</v>
      </c>
      <c r="L2174" t="s">
        <v>18</v>
      </c>
      <c r="M2174">
        <v>9</v>
      </c>
      <c r="N2174">
        <v>2</v>
      </c>
      <c r="O2174">
        <f t="shared" si="67"/>
        <v>431</v>
      </c>
      <c r="P2174">
        <v>357.73</v>
      </c>
    </row>
    <row r="2175" spans="1:16" x14ac:dyDescent="0.25">
      <c r="A2175">
        <v>12174</v>
      </c>
      <c r="B2175" s="1">
        <v>46735</v>
      </c>
      <c r="C2175">
        <v>1609</v>
      </c>
      <c r="D2175" t="str">
        <f t="shared" si="66"/>
        <v>Repeat</v>
      </c>
      <c r="E2175">
        <f>IF(COUNTIF($C$2:C2175, C2175)=1, 1, 0)</f>
        <v>0</v>
      </c>
      <c r="F2175" t="s">
        <v>19</v>
      </c>
      <c r="G2175" t="s">
        <v>20</v>
      </c>
      <c r="H2175">
        <v>3</v>
      </c>
      <c r="I2175">
        <v>147.19999999999999</v>
      </c>
      <c r="J2175">
        <v>0.25</v>
      </c>
      <c r="K2175" t="str" cm="1">
        <f t="array" ref="K2175">_xlfn.IFS(J2175&lt;0.1, "Rendah (&lt;10%)", J2175&lt;0.2, "Sedang (10-20%)", TRUE, "Tinggi (≥20%)")</f>
        <v>Tinggi (≥20%)</v>
      </c>
      <c r="L2175" t="s">
        <v>18</v>
      </c>
      <c r="M2175">
        <v>11</v>
      </c>
      <c r="N2175">
        <v>1.8</v>
      </c>
      <c r="O2175">
        <f t="shared" si="67"/>
        <v>441.59999999999997</v>
      </c>
      <c r="P2175">
        <v>331.2</v>
      </c>
    </row>
    <row r="2176" spans="1:16" x14ac:dyDescent="0.25">
      <c r="A2176">
        <v>12175</v>
      </c>
      <c r="B2176" s="1">
        <v>46736</v>
      </c>
      <c r="C2176">
        <v>1266</v>
      </c>
      <c r="D2176" t="str">
        <f t="shared" si="66"/>
        <v>Repeat</v>
      </c>
      <c r="E2176">
        <f>IF(COUNTIF($C$2:C2176, C2176)=1, 1, 0)</f>
        <v>1</v>
      </c>
      <c r="F2176" t="s">
        <v>12</v>
      </c>
      <c r="G2176" t="s">
        <v>20</v>
      </c>
      <c r="H2176">
        <v>1</v>
      </c>
      <c r="I2176">
        <v>389.09</v>
      </c>
      <c r="J2176">
        <v>0.26</v>
      </c>
      <c r="K2176" t="str" cm="1">
        <f t="array" ref="K2176">_xlfn.IFS(J2176&lt;0.1, "Rendah (&lt;10%)", J2176&lt;0.2, "Sedang (10-20%)", TRUE, "Tinggi (≥20%)")</f>
        <v>Tinggi (≥20%)</v>
      </c>
      <c r="L2176" t="s">
        <v>14</v>
      </c>
      <c r="M2176">
        <v>4</v>
      </c>
      <c r="N2176">
        <v>3.4</v>
      </c>
      <c r="O2176">
        <f t="shared" si="67"/>
        <v>389.09</v>
      </c>
      <c r="P2176">
        <v>287.93</v>
      </c>
    </row>
    <row r="2177" spans="1:16" x14ac:dyDescent="0.25">
      <c r="A2177">
        <v>12176</v>
      </c>
      <c r="B2177" s="1">
        <v>46737</v>
      </c>
      <c r="C2177">
        <v>1616</v>
      </c>
      <c r="D2177" t="str">
        <f t="shared" si="66"/>
        <v>Repeat</v>
      </c>
      <c r="E2177">
        <f>IF(COUNTIF($C$2:C2177, C2177)=1, 1, 0)</f>
        <v>0</v>
      </c>
      <c r="F2177" t="s">
        <v>19</v>
      </c>
      <c r="G2177" t="s">
        <v>20</v>
      </c>
      <c r="H2177">
        <v>4</v>
      </c>
      <c r="I2177">
        <v>282.35000000000002</v>
      </c>
      <c r="J2177">
        <v>0.25</v>
      </c>
      <c r="K2177" t="str" cm="1">
        <f t="array" ref="K2177">_xlfn.IFS(J2177&lt;0.1, "Rendah (&lt;10%)", J2177&lt;0.2, "Sedang (10-20%)", TRUE, "Tinggi (≥20%)")</f>
        <v>Tinggi (≥20%)</v>
      </c>
      <c r="L2177" t="s">
        <v>16</v>
      </c>
      <c r="M2177">
        <v>9</v>
      </c>
      <c r="N2177">
        <v>3</v>
      </c>
      <c r="O2177">
        <f t="shared" si="67"/>
        <v>1129.4000000000001</v>
      </c>
      <c r="P2177">
        <v>847.05</v>
      </c>
    </row>
    <row r="2178" spans="1:16" x14ac:dyDescent="0.25">
      <c r="A2178">
        <v>12177</v>
      </c>
      <c r="B2178" s="1">
        <v>46738</v>
      </c>
      <c r="C2178">
        <v>1951</v>
      </c>
      <c r="D2178" t="str">
        <f t="shared" si="66"/>
        <v>Repeat</v>
      </c>
      <c r="E2178">
        <f>IF(COUNTIF($C$2:C2178, C2178)=1, 1, 0)</f>
        <v>0</v>
      </c>
      <c r="F2178" t="s">
        <v>19</v>
      </c>
      <c r="G2178" t="s">
        <v>17</v>
      </c>
      <c r="H2178">
        <v>7</v>
      </c>
      <c r="I2178">
        <v>249.09</v>
      </c>
      <c r="J2178">
        <v>0.14000000000000001</v>
      </c>
      <c r="K2178" t="str" cm="1">
        <f t="array" ref="K2178">_xlfn.IFS(J2178&lt;0.1, "Rendah (&lt;10%)", J2178&lt;0.2, "Sedang (10-20%)", TRUE, "Tinggi (≥20%)")</f>
        <v>Sedang (10-20%)</v>
      </c>
      <c r="L2178" t="s">
        <v>16</v>
      </c>
      <c r="M2178">
        <v>3</v>
      </c>
      <c r="N2178">
        <v>3.9</v>
      </c>
      <c r="O2178">
        <f t="shared" si="67"/>
        <v>1743.63</v>
      </c>
      <c r="P2178">
        <v>1499.52</v>
      </c>
    </row>
    <row r="2179" spans="1:16" x14ac:dyDescent="0.25">
      <c r="A2179">
        <v>12178</v>
      </c>
      <c r="B2179" s="1">
        <v>46739</v>
      </c>
      <c r="C2179">
        <v>1322</v>
      </c>
      <c r="D2179" t="str">
        <f t="shared" ref="D2179:D2242" si="68">IF(COUNTIF($C:$C,C2179)&gt;1,"Repeat","One-time")</f>
        <v>Repeat</v>
      </c>
      <c r="E2179">
        <f>IF(COUNTIF($C$2:C2179, C2179)=1, 1, 0)</f>
        <v>0</v>
      </c>
      <c r="F2179" t="s">
        <v>19</v>
      </c>
      <c r="G2179" t="s">
        <v>13</v>
      </c>
      <c r="H2179">
        <v>7</v>
      </c>
      <c r="I2179">
        <v>361.82</v>
      </c>
      <c r="J2179">
        <v>0.22</v>
      </c>
      <c r="K2179" t="str" cm="1">
        <f t="array" ref="K2179">_xlfn.IFS(J2179&lt;0.1, "Rendah (&lt;10%)", J2179&lt;0.2, "Sedang (10-20%)", TRUE, "Tinggi (≥20%)")</f>
        <v>Tinggi (≥20%)</v>
      </c>
      <c r="L2179" t="s">
        <v>18</v>
      </c>
      <c r="M2179">
        <v>11</v>
      </c>
      <c r="N2179">
        <v>2.2000000000000002</v>
      </c>
      <c r="O2179">
        <f t="shared" ref="O2179:O2242" si="69">H2179*I2179</f>
        <v>2532.7399999999998</v>
      </c>
      <c r="P2179">
        <v>1975.54</v>
      </c>
    </row>
    <row r="2180" spans="1:16" x14ac:dyDescent="0.25">
      <c r="A2180">
        <v>12179</v>
      </c>
      <c r="B2180" s="1">
        <v>46740</v>
      </c>
      <c r="C2180">
        <v>1634</v>
      </c>
      <c r="D2180" t="str">
        <f t="shared" si="68"/>
        <v>Repeat</v>
      </c>
      <c r="E2180">
        <f>IF(COUNTIF($C$2:C2180, C2180)=1, 1, 0)</f>
        <v>0</v>
      </c>
      <c r="F2180" t="s">
        <v>19</v>
      </c>
      <c r="G2180" t="s">
        <v>20</v>
      </c>
      <c r="H2180">
        <v>5</v>
      </c>
      <c r="I2180">
        <v>302.39</v>
      </c>
      <c r="J2180">
        <v>0.2</v>
      </c>
      <c r="K2180" t="str" cm="1">
        <f t="array" ref="K2180">_xlfn.IFS(J2180&lt;0.1, "Rendah (&lt;10%)", J2180&lt;0.2, "Sedang (10-20%)", TRUE, "Tinggi (≥20%)")</f>
        <v>Tinggi (≥20%)</v>
      </c>
      <c r="L2180" t="s">
        <v>16</v>
      </c>
      <c r="M2180">
        <v>5</v>
      </c>
      <c r="N2180">
        <v>2.8</v>
      </c>
      <c r="O2180">
        <f t="shared" si="69"/>
        <v>1511.9499999999998</v>
      </c>
      <c r="P2180">
        <v>1209.56</v>
      </c>
    </row>
    <row r="2181" spans="1:16" x14ac:dyDescent="0.25">
      <c r="A2181">
        <v>12180</v>
      </c>
      <c r="B2181" s="1">
        <v>46741</v>
      </c>
      <c r="C2181">
        <v>1987</v>
      </c>
      <c r="D2181" t="str">
        <f t="shared" si="68"/>
        <v>Repeat</v>
      </c>
      <c r="E2181">
        <f>IF(COUNTIF($C$2:C2181, C2181)=1, 1, 0)</f>
        <v>0</v>
      </c>
      <c r="F2181" t="s">
        <v>15</v>
      </c>
      <c r="G2181" t="s">
        <v>13</v>
      </c>
      <c r="H2181">
        <v>3</v>
      </c>
      <c r="I2181">
        <v>192.54</v>
      </c>
      <c r="J2181">
        <v>0.15</v>
      </c>
      <c r="K2181" t="str" cm="1">
        <f t="array" ref="K2181">_xlfn.IFS(J2181&lt;0.1, "Rendah (&lt;10%)", J2181&lt;0.2, "Sedang (10-20%)", TRUE, "Tinggi (≥20%)")</f>
        <v>Sedang (10-20%)</v>
      </c>
      <c r="L2181" t="s">
        <v>18</v>
      </c>
      <c r="M2181">
        <v>1</v>
      </c>
      <c r="N2181">
        <v>3.7</v>
      </c>
      <c r="O2181">
        <f t="shared" si="69"/>
        <v>577.62</v>
      </c>
      <c r="P2181">
        <v>490.98</v>
      </c>
    </row>
    <row r="2182" spans="1:16" x14ac:dyDescent="0.25">
      <c r="A2182">
        <v>12181</v>
      </c>
      <c r="B2182" s="1">
        <v>46742</v>
      </c>
      <c r="C2182">
        <v>1540</v>
      </c>
      <c r="D2182" t="str">
        <f t="shared" si="68"/>
        <v>Repeat</v>
      </c>
      <c r="E2182">
        <f>IF(COUNTIF($C$2:C2182, C2182)=1, 1, 0)</f>
        <v>0</v>
      </c>
      <c r="F2182" t="s">
        <v>22</v>
      </c>
      <c r="G2182" t="s">
        <v>21</v>
      </c>
      <c r="H2182">
        <v>1</v>
      </c>
      <c r="I2182">
        <v>342.05</v>
      </c>
      <c r="J2182">
        <v>0.21</v>
      </c>
      <c r="K2182" t="str" cm="1">
        <f t="array" ref="K2182">_xlfn.IFS(J2182&lt;0.1, "Rendah (&lt;10%)", J2182&lt;0.2, "Sedang (10-20%)", TRUE, "Tinggi (≥20%)")</f>
        <v>Tinggi (≥20%)</v>
      </c>
      <c r="L2182" t="s">
        <v>14</v>
      </c>
      <c r="M2182">
        <v>11</v>
      </c>
      <c r="N2182">
        <v>4.9000000000000004</v>
      </c>
      <c r="O2182">
        <f t="shared" si="69"/>
        <v>342.05</v>
      </c>
      <c r="P2182">
        <v>270.22000000000003</v>
      </c>
    </row>
    <row r="2183" spans="1:16" x14ac:dyDescent="0.25">
      <c r="A2183">
        <v>12182</v>
      </c>
      <c r="B2183" s="1">
        <v>46743</v>
      </c>
      <c r="C2183">
        <v>1648</v>
      </c>
      <c r="D2183" t="str">
        <f t="shared" si="68"/>
        <v>Repeat</v>
      </c>
      <c r="E2183">
        <f>IF(COUNTIF($C$2:C2183, C2183)=1, 1, 0)</f>
        <v>0</v>
      </c>
      <c r="F2183" t="s">
        <v>19</v>
      </c>
      <c r="G2183" t="s">
        <v>13</v>
      </c>
      <c r="H2183">
        <v>2</v>
      </c>
      <c r="I2183">
        <v>406.66</v>
      </c>
      <c r="J2183">
        <v>0.33</v>
      </c>
      <c r="K2183" t="str" cm="1">
        <f t="array" ref="K2183">_xlfn.IFS(J2183&lt;0.1, "Rendah (&lt;10%)", J2183&lt;0.2, "Sedang (10-20%)", TRUE, "Tinggi (≥20%)")</f>
        <v>Tinggi (≥20%)</v>
      </c>
      <c r="L2183" t="s">
        <v>18</v>
      </c>
      <c r="M2183">
        <v>3</v>
      </c>
      <c r="N2183">
        <v>2.4</v>
      </c>
      <c r="O2183">
        <f t="shared" si="69"/>
        <v>813.32</v>
      </c>
      <c r="P2183">
        <v>544.91999999999996</v>
      </c>
    </row>
    <row r="2184" spans="1:16" x14ac:dyDescent="0.25">
      <c r="A2184">
        <v>12183</v>
      </c>
      <c r="B2184" s="1">
        <v>46744</v>
      </c>
      <c r="C2184">
        <v>1194</v>
      </c>
      <c r="D2184" t="str">
        <f t="shared" si="68"/>
        <v>Repeat</v>
      </c>
      <c r="E2184">
        <f>IF(COUNTIF($C$2:C2184, C2184)=1, 1, 0)</f>
        <v>0</v>
      </c>
      <c r="F2184" t="s">
        <v>15</v>
      </c>
      <c r="G2184" t="s">
        <v>17</v>
      </c>
      <c r="H2184">
        <v>1</v>
      </c>
      <c r="I2184">
        <v>30.62</v>
      </c>
      <c r="J2184">
        <v>7.0000000000000007E-2</v>
      </c>
      <c r="K2184" t="str" cm="1">
        <f t="array" ref="K2184">_xlfn.IFS(J2184&lt;0.1, "Rendah (&lt;10%)", J2184&lt;0.2, "Sedang (10-20%)", TRUE, "Tinggi (≥20%)")</f>
        <v>Rendah (&lt;10%)</v>
      </c>
      <c r="L2184" t="s">
        <v>14</v>
      </c>
      <c r="M2184">
        <v>5</v>
      </c>
      <c r="N2184">
        <v>2.2000000000000002</v>
      </c>
      <c r="O2184">
        <f t="shared" si="69"/>
        <v>30.62</v>
      </c>
      <c r="P2184">
        <v>28.48</v>
      </c>
    </row>
    <row r="2185" spans="1:16" x14ac:dyDescent="0.25">
      <c r="A2185">
        <v>12184</v>
      </c>
      <c r="B2185" s="1">
        <v>46745</v>
      </c>
      <c r="C2185">
        <v>1920</v>
      </c>
      <c r="D2185" t="str">
        <f t="shared" si="68"/>
        <v>Repeat</v>
      </c>
      <c r="E2185">
        <f>IF(COUNTIF($C$2:C2185, C2185)=1, 1, 0)</f>
        <v>0</v>
      </c>
      <c r="F2185" t="s">
        <v>22</v>
      </c>
      <c r="G2185" t="s">
        <v>17</v>
      </c>
      <c r="H2185">
        <v>2</v>
      </c>
      <c r="I2185">
        <v>287.52999999999997</v>
      </c>
      <c r="J2185">
        <v>0.32</v>
      </c>
      <c r="K2185" t="str" cm="1">
        <f t="array" ref="K2185">_xlfn.IFS(J2185&lt;0.1, "Rendah (&lt;10%)", J2185&lt;0.2, "Sedang (10-20%)", TRUE, "Tinggi (≥20%)")</f>
        <v>Tinggi (≥20%)</v>
      </c>
      <c r="L2185" t="s">
        <v>16</v>
      </c>
      <c r="M2185">
        <v>6</v>
      </c>
      <c r="N2185">
        <v>2.8</v>
      </c>
      <c r="O2185">
        <f t="shared" si="69"/>
        <v>575.05999999999995</v>
      </c>
      <c r="P2185">
        <v>391.04</v>
      </c>
    </row>
    <row r="2186" spans="1:16" x14ac:dyDescent="0.25">
      <c r="A2186">
        <v>12185</v>
      </c>
      <c r="B2186" s="1">
        <v>46746</v>
      </c>
      <c r="C2186">
        <v>1737</v>
      </c>
      <c r="D2186" t="str">
        <f t="shared" si="68"/>
        <v>Repeat</v>
      </c>
      <c r="E2186">
        <f>IF(COUNTIF($C$2:C2186, C2186)=1, 1, 0)</f>
        <v>0</v>
      </c>
      <c r="F2186" t="s">
        <v>15</v>
      </c>
      <c r="G2186" t="s">
        <v>13</v>
      </c>
      <c r="H2186">
        <v>7</v>
      </c>
      <c r="I2186">
        <v>48.74</v>
      </c>
      <c r="J2186">
        <v>0.02</v>
      </c>
      <c r="K2186" t="str" cm="1">
        <f t="array" ref="K2186">_xlfn.IFS(J2186&lt;0.1, "Rendah (&lt;10%)", J2186&lt;0.2, "Sedang (10-20%)", TRUE, "Tinggi (≥20%)")</f>
        <v>Rendah (&lt;10%)</v>
      </c>
      <c r="L2186" t="s">
        <v>14</v>
      </c>
      <c r="M2186">
        <v>8</v>
      </c>
      <c r="N2186">
        <v>3.9</v>
      </c>
      <c r="O2186">
        <f t="shared" si="69"/>
        <v>341.18</v>
      </c>
      <c r="P2186">
        <v>334.36</v>
      </c>
    </row>
    <row r="2187" spans="1:16" x14ac:dyDescent="0.25">
      <c r="A2187">
        <v>12186</v>
      </c>
      <c r="B2187" s="1">
        <v>46747</v>
      </c>
      <c r="C2187">
        <v>1331</v>
      </c>
      <c r="D2187" t="str">
        <f t="shared" si="68"/>
        <v>Repeat</v>
      </c>
      <c r="E2187">
        <f>IF(COUNTIF($C$2:C2187, C2187)=1, 1, 0)</f>
        <v>1</v>
      </c>
      <c r="F2187" t="s">
        <v>12</v>
      </c>
      <c r="G2187" t="s">
        <v>17</v>
      </c>
      <c r="H2187">
        <v>5</v>
      </c>
      <c r="I2187">
        <v>124.05</v>
      </c>
      <c r="J2187">
        <v>0.11</v>
      </c>
      <c r="K2187" t="str" cm="1">
        <f t="array" ref="K2187">_xlfn.IFS(J2187&lt;0.1, "Rendah (&lt;10%)", J2187&lt;0.2, "Sedang (10-20%)", TRUE, "Tinggi (≥20%)")</f>
        <v>Sedang (10-20%)</v>
      </c>
      <c r="L2187" t="s">
        <v>18</v>
      </c>
      <c r="M2187">
        <v>1</v>
      </c>
      <c r="N2187">
        <v>4.8</v>
      </c>
      <c r="O2187">
        <f t="shared" si="69"/>
        <v>620.25</v>
      </c>
      <c r="P2187">
        <v>552.02</v>
      </c>
    </row>
    <row r="2188" spans="1:16" x14ac:dyDescent="0.25">
      <c r="A2188">
        <v>12187</v>
      </c>
      <c r="B2188" s="1">
        <v>46748</v>
      </c>
      <c r="C2188">
        <v>1169</v>
      </c>
      <c r="D2188" t="str">
        <f t="shared" si="68"/>
        <v>Repeat</v>
      </c>
      <c r="E2188">
        <f>IF(COUNTIF($C$2:C2188, C2188)=1, 1, 0)</f>
        <v>0</v>
      </c>
      <c r="F2188" t="s">
        <v>12</v>
      </c>
      <c r="G2188" t="s">
        <v>17</v>
      </c>
      <c r="H2188">
        <v>5</v>
      </c>
      <c r="I2188">
        <v>342.9</v>
      </c>
      <c r="J2188">
        <v>0.1</v>
      </c>
      <c r="K2188" t="str" cm="1">
        <f t="array" ref="K2188">_xlfn.IFS(J2188&lt;0.1, "Rendah (&lt;10%)", J2188&lt;0.2, "Sedang (10-20%)", TRUE, "Tinggi (≥20%)")</f>
        <v>Sedang (10-20%)</v>
      </c>
      <c r="L2188" t="s">
        <v>16</v>
      </c>
      <c r="M2188">
        <v>3</v>
      </c>
      <c r="N2188">
        <v>3.1</v>
      </c>
      <c r="O2188">
        <f t="shared" si="69"/>
        <v>1714.5</v>
      </c>
      <c r="P2188">
        <v>1543.05</v>
      </c>
    </row>
    <row r="2189" spans="1:16" x14ac:dyDescent="0.25">
      <c r="A2189">
        <v>12188</v>
      </c>
      <c r="B2189" s="1">
        <v>46749</v>
      </c>
      <c r="C2189">
        <v>1520</v>
      </c>
      <c r="D2189" t="str">
        <f t="shared" si="68"/>
        <v>Repeat</v>
      </c>
      <c r="E2189">
        <f>IF(COUNTIF($C$2:C2189, C2189)=1, 1, 0)</f>
        <v>0</v>
      </c>
      <c r="F2189" t="s">
        <v>19</v>
      </c>
      <c r="G2189" t="s">
        <v>21</v>
      </c>
      <c r="H2189">
        <v>1</v>
      </c>
      <c r="I2189">
        <v>521.72</v>
      </c>
      <c r="J2189">
        <v>0.22</v>
      </c>
      <c r="K2189" t="str" cm="1">
        <f t="array" ref="K2189">_xlfn.IFS(J2189&lt;0.1, "Rendah (&lt;10%)", J2189&lt;0.2, "Sedang (10-20%)", TRUE, "Tinggi (≥20%)")</f>
        <v>Tinggi (≥20%)</v>
      </c>
      <c r="L2189" t="s">
        <v>18</v>
      </c>
      <c r="M2189">
        <v>1</v>
      </c>
      <c r="N2189">
        <v>4.2</v>
      </c>
      <c r="O2189">
        <f t="shared" si="69"/>
        <v>521.72</v>
      </c>
      <c r="P2189">
        <v>406.94</v>
      </c>
    </row>
    <row r="2190" spans="1:16" x14ac:dyDescent="0.25">
      <c r="A2190">
        <v>12189</v>
      </c>
      <c r="B2190" s="1">
        <v>46750</v>
      </c>
      <c r="C2190">
        <v>1462</v>
      </c>
      <c r="D2190" t="str">
        <f t="shared" si="68"/>
        <v>Repeat</v>
      </c>
      <c r="E2190">
        <f>IF(COUNTIF($C$2:C2190, C2190)=1, 1, 0)</f>
        <v>1</v>
      </c>
      <c r="F2190" t="s">
        <v>22</v>
      </c>
      <c r="G2190" t="s">
        <v>20</v>
      </c>
      <c r="H2190">
        <v>1</v>
      </c>
      <c r="I2190">
        <v>531.44000000000005</v>
      </c>
      <c r="J2190">
        <v>0.05</v>
      </c>
      <c r="K2190" t="str" cm="1">
        <f t="array" ref="K2190">_xlfn.IFS(J2190&lt;0.1, "Rendah (&lt;10%)", J2190&lt;0.2, "Sedang (10-20%)", TRUE, "Tinggi (≥20%)")</f>
        <v>Rendah (&lt;10%)</v>
      </c>
      <c r="L2190" t="s">
        <v>14</v>
      </c>
      <c r="M2190">
        <v>5</v>
      </c>
      <c r="N2190">
        <v>2.9</v>
      </c>
      <c r="O2190">
        <f t="shared" si="69"/>
        <v>531.44000000000005</v>
      </c>
      <c r="P2190">
        <v>504.87</v>
      </c>
    </row>
    <row r="2191" spans="1:16" x14ac:dyDescent="0.25">
      <c r="A2191">
        <v>12190</v>
      </c>
      <c r="B2191" s="1">
        <v>46751</v>
      </c>
      <c r="C2191">
        <v>1039</v>
      </c>
      <c r="D2191" t="str">
        <f t="shared" si="68"/>
        <v>Repeat</v>
      </c>
      <c r="E2191">
        <f>IF(COUNTIF($C$2:C2191, C2191)=1, 1, 0)</f>
        <v>0</v>
      </c>
      <c r="F2191" t="s">
        <v>15</v>
      </c>
      <c r="G2191" t="s">
        <v>17</v>
      </c>
      <c r="H2191">
        <v>2</v>
      </c>
      <c r="I2191">
        <v>55.92</v>
      </c>
      <c r="J2191">
        <v>0.31</v>
      </c>
      <c r="K2191" t="str" cm="1">
        <f t="array" ref="K2191">_xlfn.IFS(J2191&lt;0.1, "Rendah (&lt;10%)", J2191&lt;0.2, "Sedang (10-20%)", TRUE, "Tinggi (≥20%)")</f>
        <v>Tinggi (≥20%)</v>
      </c>
      <c r="L2191" t="s">
        <v>16</v>
      </c>
      <c r="M2191">
        <v>8</v>
      </c>
      <c r="N2191">
        <v>1.2</v>
      </c>
      <c r="O2191">
        <f t="shared" si="69"/>
        <v>111.84</v>
      </c>
      <c r="P2191">
        <v>77.17</v>
      </c>
    </row>
    <row r="2192" spans="1:16" x14ac:dyDescent="0.25">
      <c r="A2192">
        <v>12191</v>
      </c>
      <c r="B2192" s="1">
        <v>46752</v>
      </c>
      <c r="C2192">
        <v>1536</v>
      </c>
      <c r="D2192" t="str">
        <f t="shared" si="68"/>
        <v>Repeat</v>
      </c>
      <c r="E2192">
        <f>IF(COUNTIF($C$2:C2192, C2192)=1, 1, 0)</f>
        <v>0</v>
      </c>
      <c r="F2192" t="s">
        <v>12</v>
      </c>
      <c r="G2192" t="s">
        <v>20</v>
      </c>
      <c r="H2192">
        <v>2</v>
      </c>
      <c r="I2192">
        <v>260.18</v>
      </c>
      <c r="J2192">
        <v>0.28999999999999998</v>
      </c>
      <c r="K2192" t="str" cm="1">
        <f t="array" ref="K2192">_xlfn.IFS(J2192&lt;0.1, "Rendah (&lt;10%)", J2192&lt;0.2, "Sedang (10-20%)", TRUE, "Tinggi (≥20%)")</f>
        <v>Tinggi (≥20%)</v>
      </c>
      <c r="L2192" t="s">
        <v>18</v>
      </c>
      <c r="M2192">
        <v>4</v>
      </c>
      <c r="N2192">
        <v>4.5999999999999996</v>
      </c>
      <c r="O2192">
        <f t="shared" si="69"/>
        <v>520.36</v>
      </c>
      <c r="P2192">
        <v>369.46</v>
      </c>
    </row>
    <row r="2193" spans="1:16" x14ac:dyDescent="0.25">
      <c r="A2193">
        <v>12192</v>
      </c>
      <c r="B2193" s="1">
        <v>46753</v>
      </c>
      <c r="C2193">
        <v>1260</v>
      </c>
      <c r="D2193" t="str">
        <f t="shared" si="68"/>
        <v>Repeat</v>
      </c>
      <c r="E2193">
        <f>IF(COUNTIF($C$2:C2193, C2193)=1, 1, 0)</f>
        <v>0</v>
      </c>
      <c r="F2193" t="s">
        <v>15</v>
      </c>
      <c r="G2193" t="s">
        <v>13</v>
      </c>
      <c r="H2193">
        <v>3</v>
      </c>
      <c r="I2193">
        <v>356.06</v>
      </c>
      <c r="J2193">
        <v>0.23</v>
      </c>
      <c r="K2193" t="str" cm="1">
        <f t="array" ref="K2193">_xlfn.IFS(J2193&lt;0.1, "Rendah (&lt;10%)", J2193&lt;0.2, "Sedang (10-20%)", TRUE, "Tinggi (≥20%)")</f>
        <v>Tinggi (≥20%)</v>
      </c>
      <c r="L2193" t="s">
        <v>14</v>
      </c>
      <c r="M2193">
        <v>11</v>
      </c>
      <c r="N2193">
        <v>2.2000000000000002</v>
      </c>
      <c r="O2193">
        <f t="shared" si="69"/>
        <v>1068.18</v>
      </c>
      <c r="P2193">
        <v>822.5</v>
      </c>
    </row>
    <row r="2194" spans="1:16" x14ac:dyDescent="0.25">
      <c r="A2194">
        <v>12193</v>
      </c>
      <c r="B2194" s="1">
        <v>46754</v>
      </c>
      <c r="C2194">
        <v>1394</v>
      </c>
      <c r="D2194" t="str">
        <f t="shared" si="68"/>
        <v>Repeat</v>
      </c>
      <c r="E2194">
        <f>IF(COUNTIF($C$2:C2194, C2194)=1, 1, 0)</f>
        <v>1</v>
      </c>
      <c r="F2194" t="s">
        <v>12</v>
      </c>
      <c r="G2194" t="s">
        <v>13</v>
      </c>
      <c r="H2194">
        <v>7</v>
      </c>
      <c r="I2194">
        <v>101.04</v>
      </c>
      <c r="J2194">
        <v>0.16</v>
      </c>
      <c r="K2194" t="str" cm="1">
        <f t="array" ref="K2194">_xlfn.IFS(J2194&lt;0.1, "Rendah (&lt;10%)", J2194&lt;0.2, "Sedang (10-20%)", TRUE, "Tinggi (≥20%)")</f>
        <v>Sedang (10-20%)</v>
      </c>
      <c r="L2194" t="s">
        <v>16</v>
      </c>
      <c r="M2194">
        <v>9</v>
      </c>
      <c r="N2194">
        <v>1.6</v>
      </c>
      <c r="O2194">
        <f t="shared" si="69"/>
        <v>707.28000000000009</v>
      </c>
      <c r="P2194">
        <v>594.12</v>
      </c>
    </row>
    <row r="2195" spans="1:16" x14ac:dyDescent="0.25">
      <c r="A2195">
        <v>12194</v>
      </c>
      <c r="B2195" s="1">
        <v>46755</v>
      </c>
      <c r="C2195">
        <v>1954</v>
      </c>
      <c r="D2195" t="str">
        <f t="shared" si="68"/>
        <v>Repeat</v>
      </c>
      <c r="E2195">
        <f>IF(COUNTIF($C$2:C2195, C2195)=1, 1, 0)</f>
        <v>0</v>
      </c>
      <c r="F2195" t="s">
        <v>22</v>
      </c>
      <c r="G2195" t="s">
        <v>17</v>
      </c>
      <c r="H2195">
        <v>3</v>
      </c>
      <c r="I2195">
        <v>462.78</v>
      </c>
      <c r="J2195">
        <v>0.33</v>
      </c>
      <c r="K2195" t="str" cm="1">
        <f t="array" ref="K2195">_xlfn.IFS(J2195&lt;0.1, "Rendah (&lt;10%)", J2195&lt;0.2, "Sedang (10-20%)", TRUE, "Tinggi (≥20%)")</f>
        <v>Tinggi (≥20%)</v>
      </c>
      <c r="L2195" t="s">
        <v>18</v>
      </c>
      <c r="M2195">
        <v>6</v>
      </c>
      <c r="N2195">
        <v>5</v>
      </c>
      <c r="O2195">
        <f t="shared" si="69"/>
        <v>1388.34</v>
      </c>
      <c r="P2195">
        <v>930.19</v>
      </c>
    </row>
    <row r="2196" spans="1:16" x14ac:dyDescent="0.25">
      <c r="A2196">
        <v>12195</v>
      </c>
      <c r="B2196" s="1">
        <v>46756</v>
      </c>
      <c r="C2196">
        <v>1225</v>
      </c>
      <c r="D2196" t="str">
        <f t="shared" si="68"/>
        <v>Repeat</v>
      </c>
      <c r="E2196">
        <f>IF(COUNTIF($C$2:C2196, C2196)=1, 1, 0)</f>
        <v>0</v>
      </c>
      <c r="F2196" t="s">
        <v>19</v>
      </c>
      <c r="G2196" t="s">
        <v>13</v>
      </c>
      <c r="H2196">
        <v>3</v>
      </c>
      <c r="I2196">
        <v>450.38</v>
      </c>
      <c r="J2196">
        <v>0.28999999999999998</v>
      </c>
      <c r="K2196" t="str" cm="1">
        <f t="array" ref="K2196">_xlfn.IFS(J2196&lt;0.1, "Rendah (&lt;10%)", J2196&lt;0.2, "Sedang (10-20%)", TRUE, "Tinggi (≥20%)")</f>
        <v>Tinggi (≥20%)</v>
      </c>
      <c r="L2196" t="s">
        <v>18</v>
      </c>
      <c r="M2196">
        <v>6</v>
      </c>
      <c r="N2196">
        <v>2.4</v>
      </c>
      <c r="O2196">
        <f t="shared" si="69"/>
        <v>1351.1399999999999</v>
      </c>
      <c r="P2196">
        <v>959.31</v>
      </c>
    </row>
    <row r="2197" spans="1:16" x14ac:dyDescent="0.25">
      <c r="A2197">
        <v>12196</v>
      </c>
      <c r="B2197" s="1">
        <v>46757</v>
      </c>
      <c r="C2197">
        <v>1983</v>
      </c>
      <c r="D2197" t="str">
        <f t="shared" si="68"/>
        <v>Repeat</v>
      </c>
      <c r="E2197">
        <f>IF(COUNTIF($C$2:C2197, C2197)=1, 1, 0)</f>
        <v>0</v>
      </c>
      <c r="F2197" t="s">
        <v>15</v>
      </c>
      <c r="G2197" t="s">
        <v>21</v>
      </c>
      <c r="H2197">
        <v>1</v>
      </c>
      <c r="I2197">
        <v>543.45000000000005</v>
      </c>
      <c r="J2197">
        <v>0.17</v>
      </c>
      <c r="K2197" t="str" cm="1">
        <f t="array" ref="K2197">_xlfn.IFS(J2197&lt;0.1, "Rendah (&lt;10%)", J2197&lt;0.2, "Sedang (10-20%)", TRUE, "Tinggi (≥20%)")</f>
        <v>Sedang (10-20%)</v>
      </c>
      <c r="L2197" t="s">
        <v>16</v>
      </c>
      <c r="M2197">
        <v>11</v>
      </c>
      <c r="N2197">
        <v>1.5</v>
      </c>
      <c r="O2197">
        <f t="shared" si="69"/>
        <v>543.45000000000005</v>
      </c>
      <c r="P2197">
        <v>451.06</v>
      </c>
    </row>
    <row r="2198" spans="1:16" x14ac:dyDescent="0.25">
      <c r="A2198">
        <v>12197</v>
      </c>
      <c r="B2198" s="1">
        <v>46758</v>
      </c>
      <c r="C2198">
        <v>1123</v>
      </c>
      <c r="D2198" t="str">
        <f t="shared" si="68"/>
        <v>Repeat</v>
      </c>
      <c r="E2198">
        <f>IF(COUNTIF($C$2:C2198, C2198)=1, 1, 0)</f>
        <v>0</v>
      </c>
      <c r="F2198" t="s">
        <v>12</v>
      </c>
      <c r="G2198" t="s">
        <v>17</v>
      </c>
      <c r="H2198">
        <v>6</v>
      </c>
      <c r="I2198">
        <v>19.96</v>
      </c>
      <c r="J2198">
        <v>0.25</v>
      </c>
      <c r="K2198" t="str" cm="1">
        <f t="array" ref="K2198">_xlfn.IFS(J2198&lt;0.1, "Rendah (&lt;10%)", J2198&lt;0.2, "Sedang (10-20%)", TRUE, "Tinggi (≥20%)")</f>
        <v>Tinggi (≥20%)</v>
      </c>
      <c r="L2198" t="s">
        <v>18</v>
      </c>
      <c r="M2198">
        <v>5</v>
      </c>
      <c r="N2198">
        <v>2.2000000000000002</v>
      </c>
      <c r="O2198">
        <f t="shared" si="69"/>
        <v>119.76</v>
      </c>
      <c r="P2198">
        <v>89.82</v>
      </c>
    </row>
    <row r="2199" spans="1:16" x14ac:dyDescent="0.25">
      <c r="A2199">
        <v>12198</v>
      </c>
      <c r="B2199" s="1">
        <v>46759</v>
      </c>
      <c r="C2199">
        <v>1974</v>
      </c>
      <c r="D2199" t="str">
        <f t="shared" si="68"/>
        <v>Repeat</v>
      </c>
      <c r="E2199">
        <f>IF(COUNTIF($C$2:C2199, C2199)=1, 1, 0)</f>
        <v>0</v>
      </c>
      <c r="F2199" t="s">
        <v>12</v>
      </c>
      <c r="G2199" t="s">
        <v>17</v>
      </c>
      <c r="H2199">
        <v>6</v>
      </c>
      <c r="I2199">
        <v>141.76</v>
      </c>
      <c r="J2199">
        <v>0.2</v>
      </c>
      <c r="K2199" t="str" cm="1">
        <f t="array" ref="K2199">_xlfn.IFS(J2199&lt;0.1, "Rendah (&lt;10%)", J2199&lt;0.2, "Sedang (10-20%)", TRUE, "Tinggi (≥20%)")</f>
        <v>Tinggi (≥20%)</v>
      </c>
      <c r="L2199" t="s">
        <v>16</v>
      </c>
      <c r="M2199">
        <v>10</v>
      </c>
      <c r="N2199">
        <v>3.1</v>
      </c>
      <c r="O2199">
        <f t="shared" si="69"/>
        <v>850.56</v>
      </c>
      <c r="P2199">
        <v>680.45</v>
      </c>
    </row>
    <row r="2200" spans="1:16" x14ac:dyDescent="0.25">
      <c r="A2200">
        <v>12199</v>
      </c>
      <c r="B2200" s="1">
        <v>46760</v>
      </c>
      <c r="C2200">
        <v>1037</v>
      </c>
      <c r="D2200" t="str">
        <f t="shared" si="68"/>
        <v>Repeat</v>
      </c>
      <c r="E2200">
        <f>IF(COUNTIF($C$2:C2200, C2200)=1, 1, 0)</f>
        <v>0</v>
      </c>
      <c r="F2200" t="s">
        <v>19</v>
      </c>
      <c r="G2200" t="s">
        <v>17</v>
      </c>
      <c r="H2200">
        <v>6</v>
      </c>
      <c r="I2200">
        <v>498.9</v>
      </c>
      <c r="J2200">
        <v>0.21</v>
      </c>
      <c r="K2200" t="str" cm="1">
        <f t="array" ref="K2200">_xlfn.IFS(J2200&lt;0.1, "Rendah (&lt;10%)", J2200&lt;0.2, "Sedang (10-20%)", TRUE, "Tinggi (≥20%)")</f>
        <v>Tinggi (≥20%)</v>
      </c>
      <c r="L2200" t="s">
        <v>18</v>
      </c>
      <c r="M2200">
        <v>5</v>
      </c>
      <c r="N2200">
        <v>1.4</v>
      </c>
      <c r="O2200">
        <f t="shared" si="69"/>
        <v>2993.3999999999996</v>
      </c>
      <c r="P2200">
        <v>2364.79</v>
      </c>
    </row>
    <row r="2201" spans="1:16" x14ac:dyDescent="0.25">
      <c r="A2201">
        <v>12200</v>
      </c>
      <c r="B2201" s="1">
        <v>46761</v>
      </c>
      <c r="C2201">
        <v>1327</v>
      </c>
      <c r="D2201" t="str">
        <f t="shared" si="68"/>
        <v>Repeat</v>
      </c>
      <c r="E2201">
        <f>IF(COUNTIF($C$2:C2201, C2201)=1, 1, 0)</f>
        <v>0</v>
      </c>
      <c r="F2201" t="s">
        <v>22</v>
      </c>
      <c r="G2201" t="s">
        <v>13</v>
      </c>
      <c r="H2201">
        <v>6</v>
      </c>
      <c r="I2201">
        <v>407.29</v>
      </c>
      <c r="J2201">
        <v>0.12</v>
      </c>
      <c r="K2201" t="str" cm="1">
        <f t="array" ref="K2201">_xlfn.IFS(J2201&lt;0.1, "Rendah (&lt;10%)", J2201&lt;0.2, "Sedang (10-20%)", TRUE, "Tinggi (≥20%)")</f>
        <v>Sedang (10-20%)</v>
      </c>
      <c r="L2201" t="s">
        <v>16</v>
      </c>
      <c r="M2201">
        <v>11</v>
      </c>
      <c r="N2201">
        <v>2.4</v>
      </c>
      <c r="O2201">
        <f t="shared" si="69"/>
        <v>2443.7400000000002</v>
      </c>
      <c r="P2201">
        <v>2150.4899999999998</v>
      </c>
    </row>
    <row r="2202" spans="1:16" x14ac:dyDescent="0.25">
      <c r="A2202">
        <v>12201</v>
      </c>
      <c r="B2202" s="1">
        <v>46762</v>
      </c>
      <c r="C2202">
        <v>1250</v>
      </c>
      <c r="D2202" t="str">
        <f t="shared" si="68"/>
        <v>Repeat</v>
      </c>
      <c r="E2202">
        <f>IF(COUNTIF($C$2:C2202, C2202)=1, 1, 0)</f>
        <v>0</v>
      </c>
      <c r="F2202" t="s">
        <v>19</v>
      </c>
      <c r="G2202" t="s">
        <v>13</v>
      </c>
      <c r="H2202">
        <v>3</v>
      </c>
      <c r="I2202">
        <v>538.22</v>
      </c>
      <c r="J2202">
        <v>0.16</v>
      </c>
      <c r="K2202" t="str" cm="1">
        <f t="array" ref="K2202">_xlfn.IFS(J2202&lt;0.1, "Rendah (&lt;10%)", J2202&lt;0.2, "Sedang (10-20%)", TRUE, "Tinggi (≥20%)")</f>
        <v>Sedang (10-20%)</v>
      </c>
      <c r="L2202" t="s">
        <v>16</v>
      </c>
      <c r="M2202">
        <v>7</v>
      </c>
      <c r="N2202">
        <v>3.7</v>
      </c>
      <c r="O2202">
        <f t="shared" si="69"/>
        <v>1614.66</v>
      </c>
      <c r="P2202">
        <v>1356.31</v>
      </c>
    </row>
    <row r="2203" spans="1:16" x14ac:dyDescent="0.25">
      <c r="A2203">
        <v>12202</v>
      </c>
      <c r="B2203" s="1">
        <v>46763</v>
      </c>
      <c r="C2203">
        <v>1900</v>
      </c>
      <c r="D2203" t="str">
        <f t="shared" si="68"/>
        <v>Repeat</v>
      </c>
      <c r="E2203">
        <f>IF(COUNTIF($C$2:C2203, C2203)=1, 1, 0)</f>
        <v>1</v>
      </c>
      <c r="F2203" t="s">
        <v>19</v>
      </c>
      <c r="G2203" t="s">
        <v>17</v>
      </c>
      <c r="H2203">
        <v>1</v>
      </c>
      <c r="I2203">
        <v>48.45</v>
      </c>
      <c r="J2203">
        <v>0.03</v>
      </c>
      <c r="K2203" t="str" cm="1">
        <f t="array" ref="K2203">_xlfn.IFS(J2203&lt;0.1, "Rendah (&lt;10%)", J2203&lt;0.2, "Sedang (10-20%)", TRUE, "Tinggi (≥20%)")</f>
        <v>Rendah (&lt;10%)</v>
      </c>
      <c r="L2203" t="s">
        <v>18</v>
      </c>
      <c r="M2203">
        <v>8</v>
      </c>
      <c r="N2203">
        <v>4.7</v>
      </c>
      <c r="O2203">
        <f t="shared" si="69"/>
        <v>48.45</v>
      </c>
      <c r="P2203">
        <v>47</v>
      </c>
    </row>
    <row r="2204" spans="1:16" x14ac:dyDescent="0.25">
      <c r="A2204">
        <v>12203</v>
      </c>
      <c r="B2204" s="1">
        <v>46764</v>
      </c>
      <c r="C2204">
        <v>1175</v>
      </c>
      <c r="D2204" t="str">
        <f t="shared" si="68"/>
        <v>Repeat</v>
      </c>
      <c r="E2204">
        <f>IF(COUNTIF($C$2:C2204, C2204)=1, 1, 0)</f>
        <v>0</v>
      </c>
      <c r="F2204" t="s">
        <v>15</v>
      </c>
      <c r="G2204" t="s">
        <v>20</v>
      </c>
      <c r="H2204">
        <v>6</v>
      </c>
      <c r="I2204">
        <v>364.22</v>
      </c>
      <c r="J2204">
        <v>0.13</v>
      </c>
      <c r="K2204" t="str" cm="1">
        <f t="array" ref="K2204">_xlfn.IFS(J2204&lt;0.1, "Rendah (&lt;10%)", J2204&lt;0.2, "Sedang (10-20%)", TRUE, "Tinggi (≥20%)")</f>
        <v>Sedang (10-20%)</v>
      </c>
      <c r="L2204" t="s">
        <v>16</v>
      </c>
      <c r="M2204">
        <v>7</v>
      </c>
      <c r="N2204">
        <v>2.6</v>
      </c>
      <c r="O2204">
        <f t="shared" si="69"/>
        <v>2185.3200000000002</v>
      </c>
      <c r="P2204">
        <v>1901.23</v>
      </c>
    </row>
    <row r="2205" spans="1:16" x14ac:dyDescent="0.25">
      <c r="A2205">
        <v>12204</v>
      </c>
      <c r="B2205" s="1">
        <v>46765</v>
      </c>
      <c r="C2205">
        <v>1601</v>
      </c>
      <c r="D2205" t="str">
        <f t="shared" si="68"/>
        <v>Repeat</v>
      </c>
      <c r="E2205">
        <f>IF(COUNTIF($C$2:C2205, C2205)=1, 1, 0)</f>
        <v>0</v>
      </c>
      <c r="F2205" t="s">
        <v>19</v>
      </c>
      <c r="G2205" t="s">
        <v>13</v>
      </c>
      <c r="H2205">
        <v>5</v>
      </c>
      <c r="I2205">
        <v>347.89</v>
      </c>
      <c r="J2205">
        <v>0.24</v>
      </c>
      <c r="K2205" t="str" cm="1">
        <f t="array" ref="K2205">_xlfn.IFS(J2205&lt;0.1, "Rendah (&lt;10%)", J2205&lt;0.2, "Sedang (10-20%)", TRUE, "Tinggi (≥20%)")</f>
        <v>Tinggi (≥20%)</v>
      </c>
      <c r="L2205" t="s">
        <v>16</v>
      </c>
      <c r="M2205">
        <v>1</v>
      </c>
      <c r="N2205">
        <v>3.3</v>
      </c>
      <c r="O2205">
        <f t="shared" si="69"/>
        <v>1739.4499999999998</v>
      </c>
      <c r="P2205">
        <v>1321.98</v>
      </c>
    </row>
    <row r="2206" spans="1:16" x14ac:dyDescent="0.25">
      <c r="A2206">
        <v>12205</v>
      </c>
      <c r="B2206" s="1">
        <v>46766</v>
      </c>
      <c r="C2206">
        <v>1913</v>
      </c>
      <c r="D2206" t="str">
        <f t="shared" si="68"/>
        <v>Repeat</v>
      </c>
      <c r="E2206">
        <f>IF(COUNTIF($C$2:C2206, C2206)=1, 1, 0)</f>
        <v>0</v>
      </c>
      <c r="F2206" t="s">
        <v>22</v>
      </c>
      <c r="G2206" t="s">
        <v>13</v>
      </c>
      <c r="H2206">
        <v>4</v>
      </c>
      <c r="I2206">
        <v>35.869999999999997</v>
      </c>
      <c r="J2206">
        <v>0.33</v>
      </c>
      <c r="K2206" t="str" cm="1">
        <f t="array" ref="K2206">_xlfn.IFS(J2206&lt;0.1, "Rendah (&lt;10%)", J2206&lt;0.2, "Sedang (10-20%)", TRUE, "Tinggi (≥20%)")</f>
        <v>Tinggi (≥20%)</v>
      </c>
      <c r="L2206" t="s">
        <v>14</v>
      </c>
      <c r="M2206">
        <v>1</v>
      </c>
      <c r="N2206">
        <v>3.5</v>
      </c>
      <c r="O2206">
        <f t="shared" si="69"/>
        <v>143.47999999999999</v>
      </c>
      <c r="P2206">
        <v>96.13</v>
      </c>
    </row>
    <row r="2207" spans="1:16" x14ac:dyDescent="0.25">
      <c r="A2207">
        <v>12206</v>
      </c>
      <c r="B2207" s="1">
        <v>46767</v>
      </c>
      <c r="C2207">
        <v>1453</v>
      </c>
      <c r="D2207" t="str">
        <f t="shared" si="68"/>
        <v>Repeat</v>
      </c>
      <c r="E2207">
        <f>IF(COUNTIF($C$2:C2207, C2207)=1, 1, 0)</f>
        <v>1</v>
      </c>
      <c r="F2207" t="s">
        <v>19</v>
      </c>
      <c r="G2207" t="s">
        <v>17</v>
      </c>
      <c r="H2207">
        <v>5</v>
      </c>
      <c r="I2207">
        <v>315.41000000000003</v>
      </c>
      <c r="J2207">
        <v>0.34</v>
      </c>
      <c r="K2207" t="str" cm="1">
        <f t="array" ref="K2207">_xlfn.IFS(J2207&lt;0.1, "Rendah (&lt;10%)", J2207&lt;0.2, "Sedang (10-20%)", TRUE, "Tinggi (≥20%)")</f>
        <v>Tinggi (≥20%)</v>
      </c>
      <c r="L2207" t="s">
        <v>14</v>
      </c>
      <c r="M2207">
        <v>10</v>
      </c>
      <c r="N2207">
        <v>1.3</v>
      </c>
      <c r="O2207">
        <f t="shared" si="69"/>
        <v>1577.0500000000002</v>
      </c>
      <c r="P2207">
        <v>1040.8499999999999</v>
      </c>
    </row>
    <row r="2208" spans="1:16" x14ac:dyDescent="0.25">
      <c r="A2208">
        <v>12207</v>
      </c>
      <c r="B2208" s="1">
        <v>46768</v>
      </c>
      <c r="C2208">
        <v>1036</v>
      </c>
      <c r="D2208" t="str">
        <f t="shared" si="68"/>
        <v>Repeat</v>
      </c>
      <c r="E2208">
        <f>IF(COUNTIF($C$2:C2208, C2208)=1, 1, 0)</f>
        <v>0</v>
      </c>
      <c r="F2208" t="s">
        <v>22</v>
      </c>
      <c r="G2208" t="s">
        <v>20</v>
      </c>
      <c r="H2208">
        <v>1</v>
      </c>
      <c r="I2208">
        <v>371.57</v>
      </c>
      <c r="J2208">
        <v>0.19</v>
      </c>
      <c r="K2208" t="str" cm="1">
        <f t="array" ref="K2208">_xlfn.IFS(J2208&lt;0.1, "Rendah (&lt;10%)", J2208&lt;0.2, "Sedang (10-20%)", TRUE, "Tinggi (≥20%)")</f>
        <v>Sedang (10-20%)</v>
      </c>
      <c r="L2208" t="s">
        <v>14</v>
      </c>
      <c r="M2208">
        <v>6</v>
      </c>
      <c r="N2208">
        <v>2.4</v>
      </c>
      <c r="O2208">
        <f t="shared" si="69"/>
        <v>371.57</v>
      </c>
      <c r="P2208">
        <v>300.97000000000003</v>
      </c>
    </row>
    <row r="2209" spans="1:16" x14ac:dyDescent="0.25">
      <c r="A2209">
        <v>12208</v>
      </c>
      <c r="B2209" s="1">
        <v>46769</v>
      </c>
      <c r="C2209">
        <v>1315</v>
      </c>
      <c r="D2209" t="str">
        <f t="shared" si="68"/>
        <v>Repeat</v>
      </c>
      <c r="E2209">
        <f>IF(COUNTIF($C$2:C2209, C2209)=1, 1, 0)</f>
        <v>0</v>
      </c>
      <c r="F2209" t="s">
        <v>19</v>
      </c>
      <c r="G2209" t="s">
        <v>17</v>
      </c>
      <c r="H2209">
        <v>1</v>
      </c>
      <c r="I2209">
        <v>126.91</v>
      </c>
      <c r="J2209">
        <v>0.21</v>
      </c>
      <c r="K2209" t="str" cm="1">
        <f t="array" ref="K2209">_xlfn.IFS(J2209&lt;0.1, "Rendah (&lt;10%)", J2209&lt;0.2, "Sedang (10-20%)", TRUE, "Tinggi (≥20%)")</f>
        <v>Tinggi (≥20%)</v>
      </c>
      <c r="L2209" t="s">
        <v>18</v>
      </c>
      <c r="M2209">
        <v>3</v>
      </c>
      <c r="N2209">
        <v>3.7</v>
      </c>
      <c r="O2209">
        <f t="shared" si="69"/>
        <v>126.91</v>
      </c>
      <c r="P2209">
        <v>100.26</v>
      </c>
    </row>
    <row r="2210" spans="1:16" x14ac:dyDescent="0.25">
      <c r="A2210">
        <v>12209</v>
      </c>
      <c r="B2210" s="1">
        <v>46770</v>
      </c>
      <c r="C2210">
        <v>1687</v>
      </c>
      <c r="D2210" t="str">
        <f t="shared" si="68"/>
        <v>Repeat</v>
      </c>
      <c r="E2210">
        <f>IF(COUNTIF($C$2:C2210, C2210)=1, 1, 0)</f>
        <v>0</v>
      </c>
      <c r="F2210" t="s">
        <v>19</v>
      </c>
      <c r="G2210" t="s">
        <v>13</v>
      </c>
      <c r="H2210">
        <v>4</v>
      </c>
      <c r="I2210">
        <v>174.9</v>
      </c>
      <c r="J2210">
        <v>7.0000000000000007E-2</v>
      </c>
      <c r="K2210" t="str" cm="1">
        <f t="array" ref="K2210">_xlfn.IFS(J2210&lt;0.1, "Rendah (&lt;10%)", J2210&lt;0.2, "Sedang (10-20%)", TRUE, "Tinggi (≥20%)")</f>
        <v>Rendah (&lt;10%)</v>
      </c>
      <c r="L2210" t="s">
        <v>14</v>
      </c>
      <c r="M2210">
        <v>9</v>
      </c>
      <c r="N2210">
        <v>3.9</v>
      </c>
      <c r="O2210">
        <f t="shared" si="69"/>
        <v>699.6</v>
      </c>
      <c r="P2210">
        <v>650.63</v>
      </c>
    </row>
    <row r="2211" spans="1:16" x14ac:dyDescent="0.25">
      <c r="A2211">
        <v>12210</v>
      </c>
      <c r="B2211" s="1">
        <v>46771</v>
      </c>
      <c r="C2211">
        <v>1972</v>
      </c>
      <c r="D2211" t="str">
        <f t="shared" si="68"/>
        <v>Repeat</v>
      </c>
      <c r="E2211">
        <f>IF(COUNTIF($C$2:C2211, C2211)=1, 1, 0)</f>
        <v>0</v>
      </c>
      <c r="F2211" t="s">
        <v>19</v>
      </c>
      <c r="G2211" t="s">
        <v>17</v>
      </c>
      <c r="H2211">
        <v>2</v>
      </c>
      <c r="I2211">
        <v>389.6</v>
      </c>
      <c r="J2211">
        <v>0.24</v>
      </c>
      <c r="K2211" t="str" cm="1">
        <f t="array" ref="K2211">_xlfn.IFS(J2211&lt;0.1, "Rendah (&lt;10%)", J2211&lt;0.2, "Sedang (10-20%)", TRUE, "Tinggi (≥20%)")</f>
        <v>Tinggi (≥20%)</v>
      </c>
      <c r="L2211" t="s">
        <v>14</v>
      </c>
      <c r="M2211">
        <v>11</v>
      </c>
      <c r="N2211">
        <v>2.4</v>
      </c>
      <c r="O2211">
        <f t="shared" si="69"/>
        <v>779.2</v>
      </c>
      <c r="P2211">
        <v>592.19000000000005</v>
      </c>
    </row>
    <row r="2212" spans="1:16" x14ac:dyDescent="0.25">
      <c r="A2212">
        <v>12211</v>
      </c>
      <c r="B2212" s="1">
        <v>46772</v>
      </c>
      <c r="C2212">
        <v>1795</v>
      </c>
      <c r="D2212" t="str">
        <f t="shared" si="68"/>
        <v>Repeat</v>
      </c>
      <c r="E2212">
        <f>IF(COUNTIF($C$2:C2212, C2212)=1, 1, 0)</f>
        <v>0</v>
      </c>
      <c r="F2212" t="s">
        <v>19</v>
      </c>
      <c r="G2212" t="s">
        <v>17</v>
      </c>
      <c r="H2212">
        <v>2</v>
      </c>
      <c r="I2212">
        <v>288.95999999999998</v>
      </c>
      <c r="J2212">
        <v>0.02</v>
      </c>
      <c r="K2212" t="str" cm="1">
        <f t="array" ref="K2212">_xlfn.IFS(J2212&lt;0.1, "Rendah (&lt;10%)", J2212&lt;0.2, "Sedang (10-20%)", TRUE, "Tinggi (≥20%)")</f>
        <v>Rendah (&lt;10%)</v>
      </c>
      <c r="L2212" t="s">
        <v>16</v>
      </c>
      <c r="M2212">
        <v>7</v>
      </c>
      <c r="N2212">
        <v>1</v>
      </c>
      <c r="O2212">
        <f t="shared" si="69"/>
        <v>577.91999999999996</v>
      </c>
      <c r="P2212">
        <v>566.36</v>
      </c>
    </row>
    <row r="2213" spans="1:16" x14ac:dyDescent="0.25">
      <c r="A2213">
        <v>12212</v>
      </c>
      <c r="B2213" s="1">
        <v>46773</v>
      </c>
      <c r="C2213">
        <v>1964</v>
      </c>
      <c r="D2213" t="str">
        <f t="shared" si="68"/>
        <v>One-time</v>
      </c>
      <c r="E2213">
        <f>IF(COUNTIF($C$2:C2213, C2213)=1, 1, 0)</f>
        <v>1</v>
      </c>
      <c r="F2213" t="s">
        <v>19</v>
      </c>
      <c r="G2213" t="s">
        <v>17</v>
      </c>
      <c r="H2213">
        <v>2</v>
      </c>
      <c r="I2213">
        <v>516.94000000000005</v>
      </c>
      <c r="J2213">
        <v>0.1</v>
      </c>
      <c r="K2213" t="str" cm="1">
        <f t="array" ref="K2213">_xlfn.IFS(J2213&lt;0.1, "Rendah (&lt;10%)", J2213&lt;0.2, "Sedang (10-20%)", TRUE, "Tinggi (≥20%)")</f>
        <v>Sedang (10-20%)</v>
      </c>
      <c r="L2213" t="s">
        <v>16</v>
      </c>
      <c r="M2213">
        <v>2</v>
      </c>
      <c r="N2213">
        <v>1</v>
      </c>
      <c r="O2213">
        <f t="shared" si="69"/>
        <v>1033.8800000000001</v>
      </c>
      <c r="P2213">
        <v>930.49</v>
      </c>
    </row>
    <row r="2214" spans="1:16" x14ac:dyDescent="0.25">
      <c r="A2214">
        <v>12213</v>
      </c>
      <c r="B2214" s="1">
        <v>46774</v>
      </c>
      <c r="C2214">
        <v>1972</v>
      </c>
      <c r="D2214" t="str">
        <f t="shared" si="68"/>
        <v>Repeat</v>
      </c>
      <c r="E2214">
        <f>IF(COUNTIF($C$2:C2214, C2214)=1, 1, 0)</f>
        <v>0</v>
      </c>
      <c r="F2214" t="s">
        <v>19</v>
      </c>
      <c r="G2214" t="s">
        <v>20</v>
      </c>
      <c r="H2214">
        <v>3</v>
      </c>
      <c r="I2214">
        <v>215.29</v>
      </c>
      <c r="J2214">
        <v>0.23</v>
      </c>
      <c r="K2214" t="str" cm="1">
        <f t="array" ref="K2214">_xlfn.IFS(J2214&lt;0.1, "Rendah (&lt;10%)", J2214&lt;0.2, "Sedang (10-20%)", TRUE, "Tinggi (≥20%)")</f>
        <v>Tinggi (≥20%)</v>
      </c>
      <c r="L2214" t="s">
        <v>16</v>
      </c>
      <c r="M2214">
        <v>3</v>
      </c>
      <c r="N2214">
        <v>3.2</v>
      </c>
      <c r="O2214">
        <f t="shared" si="69"/>
        <v>645.87</v>
      </c>
      <c r="P2214">
        <v>497.32</v>
      </c>
    </row>
    <row r="2215" spans="1:16" x14ac:dyDescent="0.25">
      <c r="A2215">
        <v>12214</v>
      </c>
      <c r="B2215" s="1">
        <v>46775</v>
      </c>
      <c r="C2215">
        <v>1592</v>
      </c>
      <c r="D2215" t="str">
        <f t="shared" si="68"/>
        <v>Repeat</v>
      </c>
      <c r="E2215">
        <f>IF(COUNTIF($C$2:C2215, C2215)=1, 1, 0)</f>
        <v>0</v>
      </c>
      <c r="F2215" t="s">
        <v>15</v>
      </c>
      <c r="G2215" t="s">
        <v>17</v>
      </c>
      <c r="H2215">
        <v>2</v>
      </c>
      <c r="I2215">
        <v>171</v>
      </c>
      <c r="J2215">
        <v>0.11</v>
      </c>
      <c r="K2215" t="str" cm="1">
        <f t="array" ref="K2215">_xlfn.IFS(J2215&lt;0.1, "Rendah (&lt;10%)", J2215&lt;0.2, "Sedang (10-20%)", TRUE, "Tinggi (≥20%)")</f>
        <v>Sedang (10-20%)</v>
      </c>
      <c r="L2215" t="s">
        <v>18</v>
      </c>
      <c r="M2215">
        <v>8</v>
      </c>
      <c r="N2215">
        <v>3.2</v>
      </c>
      <c r="O2215">
        <f t="shared" si="69"/>
        <v>342</v>
      </c>
      <c r="P2215">
        <v>304.38</v>
      </c>
    </row>
    <row r="2216" spans="1:16" x14ac:dyDescent="0.25">
      <c r="A2216">
        <v>12215</v>
      </c>
      <c r="B2216" s="1">
        <v>46776</v>
      </c>
      <c r="C2216">
        <v>1113</v>
      </c>
      <c r="D2216" t="str">
        <f t="shared" si="68"/>
        <v>Repeat</v>
      </c>
      <c r="E2216">
        <f>IF(COUNTIF($C$2:C2216, C2216)=1, 1, 0)</f>
        <v>0</v>
      </c>
      <c r="F2216" t="s">
        <v>19</v>
      </c>
      <c r="G2216" t="s">
        <v>13</v>
      </c>
      <c r="H2216">
        <v>7</v>
      </c>
      <c r="I2216">
        <v>591.15</v>
      </c>
      <c r="J2216">
        <v>0.02</v>
      </c>
      <c r="K2216" t="str" cm="1">
        <f t="array" ref="K2216">_xlfn.IFS(J2216&lt;0.1, "Rendah (&lt;10%)", J2216&lt;0.2, "Sedang (10-20%)", TRUE, "Tinggi (≥20%)")</f>
        <v>Rendah (&lt;10%)</v>
      </c>
      <c r="L2216" t="s">
        <v>14</v>
      </c>
      <c r="M2216">
        <v>1</v>
      </c>
      <c r="N2216">
        <v>3.2</v>
      </c>
      <c r="O2216">
        <f t="shared" si="69"/>
        <v>4138.05</v>
      </c>
      <c r="P2216">
        <v>4055.29</v>
      </c>
    </row>
    <row r="2217" spans="1:16" x14ac:dyDescent="0.25">
      <c r="A2217">
        <v>12216</v>
      </c>
      <c r="B2217" s="1">
        <v>46777</v>
      </c>
      <c r="C2217">
        <v>1039</v>
      </c>
      <c r="D2217" t="str">
        <f t="shared" si="68"/>
        <v>Repeat</v>
      </c>
      <c r="E2217">
        <f>IF(COUNTIF($C$2:C2217, C2217)=1, 1, 0)</f>
        <v>0</v>
      </c>
      <c r="F2217" t="s">
        <v>15</v>
      </c>
      <c r="G2217" t="s">
        <v>17</v>
      </c>
      <c r="H2217">
        <v>3</v>
      </c>
      <c r="I2217">
        <v>548.01</v>
      </c>
      <c r="J2217">
        <v>0.28999999999999998</v>
      </c>
      <c r="K2217" t="str" cm="1">
        <f t="array" ref="K2217">_xlfn.IFS(J2217&lt;0.1, "Rendah (&lt;10%)", J2217&lt;0.2, "Sedang (10-20%)", TRUE, "Tinggi (≥20%)")</f>
        <v>Tinggi (≥20%)</v>
      </c>
      <c r="L2217" t="s">
        <v>18</v>
      </c>
      <c r="M2217">
        <v>5</v>
      </c>
      <c r="N2217">
        <v>3.9</v>
      </c>
      <c r="O2217">
        <f t="shared" si="69"/>
        <v>1644.03</v>
      </c>
      <c r="P2217">
        <v>1167.26</v>
      </c>
    </row>
    <row r="2218" spans="1:16" x14ac:dyDescent="0.25">
      <c r="A2218">
        <v>12217</v>
      </c>
      <c r="B2218" s="1">
        <v>46778</v>
      </c>
      <c r="C2218">
        <v>1300</v>
      </c>
      <c r="D2218" t="str">
        <f t="shared" si="68"/>
        <v>Repeat</v>
      </c>
      <c r="E2218">
        <f>IF(COUNTIF($C$2:C2218, C2218)=1, 1, 0)</f>
        <v>0</v>
      </c>
      <c r="F2218" t="s">
        <v>15</v>
      </c>
      <c r="G2218" t="s">
        <v>20</v>
      </c>
      <c r="H2218">
        <v>3</v>
      </c>
      <c r="I2218">
        <v>31.96</v>
      </c>
      <c r="J2218">
        <v>0.11</v>
      </c>
      <c r="K2218" t="str" cm="1">
        <f t="array" ref="K2218">_xlfn.IFS(J2218&lt;0.1, "Rendah (&lt;10%)", J2218&lt;0.2, "Sedang (10-20%)", TRUE, "Tinggi (≥20%)")</f>
        <v>Sedang (10-20%)</v>
      </c>
      <c r="L2218" t="s">
        <v>18</v>
      </c>
      <c r="M2218">
        <v>10</v>
      </c>
      <c r="N2218">
        <v>4.7</v>
      </c>
      <c r="O2218">
        <f t="shared" si="69"/>
        <v>95.88</v>
      </c>
      <c r="P2218">
        <v>85.33</v>
      </c>
    </row>
    <row r="2219" spans="1:16" x14ac:dyDescent="0.25">
      <c r="A2219">
        <v>12218</v>
      </c>
      <c r="B2219" s="1">
        <v>46779</v>
      </c>
      <c r="C2219">
        <v>1223</v>
      </c>
      <c r="D2219" t="str">
        <f t="shared" si="68"/>
        <v>Repeat</v>
      </c>
      <c r="E2219">
        <f>IF(COUNTIF($C$2:C2219, C2219)=1, 1, 0)</f>
        <v>0</v>
      </c>
      <c r="F2219" t="s">
        <v>12</v>
      </c>
      <c r="G2219" t="s">
        <v>21</v>
      </c>
      <c r="H2219">
        <v>2</v>
      </c>
      <c r="I2219">
        <v>465.88</v>
      </c>
      <c r="J2219">
        <v>0.02</v>
      </c>
      <c r="K2219" t="str" cm="1">
        <f t="array" ref="K2219">_xlfn.IFS(J2219&lt;0.1, "Rendah (&lt;10%)", J2219&lt;0.2, "Sedang (10-20%)", TRUE, "Tinggi (≥20%)")</f>
        <v>Rendah (&lt;10%)</v>
      </c>
      <c r="L2219" t="s">
        <v>16</v>
      </c>
      <c r="M2219">
        <v>1</v>
      </c>
      <c r="N2219">
        <v>5</v>
      </c>
      <c r="O2219">
        <f t="shared" si="69"/>
        <v>931.76</v>
      </c>
      <c r="P2219">
        <v>913.12</v>
      </c>
    </row>
    <row r="2220" spans="1:16" x14ac:dyDescent="0.25">
      <c r="A2220">
        <v>12219</v>
      </c>
      <c r="B2220" s="1">
        <v>46780</v>
      </c>
      <c r="C2220">
        <v>1317</v>
      </c>
      <c r="D2220" t="str">
        <f t="shared" si="68"/>
        <v>Repeat</v>
      </c>
      <c r="E2220">
        <f>IF(COUNTIF($C$2:C2220, C2220)=1, 1, 0)</f>
        <v>0</v>
      </c>
      <c r="F2220" t="s">
        <v>12</v>
      </c>
      <c r="G2220" t="s">
        <v>20</v>
      </c>
      <c r="H2220">
        <v>2</v>
      </c>
      <c r="I2220">
        <v>79.55</v>
      </c>
      <c r="J2220">
        <v>0.03</v>
      </c>
      <c r="K2220" t="str" cm="1">
        <f t="array" ref="K2220">_xlfn.IFS(J2220&lt;0.1, "Rendah (&lt;10%)", J2220&lt;0.2, "Sedang (10-20%)", TRUE, "Tinggi (≥20%)")</f>
        <v>Rendah (&lt;10%)</v>
      </c>
      <c r="L2220" t="s">
        <v>16</v>
      </c>
      <c r="M2220">
        <v>9</v>
      </c>
      <c r="N2220">
        <v>3.8</v>
      </c>
      <c r="O2220">
        <f t="shared" si="69"/>
        <v>159.1</v>
      </c>
      <c r="P2220">
        <v>154.33000000000001</v>
      </c>
    </row>
    <row r="2221" spans="1:16" x14ac:dyDescent="0.25">
      <c r="A2221">
        <v>12220</v>
      </c>
      <c r="B2221" s="1">
        <v>46781</v>
      </c>
      <c r="C2221">
        <v>1348</v>
      </c>
      <c r="D2221" t="str">
        <f t="shared" si="68"/>
        <v>Repeat</v>
      </c>
      <c r="E2221">
        <f>IF(COUNTIF($C$2:C2221, C2221)=1, 1, 0)</f>
        <v>0</v>
      </c>
      <c r="F2221" t="s">
        <v>15</v>
      </c>
      <c r="G2221" t="s">
        <v>17</v>
      </c>
      <c r="H2221">
        <v>4</v>
      </c>
      <c r="I2221">
        <v>31.08</v>
      </c>
      <c r="J2221">
        <v>0.09</v>
      </c>
      <c r="K2221" t="str" cm="1">
        <f t="array" ref="K2221">_xlfn.IFS(J2221&lt;0.1, "Rendah (&lt;10%)", J2221&lt;0.2, "Sedang (10-20%)", TRUE, "Tinggi (≥20%)")</f>
        <v>Rendah (&lt;10%)</v>
      </c>
      <c r="L2221" t="s">
        <v>18</v>
      </c>
      <c r="M2221">
        <v>7</v>
      </c>
      <c r="N2221">
        <v>3.1</v>
      </c>
      <c r="O2221">
        <f t="shared" si="69"/>
        <v>124.32</v>
      </c>
      <c r="P2221">
        <v>113.13</v>
      </c>
    </row>
    <row r="2222" spans="1:16" x14ac:dyDescent="0.25">
      <c r="A2222">
        <v>12221</v>
      </c>
      <c r="B2222" s="1">
        <v>46782</v>
      </c>
      <c r="C2222">
        <v>1114</v>
      </c>
      <c r="D2222" t="str">
        <f t="shared" si="68"/>
        <v>Repeat</v>
      </c>
      <c r="E2222">
        <f>IF(COUNTIF($C$2:C2222, C2222)=1, 1, 0)</f>
        <v>0</v>
      </c>
      <c r="F2222" t="s">
        <v>19</v>
      </c>
      <c r="G2222" t="s">
        <v>21</v>
      </c>
      <c r="H2222">
        <v>6</v>
      </c>
      <c r="I2222">
        <v>175.11</v>
      </c>
      <c r="J2222">
        <v>0.06</v>
      </c>
      <c r="K2222" t="str" cm="1">
        <f t="array" ref="K2222">_xlfn.IFS(J2222&lt;0.1, "Rendah (&lt;10%)", J2222&lt;0.2, "Sedang (10-20%)", TRUE, "Tinggi (≥20%)")</f>
        <v>Rendah (&lt;10%)</v>
      </c>
      <c r="L2222" t="s">
        <v>14</v>
      </c>
      <c r="M2222">
        <v>5</v>
      </c>
      <c r="N2222">
        <v>1.6</v>
      </c>
      <c r="O2222">
        <f t="shared" si="69"/>
        <v>1050.6600000000001</v>
      </c>
      <c r="P2222">
        <v>987.62</v>
      </c>
    </row>
    <row r="2223" spans="1:16" x14ac:dyDescent="0.25">
      <c r="A2223">
        <v>12222</v>
      </c>
      <c r="B2223" s="1">
        <v>46783</v>
      </c>
      <c r="C2223">
        <v>1697</v>
      </c>
      <c r="D2223" t="str">
        <f t="shared" si="68"/>
        <v>Repeat</v>
      </c>
      <c r="E2223">
        <f>IF(COUNTIF($C$2:C2223, C2223)=1, 1, 0)</f>
        <v>0</v>
      </c>
      <c r="F2223" t="s">
        <v>19</v>
      </c>
      <c r="G2223" t="s">
        <v>17</v>
      </c>
      <c r="H2223">
        <v>4</v>
      </c>
      <c r="I2223">
        <v>172.57</v>
      </c>
      <c r="J2223">
        <v>0.27</v>
      </c>
      <c r="K2223" t="str" cm="1">
        <f t="array" ref="K2223">_xlfn.IFS(J2223&lt;0.1, "Rendah (&lt;10%)", J2223&lt;0.2, "Sedang (10-20%)", TRUE, "Tinggi (≥20%)")</f>
        <v>Tinggi (≥20%)</v>
      </c>
      <c r="L2223" t="s">
        <v>16</v>
      </c>
      <c r="M2223">
        <v>6</v>
      </c>
      <c r="N2223">
        <v>2.5</v>
      </c>
      <c r="O2223">
        <f t="shared" si="69"/>
        <v>690.28</v>
      </c>
      <c r="P2223">
        <v>503.9</v>
      </c>
    </row>
    <row r="2224" spans="1:16" x14ac:dyDescent="0.25">
      <c r="A2224">
        <v>12223</v>
      </c>
      <c r="B2224" s="1">
        <v>46784</v>
      </c>
      <c r="C2224">
        <v>1322</v>
      </c>
      <c r="D2224" t="str">
        <f t="shared" si="68"/>
        <v>Repeat</v>
      </c>
      <c r="E2224">
        <f>IF(COUNTIF($C$2:C2224, C2224)=1, 1, 0)</f>
        <v>0</v>
      </c>
      <c r="F2224" t="s">
        <v>12</v>
      </c>
      <c r="G2224" t="s">
        <v>20</v>
      </c>
      <c r="H2224">
        <v>3</v>
      </c>
      <c r="I2224">
        <v>494.3</v>
      </c>
      <c r="J2224">
        <v>0.11</v>
      </c>
      <c r="K2224" t="str" cm="1">
        <f t="array" ref="K2224">_xlfn.IFS(J2224&lt;0.1, "Rendah (&lt;10%)", J2224&lt;0.2, "Sedang (10-20%)", TRUE, "Tinggi (≥20%)")</f>
        <v>Sedang (10-20%)</v>
      </c>
      <c r="L2224" t="s">
        <v>14</v>
      </c>
      <c r="M2224">
        <v>11</v>
      </c>
      <c r="N2224">
        <v>3.3</v>
      </c>
      <c r="O2224">
        <f t="shared" si="69"/>
        <v>1482.9</v>
      </c>
      <c r="P2224">
        <v>1319.78</v>
      </c>
    </row>
    <row r="2225" spans="1:16" x14ac:dyDescent="0.25">
      <c r="A2225">
        <v>12224</v>
      </c>
      <c r="B2225" s="1">
        <v>46785</v>
      </c>
      <c r="C2225">
        <v>1567</v>
      </c>
      <c r="D2225" t="str">
        <f t="shared" si="68"/>
        <v>Repeat</v>
      </c>
      <c r="E2225">
        <f>IF(COUNTIF($C$2:C2225, C2225)=1, 1, 0)</f>
        <v>1</v>
      </c>
      <c r="F2225" t="s">
        <v>19</v>
      </c>
      <c r="G2225" t="s">
        <v>21</v>
      </c>
      <c r="H2225">
        <v>4</v>
      </c>
      <c r="I2225">
        <v>430.74</v>
      </c>
      <c r="J2225">
        <v>0.28000000000000003</v>
      </c>
      <c r="K2225" t="str" cm="1">
        <f t="array" ref="K2225">_xlfn.IFS(J2225&lt;0.1, "Rendah (&lt;10%)", J2225&lt;0.2, "Sedang (10-20%)", TRUE, "Tinggi (≥20%)")</f>
        <v>Tinggi (≥20%)</v>
      </c>
      <c r="L2225" t="s">
        <v>16</v>
      </c>
      <c r="M2225">
        <v>3</v>
      </c>
      <c r="N2225">
        <v>5</v>
      </c>
      <c r="O2225">
        <f t="shared" si="69"/>
        <v>1722.96</v>
      </c>
      <c r="P2225">
        <v>1240.53</v>
      </c>
    </row>
    <row r="2226" spans="1:16" x14ac:dyDescent="0.25">
      <c r="A2226">
        <v>12225</v>
      </c>
      <c r="B2226" s="1">
        <v>46786</v>
      </c>
      <c r="C2226">
        <v>1039</v>
      </c>
      <c r="D2226" t="str">
        <f t="shared" si="68"/>
        <v>Repeat</v>
      </c>
      <c r="E2226">
        <f>IF(COUNTIF($C$2:C2226, C2226)=1, 1, 0)</f>
        <v>0</v>
      </c>
      <c r="F2226" t="s">
        <v>19</v>
      </c>
      <c r="G2226" t="s">
        <v>21</v>
      </c>
      <c r="H2226">
        <v>3</v>
      </c>
      <c r="I2226">
        <v>589.24</v>
      </c>
      <c r="J2226">
        <v>0.06</v>
      </c>
      <c r="K2226" t="str" cm="1">
        <f t="array" ref="K2226">_xlfn.IFS(J2226&lt;0.1, "Rendah (&lt;10%)", J2226&lt;0.2, "Sedang (10-20%)", TRUE, "Tinggi (≥20%)")</f>
        <v>Rendah (&lt;10%)</v>
      </c>
      <c r="L2226" t="s">
        <v>18</v>
      </c>
      <c r="M2226">
        <v>3</v>
      </c>
      <c r="N2226">
        <v>1.5</v>
      </c>
      <c r="O2226">
        <f t="shared" si="69"/>
        <v>1767.72</v>
      </c>
      <c r="P2226">
        <v>1661.66</v>
      </c>
    </row>
    <row r="2227" spans="1:16" x14ac:dyDescent="0.25">
      <c r="A2227">
        <v>12226</v>
      </c>
      <c r="B2227" s="1">
        <v>46787</v>
      </c>
      <c r="C2227">
        <v>1865</v>
      </c>
      <c r="D2227" t="str">
        <f t="shared" si="68"/>
        <v>Repeat</v>
      </c>
      <c r="E2227">
        <f>IF(COUNTIF($C$2:C2227, C2227)=1, 1, 0)</f>
        <v>0</v>
      </c>
      <c r="F2227" t="s">
        <v>19</v>
      </c>
      <c r="G2227" t="s">
        <v>17</v>
      </c>
      <c r="H2227">
        <v>1</v>
      </c>
      <c r="I2227">
        <v>431.24</v>
      </c>
      <c r="J2227">
        <v>0.17</v>
      </c>
      <c r="K2227" t="str" cm="1">
        <f t="array" ref="K2227">_xlfn.IFS(J2227&lt;0.1, "Rendah (&lt;10%)", J2227&lt;0.2, "Sedang (10-20%)", TRUE, "Tinggi (≥20%)")</f>
        <v>Sedang (10-20%)</v>
      </c>
      <c r="L2227" t="s">
        <v>18</v>
      </c>
      <c r="M2227">
        <v>7</v>
      </c>
      <c r="N2227">
        <v>4.2</v>
      </c>
      <c r="O2227">
        <f t="shared" si="69"/>
        <v>431.24</v>
      </c>
      <c r="P2227">
        <v>357.93</v>
      </c>
    </row>
    <row r="2228" spans="1:16" x14ac:dyDescent="0.25">
      <c r="A2228">
        <v>12227</v>
      </c>
      <c r="B2228" s="1">
        <v>46788</v>
      </c>
      <c r="C2228">
        <v>1039</v>
      </c>
      <c r="D2228" t="str">
        <f t="shared" si="68"/>
        <v>Repeat</v>
      </c>
      <c r="E2228">
        <f>IF(COUNTIF($C$2:C2228, C2228)=1, 1, 0)</f>
        <v>0</v>
      </c>
      <c r="F2228" t="s">
        <v>19</v>
      </c>
      <c r="G2228" t="s">
        <v>17</v>
      </c>
      <c r="H2228">
        <v>3</v>
      </c>
      <c r="I2228">
        <v>259.68</v>
      </c>
      <c r="J2228">
        <v>0.24</v>
      </c>
      <c r="K2228" t="str" cm="1">
        <f t="array" ref="K2228">_xlfn.IFS(J2228&lt;0.1, "Rendah (&lt;10%)", J2228&lt;0.2, "Sedang (10-20%)", TRUE, "Tinggi (≥20%)")</f>
        <v>Tinggi (≥20%)</v>
      </c>
      <c r="L2228" t="s">
        <v>14</v>
      </c>
      <c r="M2228">
        <v>7</v>
      </c>
      <c r="N2228">
        <v>5</v>
      </c>
      <c r="O2228">
        <f t="shared" si="69"/>
        <v>779.04</v>
      </c>
      <c r="P2228">
        <v>592.07000000000005</v>
      </c>
    </row>
    <row r="2229" spans="1:16" x14ac:dyDescent="0.25">
      <c r="A2229">
        <v>12228</v>
      </c>
      <c r="B2229" s="1">
        <v>46789</v>
      </c>
      <c r="C2229">
        <v>1858</v>
      </c>
      <c r="D2229" t="str">
        <f t="shared" si="68"/>
        <v>Repeat</v>
      </c>
      <c r="E2229">
        <f>IF(COUNTIF($C$2:C2229, C2229)=1, 1, 0)</f>
        <v>0</v>
      </c>
      <c r="F2229" t="s">
        <v>19</v>
      </c>
      <c r="G2229" t="s">
        <v>20</v>
      </c>
      <c r="H2229">
        <v>3</v>
      </c>
      <c r="I2229">
        <v>423.87</v>
      </c>
      <c r="J2229">
        <v>0.23</v>
      </c>
      <c r="K2229" t="str" cm="1">
        <f t="array" ref="K2229">_xlfn.IFS(J2229&lt;0.1, "Rendah (&lt;10%)", J2229&lt;0.2, "Sedang (10-20%)", TRUE, "Tinggi (≥20%)")</f>
        <v>Tinggi (≥20%)</v>
      </c>
      <c r="L2229" t="s">
        <v>16</v>
      </c>
      <c r="M2229">
        <v>7</v>
      </c>
      <c r="N2229">
        <v>4.2</v>
      </c>
      <c r="O2229">
        <f t="shared" si="69"/>
        <v>1271.6100000000001</v>
      </c>
      <c r="P2229">
        <v>979.14</v>
      </c>
    </row>
    <row r="2230" spans="1:16" x14ac:dyDescent="0.25">
      <c r="A2230">
        <v>12229</v>
      </c>
      <c r="B2230" s="1">
        <v>46790</v>
      </c>
      <c r="C2230">
        <v>1972</v>
      </c>
      <c r="D2230" t="str">
        <f t="shared" si="68"/>
        <v>Repeat</v>
      </c>
      <c r="E2230">
        <f>IF(COUNTIF($C$2:C2230, C2230)=1, 1, 0)</f>
        <v>0</v>
      </c>
      <c r="F2230" t="s">
        <v>22</v>
      </c>
      <c r="G2230" t="s">
        <v>17</v>
      </c>
      <c r="H2230">
        <v>4</v>
      </c>
      <c r="I2230">
        <v>599.67999999999995</v>
      </c>
      <c r="J2230">
        <v>0.21</v>
      </c>
      <c r="K2230" t="str" cm="1">
        <f t="array" ref="K2230">_xlfn.IFS(J2230&lt;0.1, "Rendah (&lt;10%)", J2230&lt;0.2, "Sedang (10-20%)", TRUE, "Tinggi (≥20%)")</f>
        <v>Tinggi (≥20%)</v>
      </c>
      <c r="L2230" t="s">
        <v>16</v>
      </c>
      <c r="M2230">
        <v>2</v>
      </c>
      <c r="N2230">
        <v>4.0999999999999996</v>
      </c>
      <c r="O2230">
        <f t="shared" si="69"/>
        <v>2398.7199999999998</v>
      </c>
      <c r="P2230">
        <v>1894.99</v>
      </c>
    </row>
    <row r="2231" spans="1:16" x14ac:dyDescent="0.25">
      <c r="A2231">
        <v>12230</v>
      </c>
      <c r="B2231" s="1">
        <v>46791</v>
      </c>
      <c r="C2231">
        <v>1748</v>
      </c>
      <c r="D2231" t="str">
        <f t="shared" si="68"/>
        <v>Repeat</v>
      </c>
      <c r="E2231">
        <f>IF(COUNTIF($C$2:C2231, C2231)=1, 1, 0)</f>
        <v>0</v>
      </c>
      <c r="F2231" t="s">
        <v>19</v>
      </c>
      <c r="G2231" t="s">
        <v>21</v>
      </c>
      <c r="H2231">
        <v>6</v>
      </c>
      <c r="I2231">
        <v>430.43</v>
      </c>
      <c r="J2231">
        <v>0.32</v>
      </c>
      <c r="K2231" t="str" cm="1">
        <f t="array" ref="K2231">_xlfn.IFS(J2231&lt;0.1, "Rendah (&lt;10%)", J2231&lt;0.2, "Sedang (10-20%)", TRUE, "Tinggi (≥20%)")</f>
        <v>Tinggi (≥20%)</v>
      </c>
      <c r="L2231" t="s">
        <v>16</v>
      </c>
      <c r="M2231">
        <v>2</v>
      </c>
      <c r="N2231">
        <v>2</v>
      </c>
      <c r="O2231">
        <f t="shared" si="69"/>
        <v>2582.58</v>
      </c>
      <c r="P2231">
        <v>1756.15</v>
      </c>
    </row>
    <row r="2232" spans="1:16" x14ac:dyDescent="0.25">
      <c r="A2232">
        <v>12231</v>
      </c>
      <c r="B2232" s="1">
        <v>46792</v>
      </c>
      <c r="C2232">
        <v>1288</v>
      </c>
      <c r="D2232" t="str">
        <f t="shared" si="68"/>
        <v>Repeat</v>
      </c>
      <c r="E2232">
        <f>IF(COUNTIF($C$2:C2232, C2232)=1, 1, 0)</f>
        <v>0</v>
      </c>
      <c r="F2232" t="s">
        <v>15</v>
      </c>
      <c r="G2232" t="s">
        <v>13</v>
      </c>
      <c r="H2232">
        <v>1</v>
      </c>
      <c r="I2232">
        <v>460.58</v>
      </c>
      <c r="J2232">
        <v>0.08</v>
      </c>
      <c r="K2232" t="str" cm="1">
        <f t="array" ref="K2232">_xlfn.IFS(J2232&lt;0.1, "Rendah (&lt;10%)", J2232&lt;0.2, "Sedang (10-20%)", TRUE, "Tinggi (≥20%)")</f>
        <v>Rendah (&lt;10%)</v>
      </c>
      <c r="L2232" t="s">
        <v>14</v>
      </c>
      <c r="M2232">
        <v>11</v>
      </c>
      <c r="N2232">
        <v>1</v>
      </c>
      <c r="O2232">
        <f t="shared" si="69"/>
        <v>460.58</v>
      </c>
      <c r="P2232">
        <v>423.73</v>
      </c>
    </row>
    <row r="2233" spans="1:16" x14ac:dyDescent="0.25">
      <c r="A2233">
        <v>12232</v>
      </c>
      <c r="B2233" s="1">
        <v>46793</v>
      </c>
      <c r="C2233">
        <v>1261</v>
      </c>
      <c r="D2233" t="str">
        <f t="shared" si="68"/>
        <v>Repeat</v>
      </c>
      <c r="E2233">
        <f>IF(COUNTIF($C$2:C2233, C2233)=1, 1, 0)</f>
        <v>1</v>
      </c>
      <c r="F2233" t="s">
        <v>19</v>
      </c>
      <c r="G2233" t="s">
        <v>13</v>
      </c>
      <c r="H2233">
        <v>5</v>
      </c>
      <c r="I2233">
        <v>563.94000000000005</v>
      </c>
      <c r="J2233">
        <v>0.17</v>
      </c>
      <c r="K2233" t="str" cm="1">
        <f t="array" ref="K2233">_xlfn.IFS(J2233&lt;0.1, "Rendah (&lt;10%)", J2233&lt;0.2, "Sedang (10-20%)", TRUE, "Tinggi (≥20%)")</f>
        <v>Sedang (10-20%)</v>
      </c>
      <c r="L2233" t="s">
        <v>16</v>
      </c>
      <c r="M2233">
        <v>5</v>
      </c>
      <c r="N2233">
        <v>1.9</v>
      </c>
      <c r="O2233">
        <f t="shared" si="69"/>
        <v>2819.7000000000003</v>
      </c>
      <c r="P2233">
        <v>2340.35</v>
      </c>
    </row>
    <row r="2234" spans="1:16" x14ac:dyDescent="0.25">
      <c r="A2234">
        <v>12233</v>
      </c>
      <c r="B2234" s="1">
        <v>46794</v>
      </c>
      <c r="C2234">
        <v>1215</v>
      </c>
      <c r="D2234" t="str">
        <f t="shared" si="68"/>
        <v>Repeat</v>
      </c>
      <c r="E2234">
        <f>IF(COUNTIF($C$2:C2234, C2234)=1, 1, 0)</f>
        <v>0</v>
      </c>
      <c r="F2234" t="s">
        <v>19</v>
      </c>
      <c r="G2234" t="s">
        <v>20</v>
      </c>
      <c r="H2234">
        <v>5</v>
      </c>
      <c r="I2234">
        <v>81.489999999999995</v>
      </c>
      <c r="J2234">
        <v>0.31</v>
      </c>
      <c r="K2234" t="str" cm="1">
        <f t="array" ref="K2234">_xlfn.IFS(J2234&lt;0.1, "Rendah (&lt;10%)", J2234&lt;0.2, "Sedang (10-20%)", TRUE, "Tinggi (≥20%)")</f>
        <v>Tinggi (≥20%)</v>
      </c>
      <c r="L2234" t="s">
        <v>16</v>
      </c>
      <c r="M2234">
        <v>4</v>
      </c>
      <c r="N2234">
        <v>4.2</v>
      </c>
      <c r="O2234">
        <f t="shared" si="69"/>
        <v>407.45</v>
      </c>
      <c r="P2234">
        <v>281.14</v>
      </c>
    </row>
    <row r="2235" spans="1:16" x14ac:dyDescent="0.25">
      <c r="A2235">
        <v>12234</v>
      </c>
      <c r="B2235" s="1">
        <v>46795</v>
      </c>
      <c r="C2235">
        <v>1146</v>
      </c>
      <c r="D2235" t="str">
        <f t="shared" si="68"/>
        <v>Repeat</v>
      </c>
      <c r="E2235">
        <f>IF(COUNTIF($C$2:C2235, C2235)=1, 1, 0)</f>
        <v>0</v>
      </c>
      <c r="F2235" t="s">
        <v>12</v>
      </c>
      <c r="G2235" t="s">
        <v>17</v>
      </c>
      <c r="H2235">
        <v>6</v>
      </c>
      <c r="I2235">
        <v>427.3</v>
      </c>
      <c r="J2235">
        <v>0.03</v>
      </c>
      <c r="K2235" t="str" cm="1">
        <f t="array" ref="K2235">_xlfn.IFS(J2235&lt;0.1, "Rendah (&lt;10%)", J2235&lt;0.2, "Sedang (10-20%)", TRUE, "Tinggi (≥20%)")</f>
        <v>Rendah (&lt;10%)</v>
      </c>
      <c r="L2235" t="s">
        <v>18</v>
      </c>
      <c r="M2235">
        <v>7</v>
      </c>
      <c r="N2235">
        <v>1.4</v>
      </c>
      <c r="O2235">
        <f t="shared" si="69"/>
        <v>2563.8000000000002</v>
      </c>
      <c r="P2235">
        <v>2486.89</v>
      </c>
    </row>
    <row r="2236" spans="1:16" x14ac:dyDescent="0.25">
      <c r="A2236">
        <v>12235</v>
      </c>
      <c r="B2236" s="1">
        <v>46796</v>
      </c>
      <c r="C2236">
        <v>1335</v>
      </c>
      <c r="D2236" t="str">
        <f t="shared" si="68"/>
        <v>Repeat</v>
      </c>
      <c r="E2236">
        <f>IF(COUNTIF($C$2:C2236, C2236)=1, 1, 0)</f>
        <v>0</v>
      </c>
      <c r="F2236" t="s">
        <v>19</v>
      </c>
      <c r="G2236" t="s">
        <v>20</v>
      </c>
      <c r="H2236">
        <v>5</v>
      </c>
      <c r="I2236">
        <v>512.72</v>
      </c>
      <c r="J2236">
        <v>0.02</v>
      </c>
      <c r="K2236" t="str" cm="1">
        <f t="array" ref="K2236">_xlfn.IFS(J2236&lt;0.1, "Rendah (&lt;10%)", J2236&lt;0.2, "Sedang (10-20%)", TRUE, "Tinggi (≥20%)")</f>
        <v>Rendah (&lt;10%)</v>
      </c>
      <c r="L2236" t="s">
        <v>18</v>
      </c>
      <c r="M2236">
        <v>3</v>
      </c>
      <c r="N2236">
        <v>2.2000000000000002</v>
      </c>
      <c r="O2236">
        <f t="shared" si="69"/>
        <v>2563.6000000000004</v>
      </c>
      <c r="P2236">
        <v>2512.33</v>
      </c>
    </row>
    <row r="2237" spans="1:16" x14ac:dyDescent="0.25">
      <c r="A2237">
        <v>12236</v>
      </c>
      <c r="B2237" s="1">
        <v>46797</v>
      </c>
      <c r="C2237">
        <v>1167</v>
      </c>
      <c r="D2237" t="str">
        <f t="shared" si="68"/>
        <v>Repeat</v>
      </c>
      <c r="E2237">
        <f>IF(COUNTIF($C$2:C2237, C2237)=1, 1, 0)</f>
        <v>0</v>
      </c>
      <c r="F2237" t="s">
        <v>22</v>
      </c>
      <c r="G2237" t="s">
        <v>13</v>
      </c>
      <c r="H2237">
        <v>1</v>
      </c>
      <c r="I2237">
        <v>573.30999999999995</v>
      </c>
      <c r="J2237">
        <v>0.08</v>
      </c>
      <c r="K2237" t="str" cm="1">
        <f t="array" ref="K2237">_xlfn.IFS(J2237&lt;0.1, "Rendah (&lt;10%)", J2237&lt;0.2, "Sedang (10-20%)", TRUE, "Tinggi (≥20%)")</f>
        <v>Rendah (&lt;10%)</v>
      </c>
      <c r="L2237" t="s">
        <v>14</v>
      </c>
      <c r="M2237">
        <v>5</v>
      </c>
      <c r="N2237">
        <v>3.3</v>
      </c>
      <c r="O2237">
        <f t="shared" si="69"/>
        <v>573.30999999999995</v>
      </c>
      <c r="P2237">
        <v>527.45000000000005</v>
      </c>
    </row>
    <row r="2238" spans="1:16" x14ac:dyDescent="0.25">
      <c r="A2238">
        <v>12237</v>
      </c>
      <c r="B2238" s="1">
        <v>46798</v>
      </c>
      <c r="C2238">
        <v>1091</v>
      </c>
      <c r="D2238" t="str">
        <f t="shared" si="68"/>
        <v>Repeat</v>
      </c>
      <c r="E2238">
        <f>IF(COUNTIF($C$2:C2238, C2238)=1, 1, 0)</f>
        <v>0</v>
      </c>
      <c r="F2238" t="s">
        <v>15</v>
      </c>
      <c r="G2238" t="s">
        <v>13</v>
      </c>
      <c r="H2238">
        <v>2</v>
      </c>
      <c r="I2238">
        <v>138.41999999999999</v>
      </c>
      <c r="J2238">
        <v>0.22</v>
      </c>
      <c r="K2238" t="str" cm="1">
        <f t="array" ref="K2238">_xlfn.IFS(J2238&lt;0.1, "Rendah (&lt;10%)", J2238&lt;0.2, "Sedang (10-20%)", TRUE, "Tinggi (≥20%)")</f>
        <v>Tinggi (≥20%)</v>
      </c>
      <c r="L2238" t="s">
        <v>14</v>
      </c>
      <c r="M2238">
        <v>2</v>
      </c>
      <c r="N2238">
        <v>3.3</v>
      </c>
      <c r="O2238">
        <f t="shared" si="69"/>
        <v>276.83999999999997</v>
      </c>
      <c r="P2238">
        <v>215.94</v>
      </c>
    </row>
    <row r="2239" spans="1:16" x14ac:dyDescent="0.25">
      <c r="A2239">
        <v>12238</v>
      </c>
      <c r="B2239" s="1">
        <v>46799</v>
      </c>
      <c r="C2239">
        <v>1352</v>
      </c>
      <c r="D2239" t="str">
        <f t="shared" si="68"/>
        <v>Repeat</v>
      </c>
      <c r="E2239">
        <f>IF(COUNTIF($C$2:C2239, C2239)=1, 1, 0)</f>
        <v>1</v>
      </c>
      <c r="F2239" t="s">
        <v>19</v>
      </c>
      <c r="G2239" t="s">
        <v>17</v>
      </c>
      <c r="H2239">
        <v>1</v>
      </c>
      <c r="I2239">
        <v>309.8</v>
      </c>
      <c r="J2239">
        <v>0.09</v>
      </c>
      <c r="K2239" t="str" cm="1">
        <f t="array" ref="K2239">_xlfn.IFS(J2239&lt;0.1, "Rendah (&lt;10%)", J2239&lt;0.2, "Sedang (10-20%)", TRUE, "Tinggi (≥20%)")</f>
        <v>Rendah (&lt;10%)</v>
      </c>
      <c r="L2239" t="s">
        <v>18</v>
      </c>
      <c r="M2239">
        <v>1</v>
      </c>
      <c r="N2239">
        <v>3.2</v>
      </c>
      <c r="O2239">
        <f t="shared" si="69"/>
        <v>309.8</v>
      </c>
      <c r="P2239">
        <v>281.92</v>
      </c>
    </row>
    <row r="2240" spans="1:16" x14ac:dyDescent="0.25">
      <c r="A2240">
        <v>12239</v>
      </c>
      <c r="B2240" s="1">
        <v>46800</v>
      </c>
      <c r="C2240">
        <v>1570</v>
      </c>
      <c r="D2240" t="str">
        <f t="shared" si="68"/>
        <v>Repeat</v>
      </c>
      <c r="E2240">
        <f>IF(COUNTIF($C$2:C2240, C2240)=1, 1, 0)</f>
        <v>0</v>
      </c>
      <c r="F2240" t="s">
        <v>12</v>
      </c>
      <c r="G2240" t="s">
        <v>21</v>
      </c>
      <c r="H2240">
        <v>4</v>
      </c>
      <c r="I2240">
        <v>413.12</v>
      </c>
      <c r="J2240">
        <v>7.0000000000000007E-2</v>
      </c>
      <c r="K2240" t="str" cm="1">
        <f t="array" ref="K2240">_xlfn.IFS(J2240&lt;0.1, "Rendah (&lt;10%)", J2240&lt;0.2, "Sedang (10-20%)", TRUE, "Tinggi (≥20%)")</f>
        <v>Rendah (&lt;10%)</v>
      </c>
      <c r="L2240" t="s">
        <v>14</v>
      </c>
      <c r="M2240">
        <v>9</v>
      </c>
      <c r="N2240">
        <v>4.9000000000000004</v>
      </c>
      <c r="O2240">
        <f t="shared" si="69"/>
        <v>1652.48</v>
      </c>
      <c r="P2240">
        <v>1536.81</v>
      </c>
    </row>
    <row r="2241" spans="1:16" x14ac:dyDescent="0.25">
      <c r="A2241">
        <v>12240</v>
      </c>
      <c r="B2241" s="1">
        <v>46801</v>
      </c>
      <c r="C2241">
        <v>1570</v>
      </c>
      <c r="D2241" t="str">
        <f t="shared" si="68"/>
        <v>Repeat</v>
      </c>
      <c r="E2241">
        <f>IF(COUNTIF($C$2:C2241, C2241)=1, 1, 0)</f>
        <v>0</v>
      </c>
      <c r="F2241" t="s">
        <v>19</v>
      </c>
      <c r="G2241" t="s">
        <v>17</v>
      </c>
      <c r="H2241">
        <v>7</v>
      </c>
      <c r="I2241">
        <v>159.77000000000001</v>
      </c>
      <c r="J2241">
        <v>0.16</v>
      </c>
      <c r="K2241" t="str" cm="1">
        <f t="array" ref="K2241">_xlfn.IFS(J2241&lt;0.1, "Rendah (&lt;10%)", J2241&lt;0.2, "Sedang (10-20%)", TRUE, "Tinggi (≥20%)")</f>
        <v>Sedang (10-20%)</v>
      </c>
      <c r="L2241" t="s">
        <v>18</v>
      </c>
      <c r="M2241">
        <v>4</v>
      </c>
      <c r="N2241">
        <v>1</v>
      </c>
      <c r="O2241">
        <f t="shared" si="69"/>
        <v>1118.3900000000001</v>
      </c>
      <c r="P2241">
        <v>939.45</v>
      </c>
    </row>
    <row r="2242" spans="1:16" x14ac:dyDescent="0.25">
      <c r="A2242">
        <v>12241</v>
      </c>
      <c r="B2242" s="1">
        <v>46802</v>
      </c>
      <c r="C2242">
        <v>1815</v>
      </c>
      <c r="D2242" t="str">
        <f t="shared" si="68"/>
        <v>Repeat</v>
      </c>
      <c r="E2242">
        <f>IF(COUNTIF($C$2:C2242, C2242)=1, 1, 0)</f>
        <v>0</v>
      </c>
      <c r="F2242" t="s">
        <v>12</v>
      </c>
      <c r="G2242" t="s">
        <v>13</v>
      </c>
      <c r="H2242">
        <v>3</v>
      </c>
      <c r="I2242">
        <v>366.28</v>
      </c>
      <c r="J2242">
        <v>0.21</v>
      </c>
      <c r="K2242" t="str" cm="1">
        <f t="array" ref="K2242">_xlfn.IFS(J2242&lt;0.1, "Rendah (&lt;10%)", J2242&lt;0.2, "Sedang (10-20%)", TRUE, "Tinggi (≥20%)")</f>
        <v>Tinggi (≥20%)</v>
      </c>
      <c r="L2242" t="s">
        <v>16</v>
      </c>
      <c r="M2242">
        <v>8</v>
      </c>
      <c r="N2242">
        <v>3</v>
      </c>
      <c r="O2242">
        <f t="shared" si="69"/>
        <v>1098.8399999999999</v>
      </c>
      <c r="P2242">
        <v>868.08</v>
      </c>
    </row>
    <row r="2243" spans="1:16" x14ac:dyDescent="0.25">
      <c r="A2243">
        <v>12242</v>
      </c>
      <c r="B2243" s="1">
        <v>46803</v>
      </c>
      <c r="C2243">
        <v>1680</v>
      </c>
      <c r="D2243" t="str">
        <f t="shared" ref="D2243:D2306" si="70">IF(COUNTIF($C:$C,C2243)&gt;1,"Repeat","One-time")</f>
        <v>Repeat</v>
      </c>
      <c r="E2243">
        <f>IF(COUNTIF($C$2:C2243, C2243)=1, 1, 0)</f>
        <v>0</v>
      </c>
      <c r="F2243" t="s">
        <v>19</v>
      </c>
      <c r="G2243" t="s">
        <v>21</v>
      </c>
      <c r="H2243">
        <v>3</v>
      </c>
      <c r="I2243">
        <v>165.68</v>
      </c>
      <c r="J2243">
        <v>0.09</v>
      </c>
      <c r="K2243" t="str" cm="1">
        <f t="array" ref="K2243">_xlfn.IFS(J2243&lt;0.1, "Rendah (&lt;10%)", J2243&lt;0.2, "Sedang (10-20%)", TRUE, "Tinggi (≥20%)")</f>
        <v>Rendah (&lt;10%)</v>
      </c>
      <c r="L2243" t="s">
        <v>14</v>
      </c>
      <c r="M2243">
        <v>7</v>
      </c>
      <c r="N2243">
        <v>3</v>
      </c>
      <c r="O2243">
        <f t="shared" ref="O2243:O2306" si="71">H2243*I2243</f>
        <v>497.04</v>
      </c>
      <c r="P2243">
        <v>452.31</v>
      </c>
    </row>
    <row r="2244" spans="1:16" x14ac:dyDescent="0.25">
      <c r="A2244">
        <v>12243</v>
      </c>
      <c r="B2244" s="1">
        <v>46804</v>
      </c>
      <c r="C2244">
        <v>1780</v>
      </c>
      <c r="D2244" t="str">
        <f t="shared" si="70"/>
        <v>Repeat</v>
      </c>
      <c r="E2244">
        <f>IF(COUNTIF($C$2:C2244, C2244)=1, 1, 0)</f>
        <v>0</v>
      </c>
      <c r="F2244" t="s">
        <v>12</v>
      </c>
      <c r="G2244" t="s">
        <v>20</v>
      </c>
      <c r="H2244">
        <v>4</v>
      </c>
      <c r="I2244">
        <v>210.07</v>
      </c>
      <c r="J2244">
        <v>0.11</v>
      </c>
      <c r="K2244" t="str" cm="1">
        <f t="array" ref="K2244">_xlfn.IFS(J2244&lt;0.1, "Rendah (&lt;10%)", J2244&lt;0.2, "Sedang (10-20%)", TRUE, "Tinggi (≥20%)")</f>
        <v>Sedang (10-20%)</v>
      </c>
      <c r="L2244" t="s">
        <v>18</v>
      </c>
      <c r="M2244">
        <v>1</v>
      </c>
      <c r="N2244">
        <v>2.2000000000000002</v>
      </c>
      <c r="O2244">
        <f t="shared" si="71"/>
        <v>840.28</v>
      </c>
      <c r="P2244">
        <v>747.85</v>
      </c>
    </row>
    <row r="2245" spans="1:16" x14ac:dyDescent="0.25">
      <c r="A2245">
        <v>12244</v>
      </c>
      <c r="B2245" s="1">
        <v>46805</v>
      </c>
      <c r="C2245">
        <v>1362</v>
      </c>
      <c r="D2245" t="str">
        <f t="shared" si="70"/>
        <v>Repeat</v>
      </c>
      <c r="E2245">
        <f>IF(COUNTIF($C$2:C2245, C2245)=1, 1, 0)</f>
        <v>0</v>
      </c>
      <c r="F2245" t="s">
        <v>19</v>
      </c>
      <c r="G2245" t="s">
        <v>13</v>
      </c>
      <c r="H2245">
        <v>4</v>
      </c>
      <c r="I2245">
        <v>273.29000000000002</v>
      </c>
      <c r="J2245">
        <v>0.21</v>
      </c>
      <c r="K2245" t="str" cm="1">
        <f t="array" ref="K2245">_xlfn.IFS(J2245&lt;0.1, "Rendah (&lt;10%)", J2245&lt;0.2, "Sedang (10-20%)", TRUE, "Tinggi (≥20%)")</f>
        <v>Tinggi (≥20%)</v>
      </c>
      <c r="L2245" t="s">
        <v>16</v>
      </c>
      <c r="M2245">
        <v>10</v>
      </c>
      <c r="N2245">
        <v>3.1</v>
      </c>
      <c r="O2245">
        <f t="shared" si="71"/>
        <v>1093.1600000000001</v>
      </c>
      <c r="P2245">
        <v>863.6</v>
      </c>
    </row>
    <row r="2246" spans="1:16" x14ac:dyDescent="0.25">
      <c r="A2246">
        <v>12245</v>
      </c>
      <c r="B2246" s="1">
        <v>46806</v>
      </c>
      <c r="C2246">
        <v>1556</v>
      </c>
      <c r="D2246" t="str">
        <f t="shared" si="70"/>
        <v>Repeat</v>
      </c>
      <c r="E2246">
        <f>IF(COUNTIF($C$2:C2246, C2246)=1, 1, 0)</f>
        <v>0</v>
      </c>
      <c r="F2246" t="s">
        <v>15</v>
      </c>
      <c r="G2246" t="s">
        <v>20</v>
      </c>
      <c r="H2246">
        <v>7</v>
      </c>
      <c r="I2246">
        <v>324.58</v>
      </c>
      <c r="J2246">
        <v>0.33</v>
      </c>
      <c r="K2246" t="str" cm="1">
        <f t="array" ref="K2246">_xlfn.IFS(J2246&lt;0.1, "Rendah (&lt;10%)", J2246&lt;0.2, "Sedang (10-20%)", TRUE, "Tinggi (≥20%)")</f>
        <v>Tinggi (≥20%)</v>
      </c>
      <c r="L2246" t="s">
        <v>18</v>
      </c>
      <c r="M2246">
        <v>11</v>
      </c>
      <c r="N2246">
        <v>3.7</v>
      </c>
      <c r="O2246">
        <f t="shared" si="71"/>
        <v>2272.06</v>
      </c>
      <c r="P2246">
        <v>1522.28</v>
      </c>
    </row>
    <row r="2247" spans="1:16" x14ac:dyDescent="0.25">
      <c r="A2247">
        <v>12246</v>
      </c>
      <c r="B2247" s="1">
        <v>46807</v>
      </c>
      <c r="C2247">
        <v>1344</v>
      </c>
      <c r="D2247" t="str">
        <f t="shared" si="70"/>
        <v>Repeat</v>
      </c>
      <c r="E2247">
        <f>IF(COUNTIF($C$2:C2247, C2247)=1, 1, 0)</f>
        <v>1</v>
      </c>
      <c r="F2247" t="s">
        <v>22</v>
      </c>
      <c r="G2247" t="s">
        <v>21</v>
      </c>
      <c r="H2247">
        <v>7</v>
      </c>
      <c r="I2247">
        <v>277.88</v>
      </c>
      <c r="J2247">
        <v>0.24</v>
      </c>
      <c r="K2247" t="str" cm="1">
        <f t="array" ref="K2247">_xlfn.IFS(J2247&lt;0.1, "Rendah (&lt;10%)", J2247&lt;0.2, "Sedang (10-20%)", TRUE, "Tinggi (≥20%)")</f>
        <v>Tinggi (≥20%)</v>
      </c>
      <c r="L2247" t="s">
        <v>16</v>
      </c>
      <c r="M2247">
        <v>7</v>
      </c>
      <c r="N2247">
        <v>3.7</v>
      </c>
      <c r="O2247">
        <f t="shared" si="71"/>
        <v>1945.1599999999999</v>
      </c>
      <c r="P2247">
        <v>1478.32</v>
      </c>
    </row>
    <row r="2248" spans="1:16" x14ac:dyDescent="0.25">
      <c r="A2248">
        <v>12247</v>
      </c>
      <c r="B2248" s="1">
        <v>46808</v>
      </c>
      <c r="C2248">
        <v>1692</v>
      </c>
      <c r="D2248" t="str">
        <f t="shared" si="70"/>
        <v>Repeat</v>
      </c>
      <c r="E2248">
        <f>IF(COUNTIF($C$2:C2248, C2248)=1, 1, 0)</f>
        <v>0</v>
      </c>
      <c r="F2248" t="s">
        <v>12</v>
      </c>
      <c r="G2248" t="s">
        <v>20</v>
      </c>
      <c r="H2248">
        <v>3</v>
      </c>
      <c r="I2248">
        <v>303.52</v>
      </c>
      <c r="J2248">
        <v>0.27</v>
      </c>
      <c r="K2248" t="str" cm="1">
        <f t="array" ref="K2248">_xlfn.IFS(J2248&lt;0.1, "Rendah (&lt;10%)", J2248&lt;0.2, "Sedang (10-20%)", TRUE, "Tinggi (≥20%)")</f>
        <v>Tinggi (≥20%)</v>
      </c>
      <c r="L2248" t="s">
        <v>16</v>
      </c>
      <c r="M2248">
        <v>2</v>
      </c>
      <c r="N2248">
        <v>1.4</v>
      </c>
      <c r="O2248">
        <f t="shared" si="71"/>
        <v>910.56</v>
      </c>
      <c r="P2248">
        <v>664.71</v>
      </c>
    </row>
    <row r="2249" spans="1:16" x14ac:dyDescent="0.25">
      <c r="A2249">
        <v>12248</v>
      </c>
      <c r="B2249" s="1">
        <v>46809</v>
      </c>
      <c r="C2249">
        <v>1169</v>
      </c>
      <c r="D2249" t="str">
        <f t="shared" si="70"/>
        <v>Repeat</v>
      </c>
      <c r="E2249">
        <f>IF(COUNTIF($C$2:C2249, C2249)=1, 1, 0)</f>
        <v>0</v>
      </c>
      <c r="F2249" t="s">
        <v>12</v>
      </c>
      <c r="G2249" t="s">
        <v>13</v>
      </c>
      <c r="H2249">
        <v>7</v>
      </c>
      <c r="I2249">
        <v>189.67</v>
      </c>
      <c r="J2249">
        <v>0.13</v>
      </c>
      <c r="K2249" t="str" cm="1">
        <f t="array" ref="K2249">_xlfn.IFS(J2249&lt;0.1, "Rendah (&lt;10%)", J2249&lt;0.2, "Sedang (10-20%)", TRUE, "Tinggi (≥20%)")</f>
        <v>Sedang (10-20%)</v>
      </c>
      <c r="L2249" t="s">
        <v>18</v>
      </c>
      <c r="M2249">
        <v>3</v>
      </c>
      <c r="N2249">
        <v>4.2</v>
      </c>
      <c r="O2249">
        <f t="shared" si="71"/>
        <v>1327.6899999999998</v>
      </c>
      <c r="P2249">
        <v>1155.0899999999999</v>
      </c>
    </row>
    <row r="2250" spans="1:16" x14ac:dyDescent="0.25">
      <c r="A2250">
        <v>12249</v>
      </c>
      <c r="B2250" s="1">
        <v>46810</v>
      </c>
      <c r="C2250">
        <v>1355</v>
      </c>
      <c r="D2250" t="str">
        <f t="shared" si="70"/>
        <v>Repeat</v>
      </c>
      <c r="E2250">
        <f>IF(COUNTIF($C$2:C2250, C2250)=1, 1, 0)</f>
        <v>0</v>
      </c>
      <c r="F2250" t="s">
        <v>22</v>
      </c>
      <c r="G2250" t="s">
        <v>17</v>
      </c>
      <c r="H2250">
        <v>7</v>
      </c>
      <c r="I2250">
        <v>107.99</v>
      </c>
      <c r="J2250">
        <v>0.1</v>
      </c>
      <c r="K2250" t="str" cm="1">
        <f t="array" ref="K2250">_xlfn.IFS(J2250&lt;0.1, "Rendah (&lt;10%)", J2250&lt;0.2, "Sedang (10-20%)", TRUE, "Tinggi (≥20%)")</f>
        <v>Sedang (10-20%)</v>
      </c>
      <c r="L2250" t="s">
        <v>14</v>
      </c>
      <c r="M2250">
        <v>1</v>
      </c>
      <c r="N2250">
        <v>4.7</v>
      </c>
      <c r="O2250">
        <f t="shared" si="71"/>
        <v>755.93</v>
      </c>
      <c r="P2250">
        <v>680.34</v>
      </c>
    </row>
    <row r="2251" spans="1:16" x14ac:dyDescent="0.25">
      <c r="A2251">
        <v>12250</v>
      </c>
      <c r="B2251" s="1">
        <v>46811</v>
      </c>
      <c r="C2251">
        <v>1190</v>
      </c>
      <c r="D2251" t="str">
        <f t="shared" si="70"/>
        <v>Repeat</v>
      </c>
      <c r="E2251">
        <f>IF(COUNTIF($C$2:C2251, C2251)=1, 1, 0)</f>
        <v>0</v>
      </c>
      <c r="F2251" t="s">
        <v>12</v>
      </c>
      <c r="G2251" t="s">
        <v>20</v>
      </c>
      <c r="H2251">
        <v>7</v>
      </c>
      <c r="I2251">
        <v>42.7</v>
      </c>
      <c r="J2251">
        <v>0.16</v>
      </c>
      <c r="K2251" t="str" cm="1">
        <f t="array" ref="K2251">_xlfn.IFS(J2251&lt;0.1, "Rendah (&lt;10%)", J2251&lt;0.2, "Sedang (10-20%)", TRUE, "Tinggi (≥20%)")</f>
        <v>Sedang (10-20%)</v>
      </c>
      <c r="L2251" t="s">
        <v>18</v>
      </c>
      <c r="M2251">
        <v>7</v>
      </c>
      <c r="N2251">
        <v>1.5</v>
      </c>
      <c r="O2251">
        <f t="shared" si="71"/>
        <v>298.90000000000003</v>
      </c>
      <c r="P2251">
        <v>251.08</v>
      </c>
    </row>
    <row r="2252" spans="1:16" x14ac:dyDescent="0.25">
      <c r="A2252">
        <v>12251</v>
      </c>
      <c r="B2252" s="1">
        <v>46812</v>
      </c>
      <c r="C2252">
        <v>1666</v>
      </c>
      <c r="D2252" t="str">
        <f t="shared" si="70"/>
        <v>Repeat</v>
      </c>
      <c r="E2252">
        <f>IF(COUNTIF($C$2:C2252, C2252)=1, 1, 0)</f>
        <v>0</v>
      </c>
      <c r="F2252" t="s">
        <v>19</v>
      </c>
      <c r="G2252" t="s">
        <v>13</v>
      </c>
      <c r="H2252">
        <v>6</v>
      </c>
      <c r="I2252">
        <v>129.65</v>
      </c>
      <c r="J2252">
        <v>0.28000000000000003</v>
      </c>
      <c r="K2252" t="str" cm="1">
        <f t="array" ref="K2252">_xlfn.IFS(J2252&lt;0.1, "Rendah (&lt;10%)", J2252&lt;0.2, "Sedang (10-20%)", TRUE, "Tinggi (≥20%)")</f>
        <v>Tinggi (≥20%)</v>
      </c>
      <c r="L2252" t="s">
        <v>16</v>
      </c>
      <c r="M2252">
        <v>3</v>
      </c>
      <c r="N2252">
        <v>2.7</v>
      </c>
      <c r="O2252">
        <f t="shared" si="71"/>
        <v>777.90000000000009</v>
      </c>
      <c r="P2252">
        <v>560.09</v>
      </c>
    </row>
    <row r="2253" spans="1:16" x14ac:dyDescent="0.25">
      <c r="A2253">
        <v>12252</v>
      </c>
      <c r="B2253" s="1">
        <v>46813</v>
      </c>
      <c r="C2253">
        <v>1421</v>
      </c>
      <c r="D2253" t="str">
        <f t="shared" si="70"/>
        <v>Repeat</v>
      </c>
      <c r="E2253">
        <f>IF(COUNTIF($C$2:C2253, C2253)=1, 1, 0)</f>
        <v>0</v>
      </c>
      <c r="F2253" t="s">
        <v>19</v>
      </c>
      <c r="G2253" t="s">
        <v>13</v>
      </c>
      <c r="H2253">
        <v>2</v>
      </c>
      <c r="I2253">
        <v>355.44</v>
      </c>
      <c r="J2253">
        <v>0.16</v>
      </c>
      <c r="K2253" t="str" cm="1">
        <f t="array" ref="K2253">_xlfn.IFS(J2253&lt;0.1, "Rendah (&lt;10%)", J2253&lt;0.2, "Sedang (10-20%)", TRUE, "Tinggi (≥20%)")</f>
        <v>Sedang (10-20%)</v>
      </c>
      <c r="L2253" t="s">
        <v>14</v>
      </c>
      <c r="M2253">
        <v>6</v>
      </c>
      <c r="N2253">
        <v>3</v>
      </c>
      <c r="O2253">
        <f t="shared" si="71"/>
        <v>710.88</v>
      </c>
      <c r="P2253">
        <v>597.14</v>
      </c>
    </row>
    <row r="2254" spans="1:16" x14ac:dyDescent="0.25">
      <c r="A2254">
        <v>12253</v>
      </c>
      <c r="B2254" s="1">
        <v>46814</v>
      </c>
      <c r="C2254">
        <v>1699</v>
      </c>
      <c r="D2254" t="str">
        <f t="shared" si="70"/>
        <v>Repeat</v>
      </c>
      <c r="E2254">
        <f>IF(COUNTIF($C$2:C2254, C2254)=1, 1, 0)</f>
        <v>0</v>
      </c>
      <c r="F2254" t="s">
        <v>19</v>
      </c>
      <c r="G2254" t="s">
        <v>21</v>
      </c>
      <c r="H2254">
        <v>7</v>
      </c>
      <c r="I2254">
        <v>474.88</v>
      </c>
      <c r="J2254">
        <v>0.3</v>
      </c>
      <c r="K2254" t="str" cm="1">
        <f t="array" ref="K2254">_xlfn.IFS(J2254&lt;0.1, "Rendah (&lt;10%)", J2254&lt;0.2, "Sedang (10-20%)", TRUE, "Tinggi (≥20%)")</f>
        <v>Tinggi (≥20%)</v>
      </c>
      <c r="L2254" t="s">
        <v>16</v>
      </c>
      <c r="M2254">
        <v>7</v>
      </c>
      <c r="N2254">
        <v>1.5</v>
      </c>
      <c r="O2254">
        <f t="shared" si="71"/>
        <v>3324.16</v>
      </c>
      <c r="P2254">
        <v>2326.91</v>
      </c>
    </row>
    <row r="2255" spans="1:16" x14ac:dyDescent="0.25">
      <c r="A2255">
        <v>12254</v>
      </c>
      <c r="B2255" s="1">
        <v>46815</v>
      </c>
      <c r="C2255">
        <v>1006</v>
      </c>
      <c r="D2255" t="str">
        <f t="shared" si="70"/>
        <v>Repeat</v>
      </c>
      <c r="E2255">
        <f>IF(COUNTIF($C$2:C2255, C2255)=1, 1, 0)</f>
        <v>0</v>
      </c>
      <c r="F2255" t="s">
        <v>15</v>
      </c>
      <c r="G2255" t="s">
        <v>13</v>
      </c>
      <c r="H2255">
        <v>2</v>
      </c>
      <c r="I2255">
        <v>114.01</v>
      </c>
      <c r="J2255">
        <v>0.35</v>
      </c>
      <c r="K2255" t="str" cm="1">
        <f t="array" ref="K2255">_xlfn.IFS(J2255&lt;0.1, "Rendah (&lt;10%)", J2255&lt;0.2, "Sedang (10-20%)", TRUE, "Tinggi (≥20%)")</f>
        <v>Tinggi (≥20%)</v>
      </c>
      <c r="L2255" t="s">
        <v>16</v>
      </c>
      <c r="M2255">
        <v>3</v>
      </c>
      <c r="N2255">
        <v>3</v>
      </c>
      <c r="O2255">
        <f t="shared" si="71"/>
        <v>228.02</v>
      </c>
      <c r="P2255">
        <v>148.21</v>
      </c>
    </row>
    <row r="2256" spans="1:16" x14ac:dyDescent="0.25">
      <c r="A2256">
        <v>12255</v>
      </c>
      <c r="B2256" s="1">
        <v>46816</v>
      </c>
      <c r="C2256">
        <v>1132</v>
      </c>
      <c r="D2256" t="str">
        <f t="shared" si="70"/>
        <v>Repeat</v>
      </c>
      <c r="E2256">
        <f>IF(COUNTIF($C$2:C2256, C2256)=1, 1, 0)</f>
        <v>0</v>
      </c>
      <c r="F2256" t="s">
        <v>15</v>
      </c>
      <c r="G2256" t="s">
        <v>17</v>
      </c>
      <c r="H2256">
        <v>2</v>
      </c>
      <c r="I2256">
        <v>78.5</v>
      </c>
      <c r="J2256">
        <v>0.03</v>
      </c>
      <c r="K2256" t="str" cm="1">
        <f t="array" ref="K2256">_xlfn.IFS(J2256&lt;0.1, "Rendah (&lt;10%)", J2256&lt;0.2, "Sedang (10-20%)", TRUE, "Tinggi (≥20%)")</f>
        <v>Rendah (&lt;10%)</v>
      </c>
      <c r="L2256" t="s">
        <v>16</v>
      </c>
      <c r="M2256">
        <v>2</v>
      </c>
      <c r="N2256">
        <v>1.8</v>
      </c>
      <c r="O2256">
        <f t="shared" si="71"/>
        <v>157</v>
      </c>
      <c r="P2256">
        <v>152.29</v>
      </c>
    </row>
    <row r="2257" spans="1:16" x14ac:dyDescent="0.25">
      <c r="A2257">
        <v>12256</v>
      </c>
      <c r="B2257" s="1">
        <v>46817</v>
      </c>
      <c r="C2257">
        <v>1746</v>
      </c>
      <c r="D2257" t="str">
        <f t="shared" si="70"/>
        <v>Repeat</v>
      </c>
      <c r="E2257">
        <f>IF(COUNTIF($C$2:C2257, C2257)=1, 1, 0)</f>
        <v>0</v>
      </c>
      <c r="F2257" t="s">
        <v>15</v>
      </c>
      <c r="G2257" t="s">
        <v>17</v>
      </c>
      <c r="H2257">
        <v>4</v>
      </c>
      <c r="I2257">
        <v>453.33</v>
      </c>
      <c r="J2257">
        <v>0.02</v>
      </c>
      <c r="K2257" t="str" cm="1">
        <f t="array" ref="K2257">_xlfn.IFS(J2257&lt;0.1, "Rendah (&lt;10%)", J2257&lt;0.2, "Sedang (10-20%)", TRUE, "Tinggi (≥20%)")</f>
        <v>Rendah (&lt;10%)</v>
      </c>
      <c r="L2257" t="s">
        <v>16</v>
      </c>
      <c r="M2257">
        <v>9</v>
      </c>
      <c r="N2257">
        <v>4.7</v>
      </c>
      <c r="O2257">
        <f t="shared" si="71"/>
        <v>1813.32</v>
      </c>
      <c r="P2257">
        <v>1777.05</v>
      </c>
    </row>
    <row r="2258" spans="1:16" x14ac:dyDescent="0.25">
      <c r="A2258">
        <v>12257</v>
      </c>
      <c r="B2258" s="1">
        <v>46818</v>
      </c>
      <c r="C2258">
        <v>1556</v>
      </c>
      <c r="D2258" t="str">
        <f t="shared" si="70"/>
        <v>Repeat</v>
      </c>
      <c r="E2258">
        <f>IF(COUNTIF($C$2:C2258, C2258)=1, 1, 0)</f>
        <v>0</v>
      </c>
      <c r="F2258" t="s">
        <v>19</v>
      </c>
      <c r="G2258" t="s">
        <v>20</v>
      </c>
      <c r="H2258">
        <v>7</v>
      </c>
      <c r="I2258">
        <v>193.52</v>
      </c>
      <c r="J2258">
        <v>0.05</v>
      </c>
      <c r="K2258" t="str" cm="1">
        <f t="array" ref="K2258">_xlfn.IFS(J2258&lt;0.1, "Rendah (&lt;10%)", J2258&lt;0.2, "Sedang (10-20%)", TRUE, "Tinggi (≥20%)")</f>
        <v>Rendah (&lt;10%)</v>
      </c>
      <c r="L2258" t="s">
        <v>16</v>
      </c>
      <c r="M2258">
        <v>9</v>
      </c>
      <c r="N2258">
        <v>2.8</v>
      </c>
      <c r="O2258">
        <f t="shared" si="71"/>
        <v>1354.64</v>
      </c>
      <c r="P2258">
        <v>1286.9100000000001</v>
      </c>
    </row>
    <row r="2259" spans="1:16" x14ac:dyDescent="0.25">
      <c r="A2259">
        <v>12258</v>
      </c>
      <c r="B2259" s="1">
        <v>46819</v>
      </c>
      <c r="C2259">
        <v>1825</v>
      </c>
      <c r="D2259" t="str">
        <f t="shared" si="70"/>
        <v>Repeat</v>
      </c>
      <c r="E2259">
        <f>IF(COUNTIF($C$2:C2259, C2259)=1, 1, 0)</f>
        <v>0</v>
      </c>
      <c r="F2259" t="s">
        <v>22</v>
      </c>
      <c r="G2259" t="s">
        <v>20</v>
      </c>
      <c r="H2259">
        <v>3</v>
      </c>
      <c r="I2259">
        <v>571.63</v>
      </c>
      <c r="J2259">
        <v>0.13</v>
      </c>
      <c r="K2259" t="str" cm="1">
        <f t="array" ref="K2259">_xlfn.IFS(J2259&lt;0.1, "Rendah (&lt;10%)", J2259&lt;0.2, "Sedang (10-20%)", TRUE, "Tinggi (≥20%)")</f>
        <v>Sedang (10-20%)</v>
      </c>
      <c r="L2259" t="s">
        <v>18</v>
      </c>
      <c r="M2259">
        <v>7</v>
      </c>
      <c r="N2259">
        <v>5</v>
      </c>
      <c r="O2259">
        <f t="shared" si="71"/>
        <v>1714.8899999999999</v>
      </c>
      <c r="P2259">
        <v>1491.95</v>
      </c>
    </row>
    <row r="2260" spans="1:16" x14ac:dyDescent="0.25">
      <c r="A2260">
        <v>12259</v>
      </c>
      <c r="B2260" s="1">
        <v>46820</v>
      </c>
      <c r="C2260">
        <v>1760</v>
      </c>
      <c r="D2260" t="str">
        <f t="shared" si="70"/>
        <v>Repeat</v>
      </c>
      <c r="E2260">
        <f>IF(COUNTIF($C$2:C2260, C2260)=1, 1, 0)</f>
        <v>0</v>
      </c>
      <c r="F2260" t="s">
        <v>19</v>
      </c>
      <c r="G2260" t="s">
        <v>20</v>
      </c>
      <c r="H2260">
        <v>6</v>
      </c>
      <c r="I2260">
        <v>432.88</v>
      </c>
      <c r="J2260">
        <v>0.05</v>
      </c>
      <c r="K2260" t="str" cm="1">
        <f t="array" ref="K2260">_xlfn.IFS(J2260&lt;0.1, "Rendah (&lt;10%)", J2260&lt;0.2, "Sedang (10-20%)", TRUE, "Tinggi (≥20%)")</f>
        <v>Rendah (&lt;10%)</v>
      </c>
      <c r="L2260" t="s">
        <v>14</v>
      </c>
      <c r="M2260">
        <v>5</v>
      </c>
      <c r="N2260">
        <v>1.2</v>
      </c>
      <c r="O2260">
        <f t="shared" si="71"/>
        <v>2597.2799999999997</v>
      </c>
      <c r="P2260">
        <v>2467.42</v>
      </c>
    </row>
    <row r="2261" spans="1:16" x14ac:dyDescent="0.25">
      <c r="A2261">
        <v>12260</v>
      </c>
      <c r="B2261" s="1">
        <v>46821</v>
      </c>
      <c r="C2261">
        <v>1030</v>
      </c>
      <c r="D2261" t="str">
        <f t="shared" si="70"/>
        <v>Repeat</v>
      </c>
      <c r="E2261">
        <f>IF(COUNTIF($C$2:C2261, C2261)=1, 1, 0)</f>
        <v>1</v>
      </c>
      <c r="F2261" t="s">
        <v>19</v>
      </c>
      <c r="G2261" t="s">
        <v>20</v>
      </c>
      <c r="H2261">
        <v>3</v>
      </c>
      <c r="I2261">
        <v>206.15</v>
      </c>
      <c r="J2261">
        <v>0.3</v>
      </c>
      <c r="K2261" t="str" cm="1">
        <f t="array" ref="K2261">_xlfn.IFS(J2261&lt;0.1, "Rendah (&lt;10%)", J2261&lt;0.2, "Sedang (10-20%)", TRUE, "Tinggi (≥20%)")</f>
        <v>Tinggi (≥20%)</v>
      </c>
      <c r="L2261" t="s">
        <v>14</v>
      </c>
      <c r="M2261">
        <v>4</v>
      </c>
      <c r="N2261">
        <v>1.5</v>
      </c>
      <c r="O2261">
        <f t="shared" si="71"/>
        <v>618.45000000000005</v>
      </c>
      <c r="P2261">
        <v>432.92</v>
      </c>
    </row>
    <row r="2262" spans="1:16" x14ac:dyDescent="0.25">
      <c r="A2262">
        <v>12261</v>
      </c>
      <c r="B2262" s="1">
        <v>46822</v>
      </c>
      <c r="C2262">
        <v>1534</v>
      </c>
      <c r="D2262" t="str">
        <f t="shared" si="70"/>
        <v>Repeat</v>
      </c>
      <c r="E2262">
        <f>IF(COUNTIF($C$2:C2262, C2262)=1, 1, 0)</f>
        <v>1</v>
      </c>
      <c r="F2262" t="s">
        <v>15</v>
      </c>
      <c r="G2262" t="s">
        <v>17</v>
      </c>
      <c r="H2262">
        <v>7</v>
      </c>
      <c r="I2262">
        <v>184.38</v>
      </c>
      <c r="J2262">
        <v>0.01</v>
      </c>
      <c r="K2262" t="str" cm="1">
        <f t="array" ref="K2262">_xlfn.IFS(J2262&lt;0.1, "Rendah (&lt;10%)", J2262&lt;0.2, "Sedang (10-20%)", TRUE, "Tinggi (≥20%)")</f>
        <v>Rendah (&lt;10%)</v>
      </c>
      <c r="L2262" t="s">
        <v>14</v>
      </c>
      <c r="M2262">
        <v>4</v>
      </c>
      <c r="N2262">
        <v>2.8</v>
      </c>
      <c r="O2262">
        <f t="shared" si="71"/>
        <v>1290.6599999999999</v>
      </c>
      <c r="P2262">
        <v>1277.75</v>
      </c>
    </row>
    <row r="2263" spans="1:16" x14ac:dyDescent="0.25">
      <c r="A2263">
        <v>12262</v>
      </c>
      <c r="B2263" s="1">
        <v>46823</v>
      </c>
      <c r="C2263">
        <v>1425</v>
      </c>
      <c r="D2263" t="str">
        <f t="shared" si="70"/>
        <v>Repeat</v>
      </c>
      <c r="E2263">
        <f>IF(COUNTIF($C$2:C2263, C2263)=1, 1, 0)</f>
        <v>0</v>
      </c>
      <c r="F2263" t="s">
        <v>22</v>
      </c>
      <c r="G2263" t="s">
        <v>21</v>
      </c>
      <c r="H2263">
        <v>3</v>
      </c>
      <c r="I2263">
        <v>321.36</v>
      </c>
      <c r="J2263">
        <v>0.11</v>
      </c>
      <c r="K2263" t="str" cm="1">
        <f t="array" ref="K2263">_xlfn.IFS(J2263&lt;0.1, "Rendah (&lt;10%)", J2263&lt;0.2, "Sedang (10-20%)", TRUE, "Tinggi (≥20%)")</f>
        <v>Sedang (10-20%)</v>
      </c>
      <c r="L2263" t="s">
        <v>18</v>
      </c>
      <c r="M2263">
        <v>1</v>
      </c>
      <c r="N2263">
        <v>4.5</v>
      </c>
      <c r="O2263">
        <f t="shared" si="71"/>
        <v>964.08</v>
      </c>
      <c r="P2263">
        <v>858.03</v>
      </c>
    </row>
    <row r="2264" spans="1:16" x14ac:dyDescent="0.25">
      <c r="A2264">
        <v>12263</v>
      </c>
      <c r="B2264" s="1">
        <v>46824</v>
      </c>
      <c r="C2264">
        <v>1393</v>
      </c>
      <c r="D2264" t="str">
        <f t="shared" si="70"/>
        <v>Repeat</v>
      </c>
      <c r="E2264">
        <f>IF(COUNTIF($C$2:C2264, C2264)=1, 1, 0)</f>
        <v>0</v>
      </c>
      <c r="F2264" t="s">
        <v>22</v>
      </c>
      <c r="G2264" t="s">
        <v>20</v>
      </c>
      <c r="H2264">
        <v>7</v>
      </c>
      <c r="I2264">
        <v>61.3</v>
      </c>
      <c r="J2264">
        <v>0.06</v>
      </c>
      <c r="K2264" t="str" cm="1">
        <f t="array" ref="K2264">_xlfn.IFS(J2264&lt;0.1, "Rendah (&lt;10%)", J2264&lt;0.2, "Sedang (10-20%)", TRUE, "Tinggi (≥20%)")</f>
        <v>Rendah (&lt;10%)</v>
      </c>
      <c r="L2264" t="s">
        <v>18</v>
      </c>
      <c r="M2264">
        <v>4</v>
      </c>
      <c r="N2264">
        <v>3.2</v>
      </c>
      <c r="O2264">
        <f t="shared" si="71"/>
        <v>429.09999999999997</v>
      </c>
      <c r="P2264">
        <v>403.35</v>
      </c>
    </row>
    <row r="2265" spans="1:16" x14ac:dyDescent="0.25">
      <c r="A2265">
        <v>12264</v>
      </c>
      <c r="B2265" s="1">
        <v>46825</v>
      </c>
      <c r="C2265">
        <v>1671</v>
      </c>
      <c r="D2265" t="str">
        <f t="shared" si="70"/>
        <v>Repeat</v>
      </c>
      <c r="E2265">
        <f>IF(COUNTIF($C$2:C2265, C2265)=1, 1, 0)</f>
        <v>0</v>
      </c>
      <c r="F2265" t="s">
        <v>15</v>
      </c>
      <c r="G2265" t="s">
        <v>21</v>
      </c>
      <c r="H2265">
        <v>6</v>
      </c>
      <c r="I2265">
        <v>83.84</v>
      </c>
      <c r="J2265">
        <v>0.33</v>
      </c>
      <c r="K2265" t="str" cm="1">
        <f t="array" ref="K2265">_xlfn.IFS(J2265&lt;0.1, "Rendah (&lt;10%)", J2265&lt;0.2, "Sedang (10-20%)", TRUE, "Tinggi (≥20%)")</f>
        <v>Tinggi (≥20%)</v>
      </c>
      <c r="L2265" t="s">
        <v>14</v>
      </c>
      <c r="M2265">
        <v>7</v>
      </c>
      <c r="N2265">
        <v>3.9</v>
      </c>
      <c r="O2265">
        <f t="shared" si="71"/>
        <v>503.04</v>
      </c>
      <c r="P2265">
        <v>337.04</v>
      </c>
    </row>
    <row r="2266" spans="1:16" x14ac:dyDescent="0.25">
      <c r="A2266">
        <v>12265</v>
      </c>
      <c r="B2266" s="1">
        <v>46826</v>
      </c>
      <c r="C2266">
        <v>1362</v>
      </c>
      <c r="D2266" t="str">
        <f t="shared" si="70"/>
        <v>Repeat</v>
      </c>
      <c r="E2266">
        <f>IF(COUNTIF($C$2:C2266, C2266)=1, 1, 0)</f>
        <v>0</v>
      </c>
      <c r="F2266" t="s">
        <v>19</v>
      </c>
      <c r="G2266" t="s">
        <v>13</v>
      </c>
      <c r="H2266">
        <v>1</v>
      </c>
      <c r="I2266">
        <v>117.88</v>
      </c>
      <c r="J2266">
        <v>0.23</v>
      </c>
      <c r="K2266" t="str" cm="1">
        <f t="array" ref="K2266">_xlfn.IFS(J2266&lt;0.1, "Rendah (&lt;10%)", J2266&lt;0.2, "Sedang (10-20%)", TRUE, "Tinggi (≥20%)")</f>
        <v>Tinggi (≥20%)</v>
      </c>
      <c r="L2266" t="s">
        <v>18</v>
      </c>
      <c r="M2266">
        <v>5</v>
      </c>
      <c r="N2266">
        <v>2.7</v>
      </c>
      <c r="O2266">
        <f t="shared" si="71"/>
        <v>117.88</v>
      </c>
      <c r="P2266">
        <v>90.77</v>
      </c>
    </row>
    <row r="2267" spans="1:16" x14ac:dyDescent="0.25">
      <c r="A2267">
        <v>12266</v>
      </c>
      <c r="B2267" s="1">
        <v>46827</v>
      </c>
      <c r="C2267">
        <v>1436</v>
      </c>
      <c r="D2267" t="str">
        <f t="shared" si="70"/>
        <v>Repeat</v>
      </c>
      <c r="E2267">
        <f>IF(COUNTIF($C$2:C2267, C2267)=1, 1, 0)</f>
        <v>0</v>
      </c>
      <c r="F2267" t="s">
        <v>15</v>
      </c>
      <c r="G2267" t="s">
        <v>13</v>
      </c>
      <c r="H2267">
        <v>6</v>
      </c>
      <c r="I2267">
        <v>468.21</v>
      </c>
      <c r="J2267">
        <v>0.32</v>
      </c>
      <c r="K2267" t="str" cm="1">
        <f t="array" ref="K2267">_xlfn.IFS(J2267&lt;0.1, "Rendah (&lt;10%)", J2267&lt;0.2, "Sedang (10-20%)", TRUE, "Tinggi (≥20%)")</f>
        <v>Tinggi (≥20%)</v>
      </c>
      <c r="L2267" t="s">
        <v>18</v>
      </c>
      <c r="M2267">
        <v>9</v>
      </c>
      <c r="N2267">
        <v>1.2</v>
      </c>
      <c r="O2267">
        <f t="shared" si="71"/>
        <v>2809.2599999999998</v>
      </c>
      <c r="P2267">
        <v>1910.3</v>
      </c>
    </row>
    <row r="2268" spans="1:16" x14ac:dyDescent="0.25">
      <c r="A2268">
        <v>12267</v>
      </c>
      <c r="B2268" s="1">
        <v>46828</v>
      </c>
      <c r="C2268">
        <v>1669</v>
      </c>
      <c r="D2268" t="str">
        <f t="shared" si="70"/>
        <v>Repeat</v>
      </c>
      <c r="E2268">
        <f>IF(COUNTIF($C$2:C2268, C2268)=1, 1, 0)</f>
        <v>0</v>
      </c>
      <c r="F2268" t="s">
        <v>19</v>
      </c>
      <c r="G2268" t="s">
        <v>20</v>
      </c>
      <c r="H2268">
        <v>1</v>
      </c>
      <c r="I2268">
        <v>315.61</v>
      </c>
      <c r="J2268">
        <v>0.34</v>
      </c>
      <c r="K2268" t="str" cm="1">
        <f t="array" ref="K2268">_xlfn.IFS(J2268&lt;0.1, "Rendah (&lt;10%)", J2268&lt;0.2, "Sedang (10-20%)", TRUE, "Tinggi (≥20%)")</f>
        <v>Tinggi (≥20%)</v>
      </c>
      <c r="L2268" t="s">
        <v>18</v>
      </c>
      <c r="M2268">
        <v>4</v>
      </c>
      <c r="N2268">
        <v>3.6</v>
      </c>
      <c r="O2268">
        <f t="shared" si="71"/>
        <v>315.61</v>
      </c>
      <c r="P2268">
        <v>208.3</v>
      </c>
    </row>
    <row r="2269" spans="1:16" x14ac:dyDescent="0.25">
      <c r="A2269">
        <v>12268</v>
      </c>
      <c r="B2269" s="1">
        <v>46829</v>
      </c>
      <c r="C2269">
        <v>1550</v>
      </c>
      <c r="D2269" t="str">
        <f t="shared" si="70"/>
        <v>Repeat</v>
      </c>
      <c r="E2269">
        <f>IF(COUNTIF($C$2:C2269, C2269)=1, 1, 0)</f>
        <v>0</v>
      </c>
      <c r="F2269" t="s">
        <v>15</v>
      </c>
      <c r="G2269" t="s">
        <v>13</v>
      </c>
      <c r="H2269">
        <v>5</v>
      </c>
      <c r="I2269">
        <v>21.18</v>
      </c>
      <c r="J2269">
        <v>0.17</v>
      </c>
      <c r="K2269" t="str" cm="1">
        <f t="array" ref="K2269">_xlfn.IFS(J2269&lt;0.1, "Rendah (&lt;10%)", J2269&lt;0.2, "Sedang (10-20%)", TRUE, "Tinggi (≥20%)")</f>
        <v>Sedang (10-20%)</v>
      </c>
      <c r="L2269" t="s">
        <v>16</v>
      </c>
      <c r="M2269">
        <v>11</v>
      </c>
      <c r="N2269">
        <v>3.5</v>
      </c>
      <c r="O2269">
        <f t="shared" si="71"/>
        <v>105.9</v>
      </c>
      <c r="P2269">
        <v>87.9</v>
      </c>
    </row>
    <row r="2270" spans="1:16" x14ac:dyDescent="0.25">
      <c r="A2270">
        <v>12269</v>
      </c>
      <c r="B2270" s="1">
        <v>46830</v>
      </c>
      <c r="C2270">
        <v>1926</v>
      </c>
      <c r="D2270" t="str">
        <f t="shared" si="70"/>
        <v>Repeat</v>
      </c>
      <c r="E2270">
        <f>IF(COUNTIF($C$2:C2270, C2270)=1, 1, 0)</f>
        <v>1</v>
      </c>
      <c r="F2270" t="s">
        <v>15</v>
      </c>
      <c r="G2270" t="s">
        <v>21</v>
      </c>
      <c r="H2270">
        <v>1</v>
      </c>
      <c r="I2270">
        <v>409.01</v>
      </c>
      <c r="J2270">
        <v>0.08</v>
      </c>
      <c r="K2270" t="str" cm="1">
        <f t="array" ref="K2270">_xlfn.IFS(J2270&lt;0.1, "Rendah (&lt;10%)", J2270&lt;0.2, "Sedang (10-20%)", TRUE, "Tinggi (≥20%)")</f>
        <v>Rendah (&lt;10%)</v>
      </c>
      <c r="L2270" t="s">
        <v>18</v>
      </c>
      <c r="M2270">
        <v>3</v>
      </c>
      <c r="N2270">
        <v>1.3</v>
      </c>
      <c r="O2270">
        <f t="shared" si="71"/>
        <v>409.01</v>
      </c>
      <c r="P2270">
        <v>376.29</v>
      </c>
    </row>
    <row r="2271" spans="1:16" x14ac:dyDescent="0.25">
      <c r="A2271">
        <v>12270</v>
      </c>
      <c r="B2271" s="1">
        <v>46831</v>
      </c>
      <c r="C2271">
        <v>1081</v>
      </c>
      <c r="D2271" t="str">
        <f t="shared" si="70"/>
        <v>Repeat</v>
      </c>
      <c r="E2271">
        <f>IF(COUNTIF($C$2:C2271, C2271)=1, 1, 0)</f>
        <v>0</v>
      </c>
      <c r="F2271" t="s">
        <v>19</v>
      </c>
      <c r="G2271" t="s">
        <v>21</v>
      </c>
      <c r="H2271">
        <v>2</v>
      </c>
      <c r="I2271">
        <v>262.86</v>
      </c>
      <c r="J2271">
        <v>7.0000000000000007E-2</v>
      </c>
      <c r="K2271" t="str" cm="1">
        <f t="array" ref="K2271">_xlfn.IFS(J2271&lt;0.1, "Rendah (&lt;10%)", J2271&lt;0.2, "Sedang (10-20%)", TRUE, "Tinggi (≥20%)")</f>
        <v>Rendah (&lt;10%)</v>
      </c>
      <c r="L2271" t="s">
        <v>18</v>
      </c>
      <c r="M2271">
        <v>6</v>
      </c>
      <c r="N2271">
        <v>1.7</v>
      </c>
      <c r="O2271">
        <f t="shared" si="71"/>
        <v>525.72</v>
      </c>
      <c r="P2271">
        <v>488.92</v>
      </c>
    </row>
    <row r="2272" spans="1:16" x14ac:dyDescent="0.25">
      <c r="A2272">
        <v>12271</v>
      </c>
      <c r="B2272" s="1">
        <v>46832</v>
      </c>
      <c r="C2272">
        <v>1355</v>
      </c>
      <c r="D2272" t="str">
        <f t="shared" si="70"/>
        <v>Repeat</v>
      </c>
      <c r="E2272">
        <f>IF(COUNTIF($C$2:C2272, C2272)=1, 1, 0)</f>
        <v>0</v>
      </c>
      <c r="F2272" t="s">
        <v>19</v>
      </c>
      <c r="G2272" t="s">
        <v>13</v>
      </c>
      <c r="H2272">
        <v>2</v>
      </c>
      <c r="I2272">
        <v>313.85000000000002</v>
      </c>
      <c r="J2272">
        <v>0.08</v>
      </c>
      <c r="K2272" t="str" cm="1">
        <f t="array" ref="K2272">_xlfn.IFS(J2272&lt;0.1, "Rendah (&lt;10%)", J2272&lt;0.2, "Sedang (10-20%)", TRUE, "Tinggi (≥20%)")</f>
        <v>Rendah (&lt;10%)</v>
      </c>
      <c r="L2272" t="s">
        <v>18</v>
      </c>
      <c r="M2272">
        <v>4</v>
      </c>
      <c r="N2272">
        <v>2.9</v>
      </c>
      <c r="O2272">
        <f t="shared" si="71"/>
        <v>627.70000000000005</v>
      </c>
      <c r="P2272">
        <v>577.48</v>
      </c>
    </row>
    <row r="2273" spans="1:16" x14ac:dyDescent="0.25">
      <c r="A2273">
        <v>12272</v>
      </c>
      <c r="B2273" s="1">
        <v>46833</v>
      </c>
      <c r="C2273">
        <v>1257</v>
      </c>
      <c r="D2273" t="str">
        <f t="shared" si="70"/>
        <v>Repeat</v>
      </c>
      <c r="E2273">
        <f>IF(COUNTIF($C$2:C2273, C2273)=1, 1, 0)</f>
        <v>0</v>
      </c>
      <c r="F2273" t="s">
        <v>12</v>
      </c>
      <c r="G2273" t="s">
        <v>20</v>
      </c>
      <c r="H2273">
        <v>6</v>
      </c>
      <c r="I2273">
        <v>140.26</v>
      </c>
      <c r="J2273">
        <v>0.25</v>
      </c>
      <c r="K2273" t="str" cm="1">
        <f t="array" ref="K2273">_xlfn.IFS(J2273&lt;0.1, "Rendah (&lt;10%)", J2273&lt;0.2, "Sedang (10-20%)", TRUE, "Tinggi (≥20%)")</f>
        <v>Tinggi (≥20%)</v>
      </c>
      <c r="L2273" t="s">
        <v>16</v>
      </c>
      <c r="M2273">
        <v>11</v>
      </c>
      <c r="N2273">
        <v>2.8</v>
      </c>
      <c r="O2273">
        <f t="shared" si="71"/>
        <v>841.56</v>
      </c>
      <c r="P2273">
        <v>631.16999999999996</v>
      </c>
    </row>
    <row r="2274" spans="1:16" x14ac:dyDescent="0.25">
      <c r="A2274">
        <v>12273</v>
      </c>
      <c r="B2274" s="1">
        <v>46834</v>
      </c>
      <c r="C2274">
        <v>1717</v>
      </c>
      <c r="D2274" t="str">
        <f t="shared" si="70"/>
        <v>Repeat</v>
      </c>
      <c r="E2274">
        <f>IF(COUNTIF($C$2:C2274, C2274)=1, 1, 0)</f>
        <v>0</v>
      </c>
      <c r="F2274" t="s">
        <v>12</v>
      </c>
      <c r="G2274" t="s">
        <v>21</v>
      </c>
      <c r="H2274">
        <v>2</v>
      </c>
      <c r="I2274">
        <v>337.79</v>
      </c>
      <c r="J2274">
        <v>0.01</v>
      </c>
      <c r="K2274" t="str" cm="1">
        <f t="array" ref="K2274">_xlfn.IFS(J2274&lt;0.1, "Rendah (&lt;10%)", J2274&lt;0.2, "Sedang (10-20%)", TRUE, "Tinggi (≥20%)")</f>
        <v>Rendah (&lt;10%)</v>
      </c>
      <c r="L2274" t="s">
        <v>18</v>
      </c>
      <c r="M2274">
        <v>2</v>
      </c>
      <c r="N2274">
        <v>4</v>
      </c>
      <c r="O2274">
        <f t="shared" si="71"/>
        <v>675.58</v>
      </c>
      <c r="P2274">
        <v>668.82</v>
      </c>
    </row>
    <row r="2275" spans="1:16" x14ac:dyDescent="0.25">
      <c r="A2275">
        <v>12274</v>
      </c>
      <c r="B2275" s="1">
        <v>46835</v>
      </c>
      <c r="C2275">
        <v>1588</v>
      </c>
      <c r="D2275" t="str">
        <f t="shared" si="70"/>
        <v>Repeat</v>
      </c>
      <c r="E2275">
        <f>IF(COUNTIF($C$2:C2275, C2275)=1, 1, 0)</f>
        <v>1</v>
      </c>
      <c r="F2275" t="s">
        <v>15</v>
      </c>
      <c r="G2275" t="s">
        <v>21</v>
      </c>
      <c r="H2275">
        <v>2</v>
      </c>
      <c r="I2275">
        <v>587.79999999999995</v>
      </c>
      <c r="J2275">
        <v>0.02</v>
      </c>
      <c r="K2275" t="str" cm="1">
        <f t="array" ref="K2275">_xlfn.IFS(J2275&lt;0.1, "Rendah (&lt;10%)", J2275&lt;0.2, "Sedang (10-20%)", TRUE, "Tinggi (≥20%)")</f>
        <v>Rendah (&lt;10%)</v>
      </c>
      <c r="L2275" t="s">
        <v>14</v>
      </c>
      <c r="M2275">
        <v>5</v>
      </c>
      <c r="N2275">
        <v>2.5</v>
      </c>
      <c r="O2275">
        <f t="shared" si="71"/>
        <v>1175.5999999999999</v>
      </c>
      <c r="P2275">
        <v>1152.0899999999999</v>
      </c>
    </row>
    <row r="2276" spans="1:16" x14ac:dyDescent="0.25">
      <c r="A2276">
        <v>12275</v>
      </c>
      <c r="B2276" s="1">
        <v>46836</v>
      </c>
      <c r="C2276">
        <v>1988</v>
      </c>
      <c r="D2276" t="str">
        <f t="shared" si="70"/>
        <v>Repeat</v>
      </c>
      <c r="E2276">
        <f>IF(COUNTIF($C$2:C2276, C2276)=1, 1, 0)</f>
        <v>1</v>
      </c>
      <c r="F2276" t="s">
        <v>19</v>
      </c>
      <c r="G2276" t="s">
        <v>17</v>
      </c>
      <c r="H2276">
        <v>5</v>
      </c>
      <c r="I2276">
        <v>57.97</v>
      </c>
      <c r="J2276">
        <v>0.21</v>
      </c>
      <c r="K2276" t="str" cm="1">
        <f t="array" ref="K2276">_xlfn.IFS(J2276&lt;0.1, "Rendah (&lt;10%)", J2276&lt;0.2, "Sedang (10-20%)", TRUE, "Tinggi (≥20%)")</f>
        <v>Tinggi (≥20%)</v>
      </c>
      <c r="L2276" t="s">
        <v>14</v>
      </c>
      <c r="M2276">
        <v>4</v>
      </c>
      <c r="N2276">
        <v>3.7</v>
      </c>
      <c r="O2276">
        <f t="shared" si="71"/>
        <v>289.85000000000002</v>
      </c>
      <c r="P2276">
        <v>228.98</v>
      </c>
    </row>
    <row r="2277" spans="1:16" x14ac:dyDescent="0.25">
      <c r="A2277">
        <v>12276</v>
      </c>
      <c r="B2277" s="1">
        <v>46837</v>
      </c>
      <c r="C2277">
        <v>1523</v>
      </c>
      <c r="D2277" t="str">
        <f t="shared" si="70"/>
        <v>Repeat</v>
      </c>
      <c r="E2277">
        <f>IF(COUNTIF($C$2:C2277, C2277)=1, 1, 0)</f>
        <v>0</v>
      </c>
      <c r="F2277" t="s">
        <v>19</v>
      </c>
      <c r="G2277" t="s">
        <v>20</v>
      </c>
      <c r="H2277">
        <v>2</v>
      </c>
      <c r="I2277">
        <v>181.09</v>
      </c>
      <c r="J2277">
        <v>0.22</v>
      </c>
      <c r="K2277" t="str" cm="1">
        <f t="array" ref="K2277">_xlfn.IFS(J2277&lt;0.1, "Rendah (&lt;10%)", J2277&lt;0.2, "Sedang (10-20%)", TRUE, "Tinggi (≥20%)")</f>
        <v>Tinggi (≥20%)</v>
      </c>
      <c r="L2277" t="s">
        <v>16</v>
      </c>
      <c r="M2277">
        <v>5</v>
      </c>
      <c r="N2277">
        <v>3.8</v>
      </c>
      <c r="O2277">
        <f t="shared" si="71"/>
        <v>362.18</v>
      </c>
      <c r="P2277">
        <v>282.5</v>
      </c>
    </row>
    <row r="2278" spans="1:16" x14ac:dyDescent="0.25">
      <c r="A2278">
        <v>12277</v>
      </c>
      <c r="B2278" s="1">
        <v>46838</v>
      </c>
      <c r="C2278">
        <v>1294</v>
      </c>
      <c r="D2278" t="str">
        <f t="shared" si="70"/>
        <v>Repeat</v>
      </c>
      <c r="E2278">
        <f>IF(COUNTIF($C$2:C2278, C2278)=1, 1, 0)</f>
        <v>0</v>
      </c>
      <c r="F2278" t="s">
        <v>15</v>
      </c>
      <c r="G2278" t="s">
        <v>17</v>
      </c>
      <c r="H2278">
        <v>4</v>
      </c>
      <c r="I2278">
        <v>157.15</v>
      </c>
      <c r="J2278">
        <v>0.23</v>
      </c>
      <c r="K2278" t="str" cm="1">
        <f t="array" ref="K2278">_xlfn.IFS(J2278&lt;0.1, "Rendah (&lt;10%)", J2278&lt;0.2, "Sedang (10-20%)", TRUE, "Tinggi (≥20%)")</f>
        <v>Tinggi (≥20%)</v>
      </c>
      <c r="L2278" t="s">
        <v>16</v>
      </c>
      <c r="M2278">
        <v>9</v>
      </c>
      <c r="N2278">
        <v>3.6</v>
      </c>
      <c r="O2278">
        <f t="shared" si="71"/>
        <v>628.6</v>
      </c>
      <c r="P2278">
        <v>484.02</v>
      </c>
    </row>
    <row r="2279" spans="1:16" x14ac:dyDescent="0.25">
      <c r="A2279">
        <v>12278</v>
      </c>
      <c r="B2279" s="1">
        <v>46839</v>
      </c>
      <c r="C2279">
        <v>1961</v>
      </c>
      <c r="D2279" t="str">
        <f t="shared" si="70"/>
        <v>Repeat</v>
      </c>
      <c r="E2279">
        <f>IF(COUNTIF($C$2:C2279, C2279)=1, 1, 0)</f>
        <v>0</v>
      </c>
      <c r="F2279" t="s">
        <v>12</v>
      </c>
      <c r="G2279" t="s">
        <v>13</v>
      </c>
      <c r="H2279">
        <v>4</v>
      </c>
      <c r="I2279">
        <v>160.4</v>
      </c>
      <c r="J2279">
        <v>0.13</v>
      </c>
      <c r="K2279" t="str" cm="1">
        <f t="array" ref="K2279">_xlfn.IFS(J2279&lt;0.1, "Rendah (&lt;10%)", J2279&lt;0.2, "Sedang (10-20%)", TRUE, "Tinggi (≥20%)")</f>
        <v>Sedang (10-20%)</v>
      </c>
      <c r="L2279" t="s">
        <v>18</v>
      </c>
      <c r="M2279">
        <v>4</v>
      </c>
      <c r="N2279">
        <v>3.4</v>
      </c>
      <c r="O2279">
        <f t="shared" si="71"/>
        <v>641.6</v>
      </c>
      <c r="P2279">
        <v>558.19000000000005</v>
      </c>
    </row>
    <row r="2280" spans="1:16" x14ac:dyDescent="0.25">
      <c r="A2280">
        <v>12279</v>
      </c>
      <c r="B2280" s="1">
        <v>46840</v>
      </c>
      <c r="C2280">
        <v>1223</v>
      </c>
      <c r="D2280" t="str">
        <f t="shared" si="70"/>
        <v>Repeat</v>
      </c>
      <c r="E2280">
        <f>IF(COUNTIF($C$2:C2280, C2280)=1, 1, 0)</f>
        <v>0</v>
      </c>
      <c r="F2280" t="s">
        <v>19</v>
      </c>
      <c r="G2280" t="s">
        <v>13</v>
      </c>
      <c r="H2280">
        <v>4</v>
      </c>
      <c r="I2280">
        <v>236.54</v>
      </c>
      <c r="J2280">
        <v>0.28000000000000003</v>
      </c>
      <c r="K2280" t="str" cm="1">
        <f t="array" ref="K2280">_xlfn.IFS(J2280&lt;0.1, "Rendah (&lt;10%)", J2280&lt;0.2, "Sedang (10-20%)", TRUE, "Tinggi (≥20%)")</f>
        <v>Tinggi (≥20%)</v>
      </c>
      <c r="L2280" t="s">
        <v>16</v>
      </c>
      <c r="M2280">
        <v>6</v>
      </c>
      <c r="N2280">
        <v>4.2</v>
      </c>
      <c r="O2280">
        <f t="shared" si="71"/>
        <v>946.16</v>
      </c>
      <c r="P2280">
        <v>681.24</v>
      </c>
    </row>
    <row r="2281" spans="1:16" x14ac:dyDescent="0.25">
      <c r="A2281">
        <v>12280</v>
      </c>
      <c r="B2281" s="1">
        <v>46841</v>
      </c>
      <c r="C2281">
        <v>1524</v>
      </c>
      <c r="D2281" t="str">
        <f t="shared" si="70"/>
        <v>Repeat</v>
      </c>
      <c r="E2281">
        <f>IF(COUNTIF($C$2:C2281, C2281)=1, 1, 0)</f>
        <v>0</v>
      </c>
      <c r="F2281" t="s">
        <v>22</v>
      </c>
      <c r="G2281" t="s">
        <v>17</v>
      </c>
      <c r="H2281">
        <v>1</v>
      </c>
      <c r="I2281">
        <v>493.59</v>
      </c>
      <c r="J2281">
        <v>0.19</v>
      </c>
      <c r="K2281" t="str" cm="1">
        <f t="array" ref="K2281">_xlfn.IFS(J2281&lt;0.1, "Rendah (&lt;10%)", J2281&lt;0.2, "Sedang (10-20%)", TRUE, "Tinggi (≥20%)")</f>
        <v>Sedang (10-20%)</v>
      </c>
      <c r="L2281" t="s">
        <v>16</v>
      </c>
      <c r="M2281">
        <v>4</v>
      </c>
      <c r="N2281">
        <v>3.6</v>
      </c>
      <c r="O2281">
        <f t="shared" si="71"/>
        <v>493.59</v>
      </c>
      <c r="P2281">
        <v>399.81</v>
      </c>
    </row>
    <row r="2282" spans="1:16" x14ac:dyDescent="0.25">
      <c r="A2282">
        <v>12281</v>
      </c>
      <c r="B2282" s="1">
        <v>46842</v>
      </c>
      <c r="C2282">
        <v>1045</v>
      </c>
      <c r="D2282" t="str">
        <f t="shared" si="70"/>
        <v>Repeat</v>
      </c>
      <c r="E2282">
        <f>IF(COUNTIF($C$2:C2282, C2282)=1, 1, 0)</f>
        <v>0</v>
      </c>
      <c r="F2282" t="s">
        <v>19</v>
      </c>
      <c r="G2282" t="s">
        <v>20</v>
      </c>
      <c r="H2282">
        <v>6</v>
      </c>
      <c r="I2282">
        <v>549.02</v>
      </c>
      <c r="J2282">
        <v>0.04</v>
      </c>
      <c r="K2282" t="str" cm="1">
        <f t="array" ref="K2282">_xlfn.IFS(J2282&lt;0.1, "Rendah (&lt;10%)", J2282&lt;0.2, "Sedang (10-20%)", TRUE, "Tinggi (≥20%)")</f>
        <v>Rendah (&lt;10%)</v>
      </c>
      <c r="L2282" t="s">
        <v>16</v>
      </c>
      <c r="M2282">
        <v>1</v>
      </c>
      <c r="N2282">
        <v>4.3</v>
      </c>
      <c r="O2282">
        <f t="shared" si="71"/>
        <v>3294.12</v>
      </c>
      <c r="P2282">
        <v>3162.36</v>
      </c>
    </row>
    <row r="2283" spans="1:16" x14ac:dyDescent="0.25">
      <c r="A2283">
        <v>12282</v>
      </c>
      <c r="B2283" s="1">
        <v>46843</v>
      </c>
      <c r="C2283">
        <v>1666</v>
      </c>
      <c r="D2283" t="str">
        <f t="shared" si="70"/>
        <v>Repeat</v>
      </c>
      <c r="E2283">
        <f>IF(COUNTIF($C$2:C2283, C2283)=1, 1, 0)</f>
        <v>0</v>
      </c>
      <c r="F2283" t="s">
        <v>12</v>
      </c>
      <c r="G2283" t="s">
        <v>21</v>
      </c>
      <c r="H2283">
        <v>6</v>
      </c>
      <c r="I2283">
        <v>133.30000000000001</v>
      </c>
      <c r="J2283">
        <v>0.28000000000000003</v>
      </c>
      <c r="K2283" t="str" cm="1">
        <f t="array" ref="K2283">_xlfn.IFS(J2283&lt;0.1, "Rendah (&lt;10%)", J2283&lt;0.2, "Sedang (10-20%)", TRUE, "Tinggi (≥20%)")</f>
        <v>Tinggi (≥20%)</v>
      </c>
      <c r="L2283" t="s">
        <v>14</v>
      </c>
      <c r="M2283">
        <v>2</v>
      </c>
      <c r="N2283">
        <v>3.5</v>
      </c>
      <c r="O2283">
        <f t="shared" si="71"/>
        <v>799.80000000000007</v>
      </c>
      <c r="P2283">
        <v>575.86</v>
      </c>
    </row>
    <row r="2284" spans="1:16" x14ac:dyDescent="0.25">
      <c r="A2284">
        <v>12283</v>
      </c>
      <c r="B2284" s="1">
        <v>46844</v>
      </c>
      <c r="C2284">
        <v>1112</v>
      </c>
      <c r="D2284" t="str">
        <f t="shared" si="70"/>
        <v>Repeat</v>
      </c>
      <c r="E2284">
        <f>IF(COUNTIF($C$2:C2284, C2284)=1, 1, 0)</f>
        <v>0</v>
      </c>
      <c r="F2284" t="s">
        <v>15</v>
      </c>
      <c r="G2284" t="s">
        <v>13</v>
      </c>
      <c r="H2284">
        <v>3</v>
      </c>
      <c r="I2284">
        <v>332.63</v>
      </c>
      <c r="J2284">
        <v>0.33</v>
      </c>
      <c r="K2284" t="str" cm="1">
        <f t="array" ref="K2284">_xlfn.IFS(J2284&lt;0.1, "Rendah (&lt;10%)", J2284&lt;0.2, "Sedang (10-20%)", TRUE, "Tinggi (≥20%)")</f>
        <v>Tinggi (≥20%)</v>
      </c>
      <c r="L2284" t="s">
        <v>18</v>
      </c>
      <c r="M2284">
        <v>6</v>
      </c>
      <c r="N2284">
        <v>1.6</v>
      </c>
      <c r="O2284">
        <f t="shared" si="71"/>
        <v>997.89</v>
      </c>
      <c r="P2284">
        <v>668.59</v>
      </c>
    </row>
    <row r="2285" spans="1:16" x14ac:dyDescent="0.25">
      <c r="A2285">
        <v>12284</v>
      </c>
      <c r="B2285" s="1">
        <v>46845</v>
      </c>
      <c r="C2285">
        <v>1232</v>
      </c>
      <c r="D2285" t="str">
        <f t="shared" si="70"/>
        <v>Repeat</v>
      </c>
      <c r="E2285">
        <f>IF(COUNTIF($C$2:C2285, C2285)=1, 1, 0)</f>
        <v>0</v>
      </c>
      <c r="F2285" t="s">
        <v>22</v>
      </c>
      <c r="G2285" t="s">
        <v>20</v>
      </c>
      <c r="H2285">
        <v>5</v>
      </c>
      <c r="I2285">
        <v>387.59</v>
      </c>
      <c r="J2285">
        <v>0.02</v>
      </c>
      <c r="K2285" t="str" cm="1">
        <f t="array" ref="K2285">_xlfn.IFS(J2285&lt;0.1, "Rendah (&lt;10%)", J2285&lt;0.2, "Sedang (10-20%)", TRUE, "Tinggi (≥20%)")</f>
        <v>Rendah (&lt;10%)</v>
      </c>
      <c r="L2285" t="s">
        <v>18</v>
      </c>
      <c r="M2285">
        <v>8</v>
      </c>
      <c r="N2285">
        <v>2.2000000000000002</v>
      </c>
      <c r="O2285">
        <f t="shared" si="71"/>
        <v>1937.9499999999998</v>
      </c>
      <c r="P2285">
        <v>1899.19</v>
      </c>
    </row>
    <row r="2286" spans="1:16" x14ac:dyDescent="0.25">
      <c r="A2286">
        <v>12285</v>
      </c>
      <c r="B2286" s="1">
        <v>46846</v>
      </c>
      <c r="C2286">
        <v>1016</v>
      </c>
      <c r="D2286" t="str">
        <f t="shared" si="70"/>
        <v>Repeat</v>
      </c>
      <c r="E2286">
        <f>IF(COUNTIF($C$2:C2286, C2286)=1, 1, 0)</f>
        <v>0</v>
      </c>
      <c r="F2286" t="s">
        <v>19</v>
      </c>
      <c r="G2286" t="s">
        <v>20</v>
      </c>
      <c r="H2286">
        <v>4</v>
      </c>
      <c r="I2286">
        <v>320.27</v>
      </c>
      <c r="J2286">
        <v>0.14000000000000001</v>
      </c>
      <c r="K2286" t="str" cm="1">
        <f t="array" ref="K2286">_xlfn.IFS(J2286&lt;0.1, "Rendah (&lt;10%)", J2286&lt;0.2, "Sedang (10-20%)", TRUE, "Tinggi (≥20%)")</f>
        <v>Sedang (10-20%)</v>
      </c>
      <c r="L2286" t="s">
        <v>18</v>
      </c>
      <c r="M2286">
        <v>9</v>
      </c>
      <c r="N2286">
        <v>2.2999999999999998</v>
      </c>
      <c r="O2286">
        <f t="shared" si="71"/>
        <v>1281.08</v>
      </c>
      <c r="P2286">
        <v>1101.73</v>
      </c>
    </row>
    <row r="2287" spans="1:16" x14ac:dyDescent="0.25">
      <c r="A2287">
        <v>12286</v>
      </c>
      <c r="B2287" s="1">
        <v>46847</v>
      </c>
      <c r="C2287">
        <v>1359</v>
      </c>
      <c r="D2287" t="str">
        <f t="shared" si="70"/>
        <v>Repeat</v>
      </c>
      <c r="E2287">
        <f>IF(COUNTIF($C$2:C2287, C2287)=1, 1, 0)</f>
        <v>0</v>
      </c>
      <c r="F2287" t="s">
        <v>15</v>
      </c>
      <c r="G2287" t="s">
        <v>13</v>
      </c>
      <c r="H2287">
        <v>4</v>
      </c>
      <c r="I2287">
        <v>268.93</v>
      </c>
      <c r="J2287">
        <v>0.17</v>
      </c>
      <c r="K2287" t="str" cm="1">
        <f t="array" ref="K2287">_xlfn.IFS(J2287&lt;0.1, "Rendah (&lt;10%)", J2287&lt;0.2, "Sedang (10-20%)", TRUE, "Tinggi (≥20%)")</f>
        <v>Sedang (10-20%)</v>
      </c>
      <c r="L2287" t="s">
        <v>18</v>
      </c>
      <c r="M2287">
        <v>4</v>
      </c>
      <c r="N2287">
        <v>1.4</v>
      </c>
      <c r="O2287">
        <f t="shared" si="71"/>
        <v>1075.72</v>
      </c>
      <c r="P2287">
        <v>892.85</v>
      </c>
    </row>
    <row r="2288" spans="1:16" x14ac:dyDescent="0.25">
      <c r="A2288">
        <v>12287</v>
      </c>
      <c r="B2288" s="1">
        <v>46848</v>
      </c>
      <c r="C2288">
        <v>1222</v>
      </c>
      <c r="D2288" t="str">
        <f t="shared" si="70"/>
        <v>Repeat</v>
      </c>
      <c r="E2288">
        <f>IF(COUNTIF($C$2:C2288, C2288)=1, 1, 0)</f>
        <v>0</v>
      </c>
      <c r="F2288" t="s">
        <v>19</v>
      </c>
      <c r="G2288" t="s">
        <v>13</v>
      </c>
      <c r="H2288">
        <v>2</v>
      </c>
      <c r="I2288">
        <v>127.31</v>
      </c>
      <c r="J2288">
        <v>0.05</v>
      </c>
      <c r="K2288" t="str" cm="1">
        <f t="array" ref="K2288">_xlfn.IFS(J2288&lt;0.1, "Rendah (&lt;10%)", J2288&lt;0.2, "Sedang (10-20%)", TRUE, "Tinggi (≥20%)")</f>
        <v>Rendah (&lt;10%)</v>
      </c>
      <c r="L2288" t="s">
        <v>16</v>
      </c>
      <c r="M2288">
        <v>6</v>
      </c>
      <c r="N2288">
        <v>3.8</v>
      </c>
      <c r="O2288">
        <f t="shared" si="71"/>
        <v>254.62</v>
      </c>
      <c r="P2288">
        <v>241.89</v>
      </c>
    </row>
    <row r="2289" spans="1:16" x14ac:dyDescent="0.25">
      <c r="A2289">
        <v>12288</v>
      </c>
      <c r="B2289" s="1">
        <v>46849</v>
      </c>
      <c r="C2289">
        <v>1865</v>
      </c>
      <c r="D2289" t="str">
        <f t="shared" si="70"/>
        <v>Repeat</v>
      </c>
      <c r="E2289">
        <f>IF(COUNTIF($C$2:C2289, C2289)=1, 1, 0)</f>
        <v>0</v>
      </c>
      <c r="F2289" t="s">
        <v>19</v>
      </c>
      <c r="G2289" t="s">
        <v>20</v>
      </c>
      <c r="H2289">
        <v>4</v>
      </c>
      <c r="I2289">
        <v>300.61</v>
      </c>
      <c r="J2289">
        <v>0.3</v>
      </c>
      <c r="K2289" t="str" cm="1">
        <f t="array" ref="K2289">_xlfn.IFS(J2289&lt;0.1, "Rendah (&lt;10%)", J2289&lt;0.2, "Sedang (10-20%)", TRUE, "Tinggi (≥20%)")</f>
        <v>Tinggi (≥20%)</v>
      </c>
      <c r="L2289" t="s">
        <v>18</v>
      </c>
      <c r="M2289">
        <v>3</v>
      </c>
      <c r="N2289">
        <v>3.4</v>
      </c>
      <c r="O2289">
        <f t="shared" si="71"/>
        <v>1202.44</v>
      </c>
      <c r="P2289">
        <v>841.71</v>
      </c>
    </row>
    <row r="2290" spans="1:16" x14ac:dyDescent="0.25">
      <c r="A2290">
        <v>12289</v>
      </c>
      <c r="B2290" s="1">
        <v>46850</v>
      </c>
      <c r="C2290">
        <v>1699</v>
      </c>
      <c r="D2290" t="str">
        <f t="shared" si="70"/>
        <v>Repeat</v>
      </c>
      <c r="E2290">
        <f>IF(COUNTIF($C$2:C2290, C2290)=1, 1, 0)</f>
        <v>0</v>
      </c>
      <c r="F2290" t="s">
        <v>12</v>
      </c>
      <c r="G2290" t="s">
        <v>21</v>
      </c>
      <c r="H2290">
        <v>2</v>
      </c>
      <c r="I2290">
        <v>249.71</v>
      </c>
      <c r="J2290">
        <v>0.1</v>
      </c>
      <c r="K2290" t="str" cm="1">
        <f t="array" ref="K2290">_xlfn.IFS(J2290&lt;0.1, "Rendah (&lt;10%)", J2290&lt;0.2, "Sedang (10-20%)", TRUE, "Tinggi (≥20%)")</f>
        <v>Sedang (10-20%)</v>
      </c>
      <c r="L2290" t="s">
        <v>16</v>
      </c>
      <c r="M2290">
        <v>9</v>
      </c>
      <c r="N2290">
        <v>3.4</v>
      </c>
      <c r="O2290">
        <f t="shared" si="71"/>
        <v>499.42</v>
      </c>
      <c r="P2290">
        <v>449.48</v>
      </c>
    </row>
    <row r="2291" spans="1:16" x14ac:dyDescent="0.25">
      <c r="A2291">
        <v>12290</v>
      </c>
      <c r="B2291" s="1">
        <v>46851</v>
      </c>
      <c r="C2291">
        <v>1447</v>
      </c>
      <c r="D2291" t="str">
        <f t="shared" si="70"/>
        <v>Repeat</v>
      </c>
      <c r="E2291">
        <f>IF(COUNTIF($C$2:C2291, C2291)=1, 1, 0)</f>
        <v>0</v>
      </c>
      <c r="F2291" t="s">
        <v>12</v>
      </c>
      <c r="G2291" t="s">
        <v>17</v>
      </c>
      <c r="H2291">
        <v>2</v>
      </c>
      <c r="I2291">
        <v>480.4</v>
      </c>
      <c r="J2291">
        <v>0.27</v>
      </c>
      <c r="K2291" t="str" cm="1">
        <f t="array" ref="K2291">_xlfn.IFS(J2291&lt;0.1, "Rendah (&lt;10%)", J2291&lt;0.2, "Sedang (10-20%)", TRUE, "Tinggi (≥20%)")</f>
        <v>Tinggi (≥20%)</v>
      </c>
      <c r="L2291" t="s">
        <v>18</v>
      </c>
      <c r="M2291">
        <v>8</v>
      </c>
      <c r="N2291">
        <v>2.9</v>
      </c>
      <c r="O2291">
        <f t="shared" si="71"/>
        <v>960.8</v>
      </c>
      <c r="P2291">
        <v>701.38</v>
      </c>
    </row>
    <row r="2292" spans="1:16" x14ac:dyDescent="0.25">
      <c r="A2292">
        <v>12291</v>
      </c>
      <c r="B2292" s="1">
        <v>46852</v>
      </c>
      <c r="C2292">
        <v>1855</v>
      </c>
      <c r="D2292" t="str">
        <f t="shared" si="70"/>
        <v>Repeat</v>
      </c>
      <c r="E2292">
        <f>IF(COUNTIF($C$2:C2292, C2292)=1, 1, 0)</f>
        <v>0</v>
      </c>
      <c r="F2292" t="s">
        <v>12</v>
      </c>
      <c r="G2292" t="s">
        <v>13</v>
      </c>
      <c r="H2292">
        <v>3</v>
      </c>
      <c r="I2292">
        <v>461.71</v>
      </c>
      <c r="J2292">
        <v>0.23</v>
      </c>
      <c r="K2292" t="str" cm="1">
        <f t="array" ref="K2292">_xlfn.IFS(J2292&lt;0.1, "Rendah (&lt;10%)", J2292&lt;0.2, "Sedang (10-20%)", TRUE, "Tinggi (≥20%)")</f>
        <v>Tinggi (≥20%)</v>
      </c>
      <c r="L2292" t="s">
        <v>16</v>
      </c>
      <c r="M2292">
        <v>1</v>
      </c>
      <c r="N2292">
        <v>3.2</v>
      </c>
      <c r="O2292">
        <f t="shared" si="71"/>
        <v>1385.1299999999999</v>
      </c>
      <c r="P2292">
        <v>1066.55</v>
      </c>
    </row>
    <row r="2293" spans="1:16" x14ac:dyDescent="0.25">
      <c r="A2293">
        <v>12292</v>
      </c>
      <c r="B2293" s="1">
        <v>46853</v>
      </c>
      <c r="C2293">
        <v>1364</v>
      </c>
      <c r="D2293" t="str">
        <f t="shared" si="70"/>
        <v>Repeat</v>
      </c>
      <c r="E2293">
        <f>IF(COUNTIF($C$2:C2293, C2293)=1, 1, 0)</f>
        <v>0</v>
      </c>
      <c r="F2293" t="s">
        <v>15</v>
      </c>
      <c r="G2293" t="s">
        <v>17</v>
      </c>
      <c r="H2293">
        <v>1</v>
      </c>
      <c r="I2293">
        <v>93.39</v>
      </c>
      <c r="J2293">
        <v>0.21</v>
      </c>
      <c r="K2293" t="str" cm="1">
        <f t="array" ref="K2293">_xlfn.IFS(J2293&lt;0.1, "Rendah (&lt;10%)", J2293&lt;0.2, "Sedang (10-20%)", TRUE, "Tinggi (≥20%)")</f>
        <v>Tinggi (≥20%)</v>
      </c>
      <c r="L2293" t="s">
        <v>18</v>
      </c>
      <c r="M2293">
        <v>2</v>
      </c>
      <c r="N2293">
        <v>1</v>
      </c>
      <c r="O2293">
        <f t="shared" si="71"/>
        <v>93.39</v>
      </c>
      <c r="P2293">
        <v>73.78</v>
      </c>
    </row>
    <row r="2294" spans="1:16" x14ac:dyDescent="0.25">
      <c r="A2294">
        <v>12293</v>
      </c>
      <c r="B2294" s="1">
        <v>46854</v>
      </c>
      <c r="C2294">
        <v>1674</v>
      </c>
      <c r="D2294" t="str">
        <f t="shared" si="70"/>
        <v>Repeat</v>
      </c>
      <c r="E2294">
        <f>IF(COUNTIF($C$2:C2294, C2294)=1, 1, 0)</f>
        <v>0</v>
      </c>
      <c r="F2294" t="s">
        <v>22</v>
      </c>
      <c r="G2294" t="s">
        <v>20</v>
      </c>
      <c r="H2294">
        <v>2</v>
      </c>
      <c r="I2294">
        <v>66.78</v>
      </c>
      <c r="J2294">
        <v>7.0000000000000007E-2</v>
      </c>
      <c r="K2294" t="str" cm="1">
        <f t="array" ref="K2294">_xlfn.IFS(J2294&lt;0.1, "Rendah (&lt;10%)", J2294&lt;0.2, "Sedang (10-20%)", TRUE, "Tinggi (≥20%)")</f>
        <v>Rendah (&lt;10%)</v>
      </c>
      <c r="L2294" t="s">
        <v>18</v>
      </c>
      <c r="M2294">
        <v>10</v>
      </c>
      <c r="N2294">
        <v>1.4</v>
      </c>
      <c r="O2294">
        <f t="shared" si="71"/>
        <v>133.56</v>
      </c>
      <c r="P2294">
        <v>124.21</v>
      </c>
    </row>
    <row r="2295" spans="1:16" x14ac:dyDescent="0.25">
      <c r="A2295">
        <v>12294</v>
      </c>
      <c r="B2295" s="1">
        <v>46855</v>
      </c>
      <c r="C2295">
        <v>1325</v>
      </c>
      <c r="D2295" t="str">
        <f t="shared" si="70"/>
        <v>Repeat</v>
      </c>
      <c r="E2295">
        <f>IF(COUNTIF($C$2:C2295, C2295)=1, 1, 0)</f>
        <v>0</v>
      </c>
      <c r="F2295" t="s">
        <v>19</v>
      </c>
      <c r="G2295" t="s">
        <v>17</v>
      </c>
      <c r="H2295">
        <v>2</v>
      </c>
      <c r="I2295">
        <v>546.27</v>
      </c>
      <c r="J2295">
        <v>0.08</v>
      </c>
      <c r="K2295" t="str" cm="1">
        <f t="array" ref="K2295">_xlfn.IFS(J2295&lt;0.1, "Rendah (&lt;10%)", J2295&lt;0.2, "Sedang (10-20%)", TRUE, "Tinggi (≥20%)")</f>
        <v>Rendah (&lt;10%)</v>
      </c>
      <c r="L2295" t="s">
        <v>16</v>
      </c>
      <c r="M2295">
        <v>9</v>
      </c>
      <c r="N2295">
        <v>3.7</v>
      </c>
      <c r="O2295">
        <f t="shared" si="71"/>
        <v>1092.54</v>
      </c>
      <c r="P2295">
        <v>1005.14</v>
      </c>
    </row>
    <row r="2296" spans="1:16" x14ac:dyDescent="0.25">
      <c r="A2296">
        <v>12295</v>
      </c>
      <c r="B2296" s="1">
        <v>46856</v>
      </c>
      <c r="C2296">
        <v>1466</v>
      </c>
      <c r="D2296" t="str">
        <f t="shared" si="70"/>
        <v>Repeat</v>
      </c>
      <c r="E2296">
        <f>IF(COUNTIF($C$2:C2296, C2296)=1, 1, 0)</f>
        <v>0</v>
      </c>
      <c r="F2296" t="s">
        <v>19</v>
      </c>
      <c r="G2296" t="s">
        <v>21</v>
      </c>
      <c r="H2296">
        <v>6</v>
      </c>
      <c r="I2296">
        <v>328.27</v>
      </c>
      <c r="J2296">
        <v>0.02</v>
      </c>
      <c r="K2296" t="str" cm="1">
        <f t="array" ref="K2296">_xlfn.IFS(J2296&lt;0.1, "Rendah (&lt;10%)", J2296&lt;0.2, "Sedang (10-20%)", TRUE, "Tinggi (≥20%)")</f>
        <v>Rendah (&lt;10%)</v>
      </c>
      <c r="L2296" t="s">
        <v>16</v>
      </c>
      <c r="M2296">
        <v>10</v>
      </c>
      <c r="N2296">
        <v>2</v>
      </c>
      <c r="O2296">
        <f t="shared" si="71"/>
        <v>1969.62</v>
      </c>
      <c r="P2296">
        <v>1930.23</v>
      </c>
    </row>
    <row r="2297" spans="1:16" x14ac:dyDescent="0.25">
      <c r="A2297">
        <v>12296</v>
      </c>
      <c r="B2297" s="1">
        <v>46857</v>
      </c>
      <c r="C2297">
        <v>1413</v>
      </c>
      <c r="D2297" t="str">
        <f t="shared" si="70"/>
        <v>Repeat</v>
      </c>
      <c r="E2297">
        <f>IF(COUNTIF($C$2:C2297, C2297)=1, 1, 0)</f>
        <v>0</v>
      </c>
      <c r="F2297" t="s">
        <v>19</v>
      </c>
      <c r="G2297" t="s">
        <v>20</v>
      </c>
      <c r="H2297">
        <v>3</v>
      </c>
      <c r="I2297">
        <v>516.80999999999995</v>
      </c>
      <c r="J2297">
        <v>0.08</v>
      </c>
      <c r="K2297" t="str" cm="1">
        <f t="array" ref="K2297">_xlfn.IFS(J2297&lt;0.1, "Rendah (&lt;10%)", J2297&lt;0.2, "Sedang (10-20%)", TRUE, "Tinggi (≥20%)")</f>
        <v>Rendah (&lt;10%)</v>
      </c>
      <c r="L2297" t="s">
        <v>16</v>
      </c>
      <c r="M2297">
        <v>3</v>
      </c>
      <c r="N2297">
        <v>1.4</v>
      </c>
      <c r="O2297">
        <f t="shared" si="71"/>
        <v>1550.4299999999998</v>
      </c>
      <c r="P2297">
        <v>1426.4</v>
      </c>
    </row>
    <row r="2298" spans="1:16" x14ac:dyDescent="0.25">
      <c r="A2298">
        <v>12297</v>
      </c>
      <c r="B2298" s="1">
        <v>46858</v>
      </c>
      <c r="C2298">
        <v>1454</v>
      </c>
      <c r="D2298" t="str">
        <f t="shared" si="70"/>
        <v>Repeat</v>
      </c>
      <c r="E2298">
        <f>IF(COUNTIF($C$2:C2298, C2298)=1, 1, 0)</f>
        <v>0</v>
      </c>
      <c r="F2298" t="s">
        <v>15</v>
      </c>
      <c r="G2298" t="s">
        <v>21</v>
      </c>
      <c r="H2298">
        <v>2</v>
      </c>
      <c r="I2298">
        <v>49.02</v>
      </c>
      <c r="J2298">
        <v>0.12</v>
      </c>
      <c r="K2298" t="str" cm="1">
        <f t="array" ref="K2298">_xlfn.IFS(J2298&lt;0.1, "Rendah (&lt;10%)", J2298&lt;0.2, "Sedang (10-20%)", TRUE, "Tinggi (≥20%)")</f>
        <v>Sedang (10-20%)</v>
      </c>
      <c r="L2298" t="s">
        <v>18</v>
      </c>
      <c r="M2298">
        <v>3</v>
      </c>
      <c r="N2298">
        <v>2.2999999999999998</v>
      </c>
      <c r="O2298">
        <f t="shared" si="71"/>
        <v>98.04</v>
      </c>
      <c r="P2298">
        <v>86.28</v>
      </c>
    </row>
    <row r="2299" spans="1:16" x14ac:dyDescent="0.25">
      <c r="A2299">
        <v>12298</v>
      </c>
      <c r="B2299" s="1">
        <v>46859</v>
      </c>
      <c r="C2299">
        <v>1585</v>
      </c>
      <c r="D2299" t="str">
        <f t="shared" si="70"/>
        <v>Repeat</v>
      </c>
      <c r="E2299">
        <f>IF(COUNTIF($C$2:C2299, C2299)=1, 1, 0)</f>
        <v>1</v>
      </c>
      <c r="F2299" t="s">
        <v>15</v>
      </c>
      <c r="G2299" t="s">
        <v>20</v>
      </c>
      <c r="H2299">
        <v>5</v>
      </c>
      <c r="I2299">
        <v>323.01</v>
      </c>
      <c r="J2299">
        <v>0.28999999999999998</v>
      </c>
      <c r="K2299" t="str" cm="1">
        <f t="array" ref="K2299">_xlfn.IFS(J2299&lt;0.1, "Rendah (&lt;10%)", J2299&lt;0.2, "Sedang (10-20%)", TRUE, "Tinggi (≥20%)")</f>
        <v>Tinggi (≥20%)</v>
      </c>
      <c r="L2299" t="s">
        <v>16</v>
      </c>
      <c r="M2299">
        <v>10</v>
      </c>
      <c r="N2299">
        <v>2</v>
      </c>
      <c r="O2299">
        <f t="shared" si="71"/>
        <v>1615.05</v>
      </c>
      <c r="P2299">
        <v>1146.69</v>
      </c>
    </row>
    <row r="2300" spans="1:16" x14ac:dyDescent="0.25">
      <c r="A2300">
        <v>12299</v>
      </c>
      <c r="B2300" s="1">
        <v>46860</v>
      </c>
      <c r="C2300">
        <v>1232</v>
      </c>
      <c r="D2300" t="str">
        <f t="shared" si="70"/>
        <v>Repeat</v>
      </c>
      <c r="E2300">
        <f>IF(COUNTIF($C$2:C2300, C2300)=1, 1, 0)</f>
        <v>0</v>
      </c>
      <c r="F2300" t="s">
        <v>19</v>
      </c>
      <c r="G2300" t="s">
        <v>21</v>
      </c>
      <c r="H2300">
        <v>1</v>
      </c>
      <c r="I2300">
        <v>330.56</v>
      </c>
      <c r="J2300">
        <v>0.13</v>
      </c>
      <c r="K2300" t="str" cm="1">
        <f t="array" ref="K2300">_xlfn.IFS(J2300&lt;0.1, "Rendah (&lt;10%)", J2300&lt;0.2, "Sedang (10-20%)", TRUE, "Tinggi (≥20%)")</f>
        <v>Sedang (10-20%)</v>
      </c>
      <c r="L2300" t="s">
        <v>16</v>
      </c>
      <c r="M2300">
        <v>9</v>
      </c>
      <c r="N2300">
        <v>1.1000000000000001</v>
      </c>
      <c r="O2300">
        <f t="shared" si="71"/>
        <v>330.56</v>
      </c>
      <c r="P2300">
        <v>287.58999999999997</v>
      </c>
    </row>
    <row r="2301" spans="1:16" x14ac:dyDescent="0.25">
      <c r="A2301">
        <v>12300</v>
      </c>
      <c r="B2301" s="1">
        <v>46861</v>
      </c>
      <c r="C2301">
        <v>1223</v>
      </c>
      <c r="D2301" t="str">
        <f t="shared" si="70"/>
        <v>Repeat</v>
      </c>
      <c r="E2301">
        <f>IF(COUNTIF($C$2:C2301, C2301)=1, 1, 0)</f>
        <v>0</v>
      </c>
      <c r="F2301" t="s">
        <v>15</v>
      </c>
      <c r="G2301" t="s">
        <v>20</v>
      </c>
      <c r="H2301">
        <v>5</v>
      </c>
      <c r="I2301">
        <v>518.51</v>
      </c>
      <c r="J2301">
        <v>0.26</v>
      </c>
      <c r="K2301" t="str" cm="1">
        <f t="array" ref="K2301">_xlfn.IFS(J2301&lt;0.1, "Rendah (&lt;10%)", J2301&lt;0.2, "Sedang (10-20%)", TRUE, "Tinggi (≥20%)")</f>
        <v>Tinggi (≥20%)</v>
      </c>
      <c r="L2301" t="s">
        <v>18</v>
      </c>
      <c r="M2301">
        <v>3</v>
      </c>
      <c r="N2301">
        <v>2.6</v>
      </c>
      <c r="O2301">
        <f t="shared" si="71"/>
        <v>2592.5500000000002</v>
      </c>
      <c r="P2301">
        <v>1918.49</v>
      </c>
    </row>
    <row r="2302" spans="1:16" x14ac:dyDescent="0.25">
      <c r="A2302">
        <v>12301</v>
      </c>
      <c r="B2302" s="1">
        <v>46862</v>
      </c>
      <c r="C2302">
        <v>1993</v>
      </c>
      <c r="D2302" t="str">
        <f t="shared" si="70"/>
        <v>Repeat</v>
      </c>
      <c r="E2302">
        <f>IF(COUNTIF($C$2:C2302, C2302)=1, 1, 0)</f>
        <v>0</v>
      </c>
      <c r="F2302" t="s">
        <v>22</v>
      </c>
      <c r="G2302" t="s">
        <v>21</v>
      </c>
      <c r="H2302">
        <v>4</v>
      </c>
      <c r="I2302">
        <v>72.099999999999994</v>
      </c>
      <c r="J2302">
        <v>0.15</v>
      </c>
      <c r="K2302" t="str" cm="1">
        <f t="array" ref="K2302">_xlfn.IFS(J2302&lt;0.1, "Rendah (&lt;10%)", J2302&lt;0.2, "Sedang (10-20%)", TRUE, "Tinggi (≥20%)")</f>
        <v>Sedang (10-20%)</v>
      </c>
      <c r="L2302" t="s">
        <v>18</v>
      </c>
      <c r="M2302">
        <v>10</v>
      </c>
      <c r="N2302">
        <v>1.1000000000000001</v>
      </c>
      <c r="O2302">
        <f t="shared" si="71"/>
        <v>288.39999999999998</v>
      </c>
      <c r="P2302">
        <v>245.14</v>
      </c>
    </row>
    <row r="2303" spans="1:16" x14ac:dyDescent="0.25">
      <c r="A2303">
        <v>12302</v>
      </c>
      <c r="B2303" s="1">
        <v>46863</v>
      </c>
      <c r="C2303">
        <v>1830</v>
      </c>
      <c r="D2303" t="str">
        <f t="shared" si="70"/>
        <v>Repeat</v>
      </c>
      <c r="E2303">
        <f>IF(COUNTIF($C$2:C2303, C2303)=1, 1, 0)</f>
        <v>0</v>
      </c>
      <c r="F2303" t="s">
        <v>15</v>
      </c>
      <c r="G2303" t="s">
        <v>20</v>
      </c>
      <c r="H2303">
        <v>1</v>
      </c>
      <c r="I2303">
        <v>155.66</v>
      </c>
      <c r="J2303">
        <v>0.27</v>
      </c>
      <c r="K2303" t="str" cm="1">
        <f t="array" ref="K2303">_xlfn.IFS(J2303&lt;0.1, "Rendah (&lt;10%)", J2303&lt;0.2, "Sedang (10-20%)", TRUE, "Tinggi (≥20%)")</f>
        <v>Tinggi (≥20%)</v>
      </c>
      <c r="L2303" t="s">
        <v>16</v>
      </c>
      <c r="M2303">
        <v>11</v>
      </c>
      <c r="N2303">
        <v>1</v>
      </c>
      <c r="O2303">
        <f t="shared" si="71"/>
        <v>155.66</v>
      </c>
      <c r="P2303">
        <v>113.63</v>
      </c>
    </row>
    <row r="2304" spans="1:16" x14ac:dyDescent="0.25">
      <c r="A2304">
        <v>12303</v>
      </c>
      <c r="B2304" s="1">
        <v>46864</v>
      </c>
      <c r="C2304">
        <v>1411</v>
      </c>
      <c r="D2304" t="str">
        <f t="shared" si="70"/>
        <v>Repeat</v>
      </c>
      <c r="E2304">
        <f>IF(COUNTIF($C$2:C2304, C2304)=1, 1, 0)</f>
        <v>1</v>
      </c>
      <c r="F2304" t="s">
        <v>19</v>
      </c>
      <c r="G2304" t="s">
        <v>21</v>
      </c>
      <c r="H2304">
        <v>4</v>
      </c>
      <c r="I2304">
        <v>252.82</v>
      </c>
      <c r="J2304">
        <v>0.34</v>
      </c>
      <c r="K2304" t="str" cm="1">
        <f t="array" ref="K2304">_xlfn.IFS(J2304&lt;0.1, "Rendah (&lt;10%)", J2304&lt;0.2, "Sedang (10-20%)", TRUE, "Tinggi (≥20%)")</f>
        <v>Tinggi (≥20%)</v>
      </c>
      <c r="L2304" t="s">
        <v>18</v>
      </c>
      <c r="M2304">
        <v>5</v>
      </c>
      <c r="N2304">
        <v>4.2</v>
      </c>
      <c r="O2304">
        <f t="shared" si="71"/>
        <v>1011.28</v>
      </c>
      <c r="P2304">
        <v>667.44</v>
      </c>
    </row>
    <row r="2305" spans="1:16" x14ac:dyDescent="0.25">
      <c r="A2305">
        <v>12304</v>
      </c>
      <c r="B2305" s="1">
        <v>46865</v>
      </c>
      <c r="C2305">
        <v>1571</v>
      </c>
      <c r="D2305" t="str">
        <f t="shared" si="70"/>
        <v>Repeat</v>
      </c>
      <c r="E2305">
        <f>IF(COUNTIF($C$2:C2305, C2305)=1, 1, 0)</f>
        <v>0</v>
      </c>
      <c r="F2305" t="s">
        <v>19</v>
      </c>
      <c r="G2305" t="s">
        <v>20</v>
      </c>
      <c r="H2305">
        <v>6</v>
      </c>
      <c r="I2305">
        <v>521.52</v>
      </c>
      <c r="J2305">
        <v>0.08</v>
      </c>
      <c r="K2305" t="str" cm="1">
        <f t="array" ref="K2305">_xlfn.IFS(J2305&lt;0.1, "Rendah (&lt;10%)", J2305&lt;0.2, "Sedang (10-20%)", TRUE, "Tinggi (≥20%)")</f>
        <v>Rendah (&lt;10%)</v>
      </c>
      <c r="L2305" t="s">
        <v>14</v>
      </c>
      <c r="M2305">
        <v>6</v>
      </c>
      <c r="N2305">
        <v>2.2999999999999998</v>
      </c>
      <c r="O2305">
        <f t="shared" si="71"/>
        <v>3129.12</v>
      </c>
      <c r="P2305">
        <v>2878.79</v>
      </c>
    </row>
    <row r="2306" spans="1:16" x14ac:dyDescent="0.25">
      <c r="A2306">
        <v>12305</v>
      </c>
      <c r="B2306" s="1">
        <v>46866</v>
      </c>
      <c r="C2306">
        <v>1334</v>
      </c>
      <c r="D2306" t="str">
        <f t="shared" si="70"/>
        <v>Repeat</v>
      </c>
      <c r="E2306">
        <f>IF(COUNTIF($C$2:C2306, C2306)=1, 1, 0)</f>
        <v>0</v>
      </c>
      <c r="F2306" t="s">
        <v>19</v>
      </c>
      <c r="G2306" t="s">
        <v>21</v>
      </c>
      <c r="H2306">
        <v>7</v>
      </c>
      <c r="I2306">
        <v>564.25</v>
      </c>
      <c r="J2306">
        <v>0.3</v>
      </c>
      <c r="K2306" t="str" cm="1">
        <f t="array" ref="K2306">_xlfn.IFS(J2306&lt;0.1, "Rendah (&lt;10%)", J2306&lt;0.2, "Sedang (10-20%)", TRUE, "Tinggi (≥20%)")</f>
        <v>Tinggi (≥20%)</v>
      </c>
      <c r="L2306" t="s">
        <v>14</v>
      </c>
      <c r="M2306">
        <v>3</v>
      </c>
      <c r="N2306">
        <v>3.3</v>
      </c>
      <c r="O2306">
        <f t="shared" si="71"/>
        <v>3949.75</v>
      </c>
      <c r="P2306">
        <v>2764.82</v>
      </c>
    </row>
    <row r="2307" spans="1:16" x14ac:dyDescent="0.25">
      <c r="A2307">
        <v>12306</v>
      </c>
      <c r="B2307" s="1">
        <v>46867</v>
      </c>
      <c r="C2307">
        <v>1221</v>
      </c>
      <c r="D2307" t="str">
        <f t="shared" ref="D2307:D2370" si="72">IF(COUNTIF($C:$C,C2307)&gt;1,"Repeat","One-time")</f>
        <v>Repeat</v>
      </c>
      <c r="E2307">
        <f>IF(COUNTIF($C$2:C2307, C2307)=1, 1, 0)</f>
        <v>0</v>
      </c>
      <c r="F2307" t="s">
        <v>19</v>
      </c>
      <c r="G2307" t="s">
        <v>13</v>
      </c>
      <c r="H2307">
        <v>7</v>
      </c>
      <c r="I2307">
        <v>595.74</v>
      </c>
      <c r="J2307">
        <v>0.22</v>
      </c>
      <c r="K2307" t="str" cm="1">
        <f t="array" ref="K2307">_xlfn.IFS(J2307&lt;0.1, "Rendah (&lt;10%)", J2307&lt;0.2, "Sedang (10-20%)", TRUE, "Tinggi (≥20%)")</f>
        <v>Tinggi (≥20%)</v>
      </c>
      <c r="L2307" t="s">
        <v>16</v>
      </c>
      <c r="M2307">
        <v>10</v>
      </c>
      <c r="N2307">
        <v>2.2000000000000002</v>
      </c>
      <c r="O2307">
        <f t="shared" ref="O2307:O2370" si="73">H2307*I2307</f>
        <v>4170.18</v>
      </c>
      <c r="P2307">
        <v>3252.74</v>
      </c>
    </row>
    <row r="2308" spans="1:16" x14ac:dyDescent="0.25">
      <c r="A2308">
        <v>12307</v>
      </c>
      <c r="B2308" s="1">
        <v>46868</v>
      </c>
      <c r="C2308">
        <v>1036</v>
      </c>
      <c r="D2308" t="str">
        <f t="shared" si="72"/>
        <v>Repeat</v>
      </c>
      <c r="E2308">
        <f>IF(COUNTIF($C$2:C2308, C2308)=1, 1, 0)</f>
        <v>0</v>
      </c>
      <c r="F2308" t="s">
        <v>15</v>
      </c>
      <c r="G2308" t="s">
        <v>17</v>
      </c>
      <c r="H2308">
        <v>7</v>
      </c>
      <c r="I2308">
        <v>576.13</v>
      </c>
      <c r="J2308">
        <v>0.28999999999999998</v>
      </c>
      <c r="K2308" t="str" cm="1">
        <f t="array" ref="K2308">_xlfn.IFS(J2308&lt;0.1, "Rendah (&lt;10%)", J2308&lt;0.2, "Sedang (10-20%)", TRUE, "Tinggi (≥20%)")</f>
        <v>Tinggi (≥20%)</v>
      </c>
      <c r="L2308" t="s">
        <v>14</v>
      </c>
      <c r="M2308">
        <v>8</v>
      </c>
      <c r="N2308">
        <v>4.7</v>
      </c>
      <c r="O2308">
        <f t="shared" si="73"/>
        <v>4032.91</v>
      </c>
      <c r="P2308">
        <v>2863.37</v>
      </c>
    </row>
    <row r="2309" spans="1:16" x14ac:dyDescent="0.25">
      <c r="A2309">
        <v>12308</v>
      </c>
      <c r="B2309" s="1">
        <v>46869</v>
      </c>
      <c r="C2309">
        <v>1988</v>
      </c>
      <c r="D2309" t="str">
        <f t="shared" si="72"/>
        <v>Repeat</v>
      </c>
      <c r="E2309">
        <f>IF(COUNTIF($C$2:C2309, C2309)=1, 1, 0)</f>
        <v>0</v>
      </c>
      <c r="F2309" t="s">
        <v>15</v>
      </c>
      <c r="G2309" t="s">
        <v>20</v>
      </c>
      <c r="H2309">
        <v>2</v>
      </c>
      <c r="I2309">
        <v>18.48</v>
      </c>
      <c r="J2309">
        <v>0.23</v>
      </c>
      <c r="K2309" t="str" cm="1">
        <f t="array" ref="K2309">_xlfn.IFS(J2309&lt;0.1, "Rendah (&lt;10%)", J2309&lt;0.2, "Sedang (10-20%)", TRUE, "Tinggi (≥20%)")</f>
        <v>Tinggi (≥20%)</v>
      </c>
      <c r="L2309" t="s">
        <v>18</v>
      </c>
      <c r="M2309">
        <v>2</v>
      </c>
      <c r="N2309">
        <v>3.9</v>
      </c>
      <c r="O2309">
        <f t="shared" si="73"/>
        <v>36.96</v>
      </c>
      <c r="P2309">
        <v>28.46</v>
      </c>
    </row>
    <row r="2310" spans="1:16" x14ac:dyDescent="0.25">
      <c r="A2310">
        <v>12309</v>
      </c>
      <c r="B2310" s="1">
        <v>46870</v>
      </c>
      <c r="C2310">
        <v>1277</v>
      </c>
      <c r="D2310" t="str">
        <f t="shared" si="72"/>
        <v>Repeat</v>
      </c>
      <c r="E2310">
        <f>IF(COUNTIF($C$2:C2310, C2310)=1, 1, 0)</f>
        <v>0</v>
      </c>
      <c r="F2310" t="s">
        <v>22</v>
      </c>
      <c r="G2310" t="s">
        <v>21</v>
      </c>
      <c r="H2310">
        <v>3</v>
      </c>
      <c r="I2310">
        <v>42.91</v>
      </c>
      <c r="J2310">
        <v>0.15</v>
      </c>
      <c r="K2310" t="str" cm="1">
        <f t="array" ref="K2310">_xlfn.IFS(J2310&lt;0.1, "Rendah (&lt;10%)", J2310&lt;0.2, "Sedang (10-20%)", TRUE, "Tinggi (≥20%)")</f>
        <v>Sedang (10-20%)</v>
      </c>
      <c r="L2310" t="s">
        <v>14</v>
      </c>
      <c r="M2310">
        <v>6</v>
      </c>
      <c r="N2310">
        <v>2.5</v>
      </c>
      <c r="O2310">
        <f t="shared" si="73"/>
        <v>128.72999999999999</v>
      </c>
      <c r="P2310">
        <v>109.42</v>
      </c>
    </row>
    <row r="2311" spans="1:16" x14ac:dyDescent="0.25">
      <c r="A2311">
        <v>12310</v>
      </c>
      <c r="B2311" s="1">
        <v>46871</v>
      </c>
      <c r="C2311">
        <v>1195</v>
      </c>
      <c r="D2311" t="str">
        <f t="shared" si="72"/>
        <v>Repeat</v>
      </c>
      <c r="E2311">
        <f>IF(COUNTIF($C$2:C2311, C2311)=1, 1, 0)</f>
        <v>0</v>
      </c>
      <c r="F2311" t="s">
        <v>15</v>
      </c>
      <c r="G2311" t="s">
        <v>13</v>
      </c>
      <c r="H2311">
        <v>5</v>
      </c>
      <c r="I2311">
        <v>101.35</v>
      </c>
      <c r="J2311">
        <v>0.08</v>
      </c>
      <c r="K2311" t="str" cm="1">
        <f t="array" ref="K2311">_xlfn.IFS(J2311&lt;0.1, "Rendah (&lt;10%)", J2311&lt;0.2, "Sedang (10-20%)", TRUE, "Tinggi (≥20%)")</f>
        <v>Rendah (&lt;10%)</v>
      </c>
      <c r="L2311" t="s">
        <v>18</v>
      </c>
      <c r="M2311">
        <v>2</v>
      </c>
      <c r="N2311">
        <v>1.8</v>
      </c>
      <c r="O2311">
        <f t="shared" si="73"/>
        <v>506.75</v>
      </c>
      <c r="P2311">
        <v>466.21</v>
      </c>
    </row>
    <row r="2312" spans="1:16" x14ac:dyDescent="0.25">
      <c r="A2312">
        <v>12311</v>
      </c>
      <c r="B2312" s="1">
        <v>46872</v>
      </c>
      <c r="C2312">
        <v>1915</v>
      </c>
      <c r="D2312" t="str">
        <f t="shared" si="72"/>
        <v>Repeat</v>
      </c>
      <c r="E2312">
        <f>IF(COUNTIF($C$2:C2312, C2312)=1, 1, 0)</f>
        <v>0</v>
      </c>
      <c r="F2312" t="s">
        <v>22</v>
      </c>
      <c r="G2312" t="s">
        <v>20</v>
      </c>
      <c r="H2312">
        <v>4</v>
      </c>
      <c r="I2312">
        <v>219.08</v>
      </c>
      <c r="J2312">
        <v>0.02</v>
      </c>
      <c r="K2312" t="str" cm="1">
        <f t="array" ref="K2312">_xlfn.IFS(J2312&lt;0.1, "Rendah (&lt;10%)", J2312&lt;0.2, "Sedang (10-20%)", TRUE, "Tinggi (≥20%)")</f>
        <v>Rendah (&lt;10%)</v>
      </c>
      <c r="L2312" t="s">
        <v>18</v>
      </c>
      <c r="M2312">
        <v>9</v>
      </c>
      <c r="N2312">
        <v>1.6</v>
      </c>
      <c r="O2312">
        <f t="shared" si="73"/>
        <v>876.32</v>
      </c>
      <c r="P2312">
        <v>858.79</v>
      </c>
    </row>
    <row r="2313" spans="1:16" x14ac:dyDescent="0.25">
      <c r="A2313">
        <v>12312</v>
      </c>
      <c r="B2313" s="1">
        <v>46873</v>
      </c>
      <c r="C2313">
        <v>1863</v>
      </c>
      <c r="D2313" t="str">
        <f t="shared" si="72"/>
        <v>Repeat</v>
      </c>
      <c r="E2313">
        <f>IF(COUNTIF($C$2:C2313, C2313)=1, 1, 0)</f>
        <v>0</v>
      </c>
      <c r="F2313" t="s">
        <v>19</v>
      </c>
      <c r="G2313" t="s">
        <v>20</v>
      </c>
      <c r="H2313">
        <v>2</v>
      </c>
      <c r="I2313">
        <v>500.5</v>
      </c>
      <c r="J2313">
        <v>0.19</v>
      </c>
      <c r="K2313" t="str" cm="1">
        <f t="array" ref="K2313">_xlfn.IFS(J2313&lt;0.1, "Rendah (&lt;10%)", J2313&lt;0.2, "Sedang (10-20%)", TRUE, "Tinggi (≥20%)")</f>
        <v>Sedang (10-20%)</v>
      </c>
      <c r="L2313" t="s">
        <v>18</v>
      </c>
      <c r="M2313">
        <v>6</v>
      </c>
      <c r="N2313">
        <v>4</v>
      </c>
      <c r="O2313">
        <f t="shared" si="73"/>
        <v>1001</v>
      </c>
      <c r="P2313">
        <v>810.81</v>
      </c>
    </row>
    <row r="2314" spans="1:16" x14ac:dyDescent="0.25">
      <c r="A2314">
        <v>12313</v>
      </c>
      <c r="B2314" s="1">
        <v>46874</v>
      </c>
      <c r="C2314">
        <v>1483</v>
      </c>
      <c r="D2314" t="str">
        <f t="shared" si="72"/>
        <v>Repeat</v>
      </c>
      <c r="E2314">
        <f>IF(COUNTIF($C$2:C2314, C2314)=1, 1, 0)</f>
        <v>0</v>
      </c>
      <c r="F2314" t="s">
        <v>15</v>
      </c>
      <c r="G2314" t="s">
        <v>20</v>
      </c>
      <c r="H2314">
        <v>7</v>
      </c>
      <c r="I2314">
        <v>537.20000000000005</v>
      </c>
      <c r="J2314">
        <v>0.35</v>
      </c>
      <c r="K2314" t="str" cm="1">
        <f t="array" ref="K2314">_xlfn.IFS(J2314&lt;0.1, "Rendah (&lt;10%)", J2314&lt;0.2, "Sedang (10-20%)", TRUE, "Tinggi (≥20%)")</f>
        <v>Tinggi (≥20%)</v>
      </c>
      <c r="L2314" t="s">
        <v>18</v>
      </c>
      <c r="M2314">
        <v>9</v>
      </c>
      <c r="N2314">
        <v>2.8</v>
      </c>
      <c r="O2314">
        <f t="shared" si="73"/>
        <v>3760.4000000000005</v>
      </c>
      <c r="P2314">
        <v>2444.2600000000002</v>
      </c>
    </row>
    <row r="2315" spans="1:16" x14ac:dyDescent="0.25">
      <c r="A2315">
        <v>12314</v>
      </c>
      <c r="B2315" s="1">
        <v>46875</v>
      </c>
      <c r="C2315">
        <v>1241</v>
      </c>
      <c r="D2315" t="str">
        <f t="shared" si="72"/>
        <v>Repeat</v>
      </c>
      <c r="E2315">
        <f>IF(COUNTIF($C$2:C2315, C2315)=1, 1, 0)</f>
        <v>0</v>
      </c>
      <c r="F2315" t="s">
        <v>22</v>
      </c>
      <c r="G2315" t="s">
        <v>17</v>
      </c>
      <c r="H2315">
        <v>5</v>
      </c>
      <c r="I2315">
        <v>124.3</v>
      </c>
      <c r="J2315">
        <v>0.26</v>
      </c>
      <c r="K2315" t="str" cm="1">
        <f t="array" ref="K2315">_xlfn.IFS(J2315&lt;0.1, "Rendah (&lt;10%)", J2315&lt;0.2, "Sedang (10-20%)", TRUE, "Tinggi (≥20%)")</f>
        <v>Tinggi (≥20%)</v>
      </c>
      <c r="L2315" t="s">
        <v>18</v>
      </c>
      <c r="M2315">
        <v>4</v>
      </c>
      <c r="N2315">
        <v>1.9</v>
      </c>
      <c r="O2315">
        <f t="shared" si="73"/>
        <v>621.5</v>
      </c>
      <c r="P2315">
        <v>459.91</v>
      </c>
    </row>
    <row r="2316" spans="1:16" x14ac:dyDescent="0.25">
      <c r="A2316">
        <v>12315</v>
      </c>
      <c r="B2316" s="1">
        <v>46876</v>
      </c>
      <c r="C2316">
        <v>1323</v>
      </c>
      <c r="D2316" t="str">
        <f t="shared" si="72"/>
        <v>Repeat</v>
      </c>
      <c r="E2316">
        <f>IF(COUNTIF($C$2:C2316, C2316)=1, 1, 0)</f>
        <v>0</v>
      </c>
      <c r="F2316" t="s">
        <v>19</v>
      </c>
      <c r="G2316" t="s">
        <v>21</v>
      </c>
      <c r="H2316">
        <v>5</v>
      </c>
      <c r="I2316">
        <v>377.5</v>
      </c>
      <c r="J2316">
        <v>0.11</v>
      </c>
      <c r="K2316" t="str" cm="1">
        <f t="array" ref="K2316">_xlfn.IFS(J2316&lt;0.1, "Rendah (&lt;10%)", J2316&lt;0.2, "Sedang (10-20%)", TRUE, "Tinggi (≥20%)")</f>
        <v>Sedang (10-20%)</v>
      </c>
      <c r="L2316" t="s">
        <v>16</v>
      </c>
      <c r="M2316">
        <v>3</v>
      </c>
      <c r="N2316">
        <v>4.7</v>
      </c>
      <c r="O2316">
        <f t="shared" si="73"/>
        <v>1887.5</v>
      </c>
      <c r="P2316">
        <v>1679.88</v>
      </c>
    </row>
    <row r="2317" spans="1:16" x14ac:dyDescent="0.25">
      <c r="A2317">
        <v>12316</v>
      </c>
      <c r="B2317" s="1">
        <v>46877</v>
      </c>
      <c r="C2317">
        <v>1730</v>
      </c>
      <c r="D2317" t="str">
        <f t="shared" si="72"/>
        <v>Repeat</v>
      </c>
      <c r="E2317">
        <f>IF(COUNTIF($C$2:C2317, C2317)=1, 1, 0)</f>
        <v>0</v>
      </c>
      <c r="F2317" t="s">
        <v>19</v>
      </c>
      <c r="G2317" t="s">
        <v>21</v>
      </c>
      <c r="H2317">
        <v>6</v>
      </c>
      <c r="I2317">
        <v>551.66</v>
      </c>
      <c r="J2317">
        <v>0.28999999999999998</v>
      </c>
      <c r="K2317" t="str" cm="1">
        <f t="array" ref="K2317">_xlfn.IFS(J2317&lt;0.1, "Rendah (&lt;10%)", J2317&lt;0.2, "Sedang (10-20%)", TRUE, "Tinggi (≥20%)")</f>
        <v>Tinggi (≥20%)</v>
      </c>
      <c r="L2317" t="s">
        <v>16</v>
      </c>
      <c r="M2317">
        <v>2</v>
      </c>
      <c r="N2317">
        <v>2.6</v>
      </c>
      <c r="O2317">
        <f t="shared" si="73"/>
        <v>3309.96</v>
      </c>
      <c r="P2317">
        <v>2350.0700000000002</v>
      </c>
    </row>
    <row r="2318" spans="1:16" x14ac:dyDescent="0.25">
      <c r="A2318">
        <v>12317</v>
      </c>
      <c r="B2318" s="1">
        <v>46878</v>
      </c>
      <c r="C2318">
        <v>1191</v>
      </c>
      <c r="D2318" t="str">
        <f t="shared" si="72"/>
        <v>Repeat</v>
      </c>
      <c r="E2318">
        <f>IF(COUNTIF($C$2:C2318, C2318)=1, 1, 0)</f>
        <v>0</v>
      </c>
      <c r="F2318" t="s">
        <v>12</v>
      </c>
      <c r="G2318" t="s">
        <v>20</v>
      </c>
      <c r="H2318">
        <v>6</v>
      </c>
      <c r="I2318">
        <v>286.27999999999997</v>
      </c>
      <c r="J2318">
        <v>0.27</v>
      </c>
      <c r="K2318" t="str" cm="1">
        <f t="array" ref="K2318">_xlfn.IFS(J2318&lt;0.1, "Rendah (&lt;10%)", J2318&lt;0.2, "Sedang (10-20%)", TRUE, "Tinggi (≥20%)")</f>
        <v>Tinggi (≥20%)</v>
      </c>
      <c r="L2318" t="s">
        <v>16</v>
      </c>
      <c r="M2318">
        <v>8</v>
      </c>
      <c r="N2318">
        <v>3.2</v>
      </c>
      <c r="O2318">
        <f t="shared" si="73"/>
        <v>1717.6799999999998</v>
      </c>
      <c r="P2318">
        <v>1253.9100000000001</v>
      </c>
    </row>
    <row r="2319" spans="1:16" x14ac:dyDescent="0.25">
      <c r="A2319">
        <v>12318</v>
      </c>
      <c r="B2319" s="1">
        <v>46879</v>
      </c>
      <c r="C2319">
        <v>1016</v>
      </c>
      <c r="D2319" t="str">
        <f t="shared" si="72"/>
        <v>Repeat</v>
      </c>
      <c r="E2319">
        <f>IF(COUNTIF($C$2:C2319, C2319)=1, 1, 0)</f>
        <v>0</v>
      </c>
      <c r="F2319" t="s">
        <v>19</v>
      </c>
      <c r="G2319" t="s">
        <v>20</v>
      </c>
      <c r="H2319">
        <v>7</v>
      </c>
      <c r="I2319">
        <v>75.569999999999993</v>
      </c>
      <c r="J2319">
        <v>0.1</v>
      </c>
      <c r="K2319" t="str" cm="1">
        <f t="array" ref="K2319">_xlfn.IFS(J2319&lt;0.1, "Rendah (&lt;10%)", J2319&lt;0.2, "Sedang (10-20%)", TRUE, "Tinggi (≥20%)")</f>
        <v>Sedang (10-20%)</v>
      </c>
      <c r="L2319" t="s">
        <v>14</v>
      </c>
      <c r="M2319">
        <v>4</v>
      </c>
      <c r="N2319">
        <v>4.4000000000000004</v>
      </c>
      <c r="O2319">
        <f t="shared" si="73"/>
        <v>528.99</v>
      </c>
      <c r="P2319">
        <v>476.09</v>
      </c>
    </row>
    <row r="2320" spans="1:16" x14ac:dyDescent="0.25">
      <c r="A2320">
        <v>12319</v>
      </c>
      <c r="B2320" s="1">
        <v>46880</v>
      </c>
      <c r="C2320">
        <v>1523</v>
      </c>
      <c r="D2320" t="str">
        <f t="shared" si="72"/>
        <v>Repeat</v>
      </c>
      <c r="E2320">
        <f>IF(COUNTIF($C$2:C2320, C2320)=1, 1, 0)</f>
        <v>0</v>
      </c>
      <c r="F2320" t="s">
        <v>22</v>
      </c>
      <c r="G2320" t="s">
        <v>20</v>
      </c>
      <c r="H2320">
        <v>4</v>
      </c>
      <c r="I2320">
        <v>282.82</v>
      </c>
      <c r="J2320">
        <v>0.01</v>
      </c>
      <c r="K2320" t="str" cm="1">
        <f t="array" ref="K2320">_xlfn.IFS(J2320&lt;0.1, "Rendah (&lt;10%)", J2320&lt;0.2, "Sedang (10-20%)", TRUE, "Tinggi (≥20%)")</f>
        <v>Rendah (&lt;10%)</v>
      </c>
      <c r="L2320" t="s">
        <v>18</v>
      </c>
      <c r="M2320">
        <v>2</v>
      </c>
      <c r="N2320">
        <v>4.3</v>
      </c>
      <c r="O2320">
        <f t="shared" si="73"/>
        <v>1131.28</v>
      </c>
      <c r="P2320">
        <v>1119.97</v>
      </c>
    </row>
    <row r="2321" spans="1:16" x14ac:dyDescent="0.25">
      <c r="A2321">
        <v>12320</v>
      </c>
      <c r="B2321" s="1">
        <v>46881</v>
      </c>
      <c r="C2321">
        <v>1917</v>
      </c>
      <c r="D2321" t="str">
        <f t="shared" si="72"/>
        <v>Repeat</v>
      </c>
      <c r="E2321">
        <f>IF(COUNTIF($C$2:C2321, C2321)=1, 1, 0)</f>
        <v>0</v>
      </c>
      <c r="F2321" t="s">
        <v>19</v>
      </c>
      <c r="G2321" t="s">
        <v>13</v>
      </c>
      <c r="H2321">
        <v>7</v>
      </c>
      <c r="I2321">
        <v>234.84</v>
      </c>
      <c r="J2321">
        <v>0.04</v>
      </c>
      <c r="K2321" t="str" cm="1">
        <f t="array" ref="K2321">_xlfn.IFS(J2321&lt;0.1, "Rendah (&lt;10%)", J2321&lt;0.2, "Sedang (10-20%)", TRUE, "Tinggi (≥20%)")</f>
        <v>Rendah (&lt;10%)</v>
      </c>
      <c r="L2321" t="s">
        <v>18</v>
      </c>
      <c r="M2321">
        <v>11</v>
      </c>
      <c r="N2321">
        <v>3.6</v>
      </c>
      <c r="O2321">
        <f t="shared" si="73"/>
        <v>1643.88</v>
      </c>
      <c r="P2321">
        <v>1578.12</v>
      </c>
    </row>
    <row r="2322" spans="1:16" x14ac:dyDescent="0.25">
      <c r="A2322">
        <v>12321</v>
      </c>
      <c r="B2322" s="1">
        <v>46882</v>
      </c>
      <c r="C2322">
        <v>1400</v>
      </c>
      <c r="D2322" t="str">
        <f t="shared" si="72"/>
        <v>Repeat</v>
      </c>
      <c r="E2322">
        <f>IF(COUNTIF($C$2:C2322, C2322)=1, 1, 0)</f>
        <v>0</v>
      </c>
      <c r="F2322" t="s">
        <v>22</v>
      </c>
      <c r="G2322" t="s">
        <v>20</v>
      </c>
      <c r="H2322">
        <v>7</v>
      </c>
      <c r="I2322">
        <v>352.93</v>
      </c>
      <c r="J2322">
        <v>0.31</v>
      </c>
      <c r="K2322" t="str" cm="1">
        <f t="array" ref="K2322">_xlfn.IFS(J2322&lt;0.1, "Rendah (&lt;10%)", J2322&lt;0.2, "Sedang (10-20%)", TRUE, "Tinggi (≥20%)")</f>
        <v>Tinggi (≥20%)</v>
      </c>
      <c r="L2322" t="s">
        <v>18</v>
      </c>
      <c r="M2322">
        <v>9</v>
      </c>
      <c r="N2322">
        <v>4.5999999999999996</v>
      </c>
      <c r="O2322">
        <f t="shared" si="73"/>
        <v>2470.5100000000002</v>
      </c>
      <c r="P2322">
        <v>1704.65</v>
      </c>
    </row>
    <row r="2323" spans="1:16" x14ac:dyDescent="0.25">
      <c r="A2323">
        <v>12322</v>
      </c>
      <c r="B2323" s="1">
        <v>46883</v>
      </c>
      <c r="C2323">
        <v>1905</v>
      </c>
      <c r="D2323" t="str">
        <f t="shared" si="72"/>
        <v>Repeat</v>
      </c>
      <c r="E2323">
        <f>IF(COUNTIF($C$2:C2323, C2323)=1, 1, 0)</f>
        <v>0</v>
      </c>
      <c r="F2323" t="s">
        <v>19</v>
      </c>
      <c r="G2323" t="s">
        <v>17</v>
      </c>
      <c r="H2323">
        <v>2</v>
      </c>
      <c r="I2323">
        <v>271.62</v>
      </c>
      <c r="J2323">
        <v>0.28999999999999998</v>
      </c>
      <c r="K2323" t="str" cm="1">
        <f t="array" ref="K2323">_xlfn.IFS(J2323&lt;0.1, "Rendah (&lt;10%)", J2323&lt;0.2, "Sedang (10-20%)", TRUE, "Tinggi (≥20%)")</f>
        <v>Tinggi (≥20%)</v>
      </c>
      <c r="L2323" t="s">
        <v>16</v>
      </c>
      <c r="M2323">
        <v>8</v>
      </c>
      <c r="N2323">
        <v>4.8</v>
      </c>
      <c r="O2323">
        <f t="shared" si="73"/>
        <v>543.24</v>
      </c>
      <c r="P2323">
        <v>385.7</v>
      </c>
    </row>
    <row r="2324" spans="1:16" x14ac:dyDescent="0.25">
      <c r="A2324">
        <v>12323</v>
      </c>
      <c r="B2324" s="1">
        <v>46884</v>
      </c>
      <c r="C2324">
        <v>1885</v>
      </c>
      <c r="D2324" t="str">
        <f t="shared" si="72"/>
        <v>Repeat</v>
      </c>
      <c r="E2324">
        <f>IF(COUNTIF($C$2:C2324, C2324)=1, 1, 0)</f>
        <v>0</v>
      </c>
      <c r="F2324" t="s">
        <v>19</v>
      </c>
      <c r="G2324" t="s">
        <v>21</v>
      </c>
      <c r="H2324">
        <v>3</v>
      </c>
      <c r="I2324">
        <v>25.15</v>
      </c>
      <c r="J2324">
        <v>0.1</v>
      </c>
      <c r="K2324" t="str" cm="1">
        <f t="array" ref="K2324">_xlfn.IFS(J2324&lt;0.1, "Rendah (&lt;10%)", J2324&lt;0.2, "Sedang (10-20%)", TRUE, "Tinggi (≥20%)")</f>
        <v>Sedang (10-20%)</v>
      </c>
      <c r="L2324" t="s">
        <v>16</v>
      </c>
      <c r="M2324">
        <v>5</v>
      </c>
      <c r="N2324">
        <v>4.7</v>
      </c>
      <c r="O2324">
        <f t="shared" si="73"/>
        <v>75.449999999999989</v>
      </c>
      <c r="P2324">
        <v>67.900000000000006</v>
      </c>
    </row>
    <row r="2325" spans="1:16" x14ac:dyDescent="0.25">
      <c r="A2325">
        <v>12324</v>
      </c>
      <c r="B2325" s="1">
        <v>46885</v>
      </c>
      <c r="C2325">
        <v>1704</v>
      </c>
      <c r="D2325" t="str">
        <f t="shared" si="72"/>
        <v>Repeat</v>
      </c>
      <c r="E2325">
        <f>IF(COUNTIF($C$2:C2325, C2325)=1, 1, 0)</f>
        <v>0</v>
      </c>
      <c r="F2325" t="s">
        <v>15</v>
      </c>
      <c r="G2325" t="s">
        <v>17</v>
      </c>
      <c r="H2325">
        <v>7</v>
      </c>
      <c r="I2325">
        <v>596.49</v>
      </c>
      <c r="J2325">
        <v>0.1</v>
      </c>
      <c r="K2325" t="str" cm="1">
        <f t="array" ref="K2325">_xlfn.IFS(J2325&lt;0.1, "Rendah (&lt;10%)", J2325&lt;0.2, "Sedang (10-20%)", TRUE, "Tinggi (≥20%)")</f>
        <v>Sedang (10-20%)</v>
      </c>
      <c r="L2325" t="s">
        <v>18</v>
      </c>
      <c r="M2325">
        <v>8</v>
      </c>
      <c r="N2325">
        <v>2.4</v>
      </c>
      <c r="O2325">
        <f t="shared" si="73"/>
        <v>4175.43</v>
      </c>
      <c r="P2325">
        <v>3757.89</v>
      </c>
    </row>
    <row r="2326" spans="1:16" x14ac:dyDescent="0.25">
      <c r="A2326">
        <v>12325</v>
      </c>
      <c r="B2326" s="1">
        <v>46886</v>
      </c>
      <c r="C2326">
        <v>1021</v>
      </c>
      <c r="D2326" t="str">
        <f t="shared" si="72"/>
        <v>Repeat</v>
      </c>
      <c r="E2326">
        <f>IF(COUNTIF($C$2:C2326, C2326)=1, 1, 0)</f>
        <v>0</v>
      </c>
      <c r="F2326" t="s">
        <v>19</v>
      </c>
      <c r="G2326" t="s">
        <v>20</v>
      </c>
      <c r="H2326">
        <v>4</v>
      </c>
      <c r="I2326">
        <v>332.97</v>
      </c>
      <c r="J2326">
        <v>0.28000000000000003</v>
      </c>
      <c r="K2326" t="str" cm="1">
        <f t="array" ref="K2326">_xlfn.IFS(J2326&lt;0.1, "Rendah (&lt;10%)", J2326&lt;0.2, "Sedang (10-20%)", TRUE, "Tinggi (≥20%)")</f>
        <v>Tinggi (≥20%)</v>
      </c>
      <c r="L2326" t="s">
        <v>14</v>
      </c>
      <c r="M2326">
        <v>5</v>
      </c>
      <c r="N2326">
        <v>2.6</v>
      </c>
      <c r="O2326">
        <f t="shared" si="73"/>
        <v>1331.88</v>
      </c>
      <c r="P2326">
        <v>958.95</v>
      </c>
    </row>
    <row r="2327" spans="1:16" x14ac:dyDescent="0.25">
      <c r="A2327">
        <v>12326</v>
      </c>
      <c r="B2327" s="1">
        <v>46887</v>
      </c>
      <c r="C2327">
        <v>1473</v>
      </c>
      <c r="D2327" t="str">
        <f t="shared" si="72"/>
        <v>Repeat</v>
      </c>
      <c r="E2327">
        <f>IF(COUNTIF($C$2:C2327, C2327)=1, 1, 0)</f>
        <v>0</v>
      </c>
      <c r="F2327" t="s">
        <v>15</v>
      </c>
      <c r="G2327" t="s">
        <v>13</v>
      </c>
      <c r="H2327">
        <v>5</v>
      </c>
      <c r="I2327">
        <v>292.07</v>
      </c>
      <c r="J2327">
        <v>0.33</v>
      </c>
      <c r="K2327" t="str" cm="1">
        <f t="array" ref="K2327">_xlfn.IFS(J2327&lt;0.1, "Rendah (&lt;10%)", J2327&lt;0.2, "Sedang (10-20%)", TRUE, "Tinggi (≥20%)")</f>
        <v>Tinggi (≥20%)</v>
      </c>
      <c r="L2327" t="s">
        <v>16</v>
      </c>
      <c r="M2327">
        <v>7</v>
      </c>
      <c r="N2327">
        <v>2</v>
      </c>
      <c r="O2327">
        <f t="shared" si="73"/>
        <v>1460.35</v>
      </c>
      <c r="P2327">
        <v>978.43</v>
      </c>
    </row>
    <row r="2328" spans="1:16" x14ac:dyDescent="0.25">
      <c r="A2328">
        <v>12327</v>
      </c>
      <c r="B2328" s="1">
        <v>46888</v>
      </c>
      <c r="C2328">
        <v>1119</v>
      </c>
      <c r="D2328" t="str">
        <f t="shared" si="72"/>
        <v>Repeat</v>
      </c>
      <c r="E2328">
        <f>IF(COUNTIF($C$2:C2328, C2328)=1, 1, 0)</f>
        <v>0</v>
      </c>
      <c r="F2328" t="s">
        <v>19</v>
      </c>
      <c r="G2328" t="s">
        <v>20</v>
      </c>
      <c r="H2328">
        <v>5</v>
      </c>
      <c r="I2328">
        <v>573.45000000000005</v>
      </c>
      <c r="J2328">
        <v>0.27</v>
      </c>
      <c r="K2328" t="str" cm="1">
        <f t="array" ref="K2328">_xlfn.IFS(J2328&lt;0.1, "Rendah (&lt;10%)", J2328&lt;0.2, "Sedang (10-20%)", TRUE, "Tinggi (≥20%)")</f>
        <v>Tinggi (≥20%)</v>
      </c>
      <c r="L2328" t="s">
        <v>16</v>
      </c>
      <c r="M2328">
        <v>5</v>
      </c>
      <c r="N2328">
        <v>4.3</v>
      </c>
      <c r="O2328">
        <f t="shared" si="73"/>
        <v>2867.25</v>
      </c>
      <c r="P2328">
        <v>2093.09</v>
      </c>
    </row>
    <row r="2329" spans="1:16" x14ac:dyDescent="0.25">
      <c r="A2329">
        <v>12328</v>
      </c>
      <c r="B2329" s="1">
        <v>46889</v>
      </c>
      <c r="C2329">
        <v>1209</v>
      </c>
      <c r="D2329" t="str">
        <f t="shared" si="72"/>
        <v>Repeat</v>
      </c>
      <c r="E2329">
        <f>IF(COUNTIF($C$2:C2329, C2329)=1, 1, 0)</f>
        <v>0</v>
      </c>
      <c r="F2329" t="s">
        <v>19</v>
      </c>
      <c r="G2329" t="s">
        <v>20</v>
      </c>
      <c r="H2329">
        <v>1</v>
      </c>
      <c r="I2329">
        <v>106.18</v>
      </c>
      <c r="J2329">
        <v>0.21</v>
      </c>
      <c r="K2329" t="str" cm="1">
        <f t="array" ref="K2329">_xlfn.IFS(J2329&lt;0.1, "Rendah (&lt;10%)", J2329&lt;0.2, "Sedang (10-20%)", TRUE, "Tinggi (≥20%)")</f>
        <v>Tinggi (≥20%)</v>
      </c>
      <c r="L2329" t="s">
        <v>16</v>
      </c>
      <c r="M2329">
        <v>5</v>
      </c>
      <c r="N2329">
        <v>1.5</v>
      </c>
      <c r="O2329">
        <f t="shared" si="73"/>
        <v>106.18</v>
      </c>
      <c r="P2329">
        <v>83.88</v>
      </c>
    </row>
    <row r="2330" spans="1:16" x14ac:dyDescent="0.25">
      <c r="A2330">
        <v>12329</v>
      </c>
      <c r="B2330" s="1">
        <v>46890</v>
      </c>
      <c r="C2330">
        <v>1305</v>
      </c>
      <c r="D2330" t="str">
        <f t="shared" si="72"/>
        <v>Repeat</v>
      </c>
      <c r="E2330">
        <f>IF(COUNTIF($C$2:C2330, C2330)=1, 1, 0)</f>
        <v>0</v>
      </c>
      <c r="F2330" t="s">
        <v>19</v>
      </c>
      <c r="G2330" t="s">
        <v>20</v>
      </c>
      <c r="H2330">
        <v>7</v>
      </c>
      <c r="I2330">
        <v>125.7</v>
      </c>
      <c r="J2330">
        <v>0.08</v>
      </c>
      <c r="K2330" t="str" cm="1">
        <f t="array" ref="K2330">_xlfn.IFS(J2330&lt;0.1, "Rendah (&lt;10%)", J2330&lt;0.2, "Sedang (10-20%)", TRUE, "Tinggi (≥20%)")</f>
        <v>Rendah (&lt;10%)</v>
      </c>
      <c r="L2330" t="s">
        <v>16</v>
      </c>
      <c r="M2330">
        <v>4</v>
      </c>
      <c r="N2330">
        <v>2.4</v>
      </c>
      <c r="O2330">
        <f t="shared" si="73"/>
        <v>879.9</v>
      </c>
      <c r="P2330">
        <v>809.51</v>
      </c>
    </row>
    <row r="2331" spans="1:16" x14ac:dyDescent="0.25">
      <c r="A2331">
        <v>12330</v>
      </c>
      <c r="B2331" s="1">
        <v>46891</v>
      </c>
      <c r="C2331">
        <v>1269</v>
      </c>
      <c r="D2331" t="str">
        <f t="shared" si="72"/>
        <v>Repeat</v>
      </c>
      <c r="E2331">
        <f>IF(COUNTIF($C$2:C2331, C2331)=1, 1, 0)</f>
        <v>0</v>
      </c>
      <c r="F2331" t="s">
        <v>19</v>
      </c>
      <c r="G2331" t="s">
        <v>20</v>
      </c>
      <c r="H2331">
        <v>2</v>
      </c>
      <c r="I2331">
        <v>487.69</v>
      </c>
      <c r="J2331">
        <v>0.18</v>
      </c>
      <c r="K2331" t="str" cm="1">
        <f t="array" ref="K2331">_xlfn.IFS(J2331&lt;0.1, "Rendah (&lt;10%)", J2331&lt;0.2, "Sedang (10-20%)", TRUE, "Tinggi (≥20%)")</f>
        <v>Sedang (10-20%)</v>
      </c>
      <c r="L2331" t="s">
        <v>16</v>
      </c>
      <c r="M2331">
        <v>5</v>
      </c>
      <c r="N2331">
        <v>1</v>
      </c>
      <c r="O2331">
        <f t="shared" si="73"/>
        <v>975.38</v>
      </c>
      <c r="P2331">
        <v>799.81</v>
      </c>
    </row>
    <row r="2332" spans="1:16" x14ac:dyDescent="0.25">
      <c r="A2332">
        <v>12331</v>
      </c>
      <c r="B2332" s="1">
        <v>46892</v>
      </c>
      <c r="C2332">
        <v>1703</v>
      </c>
      <c r="D2332" t="str">
        <f t="shared" si="72"/>
        <v>Repeat</v>
      </c>
      <c r="E2332">
        <f>IF(COUNTIF($C$2:C2332, C2332)=1, 1, 0)</f>
        <v>0</v>
      </c>
      <c r="F2332" t="s">
        <v>12</v>
      </c>
      <c r="G2332" t="s">
        <v>20</v>
      </c>
      <c r="H2332">
        <v>1</v>
      </c>
      <c r="I2332">
        <v>167.59</v>
      </c>
      <c r="J2332">
        <v>0.08</v>
      </c>
      <c r="K2332" t="str" cm="1">
        <f t="array" ref="K2332">_xlfn.IFS(J2332&lt;0.1, "Rendah (&lt;10%)", J2332&lt;0.2, "Sedang (10-20%)", TRUE, "Tinggi (≥20%)")</f>
        <v>Rendah (&lt;10%)</v>
      </c>
      <c r="L2332" t="s">
        <v>18</v>
      </c>
      <c r="M2332">
        <v>7</v>
      </c>
      <c r="N2332">
        <v>3.4</v>
      </c>
      <c r="O2332">
        <f t="shared" si="73"/>
        <v>167.59</v>
      </c>
      <c r="P2332">
        <v>154.18</v>
      </c>
    </row>
    <row r="2333" spans="1:16" x14ac:dyDescent="0.25">
      <c r="A2333">
        <v>12332</v>
      </c>
      <c r="B2333" s="1">
        <v>46893</v>
      </c>
      <c r="C2333">
        <v>1686</v>
      </c>
      <c r="D2333" t="str">
        <f t="shared" si="72"/>
        <v>Repeat</v>
      </c>
      <c r="E2333">
        <f>IF(COUNTIF($C$2:C2333, C2333)=1, 1, 0)</f>
        <v>0</v>
      </c>
      <c r="F2333" t="s">
        <v>19</v>
      </c>
      <c r="G2333" t="s">
        <v>21</v>
      </c>
      <c r="H2333">
        <v>6</v>
      </c>
      <c r="I2333">
        <v>482.55</v>
      </c>
      <c r="J2333">
        <v>0.28000000000000003</v>
      </c>
      <c r="K2333" t="str" cm="1">
        <f t="array" ref="K2333">_xlfn.IFS(J2333&lt;0.1, "Rendah (&lt;10%)", J2333&lt;0.2, "Sedang (10-20%)", TRUE, "Tinggi (≥20%)")</f>
        <v>Tinggi (≥20%)</v>
      </c>
      <c r="L2333" t="s">
        <v>16</v>
      </c>
      <c r="M2333">
        <v>3</v>
      </c>
      <c r="N2333">
        <v>3.6</v>
      </c>
      <c r="O2333">
        <f t="shared" si="73"/>
        <v>2895.3</v>
      </c>
      <c r="P2333">
        <v>2084.62</v>
      </c>
    </row>
    <row r="2334" spans="1:16" x14ac:dyDescent="0.25">
      <c r="A2334">
        <v>12333</v>
      </c>
      <c r="B2334" s="1">
        <v>46894</v>
      </c>
      <c r="C2334">
        <v>1284</v>
      </c>
      <c r="D2334" t="str">
        <f t="shared" si="72"/>
        <v>Repeat</v>
      </c>
      <c r="E2334">
        <f>IF(COUNTIF($C$2:C2334, C2334)=1, 1, 0)</f>
        <v>0</v>
      </c>
      <c r="F2334" t="s">
        <v>15</v>
      </c>
      <c r="G2334" t="s">
        <v>17</v>
      </c>
      <c r="H2334">
        <v>3</v>
      </c>
      <c r="I2334">
        <v>173.85</v>
      </c>
      <c r="J2334">
        <v>0.14000000000000001</v>
      </c>
      <c r="K2334" t="str" cm="1">
        <f t="array" ref="K2334">_xlfn.IFS(J2334&lt;0.1, "Rendah (&lt;10%)", J2334&lt;0.2, "Sedang (10-20%)", TRUE, "Tinggi (≥20%)")</f>
        <v>Sedang (10-20%)</v>
      </c>
      <c r="L2334" t="s">
        <v>16</v>
      </c>
      <c r="M2334">
        <v>4</v>
      </c>
      <c r="N2334">
        <v>2</v>
      </c>
      <c r="O2334">
        <f t="shared" si="73"/>
        <v>521.54999999999995</v>
      </c>
      <c r="P2334">
        <v>448.53</v>
      </c>
    </row>
    <row r="2335" spans="1:16" x14ac:dyDescent="0.25">
      <c r="A2335">
        <v>12334</v>
      </c>
      <c r="B2335" s="1">
        <v>46895</v>
      </c>
      <c r="C2335">
        <v>1715</v>
      </c>
      <c r="D2335" t="str">
        <f t="shared" si="72"/>
        <v>Repeat</v>
      </c>
      <c r="E2335">
        <f>IF(COUNTIF($C$2:C2335, C2335)=1, 1, 0)</f>
        <v>1</v>
      </c>
      <c r="F2335" t="s">
        <v>19</v>
      </c>
      <c r="G2335" t="s">
        <v>13</v>
      </c>
      <c r="H2335">
        <v>4</v>
      </c>
      <c r="I2335">
        <v>34.409999999999997</v>
      </c>
      <c r="J2335">
        <v>0.28999999999999998</v>
      </c>
      <c r="K2335" t="str" cm="1">
        <f t="array" ref="K2335">_xlfn.IFS(J2335&lt;0.1, "Rendah (&lt;10%)", J2335&lt;0.2, "Sedang (10-20%)", TRUE, "Tinggi (≥20%)")</f>
        <v>Tinggi (≥20%)</v>
      </c>
      <c r="L2335" t="s">
        <v>18</v>
      </c>
      <c r="M2335">
        <v>8</v>
      </c>
      <c r="N2335">
        <v>3.9</v>
      </c>
      <c r="O2335">
        <f t="shared" si="73"/>
        <v>137.63999999999999</v>
      </c>
      <c r="P2335">
        <v>97.72</v>
      </c>
    </row>
    <row r="2336" spans="1:16" x14ac:dyDescent="0.25">
      <c r="A2336">
        <v>12335</v>
      </c>
      <c r="B2336" s="1">
        <v>46896</v>
      </c>
      <c r="C2336">
        <v>1675</v>
      </c>
      <c r="D2336" t="str">
        <f t="shared" si="72"/>
        <v>Repeat</v>
      </c>
      <c r="E2336">
        <f>IF(COUNTIF($C$2:C2336, C2336)=1, 1, 0)</f>
        <v>0</v>
      </c>
      <c r="F2336" t="s">
        <v>19</v>
      </c>
      <c r="G2336" t="s">
        <v>20</v>
      </c>
      <c r="H2336">
        <v>7</v>
      </c>
      <c r="I2336">
        <v>317.45</v>
      </c>
      <c r="J2336">
        <v>0.13</v>
      </c>
      <c r="K2336" t="str" cm="1">
        <f t="array" ref="K2336">_xlfn.IFS(J2336&lt;0.1, "Rendah (&lt;10%)", J2336&lt;0.2, "Sedang (10-20%)", TRUE, "Tinggi (≥20%)")</f>
        <v>Sedang (10-20%)</v>
      </c>
      <c r="L2336" t="s">
        <v>14</v>
      </c>
      <c r="M2336">
        <v>6</v>
      </c>
      <c r="N2336">
        <v>2.5</v>
      </c>
      <c r="O2336">
        <f t="shared" si="73"/>
        <v>2222.15</v>
      </c>
      <c r="P2336">
        <v>1933.27</v>
      </c>
    </row>
    <row r="2337" spans="1:16" x14ac:dyDescent="0.25">
      <c r="A2337">
        <v>12336</v>
      </c>
      <c r="B2337" s="1">
        <v>46897</v>
      </c>
      <c r="C2337">
        <v>1762</v>
      </c>
      <c r="D2337" t="str">
        <f t="shared" si="72"/>
        <v>Repeat</v>
      </c>
      <c r="E2337">
        <f>IF(COUNTIF($C$2:C2337, C2337)=1, 1, 0)</f>
        <v>0</v>
      </c>
      <c r="F2337" t="s">
        <v>12</v>
      </c>
      <c r="G2337" t="s">
        <v>13</v>
      </c>
      <c r="H2337">
        <v>5</v>
      </c>
      <c r="I2337">
        <v>130.06</v>
      </c>
      <c r="J2337">
        <v>0.28999999999999998</v>
      </c>
      <c r="K2337" t="str" cm="1">
        <f t="array" ref="K2337">_xlfn.IFS(J2337&lt;0.1, "Rendah (&lt;10%)", J2337&lt;0.2, "Sedang (10-20%)", TRUE, "Tinggi (≥20%)")</f>
        <v>Tinggi (≥20%)</v>
      </c>
      <c r="L2337" t="s">
        <v>16</v>
      </c>
      <c r="M2337">
        <v>8</v>
      </c>
      <c r="N2337">
        <v>2.2000000000000002</v>
      </c>
      <c r="O2337">
        <f t="shared" si="73"/>
        <v>650.29999999999995</v>
      </c>
      <c r="P2337">
        <v>461.71</v>
      </c>
    </row>
    <row r="2338" spans="1:16" x14ac:dyDescent="0.25">
      <c r="A2338">
        <v>12337</v>
      </c>
      <c r="B2338" s="1">
        <v>46898</v>
      </c>
      <c r="C2338">
        <v>1226</v>
      </c>
      <c r="D2338" t="str">
        <f t="shared" si="72"/>
        <v>Repeat</v>
      </c>
      <c r="E2338">
        <f>IF(COUNTIF($C$2:C2338, C2338)=1, 1, 0)</f>
        <v>0</v>
      </c>
      <c r="F2338" t="s">
        <v>19</v>
      </c>
      <c r="G2338" t="s">
        <v>21</v>
      </c>
      <c r="H2338">
        <v>2</v>
      </c>
      <c r="I2338">
        <v>458.34</v>
      </c>
      <c r="J2338">
        <v>0.12</v>
      </c>
      <c r="K2338" t="str" cm="1">
        <f t="array" ref="K2338">_xlfn.IFS(J2338&lt;0.1, "Rendah (&lt;10%)", J2338&lt;0.2, "Sedang (10-20%)", TRUE, "Tinggi (≥20%)")</f>
        <v>Sedang (10-20%)</v>
      </c>
      <c r="L2338" t="s">
        <v>18</v>
      </c>
      <c r="M2338">
        <v>11</v>
      </c>
      <c r="N2338">
        <v>4.8</v>
      </c>
      <c r="O2338">
        <f t="shared" si="73"/>
        <v>916.68</v>
      </c>
      <c r="P2338">
        <v>806.68</v>
      </c>
    </row>
    <row r="2339" spans="1:16" x14ac:dyDescent="0.25">
      <c r="A2339">
        <v>12338</v>
      </c>
      <c r="B2339" s="1">
        <v>46899</v>
      </c>
      <c r="C2339">
        <v>1947</v>
      </c>
      <c r="D2339" t="str">
        <f t="shared" si="72"/>
        <v>Repeat</v>
      </c>
      <c r="E2339">
        <f>IF(COUNTIF($C$2:C2339, C2339)=1, 1, 0)</f>
        <v>0</v>
      </c>
      <c r="F2339" t="s">
        <v>12</v>
      </c>
      <c r="G2339" t="s">
        <v>17</v>
      </c>
      <c r="H2339">
        <v>5</v>
      </c>
      <c r="I2339">
        <v>390.1</v>
      </c>
      <c r="J2339">
        <v>0.15</v>
      </c>
      <c r="K2339" t="str" cm="1">
        <f t="array" ref="K2339">_xlfn.IFS(J2339&lt;0.1, "Rendah (&lt;10%)", J2339&lt;0.2, "Sedang (10-20%)", TRUE, "Tinggi (≥20%)")</f>
        <v>Sedang (10-20%)</v>
      </c>
      <c r="L2339" t="s">
        <v>16</v>
      </c>
      <c r="M2339">
        <v>2</v>
      </c>
      <c r="N2339">
        <v>3.4</v>
      </c>
      <c r="O2339">
        <f t="shared" si="73"/>
        <v>1950.5</v>
      </c>
      <c r="P2339">
        <v>1657.92</v>
      </c>
    </row>
    <row r="2340" spans="1:16" x14ac:dyDescent="0.25">
      <c r="A2340">
        <v>12339</v>
      </c>
      <c r="B2340" s="1">
        <v>46900</v>
      </c>
      <c r="C2340">
        <v>1380</v>
      </c>
      <c r="D2340" t="str">
        <f t="shared" si="72"/>
        <v>Repeat</v>
      </c>
      <c r="E2340">
        <f>IF(COUNTIF($C$2:C2340, C2340)=1, 1, 0)</f>
        <v>0</v>
      </c>
      <c r="F2340" t="s">
        <v>19</v>
      </c>
      <c r="G2340" t="s">
        <v>20</v>
      </c>
      <c r="H2340">
        <v>7</v>
      </c>
      <c r="I2340">
        <v>555.30999999999995</v>
      </c>
      <c r="J2340">
        <v>0.22</v>
      </c>
      <c r="K2340" t="str" cm="1">
        <f t="array" ref="K2340">_xlfn.IFS(J2340&lt;0.1, "Rendah (&lt;10%)", J2340&lt;0.2, "Sedang (10-20%)", TRUE, "Tinggi (≥20%)")</f>
        <v>Tinggi (≥20%)</v>
      </c>
      <c r="L2340" t="s">
        <v>14</v>
      </c>
      <c r="M2340">
        <v>9</v>
      </c>
      <c r="N2340">
        <v>2</v>
      </c>
      <c r="O2340">
        <f t="shared" si="73"/>
        <v>3887.1699999999996</v>
      </c>
      <c r="P2340">
        <v>3031.99</v>
      </c>
    </row>
    <row r="2341" spans="1:16" x14ac:dyDescent="0.25">
      <c r="A2341">
        <v>12340</v>
      </c>
      <c r="B2341" s="1">
        <v>46901</v>
      </c>
      <c r="C2341">
        <v>1459</v>
      </c>
      <c r="D2341" t="str">
        <f t="shared" si="72"/>
        <v>Repeat</v>
      </c>
      <c r="E2341">
        <f>IF(COUNTIF($C$2:C2341, C2341)=1, 1, 0)</f>
        <v>0</v>
      </c>
      <c r="F2341" t="s">
        <v>22</v>
      </c>
      <c r="G2341" t="s">
        <v>21</v>
      </c>
      <c r="H2341">
        <v>6</v>
      </c>
      <c r="I2341">
        <v>473.05</v>
      </c>
      <c r="J2341">
        <v>0.02</v>
      </c>
      <c r="K2341" t="str" cm="1">
        <f t="array" ref="K2341">_xlfn.IFS(J2341&lt;0.1, "Rendah (&lt;10%)", J2341&lt;0.2, "Sedang (10-20%)", TRUE, "Tinggi (≥20%)")</f>
        <v>Rendah (&lt;10%)</v>
      </c>
      <c r="L2341" t="s">
        <v>18</v>
      </c>
      <c r="M2341">
        <v>7</v>
      </c>
      <c r="N2341">
        <v>4.9000000000000004</v>
      </c>
      <c r="O2341">
        <f t="shared" si="73"/>
        <v>2838.3</v>
      </c>
      <c r="P2341">
        <v>2781.53</v>
      </c>
    </row>
    <row r="2342" spans="1:16" x14ac:dyDescent="0.25">
      <c r="A2342">
        <v>12341</v>
      </c>
      <c r="B2342" s="1">
        <v>46902</v>
      </c>
      <c r="C2342">
        <v>1006</v>
      </c>
      <c r="D2342" t="str">
        <f t="shared" si="72"/>
        <v>Repeat</v>
      </c>
      <c r="E2342">
        <f>IF(COUNTIF($C$2:C2342, C2342)=1, 1, 0)</f>
        <v>0</v>
      </c>
      <c r="F2342" t="s">
        <v>15</v>
      </c>
      <c r="G2342" t="s">
        <v>21</v>
      </c>
      <c r="H2342">
        <v>1</v>
      </c>
      <c r="I2342">
        <v>120.75</v>
      </c>
      <c r="J2342">
        <v>0.33</v>
      </c>
      <c r="K2342" t="str" cm="1">
        <f t="array" ref="K2342">_xlfn.IFS(J2342&lt;0.1, "Rendah (&lt;10%)", J2342&lt;0.2, "Sedang (10-20%)", TRUE, "Tinggi (≥20%)")</f>
        <v>Tinggi (≥20%)</v>
      </c>
      <c r="L2342" t="s">
        <v>14</v>
      </c>
      <c r="M2342">
        <v>5</v>
      </c>
      <c r="N2342">
        <v>2.6</v>
      </c>
      <c r="O2342">
        <f t="shared" si="73"/>
        <v>120.75</v>
      </c>
      <c r="P2342">
        <v>80.900000000000006</v>
      </c>
    </row>
    <row r="2343" spans="1:16" x14ac:dyDescent="0.25">
      <c r="A2343">
        <v>12342</v>
      </c>
      <c r="B2343" s="1">
        <v>46903</v>
      </c>
      <c r="C2343">
        <v>1028</v>
      </c>
      <c r="D2343" t="str">
        <f t="shared" si="72"/>
        <v>Repeat</v>
      </c>
      <c r="E2343">
        <f>IF(COUNTIF($C$2:C2343, C2343)=1, 1, 0)</f>
        <v>0</v>
      </c>
      <c r="F2343" t="s">
        <v>12</v>
      </c>
      <c r="G2343" t="s">
        <v>17</v>
      </c>
      <c r="H2343">
        <v>7</v>
      </c>
      <c r="I2343">
        <v>483.09</v>
      </c>
      <c r="J2343">
        <v>0.2</v>
      </c>
      <c r="K2343" t="str" cm="1">
        <f t="array" ref="K2343">_xlfn.IFS(J2343&lt;0.1, "Rendah (&lt;10%)", J2343&lt;0.2, "Sedang (10-20%)", TRUE, "Tinggi (≥20%)")</f>
        <v>Tinggi (≥20%)</v>
      </c>
      <c r="L2343" t="s">
        <v>16</v>
      </c>
      <c r="M2343">
        <v>11</v>
      </c>
      <c r="N2343">
        <v>3.6</v>
      </c>
      <c r="O2343">
        <f t="shared" si="73"/>
        <v>3381.6299999999997</v>
      </c>
      <c r="P2343">
        <v>2705.3</v>
      </c>
    </row>
    <row r="2344" spans="1:16" x14ac:dyDescent="0.25">
      <c r="A2344">
        <v>12343</v>
      </c>
      <c r="B2344" s="1">
        <v>46904</v>
      </c>
      <c r="C2344">
        <v>1906</v>
      </c>
      <c r="D2344" t="str">
        <f t="shared" si="72"/>
        <v>Repeat</v>
      </c>
      <c r="E2344">
        <f>IF(COUNTIF($C$2:C2344, C2344)=1, 1, 0)</f>
        <v>0</v>
      </c>
      <c r="F2344" t="s">
        <v>15</v>
      </c>
      <c r="G2344" t="s">
        <v>20</v>
      </c>
      <c r="H2344">
        <v>1</v>
      </c>
      <c r="I2344">
        <v>390.42</v>
      </c>
      <c r="J2344">
        <v>0.18</v>
      </c>
      <c r="K2344" t="str" cm="1">
        <f t="array" ref="K2344">_xlfn.IFS(J2344&lt;0.1, "Rendah (&lt;10%)", J2344&lt;0.2, "Sedang (10-20%)", TRUE, "Tinggi (≥20%)")</f>
        <v>Sedang (10-20%)</v>
      </c>
      <c r="L2344" t="s">
        <v>18</v>
      </c>
      <c r="M2344">
        <v>7</v>
      </c>
      <c r="N2344">
        <v>3.9</v>
      </c>
      <c r="O2344">
        <f t="shared" si="73"/>
        <v>390.42</v>
      </c>
      <c r="P2344">
        <v>320.14</v>
      </c>
    </row>
    <row r="2345" spans="1:16" x14ac:dyDescent="0.25">
      <c r="A2345">
        <v>12344</v>
      </c>
      <c r="B2345" s="1">
        <v>46905</v>
      </c>
      <c r="C2345">
        <v>1032</v>
      </c>
      <c r="D2345" t="str">
        <f t="shared" si="72"/>
        <v>Repeat</v>
      </c>
      <c r="E2345">
        <f>IF(COUNTIF($C$2:C2345, C2345)=1, 1, 0)</f>
        <v>0</v>
      </c>
      <c r="F2345" t="s">
        <v>15</v>
      </c>
      <c r="G2345" t="s">
        <v>17</v>
      </c>
      <c r="H2345">
        <v>4</v>
      </c>
      <c r="I2345">
        <v>406.34</v>
      </c>
      <c r="J2345">
        <v>0.28999999999999998</v>
      </c>
      <c r="K2345" t="str" cm="1">
        <f t="array" ref="K2345">_xlfn.IFS(J2345&lt;0.1, "Rendah (&lt;10%)", J2345&lt;0.2, "Sedang (10-20%)", TRUE, "Tinggi (≥20%)")</f>
        <v>Tinggi (≥20%)</v>
      </c>
      <c r="L2345" t="s">
        <v>18</v>
      </c>
      <c r="M2345">
        <v>2</v>
      </c>
      <c r="N2345">
        <v>2.7</v>
      </c>
      <c r="O2345">
        <f t="shared" si="73"/>
        <v>1625.36</v>
      </c>
      <c r="P2345">
        <v>1154.01</v>
      </c>
    </row>
    <row r="2346" spans="1:16" x14ac:dyDescent="0.25">
      <c r="A2346">
        <v>12345</v>
      </c>
      <c r="B2346" s="1">
        <v>46906</v>
      </c>
      <c r="C2346">
        <v>1645</v>
      </c>
      <c r="D2346" t="str">
        <f t="shared" si="72"/>
        <v>Repeat</v>
      </c>
      <c r="E2346">
        <f>IF(COUNTIF($C$2:C2346, C2346)=1, 1, 0)</f>
        <v>0</v>
      </c>
      <c r="F2346" t="s">
        <v>19</v>
      </c>
      <c r="G2346" t="s">
        <v>17</v>
      </c>
      <c r="H2346">
        <v>2</v>
      </c>
      <c r="I2346">
        <v>501.87</v>
      </c>
      <c r="J2346">
        <v>0.3</v>
      </c>
      <c r="K2346" t="str" cm="1">
        <f t="array" ref="K2346">_xlfn.IFS(J2346&lt;0.1, "Rendah (&lt;10%)", J2346&lt;0.2, "Sedang (10-20%)", TRUE, "Tinggi (≥20%)")</f>
        <v>Tinggi (≥20%)</v>
      </c>
      <c r="L2346" t="s">
        <v>16</v>
      </c>
      <c r="M2346">
        <v>11</v>
      </c>
      <c r="N2346">
        <v>3.1</v>
      </c>
      <c r="O2346">
        <f t="shared" si="73"/>
        <v>1003.74</v>
      </c>
      <c r="P2346">
        <v>702.62</v>
      </c>
    </row>
    <row r="2347" spans="1:16" x14ac:dyDescent="0.25">
      <c r="A2347">
        <v>12346</v>
      </c>
      <c r="B2347" s="1">
        <v>46907</v>
      </c>
      <c r="C2347">
        <v>1878</v>
      </c>
      <c r="D2347" t="str">
        <f t="shared" si="72"/>
        <v>Repeat</v>
      </c>
      <c r="E2347">
        <f>IF(COUNTIF($C$2:C2347, C2347)=1, 1, 0)</f>
        <v>0</v>
      </c>
      <c r="F2347" t="s">
        <v>19</v>
      </c>
      <c r="G2347" t="s">
        <v>13</v>
      </c>
      <c r="H2347">
        <v>6</v>
      </c>
      <c r="I2347">
        <v>350.69</v>
      </c>
      <c r="J2347">
        <v>0.18</v>
      </c>
      <c r="K2347" t="str" cm="1">
        <f t="array" ref="K2347">_xlfn.IFS(J2347&lt;0.1, "Rendah (&lt;10%)", J2347&lt;0.2, "Sedang (10-20%)", TRUE, "Tinggi (≥20%)")</f>
        <v>Sedang (10-20%)</v>
      </c>
      <c r="L2347" t="s">
        <v>16</v>
      </c>
      <c r="M2347">
        <v>4</v>
      </c>
      <c r="N2347">
        <v>2</v>
      </c>
      <c r="O2347">
        <f t="shared" si="73"/>
        <v>2104.14</v>
      </c>
      <c r="P2347">
        <v>1725.39</v>
      </c>
    </row>
    <row r="2348" spans="1:16" x14ac:dyDescent="0.25">
      <c r="A2348">
        <v>12347</v>
      </c>
      <c r="B2348" s="1">
        <v>46908</v>
      </c>
      <c r="C2348">
        <v>1078</v>
      </c>
      <c r="D2348" t="str">
        <f t="shared" si="72"/>
        <v>Repeat</v>
      </c>
      <c r="E2348">
        <f>IF(COUNTIF($C$2:C2348, C2348)=1, 1, 0)</f>
        <v>1</v>
      </c>
      <c r="F2348" t="s">
        <v>12</v>
      </c>
      <c r="G2348" t="s">
        <v>13</v>
      </c>
      <c r="H2348">
        <v>2</v>
      </c>
      <c r="I2348">
        <v>287.61</v>
      </c>
      <c r="J2348">
        <v>0.32</v>
      </c>
      <c r="K2348" t="str" cm="1">
        <f t="array" ref="K2348">_xlfn.IFS(J2348&lt;0.1, "Rendah (&lt;10%)", J2348&lt;0.2, "Sedang (10-20%)", TRUE, "Tinggi (≥20%)")</f>
        <v>Tinggi (≥20%)</v>
      </c>
      <c r="L2348" t="s">
        <v>18</v>
      </c>
      <c r="M2348">
        <v>7</v>
      </c>
      <c r="N2348">
        <v>2.9</v>
      </c>
      <c r="O2348">
        <f t="shared" si="73"/>
        <v>575.22</v>
      </c>
      <c r="P2348">
        <v>391.15</v>
      </c>
    </row>
    <row r="2349" spans="1:16" x14ac:dyDescent="0.25">
      <c r="A2349">
        <v>12348</v>
      </c>
      <c r="B2349" s="1">
        <v>46909</v>
      </c>
      <c r="C2349">
        <v>1927</v>
      </c>
      <c r="D2349" t="str">
        <f t="shared" si="72"/>
        <v>Repeat</v>
      </c>
      <c r="E2349">
        <f>IF(COUNTIF($C$2:C2349, C2349)=1, 1, 0)</f>
        <v>0</v>
      </c>
      <c r="F2349" t="s">
        <v>19</v>
      </c>
      <c r="G2349" t="s">
        <v>17</v>
      </c>
      <c r="H2349">
        <v>4</v>
      </c>
      <c r="I2349">
        <v>387.44</v>
      </c>
      <c r="J2349">
        <v>0.02</v>
      </c>
      <c r="K2349" t="str" cm="1">
        <f t="array" ref="K2349">_xlfn.IFS(J2349&lt;0.1, "Rendah (&lt;10%)", J2349&lt;0.2, "Sedang (10-20%)", TRUE, "Tinggi (≥20%)")</f>
        <v>Rendah (&lt;10%)</v>
      </c>
      <c r="L2349" t="s">
        <v>18</v>
      </c>
      <c r="M2349">
        <v>2</v>
      </c>
      <c r="N2349">
        <v>2.2000000000000002</v>
      </c>
      <c r="O2349">
        <f t="shared" si="73"/>
        <v>1549.76</v>
      </c>
      <c r="P2349">
        <v>1518.76</v>
      </c>
    </row>
    <row r="2350" spans="1:16" x14ac:dyDescent="0.25">
      <c r="A2350">
        <v>12349</v>
      </c>
      <c r="B2350" s="1">
        <v>46910</v>
      </c>
      <c r="C2350">
        <v>1946</v>
      </c>
      <c r="D2350" t="str">
        <f t="shared" si="72"/>
        <v>Repeat</v>
      </c>
      <c r="E2350">
        <f>IF(COUNTIF($C$2:C2350, C2350)=1, 1, 0)</f>
        <v>0</v>
      </c>
      <c r="F2350" t="s">
        <v>15</v>
      </c>
      <c r="G2350" t="s">
        <v>13</v>
      </c>
      <c r="H2350">
        <v>6</v>
      </c>
      <c r="I2350">
        <v>189.31</v>
      </c>
      <c r="J2350">
        <v>0.04</v>
      </c>
      <c r="K2350" t="str" cm="1">
        <f t="array" ref="K2350">_xlfn.IFS(J2350&lt;0.1, "Rendah (&lt;10%)", J2350&lt;0.2, "Sedang (10-20%)", TRUE, "Tinggi (≥20%)")</f>
        <v>Rendah (&lt;10%)</v>
      </c>
      <c r="L2350" t="s">
        <v>16</v>
      </c>
      <c r="M2350">
        <v>8</v>
      </c>
      <c r="N2350">
        <v>3.2</v>
      </c>
      <c r="O2350">
        <f t="shared" si="73"/>
        <v>1135.8600000000001</v>
      </c>
      <c r="P2350">
        <v>1090.43</v>
      </c>
    </row>
    <row r="2351" spans="1:16" x14ac:dyDescent="0.25">
      <c r="A2351">
        <v>12350</v>
      </c>
      <c r="B2351" s="1">
        <v>46911</v>
      </c>
      <c r="C2351">
        <v>1458</v>
      </c>
      <c r="D2351" t="str">
        <f t="shared" si="72"/>
        <v>Repeat</v>
      </c>
      <c r="E2351">
        <f>IF(COUNTIF($C$2:C2351, C2351)=1, 1, 0)</f>
        <v>0</v>
      </c>
      <c r="F2351" t="s">
        <v>22</v>
      </c>
      <c r="G2351" t="s">
        <v>21</v>
      </c>
      <c r="H2351">
        <v>6</v>
      </c>
      <c r="I2351">
        <v>121.82</v>
      </c>
      <c r="J2351">
        <v>0.21</v>
      </c>
      <c r="K2351" t="str" cm="1">
        <f t="array" ref="K2351">_xlfn.IFS(J2351&lt;0.1, "Rendah (&lt;10%)", J2351&lt;0.2, "Sedang (10-20%)", TRUE, "Tinggi (≥20%)")</f>
        <v>Tinggi (≥20%)</v>
      </c>
      <c r="L2351" t="s">
        <v>18</v>
      </c>
      <c r="M2351">
        <v>10</v>
      </c>
      <c r="N2351">
        <v>3.7</v>
      </c>
      <c r="O2351">
        <f t="shared" si="73"/>
        <v>730.92</v>
      </c>
      <c r="P2351">
        <v>577.42999999999995</v>
      </c>
    </row>
    <row r="2352" spans="1:16" x14ac:dyDescent="0.25">
      <c r="A2352">
        <v>12351</v>
      </c>
      <c r="B2352" s="1">
        <v>46912</v>
      </c>
      <c r="C2352">
        <v>1569</v>
      </c>
      <c r="D2352" t="str">
        <f t="shared" si="72"/>
        <v>Repeat</v>
      </c>
      <c r="E2352">
        <f>IF(COUNTIF($C$2:C2352, C2352)=1, 1, 0)</f>
        <v>0</v>
      </c>
      <c r="F2352" t="s">
        <v>19</v>
      </c>
      <c r="G2352" t="s">
        <v>17</v>
      </c>
      <c r="H2352">
        <v>1</v>
      </c>
      <c r="I2352">
        <v>375.7</v>
      </c>
      <c r="J2352">
        <v>0.12</v>
      </c>
      <c r="K2352" t="str" cm="1">
        <f t="array" ref="K2352">_xlfn.IFS(J2352&lt;0.1, "Rendah (&lt;10%)", J2352&lt;0.2, "Sedang (10-20%)", TRUE, "Tinggi (≥20%)")</f>
        <v>Sedang (10-20%)</v>
      </c>
      <c r="L2352" t="s">
        <v>16</v>
      </c>
      <c r="M2352">
        <v>10</v>
      </c>
      <c r="N2352">
        <v>3.5</v>
      </c>
      <c r="O2352">
        <f t="shared" si="73"/>
        <v>375.7</v>
      </c>
      <c r="P2352">
        <v>330.62</v>
      </c>
    </row>
    <row r="2353" spans="1:16" x14ac:dyDescent="0.25">
      <c r="A2353">
        <v>12352</v>
      </c>
      <c r="B2353" s="1">
        <v>46913</v>
      </c>
      <c r="C2353">
        <v>1982</v>
      </c>
      <c r="D2353" t="str">
        <f t="shared" si="72"/>
        <v>Repeat</v>
      </c>
      <c r="E2353">
        <f>IF(COUNTIF($C$2:C2353, C2353)=1, 1, 0)</f>
        <v>0</v>
      </c>
      <c r="F2353" t="s">
        <v>12</v>
      </c>
      <c r="G2353" t="s">
        <v>20</v>
      </c>
      <c r="H2353">
        <v>1</v>
      </c>
      <c r="I2353">
        <v>151.80000000000001</v>
      </c>
      <c r="J2353">
        <v>0.16</v>
      </c>
      <c r="K2353" t="str" cm="1">
        <f t="array" ref="K2353">_xlfn.IFS(J2353&lt;0.1, "Rendah (&lt;10%)", J2353&lt;0.2, "Sedang (10-20%)", TRUE, "Tinggi (≥20%)")</f>
        <v>Sedang (10-20%)</v>
      </c>
      <c r="L2353" t="s">
        <v>16</v>
      </c>
      <c r="M2353">
        <v>11</v>
      </c>
      <c r="N2353">
        <v>4.0999999999999996</v>
      </c>
      <c r="O2353">
        <f t="shared" si="73"/>
        <v>151.80000000000001</v>
      </c>
      <c r="P2353">
        <v>127.51</v>
      </c>
    </row>
    <row r="2354" spans="1:16" x14ac:dyDescent="0.25">
      <c r="A2354">
        <v>12353</v>
      </c>
      <c r="B2354" s="1">
        <v>46914</v>
      </c>
      <c r="C2354">
        <v>1537</v>
      </c>
      <c r="D2354" t="str">
        <f t="shared" si="72"/>
        <v>Repeat</v>
      </c>
      <c r="E2354">
        <f>IF(COUNTIF($C$2:C2354, C2354)=1, 1, 0)</f>
        <v>0</v>
      </c>
      <c r="F2354" t="s">
        <v>22</v>
      </c>
      <c r="G2354" t="s">
        <v>20</v>
      </c>
      <c r="H2354">
        <v>1</v>
      </c>
      <c r="I2354">
        <v>61.75</v>
      </c>
      <c r="J2354">
        <v>0.11</v>
      </c>
      <c r="K2354" t="str" cm="1">
        <f t="array" ref="K2354">_xlfn.IFS(J2354&lt;0.1, "Rendah (&lt;10%)", J2354&lt;0.2, "Sedang (10-20%)", TRUE, "Tinggi (≥20%)")</f>
        <v>Sedang (10-20%)</v>
      </c>
      <c r="L2354" t="s">
        <v>18</v>
      </c>
      <c r="M2354">
        <v>5</v>
      </c>
      <c r="N2354">
        <v>1.2</v>
      </c>
      <c r="O2354">
        <f t="shared" si="73"/>
        <v>61.75</v>
      </c>
      <c r="P2354">
        <v>54.96</v>
      </c>
    </row>
    <row r="2355" spans="1:16" x14ac:dyDescent="0.25">
      <c r="A2355">
        <v>12354</v>
      </c>
      <c r="B2355" s="1">
        <v>46915</v>
      </c>
      <c r="C2355">
        <v>1481</v>
      </c>
      <c r="D2355" t="str">
        <f t="shared" si="72"/>
        <v>Repeat</v>
      </c>
      <c r="E2355">
        <f>IF(COUNTIF($C$2:C2355, C2355)=1, 1, 0)</f>
        <v>0</v>
      </c>
      <c r="F2355" t="s">
        <v>15</v>
      </c>
      <c r="G2355" t="s">
        <v>21</v>
      </c>
      <c r="H2355">
        <v>5</v>
      </c>
      <c r="I2355">
        <v>15.32</v>
      </c>
      <c r="J2355">
        <v>0.14000000000000001</v>
      </c>
      <c r="K2355" t="str" cm="1">
        <f t="array" ref="K2355">_xlfn.IFS(J2355&lt;0.1, "Rendah (&lt;10%)", J2355&lt;0.2, "Sedang (10-20%)", TRUE, "Tinggi (≥20%)")</f>
        <v>Sedang (10-20%)</v>
      </c>
      <c r="L2355" t="s">
        <v>16</v>
      </c>
      <c r="M2355">
        <v>5</v>
      </c>
      <c r="N2355">
        <v>1.3</v>
      </c>
      <c r="O2355">
        <f t="shared" si="73"/>
        <v>76.599999999999994</v>
      </c>
      <c r="P2355">
        <v>65.88</v>
      </c>
    </row>
    <row r="2356" spans="1:16" x14ac:dyDescent="0.25">
      <c r="A2356">
        <v>12355</v>
      </c>
      <c r="B2356" s="1">
        <v>46916</v>
      </c>
      <c r="C2356">
        <v>1429</v>
      </c>
      <c r="D2356" t="str">
        <f t="shared" si="72"/>
        <v>Repeat</v>
      </c>
      <c r="E2356">
        <f>IF(COUNTIF($C$2:C2356, C2356)=1, 1, 0)</f>
        <v>1</v>
      </c>
      <c r="F2356" t="s">
        <v>12</v>
      </c>
      <c r="G2356" t="s">
        <v>20</v>
      </c>
      <c r="H2356">
        <v>3</v>
      </c>
      <c r="I2356">
        <v>370.87</v>
      </c>
      <c r="J2356">
        <v>0.28999999999999998</v>
      </c>
      <c r="K2356" t="str" cm="1">
        <f t="array" ref="K2356">_xlfn.IFS(J2356&lt;0.1, "Rendah (&lt;10%)", J2356&lt;0.2, "Sedang (10-20%)", TRUE, "Tinggi (≥20%)")</f>
        <v>Tinggi (≥20%)</v>
      </c>
      <c r="L2356" t="s">
        <v>16</v>
      </c>
      <c r="M2356">
        <v>8</v>
      </c>
      <c r="N2356">
        <v>1.8</v>
      </c>
      <c r="O2356">
        <f t="shared" si="73"/>
        <v>1112.6100000000001</v>
      </c>
      <c r="P2356">
        <v>789.95</v>
      </c>
    </row>
    <row r="2357" spans="1:16" x14ac:dyDescent="0.25">
      <c r="A2357">
        <v>12356</v>
      </c>
      <c r="B2357" s="1">
        <v>46917</v>
      </c>
      <c r="C2357">
        <v>1737</v>
      </c>
      <c r="D2357" t="str">
        <f t="shared" si="72"/>
        <v>Repeat</v>
      </c>
      <c r="E2357">
        <f>IF(COUNTIF($C$2:C2357, C2357)=1, 1, 0)</f>
        <v>0</v>
      </c>
      <c r="F2357" t="s">
        <v>19</v>
      </c>
      <c r="G2357" t="s">
        <v>20</v>
      </c>
      <c r="H2357">
        <v>7</v>
      </c>
      <c r="I2357">
        <v>226.86</v>
      </c>
      <c r="J2357">
        <v>0.21</v>
      </c>
      <c r="K2357" t="str" cm="1">
        <f t="array" ref="K2357">_xlfn.IFS(J2357&lt;0.1, "Rendah (&lt;10%)", J2357&lt;0.2, "Sedang (10-20%)", TRUE, "Tinggi (≥20%)")</f>
        <v>Tinggi (≥20%)</v>
      </c>
      <c r="L2357" t="s">
        <v>16</v>
      </c>
      <c r="M2357">
        <v>1</v>
      </c>
      <c r="N2357">
        <v>4.9000000000000004</v>
      </c>
      <c r="O2357">
        <f t="shared" si="73"/>
        <v>1588.02</v>
      </c>
      <c r="P2357">
        <v>1254.54</v>
      </c>
    </row>
    <row r="2358" spans="1:16" x14ac:dyDescent="0.25">
      <c r="A2358">
        <v>12357</v>
      </c>
      <c r="B2358" s="1">
        <v>46918</v>
      </c>
      <c r="C2358">
        <v>1284</v>
      </c>
      <c r="D2358" t="str">
        <f t="shared" si="72"/>
        <v>Repeat</v>
      </c>
      <c r="E2358">
        <f>IF(COUNTIF($C$2:C2358, C2358)=1, 1, 0)</f>
        <v>0</v>
      </c>
      <c r="F2358" t="s">
        <v>19</v>
      </c>
      <c r="G2358" t="s">
        <v>17</v>
      </c>
      <c r="H2358">
        <v>1</v>
      </c>
      <c r="I2358">
        <v>455.1</v>
      </c>
      <c r="J2358">
        <v>0.35</v>
      </c>
      <c r="K2358" t="str" cm="1">
        <f t="array" ref="K2358">_xlfn.IFS(J2358&lt;0.1, "Rendah (&lt;10%)", J2358&lt;0.2, "Sedang (10-20%)", TRUE, "Tinggi (≥20%)")</f>
        <v>Tinggi (≥20%)</v>
      </c>
      <c r="L2358" t="s">
        <v>18</v>
      </c>
      <c r="M2358">
        <v>6</v>
      </c>
      <c r="N2358">
        <v>4.2</v>
      </c>
      <c r="O2358">
        <f t="shared" si="73"/>
        <v>455.1</v>
      </c>
      <c r="P2358">
        <v>295.82</v>
      </c>
    </row>
    <row r="2359" spans="1:16" x14ac:dyDescent="0.25">
      <c r="A2359">
        <v>12358</v>
      </c>
      <c r="B2359" s="1">
        <v>46919</v>
      </c>
      <c r="C2359">
        <v>1515</v>
      </c>
      <c r="D2359" t="str">
        <f t="shared" si="72"/>
        <v>Repeat</v>
      </c>
      <c r="E2359">
        <f>IF(COUNTIF($C$2:C2359, C2359)=1, 1, 0)</f>
        <v>0</v>
      </c>
      <c r="F2359" t="s">
        <v>15</v>
      </c>
      <c r="G2359" t="s">
        <v>21</v>
      </c>
      <c r="H2359">
        <v>3</v>
      </c>
      <c r="I2359">
        <v>234.48</v>
      </c>
      <c r="J2359">
        <v>0.28000000000000003</v>
      </c>
      <c r="K2359" t="str" cm="1">
        <f t="array" ref="K2359">_xlfn.IFS(J2359&lt;0.1, "Rendah (&lt;10%)", J2359&lt;0.2, "Sedang (10-20%)", TRUE, "Tinggi (≥20%)")</f>
        <v>Tinggi (≥20%)</v>
      </c>
      <c r="L2359" t="s">
        <v>18</v>
      </c>
      <c r="M2359">
        <v>2</v>
      </c>
      <c r="N2359">
        <v>4.7</v>
      </c>
      <c r="O2359">
        <f t="shared" si="73"/>
        <v>703.43999999999994</v>
      </c>
      <c r="P2359">
        <v>506.48</v>
      </c>
    </row>
    <row r="2360" spans="1:16" x14ac:dyDescent="0.25">
      <c r="A2360">
        <v>12359</v>
      </c>
      <c r="B2360" s="1">
        <v>46920</v>
      </c>
      <c r="C2360">
        <v>1976</v>
      </c>
      <c r="D2360" t="str">
        <f t="shared" si="72"/>
        <v>Repeat</v>
      </c>
      <c r="E2360">
        <f>IF(COUNTIF($C$2:C2360, C2360)=1, 1, 0)</f>
        <v>0</v>
      </c>
      <c r="F2360" t="s">
        <v>19</v>
      </c>
      <c r="G2360" t="s">
        <v>17</v>
      </c>
      <c r="H2360">
        <v>3</v>
      </c>
      <c r="I2360">
        <v>299.31</v>
      </c>
      <c r="J2360">
        <v>0.1</v>
      </c>
      <c r="K2360" t="str" cm="1">
        <f t="array" ref="K2360">_xlfn.IFS(J2360&lt;0.1, "Rendah (&lt;10%)", J2360&lt;0.2, "Sedang (10-20%)", TRUE, "Tinggi (≥20%)")</f>
        <v>Sedang (10-20%)</v>
      </c>
      <c r="L2360" t="s">
        <v>14</v>
      </c>
      <c r="M2360">
        <v>1</v>
      </c>
      <c r="N2360">
        <v>2.1</v>
      </c>
      <c r="O2360">
        <f t="shared" si="73"/>
        <v>897.93000000000006</v>
      </c>
      <c r="P2360">
        <v>808.14</v>
      </c>
    </row>
    <row r="2361" spans="1:16" x14ac:dyDescent="0.25">
      <c r="A2361">
        <v>12360</v>
      </c>
      <c r="B2361" s="1">
        <v>46921</v>
      </c>
      <c r="C2361">
        <v>1098</v>
      </c>
      <c r="D2361" t="str">
        <f t="shared" si="72"/>
        <v>Repeat</v>
      </c>
      <c r="E2361">
        <f>IF(COUNTIF($C$2:C2361, C2361)=1, 1, 0)</f>
        <v>0</v>
      </c>
      <c r="F2361" t="s">
        <v>22</v>
      </c>
      <c r="G2361" t="s">
        <v>21</v>
      </c>
      <c r="H2361">
        <v>2</v>
      </c>
      <c r="I2361">
        <v>253.14</v>
      </c>
      <c r="J2361">
        <v>0.09</v>
      </c>
      <c r="K2361" t="str" cm="1">
        <f t="array" ref="K2361">_xlfn.IFS(J2361&lt;0.1, "Rendah (&lt;10%)", J2361&lt;0.2, "Sedang (10-20%)", TRUE, "Tinggi (≥20%)")</f>
        <v>Rendah (&lt;10%)</v>
      </c>
      <c r="L2361" t="s">
        <v>16</v>
      </c>
      <c r="M2361">
        <v>7</v>
      </c>
      <c r="N2361">
        <v>3.3</v>
      </c>
      <c r="O2361">
        <f t="shared" si="73"/>
        <v>506.28</v>
      </c>
      <c r="P2361">
        <v>460.71</v>
      </c>
    </row>
    <row r="2362" spans="1:16" x14ac:dyDescent="0.25">
      <c r="A2362">
        <v>12361</v>
      </c>
      <c r="B2362" s="1">
        <v>46922</v>
      </c>
      <c r="C2362">
        <v>1396</v>
      </c>
      <c r="D2362" t="str">
        <f t="shared" si="72"/>
        <v>Repeat</v>
      </c>
      <c r="E2362">
        <f>IF(COUNTIF($C$2:C2362, C2362)=1, 1, 0)</f>
        <v>0</v>
      </c>
      <c r="F2362" t="s">
        <v>12</v>
      </c>
      <c r="G2362" t="s">
        <v>17</v>
      </c>
      <c r="H2362">
        <v>4</v>
      </c>
      <c r="I2362">
        <v>395.59</v>
      </c>
      <c r="J2362">
        <v>0.12</v>
      </c>
      <c r="K2362" t="str" cm="1">
        <f t="array" ref="K2362">_xlfn.IFS(J2362&lt;0.1, "Rendah (&lt;10%)", J2362&lt;0.2, "Sedang (10-20%)", TRUE, "Tinggi (≥20%)")</f>
        <v>Sedang (10-20%)</v>
      </c>
      <c r="L2362" t="s">
        <v>18</v>
      </c>
      <c r="M2362">
        <v>4</v>
      </c>
      <c r="N2362">
        <v>3.2</v>
      </c>
      <c r="O2362">
        <f t="shared" si="73"/>
        <v>1582.36</v>
      </c>
      <c r="P2362">
        <v>1392.48</v>
      </c>
    </row>
    <row r="2363" spans="1:16" x14ac:dyDescent="0.25">
      <c r="A2363">
        <v>12362</v>
      </c>
      <c r="B2363" s="1">
        <v>46923</v>
      </c>
      <c r="C2363">
        <v>1488</v>
      </c>
      <c r="D2363" t="str">
        <f t="shared" si="72"/>
        <v>Repeat</v>
      </c>
      <c r="E2363">
        <f>IF(COUNTIF($C$2:C2363, C2363)=1, 1, 0)</f>
        <v>0</v>
      </c>
      <c r="F2363" t="s">
        <v>15</v>
      </c>
      <c r="G2363" t="s">
        <v>17</v>
      </c>
      <c r="H2363">
        <v>5</v>
      </c>
      <c r="I2363">
        <v>223.34</v>
      </c>
      <c r="J2363">
        <v>0.3</v>
      </c>
      <c r="K2363" t="str" cm="1">
        <f t="array" ref="K2363">_xlfn.IFS(J2363&lt;0.1, "Rendah (&lt;10%)", J2363&lt;0.2, "Sedang (10-20%)", TRUE, "Tinggi (≥20%)")</f>
        <v>Tinggi (≥20%)</v>
      </c>
      <c r="L2363" t="s">
        <v>16</v>
      </c>
      <c r="M2363">
        <v>1</v>
      </c>
      <c r="N2363">
        <v>3.3</v>
      </c>
      <c r="O2363">
        <f t="shared" si="73"/>
        <v>1116.7</v>
      </c>
      <c r="P2363">
        <v>781.69</v>
      </c>
    </row>
    <row r="2364" spans="1:16" x14ac:dyDescent="0.25">
      <c r="A2364">
        <v>12363</v>
      </c>
      <c r="B2364" s="1">
        <v>46924</v>
      </c>
      <c r="C2364">
        <v>1038</v>
      </c>
      <c r="D2364" t="str">
        <f t="shared" si="72"/>
        <v>Repeat</v>
      </c>
      <c r="E2364">
        <f>IF(COUNTIF($C$2:C2364, C2364)=1, 1, 0)</f>
        <v>0</v>
      </c>
      <c r="F2364" t="s">
        <v>19</v>
      </c>
      <c r="G2364" t="s">
        <v>13</v>
      </c>
      <c r="H2364">
        <v>3</v>
      </c>
      <c r="I2364">
        <v>578.79999999999995</v>
      </c>
      <c r="J2364">
        <v>0.01</v>
      </c>
      <c r="K2364" t="str" cm="1">
        <f t="array" ref="K2364">_xlfn.IFS(J2364&lt;0.1, "Rendah (&lt;10%)", J2364&lt;0.2, "Sedang (10-20%)", TRUE, "Tinggi (≥20%)")</f>
        <v>Rendah (&lt;10%)</v>
      </c>
      <c r="L2364" t="s">
        <v>18</v>
      </c>
      <c r="M2364">
        <v>10</v>
      </c>
      <c r="N2364">
        <v>3.9</v>
      </c>
      <c r="O2364">
        <f t="shared" si="73"/>
        <v>1736.3999999999999</v>
      </c>
      <c r="P2364">
        <v>1719.04</v>
      </c>
    </row>
    <row r="2365" spans="1:16" x14ac:dyDescent="0.25">
      <c r="A2365">
        <v>12364</v>
      </c>
      <c r="B2365" s="1">
        <v>46925</v>
      </c>
      <c r="C2365">
        <v>1270</v>
      </c>
      <c r="D2365" t="str">
        <f t="shared" si="72"/>
        <v>Repeat</v>
      </c>
      <c r="E2365">
        <f>IF(COUNTIF($C$2:C2365, C2365)=1, 1, 0)</f>
        <v>0</v>
      </c>
      <c r="F2365" t="s">
        <v>12</v>
      </c>
      <c r="G2365" t="s">
        <v>20</v>
      </c>
      <c r="H2365">
        <v>7</v>
      </c>
      <c r="I2365">
        <v>562.65</v>
      </c>
      <c r="J2365">
        <v>0.08</v>
      </c>
      <c r="K2365" t="str" cm="1">
        <f t="array" ref="K2365">_xlfn.IFS(J2365&lt;0.1, "Rendah (&lt;10%)", J2365&lt;0.2, "Sedang (10-20%)", TRUE, "Tinggi (≥20%)")</f>
        <v>Rendah (&lt;10%)</v>
      </c>
      <c r="L2365" t="s">
        <v>18</v>
      </c>
      <c r="M2365">
        <v>11</v>
      </c>
      <c r="N2365">
        <v>2.6</v>
      </c>
      <c r="O2365">
        <f t="shared" si="73"/>
        <v>3938.5499999999997</v>
      </c>
      <c r="P2365">
        <v>3623.47</v>
      </c>
    </row>
    <row r="2366" spans="1:16" x14ac:dyDescent="0.25">
      <c r="A2366">
        <v>12365</v>
      </c>
      <c r="B2366" s="1">
        <v>46926</v>
      </c>
      <c r="C2366">
        <v>1886</v>
      </c>
      <c r="D2366" t="str">
        <f t="shared" si="72"/>
        <v>Repeat</v>
      </c>
      <c r="E2366">
        <f>IF(COUNTIF($C$2:C2366, C2366)=1, 1, 0)</f>
        <v>1</v>
      </c>
      <c r="F2366" t="s">
        <v>15</v>
      </c>
      <c r="G2366" t="s">
        <v>21</v>
      </c>
      <c r="H2366">
        <v>5</v>
      </c>
      <c r="I2366">
        <v>511.1</v>
      </c>
      <c r="J2366">
        <v>0.32</v>
      </c>
      <c r="K2366" t="str" cm="1">
        <f t="array" ref="K2366">_xlfn.IFS(J2366&lt;0.1, "Rendah (&lt;10%)", J2366&lt;0.2, "Sedang (10-20%)", TRUE, "Tinggi (≥20%)")</f>
        <v>Tinggi (≥20%)</v>
      </c>
      <c r="L2366" t="s">
        <v>16</v>
      </c>
      <c r="M2366">
        <v>11</v>
      </c>
      <c r="N2366">
        <v>3.7</v>
      </c>
      <c r="O2366">
        <f t="shared" si="73"/>
        <v>2555.5</v>
      </c>
      <c r="P2366">
        <v>1737.74</v>
      </c>
    </row>
    <row r="2367" spans="1:16" x14ac:dyDescent="0.25">
      <c r="A2367">
        <v>12366</v>
      </c>
      <c r="B2367" s="1">
        <v>46927</v>
      </c>
      <c r="C2367">
        <v>1796</v>
      </c>
      <c r="D2367" t="str">
        <f t="shared" si="72"/>
        <v>Repeat</v>
      </c>
      <c r="E2367">
        <f>IF(COUNTIF($C$2:C2367, C2367)=1, 1, 0)</f>
        <v>0</v>
      </c>
      <c r="F2367" t="s">
        <v>15</v>
      </c>
      <c r="G2367" t="s">
        <v>20</v>
      </c>
      <c r="H2367">
        <v>2</v>
      </c>
      <c r="I2367">
        <v>553.38</v>
      </c>
      <c r="J2367">
        <v>0.22</v>
      </c>
      <c r="K2367" t="str" cm="1">
        <f t="array" ref="K2367">_xlfn.IFS(J2367&lt;0.1, "Rendah (&lt;10%)", J2367&lt;0.2, "Sedang (10-20%)", TRUE, "Tinggi (≥20%)")</f>
        <v>Tinggi (≥20%)</v>
      </c>
      <c r="L2367" t="s">
        <v>18</v>
      </c>
      <c r="M2367">
        <v>6</v>
      </c>
      <c r="N2367">
        <v>4.2</v>
      </c>
      <c r="O2367">
        <f t="shared" si="73"/>
        <v>1106.76</v>
      </c>
      <c r="P2367">
        <v>863.27</v>
      </c>
    </row>
    <row r="2368" spans="1:16" x14ac:dyDescent="0.25">
      <c r="A2368">
        <v>12367</v>
      </c>
      <c r="B2368" s="1">
        <v>46928</v>
      </c>
      <c r="C2368">
        <v>1156</v>
      </c>
      <c r="D2368" t="str">
        <f t="shared" si="72"/>
        <v>Repeat</v>
      </c>
      <c r="E2368">
        <f>IF(COUNTIF($C$2:C2368, C2368)=1, 1, 0)</f>
        <v>0</v>
      </c>
      <c r="F2368" t="s">
        <v>15</v>
      </c>
      <c r="G2368" t="s">
        <v>13</v>
      </c>
      <c r="H2368">
        <v>1</v>
      </c>
      <c r="I2368">
        <v>277.75</v>
      </c>
      <c r="J2368">
        <v>0.08</v>
      </c>
      <c r="K2368" t="str" cm="1">
        <f t="array" ref="K2368">_xlfn.IFS(J2368&lt;0.1, "Rendah (&lt;10%)", J2368&lt;0.2, "Sedang (10-20%)", TRUE, "Tinggi (≥20%)")</f>
        <v>Rendah (&lt;10%)</v>
      </c>
      <c r="L2368" t="s">
        <v>16</v>
      </c>
      <c r="M2368">
        <v>10</v>
      </c>
      <c r="N2368">
        <v>2.2000000000000002</v>
      </c>
      <c r="O2368">
        <f t="shared" si="73"/>
        <v>277.75</v>
      </c>
      <c r="P2368">
        <v>255.53</v>
      </c>
    </row>
    <row r="2369" spans="1:16" x14ac:dyDescent="0.25">
      <c r="A2369">
        <v>12368</v>
      </c>
      <c r="B2369" s="1">
        <v>46929</v>
      </c>
      <c r="C2369">
        <v>1074</v>
      </c>
      <c r="D2369" t="str">
        <f t="shared" si="72"/>
        <v>Repeat</v>
      </c>
      <c r="E2369">
        <f>IF(COUNTIF($C$2:C2369, C2369)=1, 1, 0)</f>
        <v>0</v>
      </c>
      <c r="F2369" t="s">
        <v>12</v>
      </c>
      <c r="G2369" t="s">
        <v>21</v>
      </c>
      <c r="H2369">
        <v>6</v>
      </c>
      <c r="I2369">
        <v>328.81</v>
      </c>
      <c r="J2369">
        <v>0.08</v>
      </c>
      <c r="K2369" t="str" cm="1">
        <f t="array" ref="K2369">_xlfn.IFS(J2369&lt;0.1, "Rendah (&lt;10%)", J2369&lt;0.2, "Sedang (10-20%)", TRUE, "Tinggi (≥20%)")</f>
        <v>Rendah (&lt;10%)</v>
      </c>
      <c r="L2369" t="s">
        <v>16</v>
      </c>
      <c r="M2369">
        <v>6</v>
      </c>
      <c r="N2369">
        <v>4.8</v>
      </c>
      <c r="O2369">
        <f t="shared" si="73"/>
        <v>1972.8600000000001</v>
      </c>
      <c r="P2369">
        <v>1815.03</v>
      </c>
    </row>
    <row r="2370" spans="1:16" x14ac:dyDescent="0.25">
      <c r="A2370">
        <v>12369</v>
      </c>
      <c r="B2370" s="1">
        <v>46930</v>
      </c>
      <c r="C2370">
        <v>1883</v>
      </c>
      <c r="D2370" t="str">
        <f t="shared" si="72"/>
        <v>Repeat</v>
      </c>
      <c r="E2370">
        <f>IF(COUNTIF($C$2:C2370, C2370)=1, 1, 0)</f>
        <v>0</v>
      </c>
      <c r="F2370" t="s">
        <v>15</v>
      </c>
      <c r="G2370" t="s">
        <v>13</v>
      </c>
      <c r="H2370">
        <v>3</v>
      </c>
      <c r="I2370">
        <v>449.12</v>
      </c>
      <c r="J2370">
        <v>0.3</v>
      </c>
      <c r="K2370" t="str" cm="1">
        <f t="array" ref="K2370">_xlfn.IFS(J2370&lt;0.1, "Rendah (&lt;10%)", J2370&lt;0.2, "Sedang (10-20%)", TRUE, "Tinggi (≥20%)")</f>
        <v>Tinggi (≥20%)</v>
      </c>
      <c r="L2370" t="s">
        <v>16</v>
      </c>
      <c r="M2370">
        <v>3</v>
      </c>
      <c r="N2370">
        <v>3.1</v>
      </c>
      <c r="O2370">
        <f t="shared" si="73"/>
        <v>1347.3600000000001</v>
      </c>
      <c r="P2370">
        <v>943.15</v>
      </c>
    </row>
    <row r="2371" spans="1:16" x14ac:dyDescent="0.25">
      <c r="A2371">
        <v>12370</v>
      </c>
      <c r="B2371" s="1">
        <v>46931</v>
      </c>
      <c r="C2371">
        <v>1799</v>
      </c>
      <c r="D2371" t="str">
        <f t="shared" ref="D2371:D2434" si="74">IF(COUNTIF($C:$C,C2371)&gt;1,"Repeat","One-time")</f>
        <v>Repeat</v>
      </c>
      <c r="E2371">
        <f>IF(COUNTIF($C$2:C2371, C2371)=1, 1, 0)</f>
        <v>0</v>
      </c>
      <c r="F2371" t="s">
        <v>22</v>
      </c>
      <c r="G2371" t="s">
        <v>20</v>
      </c>
      <c r="H2371">
        <v>4</v>
      </c>
      <c r="I2371">
        <v>422.25</v>
      </c>
      <c r="J2371">
        <v>0.31</v>
      </c>
      <c r="K2371" t="str" cm="1">
        <f t="array" ref="K2371">_xlfn.IFS(J2371&lt;0.1, "Rendah (&lt;10%)", J2371&lt;0.2, "Sedang (10-20%)", TRUE, "Tinggi (≥20%)")</f>
        <v>Tinggi (≥20%)</v>
      </c>
      <c r="L2371" t="s">
        <v>18</v>
      </c>
      <c r="M2371">
        <v>6</v>
      </c>
      <c r="N2371">
        <v>3.9</v>
      </c>
      <c r="O2371">
        <f t="shared" ref="O2371:O2434" si="75">H2371*I2371</f>
        <v>1689</v>
      </c>
      <c r="P2371">
        <v>1165.4100000000001</v>
      </c>
    </row>
    <row r="2372" spans="1:16" x14ac:dyDescent="0.25">
      <c r="A2372">
        <v>12371</v>
      </c>
      <c r="B2372" s="1">
        <v>46932</v>
      </c>
      <c r="C2372">
        <v>1129</v>
      </c>
      <c r="D2372" t="str">
        <f t="shared" si="74"/>
        <v>Repeat</v>
      </c>
      <c r="E2372">
        <f>IF(COUNTIF($C$2:C2372, C2372)=1, 1, 0)</f>
        <v>0</v>
      </c>
      <c r="F2372" t="s">
        <v>22</v>
      </c>
      <c r="G2372" t="s">
        <v>17</v>
      </c>
      <c r="H2372">
        <v>6</v>
      </c>
      <c r="I2372">
        <v>536.04999999999995</v>
      </c>
      <c r="J2372">
        <v>0.09</v>
      </c>
      <c r="K2372" t="str" cm="1">
        <f t="array" ref="K2372">_xlfn.IFS(J2372&lt;0.1, "Rendah (&lt;10%)", J2372&lt;0.2, "Sedang (10-20%)", TRUE, "Tinggi (≥20%)")</f>
        <v>Rendah (&lt;10%)</v>
      </c>
      <c r="L2372" t="s">
        <v>18</v>
      </c>
      <c r="M2372">
        <v>10</v>
      </c>
      <c r="N2372">
        <v>3.9</v>
      </c>
      <c r="O2372">
        <f t="shared" si="75"/>
        <v>3216.2999999999997</v>
      </c>
      <c r="P2372">
        <v>2926.83</v>
      </c>
    </row>
    <row r="2373" spans="1:16" x14ac:dyDescent="0.25">
      <c r="A2373">
        <v>12372</v>
      </c>
      <c r="B2373" s="1">
        <v>46933</v>
      </c>
      <c r="C2373">
        <v>1686</v>
      </c>
      <c r="D2373" t="str">
        <f t="shared" si="74"/>
        <v>Repeat</v>
      </c>
      <c r="E2373">
        <f>IF(COUNTIF($C$2:C2373, C2373)=1, 1, 0)</f>
        <v>0</v>
      </c>
      <c r="F2373" t="s">
        <v>19</v>
      </c>
      <c r="G2373" t="s">
        <v>13</v>
      </c>
      <c r="H2373">
        <v>2</v>
      </c>
      <c r="I2373">
        <v>434.05</v>
      </c>
      <c r="J2373">
        <v>0.15</v>
      </c>
      <c r="K2373" t="str" cm="1">
        <f t="array" ref="K2373">_xlfn.IFS(J2373&lt;0.1, "Rendah (&lt;10%)", J2373&lt;0.2, "Sedang (10-20%)", TRUE, "Tinggi (≥20%)")</f>
        <v>Sedang (10-20%)</v>
      </c>
      <c r="L2373" t="s">
        <v>16</v>
      </c>
      <c r="M2373">
        <v>9</v>
      </c>
      <c r="N2373">
        <v>3.3</v>
      </c>
      <c r="O2373">
        <f t="shared" si="75"/>
        <v>868.1</v>
      </c>
      <c r="P2373">
        <v>737.88</v>
      </c>
    </row>
    <row r="2374" spans="1:16" x14ac:dyDescent="0.25">
      <c r="A2374">
        <v>12373</v>
      </c>
      <c r="B2374" s="1">
        <v>46934</v>
      </c>
      <c r="C2374">
        <v>1973</v>
      </c>
      <c r="D2374" t="str">
        <f t="shared" si="74"/>
        <v>Repeat</v>
      </c>
      <c r="E2374">
        <f>IF(COUNTIF($C$2:C2374, C2374)=1, 1, 0)</f>
        <v>0</v>
      </c>
      <c r="F2374" t="s">
        <v>15</v>
      </c>
      <c r="G2374" t="s">
        <v>13</v>
      </c>
      <c r="H2374">
        <v>5</v>
      </c>
      <c r="I2374">
        <v>598.76</v>
      </c>
      <c r="J2374">
        <v>0.28999999999999998</v>
      </c>
      <c r="K2374" t="str" cm="1">
        <f t="array" ref="K2374">_xlfn.IFS(J2374&lt;0.1, "Rendah (&lt;10%)", J2374&lt;0.2, "Sedang (10-20%)", TRUE, "Tinggi (≥20%)")</f>
        <v>Tinggi (≥20%)</v>
      </c>
      <c r="L2374" t="s">
        <v>16</v>
      </c>
      <c r="M2374">
        <v>6</v>
      </c>
      <c r="N2374">
        <v>2.2999999999999998</v>
      </c>
      <c r="O2374">
        <f t="shared" si="75"/>
        <v>2993.8</v>
      </c>
      <c r="P2374">
        <v>2125.6</v>
      </c>
    </row>
    <row r="2375" spans="1:16" x14ac:dyDescent="0.25">
      <c r="A2375">
        <v>12374</v>
      </c>
      <c r="B2375" s="1">
        <v>46935</v>
      </c>
      <c r="C2375">
        <v>1083</v>
      </c>
      <c r="D2375" t="str">
        <f t="shared" si="74"/>
        <v>Repeat</v>
      </c>
      <c r="E2375">
        <f>IF(COUNTIF($C$2:C2375, C2375)=1, 1, 0)</f>
        <v>0</v>
      </c>
      <c r="F2375" t="s">
        <v>22</v>
      </c>
      <c r="G2375" t="s">
        <v>17</v>
      </c>
      <c r="H2375">
        <v>7</v>
      </c>
      <c r="I2375">
        <v>218.88</v>
      </c>
      <c r="J2375">
        <v>0.27</v>
      </c>
      <c r="K2375" t="str" cm="1">
        <f t="array" ref="K2375">_xlfn.IFS(J2375&lt;0.1, "Rendah (&lt;10%)", J2375&lt;0.2, "Sedang (10-20%)", TRUE, "Tinggi (≥20%)")</f>
        <v>Tinggi (≥20%)</v>
      </c>
      <c r="L2375" t="s">
        <v>16</v>
      </c>
      <c r="M2375">
        <v>1</v>
      </c>
      <c r="N2375">
        <v>3.7</v>
      </c>
      <c r="O2375">
        <f t="shared" si="75"/>
        <v>1532.1599999999999</v>
      </c>
      <c r="P2375">
        <v>1118.48</v>
      </c>
    </row>
    <row r="2376" spans="1:16" x14ac:dyDescent="0.25">
      <c r="A2376">
        <v>12375</v>
      </c>
      <c r="B2376" s="1">
        <v>46936</v>
      </c>
      <c r="C2376">
        <v>1021</v>
      </c>
      <c r="D2376" t="str">
        <f t="shared" si="74"/>
        <v>Repeat</v>
      </c>
      <c r="E2376">
        <f>IF(COUNTIF($C$2:C2376, C2376)=1, 1, 0)</f>
        <v>0</v>
      </c>
      <c r="F2376" t="s">
        <v>15</v>
      </c>
      <c r="G2376" t="s">
        <v>20</v>
      </c>
      <c r="H2376">
        <v>1</v>
      </c>
      <c r="I2376">
        <v>502.3</v>
      </c>
      <c r="J2376">
        <v>0.28000000000000003</v>
      </c>
      <c r="K2376" t="str" cm="1">
        <f t="array" ref="K2376">_xlfn.IFS(J2376&lt;0.1, "Rendah (&lt;10%)", J2376&lt;0.2, "Sedang (10-20%)", TRUE, "Tinggi (≥20%)")</f>
        <v>Tinggi (≥20%)</v>
      </c>
      <c r="L2376" t="s">
        <v>16</v>
      </c>
      <c r="M2376">
        <v>10</v>
      </c>
      <c r="N2376">
        <v>1.3</v>
      </c>
      <c r="O2376">
        <f t="shared" si="75"/>
        <v>502.3</v>
      </c>
      <c r="P2376">
        <v>361.66</v>
      </c>
    </row>
    <row r="2377" spans="1:16" x14ac:dyDescent="0.25">
      <c r="A2377">
        <v>12376</v>
      </c>
      <c r="B2377" s="1">
        <v>46937</v>
      </c>
      <c r="C2377">
        <v>1458</v>
      </c>
      <c r="D2377" t="str">
        <f t="shared" si="74"/>
        <v>Repeat</v>
      </c>
      <c r="E2377">
        <f>IF(COUNTIF($C$2:C2377, C2377)=1, 1, 0)</f>
        <v>0</v>
      </c>
      <c r="F2377" t="s">
        <v>22</v>
      </c>
      <c r="G2377" t="s">
        <v>13</v>
      </c>
      <c r="H2377">
        <v>5</v>
      </c>
      <c r="I2377">
        <v>423.12</v>
      </c>
      <c r="J2377">
        <v>0.18</v>
      </c>
      <c r="K2377" t="str" cm="1">
        <f t="array" ref="K2377">_xlfn.IFS(J2377&lt;0.1, "Rendah (&lt;10%)", J2377&lt;0.2, "Sedang (10-20%)", TRUE, "Tinggi (≥20%)")</f>
        <v>Sedang (10-20%)</v>
      </c>
      <c r="L2377" t="s">
        <v>18</v>
      </c>
      <c r="M2377">
        <v>6</v>
      </c>
      <c r="N2377">
        <v>4.9000000000000004</v>
      </c>
      <c r="O2377">
        <f t="shared" si="75"/>
        <v>2115.6</v>
      </c>
      <c r="P2377">
        <v>1734.79</v>
      </c>
    </row>
    <row r="2378" spans="1:16" x14ac:dyDescent="0.25">
      <c r="A2378">
        <v>12377</v>
      </c>
      <c r="B2378" s="1">
        <v>46938</v>
      </c>
      <c r="C2378">
        <v>1538</v>
      </c>
      <c r="D2378" t="str">
        <f t="shared" si="74"/>
        <v>Repeat</v>
      </c>
      <c r="E2378">
        <f>IF(COUNTIF($C$2:C2378, C2378)=1, 1, 0)</f>
        <v>1</v>
      </c>
      <c r="F2378" t="s">
        <v>12</v>
      </c>
      <c r="G2378" t="s">
        <v>20</v>
      </c>
      <c r="H2378">
        <v>4</v>
      </c>
      <c r="I2378">
        <v>419.46</v>
      </c>
      <c r="J2378">
        <v>0.32</v>
      </c>
      <c r="K2378" t="str" cm="1">
        <f t="array" ref="K2378">_xlfn.IFS(J2378&lt;0.1, "Rendah (&lt;10%)", J2378&lt;0.2, "Sedang (10-20%)", TRUE, "Tinggi (≥20%)")</f>
        <v>Tinggi (≥20%)</v>
      </c>
      <c r="L2378" t="s">
        <v>18</v>
      </c>
      <c r="M2378">
        <v>8</v>
      </c>
      <c r="N2378">
        <v>1.7</v>
      </c>
      <c r="O2378">
        <f t="shared" si="75"/>
        <v>1677.84</v>
      </c>
      <c r="P2378">
        <v>1140.93</v>
      </c>
    </row>
    <row r="2379" spans="1:16" x14ac:dyDescent="0.25">
      <c r="A2379">
        <v>12378</v>
      </c>
      <c r="B2379" s="1">
        <v>46939</v>
      </c>
      <c r="C2379">
        <v>1706</v>
      </c>
      <c r="D2379" t="str">
        <f t="shared" si="74"/>
        <v>Repeat</v>
      </c>
      <c r="E2379">
        <f>IF(COUNTIF($C$2:C2379, C2379)=1, 1, 0)</f>
        <v>0</v>
      </c>
      <c r="F2379" t="s">
        <v>15</v>
      </c>
      <c r="G2379" t="s">
        <v>17</v>
      </c>
      <c r="H2379">
        <v>3</v>
      </c>
      <c r="I2379">
        <v>205.61</v>
      </c>
      <c r="J2379">
        <v>0.11</v>
      </c>
      <c r="K2379" t="str" cm="1">
        <f t="array" ref="K2379">_xlfn.IFS(J2379&lt;0.1, "Rendah (&lt;10%)", J2379&lt;0.2, "Sedang (10-20%)", TRUE, "Tinggi (≥20%)")</f>
        <v>Sedang (10-20%)</v>
      </c>
      <c r="L2379" t="s">
        <v>16</v>
      </c>
      <c r="M2379">
        <v>7</v>
      </c>
      <c r="N2379">
        <v>2.1</v>
      </c>
      <c r="O2379">
        <f t="shared" si="75"/>
        <v>616.83000000000004</v>
      </c>
      <c r="P2379">
        <v>548.98</v>
      </c>
    </row>
    <row r="2380" spans="1:16" x14ac:dyDescent="0.25">
      <c r="A2380">
        <v>12379</v>
      </c>
      <c r="B2380" s="1">
        <v>46940</v>
      </c>
      <c r="C2380">
        <v>1848</v>
      </c>
      <c r="D2380" t="str">
        <f t="shared" si="74"/>
        <v>Repeat</v>
      </c>
      <c r="E2380">
        <f>IF(COUNTIF($C$2:C2380, C2380)=1, 1, 0)</f>
        <v>0</v>
      </c>
      <c r="F2380" t="s">
        <v>22</v>
      </c>
      <c r="G2380" t="s">
        <v>21</v>
      </c>
      <c r="H2380">
        <v>4</v>
      </c>
      <c r="I2380">
        <v>474.58</v>
      </c>
      <c r="J2380">
        <v>0.05</v>
      </c>
      <c r="K2380" t="str" cm="1">
        <f t="array" ref="K2380">_xlfn.IFS(J2380&lt;0.1, "Rendah (&lt;10%)", J2380&lt;0.2, "Sedang (10-20%)", TRUE, "Tinggi (≥20%)")</f>
        <v>Rendah (&lt;10%)</v>
      </c>
      <c r="L2380" t="s">
        <v>16</v>
      </c>
      <c r="M2380">
        <v>8</v>
      </c>
      <c r="N2380">
        <v>4.8</v>
      </c>
      <c r="O2380">
        <f t="shared" si="75"/>
        <v>1898.32</v>
      </c>
      <c r="P2380">
        <v>1803.4</v>
      </c>
    </row>
    <row r="2381" spans="1:16" x14ac:dyDescent="0.25">
      <c r="A2381">
        <v>12380</v>
      </c>
      <c r="B2381" s="1">
        <v>46941</v>
      </c>
      <c r="C2381">
        <v>1381</v>
      </c>
      <c r="D2381" t="str">
        <f t="shared" si="74"/>
        <v>Repeat</v>
      </c>
      <c r="E2381">
        <f>IF(COUNTIF($C$2:C2381, C2381)=1, 1, 0)</f>
        <v>1</v>
      </c>
      <c r="F2381" t="s">
        <v>22</v>
      </c>
      <c r="G2381" t="s">
        <v>13</v>
      </c>
      <c r="H2381">
        <v>5</v>
      </c>
      <c r="I2381">
        <v>541.72</v>
      </c>
      <c r="J2381">
        <v>0.25</v>
      </c>
      <c r="K2381" t="str" cm="1">
        <f t="array" ref="K2381">_xlfn.IFS(J2381&lt;0.1, "Rendah (&lt;10%)", J2381&lt;0.2, "Sedang (10-20%)", TRUE, "Tinggi (≥20%)")</f>
        <v>Tinggi (≥20%)</v>
      </c>
      <c r="L2381" t="s">
        <v>14</v>
      </c>
      <c r="M2381">
        <v>11</v>
      </c>
      <c r="N2381">
        <v>1.7</v>
      </c>
      <c r="O2381">
        <f t="shared" si="75"/>
        <v>2708.6000000000004</v>
      </c>
      <c r="P2381">
        <v>2031.45</v>
      </c>
    </row>
    <row r="2382" spans="1:16" x14ac:dyDescent="0.25">
      <c r="A2382">
        <v>12381</v>
      </c>
      <c r="B2382" s="1">
        <v>46942</v>
      </c>
      <c r="C2382">
        <v>1747</v>
      </c>
      <c r="D2382" t="str">
        <f t="shared" si="74"/>
        <v>Repeat</v>
      </c>
      <c r="E2382">
        <f>IF(COUNTIF($C$2:C2382, C2382)=1, 1, 0)</f>
        <v>0</v>
      </c>
      <c r="F2382" t="s">
        <v>22</v>
      </c>
      <c r="G2382" t="s">
        <v>20</v>
      </c>
      <c r="H2382">
        <v>5</v>
      </c>
      <c r="I2382">
        <v>142.85</v>
      </c>
      <c r="J2382">
        <v>0.19</v>
      </c>
      <c r="K2382" t="str" cm="1">
        <f t="array" ref="K2382">_xlfn.IFS(J2382&lt;0.1, "Rendah (&lt;10%)", J2382&lt;0.2, "Sedang (10-20%)", TRUE, "Tinggi (≥20%)")</f>
        <v>Sedang (10-20%)</v>
      </c>
      <c r="L2382" t="s">
        <v>16</v>
      </c>
      <c r="M2382">
        <v>8</v>
      </c>
      <c r="N2382">
        <v>1.7</v>
      </c>
      <c r="O2382">
        <f t="shared" si="75"/>
        <v>714.25</v>
      </c>
      <c r="P2382">
        <v>578.54</v>
      </c>
    </row>
    <row r="2383" spans="1:16" x14ac:dyDescent="0.25">
      <c r="A2383">
        <v>12382</v>
      </c>
      <c r="B2383" s="1">
        <v>46943</v>
      </c>
      <c r="C2383">
        <v>1439</v>
      </c>
      <c r="D2383" t="str">
        <f t="shared" si="74"/>
        <v>Repeat</v>
      </c>
      <c r="E2383">
        <f>IF(COUNTIF($C$2:C2383, C2383)=1, 1, 0)</f>
        <v>0</v>
      </c>
      <c r="F2383" t="s">
        <v>15</v>
      </c>
      <c r="G2383" t="s">
        <v>17</v>
      </c>
      <c r="H2383">
        <v>6</v>
      </c>
      <c r="I2383">
        <v>380.92</v>
      </c>
      <c r="J2383">
        <v>0.3</v>
      </c>
      <c r="K2383" t="str" cm="1">
        <f t="array" ref="K2383">_xlfn.IFS(J2383&lt;0.1, "Rendah (&lt;10%)", J2383&lt;0.2, "Sedang (10-20%)", TRUE, "Tinggi (≥20%)")</f>
        <v>Tinggi (≥20%)</v>
      </c>
      <c r="L2383" t="s">
        <v>16</v>
      </c>
      <c r="M2383">
        <v>9</v>
      </c>
      <c r="N2383">
        <v>4.2</v>
      </c>
      <c r="O2383">
        <f t="shared" si="75"/>
        <v>2285.52</v>
      </c>
      <c r="P2383">
        <v>1599.86</v>
      </c>
    </row>
    <row r="2384" spans="1:16" x14ac:dyDescent="0.25">
      <c r="A2384">
        <v>12383</v>
      </c>
      <c r="B2384" s="1">
        <v>46944</v>
      </c>
      <c r="C2384">
        <v>1603</v>
      </c>
      <c r="D2384" t="str">
        <f t="shared" si="74"/>
        <v>Repeat</v>
      </c>
      <c r="E2384">
        <f>IF(COUNTIF($C$2:C2384, C2384)=1, 1, 0)</f>
        <v>0</v>
      </c>
      <c r="F2384" t="s">
        <v>19</v>
      </c>
      <c r="G2384" t="s">
        <v>17</v>
      </c>
      <c r="H2384">
        <v>4</v>
      </c>
      <c r="I2384">
        <v>244.4</v>
      </c>
      <c r="J2384">
        <v>0.03</v>
      </c>
      <c r="K2384" t="str" cm="1">
        <f t="array" ref="K2384">_xlfn.IFS(J2384&lt;0.1, "Rendah (&lt;10%)", J2384&lt;0.2, "Sedang (10-20%)", TRUE, "Tinggi (≥20%)")</f>
        <v>Rendah (&lt;10%)</v>
      </c>
      <c r="L2384" t="s">
        <v>18</v>
      </c>
      <c r="M2384">
        <v>3</v>
      </c>
      <c r="N2384">
        <v>2</v>
      </c>
      <c r="O2384">
        <f t="shared" si="75"/>
        <v>977.6</v>
      </c>
      <c r="P2384">
        <v>948.27</v>
      </c>
    </row>
    <row r="2385" spans="1:16" x14ac:dyDescent="0.25">
      <c r="A2385">
        <v>12384</v>
      </c>
      <c r="B2385" s="1">
        <v>46945</v>
      </c>
      <c r="C2385">
        <v>1988</v>
      </c>
      <c r="D2385" t="str">
        <f t="shared" si="74"/>
        <v>Repeat</v>
      </c>
      <c r="E2385">
        <f>IF(COUNTIF($C$2:C2385, C2385)=1, 1, 0)</f>
        <v>0</v>
      </c>
      <c r="F2385" t="s">
        <v>15</v>
      </c>
      <c r="G2385" t="s">
        <v>13</v>
      </c>
      <c r="H2385">
        <v>4</v>
      </c>
      <c r="I2385">
        <v>593.89</v>
      </c>
      <c r="J2385">
        <v>0.3</v>
      </c>
      <c r="K2385" t="str" cm="1">
        <f t="array" ref="K2385">_xlfn.IFS(J2385&lt;0.1, "Rendah (&lt;10%)", J2385&lt;0.2, "Sedang (10-20%)", TRUE, "Tinggi (≥20%)")</f>
        <v>Tinggi (≥20%)</v>
      </c>
      <c r="L2385" t="s">
        <v>18</v>
      </c>
      <c r="M2385">
        <v>7</v>
      </c>
      <c r="N2385">
        <v>1.4</v>
      </c>
      <c r="O2385">
        <f t="shared" si="75"/>
        <v>2375.56</v>
      </c>
      <c r="P2385">
        <v>1662.89</v>
      </c>
    </row>
    <row r="2386" spans="1:16" x14ac:dyDescent="0.25">
      <c r="A2386">
        <v>12385</v>
      </c>
      <c r="B2386" s="1">
        <v>46946</v>
      </c>
      <c r="C2386">
        <v>1020</v>
      </c>
      <c r="D2386" t="str">
        <f t="shared" si="74"/>
        <v>Repeat</v>
      </c>
      <c r="E2386">
        <f>IF(COUNTIF($C$2:C2386, C2386)=1, 1, 0)</f>
        <v>0</v>
      </c>
      <c r="F2386" t="s">
        <v>22</v>
      </c>
      <c r="G2386" t="s">
        <v>21</v>
      </c>
      <c r="H2386">
        <v>4</v>
      </c>
      <c r="I2386">
        <v>295.12</v>
      </c>
      <c r="J2386">
        <v>0.1</v>
      </c>
      <c r="K2386" t="str" cm="1">
        <f t="array" ref="K2386">_xlfn.IFS(J2386&lt;0.1, "Rendah (&lt;10%)", J2386&lt;0.2, "Sedang (10-20%)", TRUE, "Tinggi (≥20%)")</f>
        <v>Sedang (10-20%)</v>
      </c>
      <c r="L2386" t="s">
        <v>18</v>
      </c>
      <c r="M2386">
        <v>6</v>
      </c>
      <c r="N2386">
        <v>1.9</v>
      </c>
      <c r="O2386">
        <f t="shared" si="75"/>
        <v>1180.48</v>
      </c>
      <c r="P2386">
        <v>1062.43</v>
      </c>
    </row>
    <row r="2387" spans="1:16" x14ac:dyDescent="0.25">
      <c r="A2387">
        <v>12386</v>
      </c>
      <c r="B2387" s="1">
        <v>46947</v>
      </c>
      <c r="C2387">
        <v>1302</v>
      </c>
      <c r="D2387" t="str">
        <f t="shared" si="74"/>
        <v>Repeat</v>
      </c>
      <c r="E2387">
        <f>IF(COUNTIF($C$2:C2387, C2387)=1, 1, 0)</f>
        <v>0</v>
      </c>
      <c r="F2387" t="s">
        <v>15</v>
      </c>
      <c r="G2387" t="s">
        <v>13</v>
      </c>
      <c r="H2387">
        <v>1</v>
      </c>
      <c r="I2387">
        <v>148.57</v>
      </c>
      <c r="J2387">
        <v>0.23</v>
      </c>
      <c r="K2387" t="str" cm="1">
        <f t="array" ref="K2387">_xlfn.IFS(J2387&lt;0.1, "Rendah (&lt;10%)", J2387&lt;0.2, "Sedang (10-20%)", TRUE, "Tinggi (≥20%)")</f>
        <v>Tinggi (≥20%)</v>
      </c>
      <c r="L2387" t="s">
        <v>14</v>
      </c>
      <c r="M2387">
        <v>2</v>
      </c>
      <c r="N2387">
        <v>4.5999999999999996</v>
      </c>
      <c r="O2387">
        <f t="shared" si="75"/>
        <v>148.57</v>
      </c>
      <c r="P2387">
        <v>114.4</v>
      </c>
    </row>
    <row r="2388" spans="1:16" x14ac:dyDescent="0.25">
      <c r="A2388">
        <v>12387</v>
      </c>
      <c r="B2388" s="1">
        <v>46948</v>
      </c>
      <c r="C2388">
        <v>1975</v>
      </c>
      <c r="D2388" t="str">
        <f t="shared" si="74"/>
        <v>Repeat</v>
      </c>
      <c r="E2388">
        <f>IF(COUNTIF($C$2:C2388, C2388)=1, 1, 0)</f>
        <v>0</v>
      </c>
      <c r="F2388" t="s">
        <v>22</v>
      </c>
      <c r="G2388" t="s">
        <v>20</v>
      </c>
      <c r="H2388">
        <v>7</v>
      </c>
      <c r="I2388">
        <v>238.39</v>
      </c>
      <c r="J2388">
        <v>0.01</v>
      </c>
      <c r="K2388" t="str" cm="1">
        <f t="array" ref="K2388">_xlfn.IFS(J2388&lt;0.1, "Rendah (&lt;10%)", J2388&lt;0.2, "Sedang (10-20%)", TRUE, "Tinggi (≥20%)")</f>
        <v>Rendah (&lt;10%)</v>
      </c>
      <c r="L2388" t="s">
        <v>16</v>
      </c>
      <c r="M2388">
        <v>5</v>
      </c>
      <c r="N2388">
        <v>2.1</v>
      </c>
      <c r="O2388">
        <f t="shared" si="75"/>
        <v>1668.73</v>
      </c>
      <c r="P2388">
        <v>1652.04</v>
      </c>
    </row>
    <row r="2389" spans="1:16" x14ac:dyDescent="0.25">
      <c r="A2389">
        <v>12388</v>
      </c>
      <c r="B2389" s="1">
        <v>46949</v>
      </c>
      <c r="C2389">
        <v>1868</v>
      </c>
      <c r="D2389" t="str">
        <f t="shared" si="74"/>
        <v>Repeat</v>
      </c>
      <c r="E2389">
        <f>IF(COUNTIF($C$2:C2389, C2389)=1, 1, 0)</f>
        <v>0</v>
      </c>
      <c r="F2389" t="s">
        <v>15</v>
      </c>
      <c r="G2389" t="s">
        <v>17</v>
      </c>
      <c r="H2389">
        <v>5</v>
      </c>
      <c r="I2389">
        <v>397.5</v>
      </c>
      <c r="J2389">
        <v>0.21</v>
      </c>
      <c r="K2389" t="str" cm="1">
        <f t="array" ref="K2389">_xlfn.IFS(J2389&lt;0.1, "Rendah (&lt;10%)", J2389&lt;0.2, "Sedang (10-20%)", TRUE, "Tinggi (≥20%)")</f>
        <v>Tinggi (≥20%)</v>
      </c>
      <c r="L2389" t="s">
        <v>18</v>
      </c>
      <c r="M2389">
        <v>3</v>
      </c>
      <c r="N2389">
        <v>3.8</v>
      </c>
      <c r="O2389">
        <f t="shared" si="75"/>
        <v>1987.5</v>
      </c>
      <c r="P2389">
        <v>1570.12</v>
      </c>
    </row>
    <row r="2390" spans="1:16" x14ac:dyDescent="0.25">
      <c r="A2390">
        <v>12389</v>
      </c>
      <c r="B2390" s="1">
        <v>46950</v>
      </c>
      <c r="C2390">
        <v>1954</v>
      </c>
      <c r="D2390" t="str">
        <f t="shared" si="74"/>
        <v>Repeat</v>
      </c>
      <c r="E2390">
        <f>IF(COUNTIF($C$2:C2390, C2390)=1, 1, 0)</f>
        <v>0</v>
      </c>
      <c r="F2390" t="s">
        <v>15</v>
      </c>
      <c r="G2390" t="s">
        <v>21</v>
      </c>
      <c r="H2390">
        <v>2</v>
      </c>
      <c r="I2390">
        <v>59.51</v>
      </c>
      <c r="J2390">
        <v>0.25</v>
      </c>
      <c r="K2390" t="str" cm="1">
        <f t="array" ref="K2390">_xlfn.IFS(J2390&lt;0.1, "Rendah (&lt;10%)", J2390&lt;0.2, "Sedang (10-20%)", TRUE, "Tinggi (≥20%)")</f>
        <v>Tinggi (≥20%)</v>
      </c>
      <c r="L2390" t="s">
        <v>16</v>
      </c>
      <c r="M2390">
        <v>11</v>
      </c>
      <c r="N2390">
        <v>2.6</v>
      </c>
      <c r="O2390">
        <f t="shared" si="75"/>
        <v>119.02</v>
      </c>
      <c r="P2390">
        <v>89.26</v>
      </c>
    </row>
    <row r="2391" spans="1:16" x14ac:dyDescent="0.25">
      <c r="A2391">
        <v>12390</v>
      </c>
      <c r="B2391" s="1">
        <v>46951</v>
      </c>
      <c r="C2391">
        <v>1083</v>
      </c>
      <c r="D2391" t="str">
        <f t="shared" si="74"/>
        <v>Repeat</v>
      </c>
      <c r="E2391">
        <f>IF(COUNTIF($C$2:C2391, C2391)=1, 1, 0)</f>
        <v>0</v>
      </c>
      <c r="F2391" t="s">
        <v>19</v>
      </c>
      <c r="G2391" t="s">
        <v>20</v>
      </c>
      <c r="H2391">
        <v>1</v>
      </c>
      <c r="I2391">
        <v>368.11</v>
      </c>
      <c r="J2391">
        <v>0.13</v>
      </c>
      <c r="K2391" t="str" cm="1">
        <f t="array" ref="K2391">_xlfn.IFS(J2391&lt;0.1, "Rendah (&lt;10%)", J2391&lt;0.2, "Sedang (10-20%)", TRUE, "Tinggi (≥20%)")</f>
        <v>Sedang (10-20%)</v>
      </c>
      <c r="L2391" t="s">
        <v>18</v>
      </c>
      <c r="M2391">
        <v>5</v>
      </c>
      <c r="N2391">
        <v>2</v>
      </c>
      <c r="O2391">
        <f t="shared" si="75"/>
        <v>368.11</v>
      </c>
      <c r="P2391">
        <v>320.26</v>
      </c>
    </row>
    <row r="2392" spans="1:16" x14ac:dyDescent="0.25">
      <c r="A2392">
        <v>12391</v>
      </c>
      <c r="B2392" s="1">
        <v>46952</v>
      </c>
      <c r="C2392">
        <v>1773</v>
      </c>
      <c r="D2392" t="str">
        <f t="shared" si="74"/>
        <v>Repeat</v>
      </c>
      <c r="E2392">
        <f>IF(COUNTIF($C$2:C2392, C2392)=1, 1, 0)</f>
        <v>0</v>
      </c>
      <c r="F2392" t="s">
        <v>22</v>
      </c>
      <c r="G2392" t="s">
        <v>13</v>
      </c>
      <c r="H2392">
        <v>1</v>
      </c>
      <c r="I2392">
        <v>559.77</v>
      </c>
      <c r="J2392">
        <v>0.08</v>
      </c>
      <c r="K2392" t="str" cm="1">
        <f t="array" ref="K2392">_xlfn.IFS(J2392&lt;0.1, "Rendah (&lt;10%)", J2392&lt;0.2, "Sedang (10-20%)", TRUE, "Tinggi (≥20%)")</f>
        <v>Rendah (&lt;10%)</v>
      </c>
      <c r="L2392" t="s">
        <v>14</v>
      </c>
      <c r="M2392">
        <v>11</v>
      </c>
      <c r="N2392">
        <v>1.6</v>
      </c>
      <c r="O2392">
        <f t="shared" si="75"/>
        <v>559.77</v>
      </c>
      <c r="P2392">
        <v>514.99</v>
      </c>
    </row>
    <row r="2393" spans="1:16" x14ac:dyDescent="0.25">
      <c r="A2393">
        <v>12392</v>
      </c>
      <c r="B2393" s="1">
        <v>46953</v>
      </c>
      <c r="C2393">
        <v>1658</v>
      </c>
      <c r="D2393" t="str">
        <f t="shared" si="74"/>
        <v>Repeat</v>
      </c>
      <c r="E2393">
        <f>IF(COUNTIF($C$2:C2393, C2393)=1, 1, 0)</f>
        <v>0</v>
      </c>
      <c r="F2393" t="s">
        <v>15</v>
      </c>
      <c r="G2393" t="s">
        <v>17</v>
      </c>
      <c r="H2393">
        <v>1</v>
      </c>
      <c r="I2393">
        <v>512.46</v>
      </c>
      <c r="J2393">
        <v>0.19</v>
      </c>
      <c r="K2393" t="str" cm="1">
        <f t="array" ref="K2393">_xlfn.IFS(J2393&lt;0.1, "Rendah (&lt;10%)", J2393&lt;0.2, "Sedang (10-20%)", TRUE, "Tinggi (≥20%)")</f>
        <v>Sedang (10-20%)</v>
      </c>
      <c r="L2393" t="s">
        <v>18</v>
      </c>
      <c r="M2393">
        <v>9</v>
      </c>
      <c r="N2393">
        <v>4.9000000000000004</v>
      </c>
      <c r="O2393">
        <f t="shared" si="75"/>
        <v>512.46</v>
      </c>
      <c r="P2393">
        <v>415.09</v>
      </c>
    </row>
    <row r="2394" spans="1:16" x14ac:dyDescent="0.25">
      <c r="A2394">
        <v>12393</v>
      </c>
      <c r="B2394" s="1">
        <v>46954</v>
      </c>
      <c r="C2394">
        <v>1952</v>
      </c>
      <c r="D2394" t="str">
        <f t="shared" si="74"/>
        <v>Repeat</v>
      </c>
      <c r="E2394">
        <f>IF(COUNTIF($C$2:C2394, C2394)=1, 1, 0)</f>
        <v>0</v>
      </c>
      <c r="F2394" t="s">
        <v>19</v>
      </c>
      <c r="G2394" t="s">
        <v>13</v>
      </c>
      <c r="H2394">
        <v>6</v>
      </c>
      <c r="I2394">
        <v>54.59</v>
      </c>
      <c r="J2394">
        <v>0.28999999999999998</v>
      </c>
      <c r="K2394" t="str" cm="1">
        <f t="array" ref="K2394">_xlfn.IFS(J2394&lt;0.1, "Rendah (&lt;10%)", J2394&lt;0.2, "Sedang (10-20%)", TRUE, "Tinggi (≥20%)")</f>
        <v>Tinggi (≥20%)</v>
      </c>
      <c r="L2394" t="s">
        <v>18</v>
      </c>
      <c r="M2394">
        <v>8</v>
      </c>
      <c r="N2394">
        <v>3.1</v>
      </c>
      <c r="O2394">
        <f t="shared" si="75"/>
        <v>327.54000000000002</v>
      </c>
      <c r="P2394">
        <v>232.55</v>
      </c>
    </row>
    <row r="2395" spans="1:16" x14ac:dyDescent="0.25">
      <c r="A2395">
        <v>12394</v>
      </c>
      <c r="B2395" s="1">
        <v>46955</v>
      </c>
      <c r="C2395">
        <v>1452</v>
      </c>
      <c r="D2395" t="str">
        <f t="shared" si="74"/>
        <v>Repeat</v>
      </c>
      <c r="E2395">
        <f>IF(COUNTIF($C$2:C2395, C2395)=1, 1, 0)</f>
        <v>0</v>
      </c>
      <c r="F2395" t="s">
        <v>19</v>
      </c>
      <c r="G2395" t="s">
        <v>21</v>
      </c>
      <c r="H2395">
        <v>7</v>
      </c>
      <c r="I2395">
        <v>596.13</v>
      </c>
      <c r="J2395">
        <v>0.11</v>
      </c>
      <c r="K2395" t="str" cm="1">
        <f t="array" ref="K2395">_xlfn.IFS(J2395&lt;0.1, "Rendah (&lt;10%)", J2395&lt;0.2, "Sedang (10-20%)", TRUE, "Tinggi (≥20%)")</f>
        <v>Sedang (10-20%)</v>
      </c>
      <c r="L2395" t="s">
        <v>14</v>
      </c>
      <c r="M2395">
        <v>9</v>
      </c>
      <c r="N2395">
        <v>1.5</v>
      </c>
      <c r="O2395">
        <f t="shared" si="75"/>
        <v>4172.91</v>
      </c>
      <c r="P2395">
        <v>3713.89</v>
      </c>
    </row>
    <row r="2396" spans="1:16" x14ac:dyDescent="0.25">
      <c r="A2396">
        <v>12395</v>
      </c>
      <c r="B2396" s="1">
        <v>46956</v>
      </c>
      <c r="C2396">
        <v>1386</v>
      </c>
      <c r="D2396" t="str">
        <f t="shared" si="74"/>
        <v>Repeat</v>
      </c>
      <c r="E2396">
        <f>IF(COUNTIF($C$2:C2396, C2396)=1, 1, 0)</f>
        <v>0</v>
      </c>
      <c r="F2396" t="s">
        <v>22</v>
      </c>
      <c r="G2396" t="s">
        <v>21</v>
      </c>
      <c r="H2396">
        <v>7</v>
      </c>
      <c r="I2396">
        <v>423.76</v>
      </c>
      <c r="J2396">
        <v>0.09</v>
      </c>
      <c r="K2396" t="str" cm="1">
        <f t="array" ref="K2396">_xlfn.IFS(J2396&lt;0.1, "Rendah (&lt;10%)", J2396&lt;0.2, "Sedang (10-20%)", TRUE, "Tinggi (≥20%)")</f>
        <v>Rendah (&lt;10%)</v>
      </c>
      <c r="L2396" t="s">
        <v>16</v>
      </c>
      <c r="M2396">
        <v>9</v>
      </c>
      <c r="N2396">
        <v>1.8</v>
      </c>
      <c r="O2396">
        <f t="shared" si="75"/>
        <v>2966.3199999999997</v>
      </c>
      <c r="P2396">
        <v>2699.35</v>
      </c>
    </row>
    <row r="2397" spans="1:16" x14ac:dyDescent="0.25">
      <c r="A2397">
        <v>12396</v>
      </c>
      <c r="B2397" s="1">
        <v>46957</v>
      </c>
      <c r="C2397">
        <v>1506</v>
      </c>
      <c r="D2397" t="str">
        <f t="shared" si="74"/>
        <v>Repeat</v>
      </c>
      <c r="E2397">
        <f>IF(COUNTIF($C$2:C2397, C2397)=1, 1, 0)</f>
        <v>0</v>
      </c>
      <c r="F2397" t="s">
        <v>15</v>
      </c>
      <c r="G2397" t="s">
        <v>21</v>
      </c>
      <c r="H2397">
        <v>2</v>
      </c>
      <c r="I2397">
        <v>109.93</v>
      </c>
      <c r="J2397">
        <v>0.1</v>
      </c>
      <c r="K2397" t="str" cm="1">
        <f t="array" ref="K2397">_xlfn.IFS(J2397&lt;0.1, "Rendah (&lt;10%)", J2397&lt;0.2, "Sedang (10-20%)", TRUE, "Tinggi (≥20%)")</f>
        <v>Sedang (10-20%)</v>
      </c>
      <c r="L2397" t="s">
        <v>18</v>
      </c>
      <c r="M2397">
        <v>11</v>
      </c>
      <c r="N2397">
        <v>2.6</v>
      </c>
      <c r="O2397">
        <f t="shared" si="75"/>
        <v>219.86</v>
      </c>
      <c r="P2397">
        <v>197.87</v>
      </c>
    </row>
    <row r="2398" spans="1:16" x14ac:dyDescent="0.25">
      <c r="A2398">
        <v>12397</v>
      </c>
      <c r="B2398" s="1">
        <v>46958</v>
      </c>
      <c r="C2398">
        <v>1256</v>
      </c>
      <c r="D2398" t="str">
        <f t="shared" si="74"/>
        <v>Repeat</v>
      </c>
      <c r="E2398">
        <f>IF(COUNTIF($C$2:C2398, C2398)=1, 1, 0)</f>
        <v>0</v>
      </c>
      <c r="F2398" t="s">
        <v>19</v>
      </c>
      <c r="G2398" t="s">
        <v>21</v>
      </c>
      <c r="H2398">
        <v>4</v>
      </c>
      <c r="I2398">
        <v>22.26</v>
      </c>
      <c r="J2398">
        <v>0.33</v>
      </c>
      <c r="K2398" t="str" cm="1">
        <f t="array" ref="K2398">_xlfn.IFS(J2398&lt;0.1, "Rendah (&lt;10%)", J2398&lt;0.2, "Sedang (10-20%)", TRUE, "Tinggi (≥20%)")</f>
        <v>Tinggi (≥20%)</v>
      </c>
      <c r="L2398" t="s">
        <v>14</v>
      </c>
      <c r="M2398">
        <v>8</v>
      </c>
      <c r="N2398">
        <v>3.2</v>
      </c>
      <c r="O2398">
        <f t="shared" si="75"/>
        <v>89.04</v>
      </c>
      <c r="P2398">
        <v>59.66</v>
      </c>
    </row>
    <row r="2399" spans="1:16" x14ac:dyDescent="0.25">
      <c r="A2399">
        <v>12398</v>
      </c>
      <c r="B2399" s="1">
        <v>46959</v>
      </c>
      <c r="C2399">
        <v>1569</v>
      </c>
      <c r="D2399" t="str">
        <f t="shared" si="74"/>
        <v>Repeat</v>
      </c>
      <c r="E2399">
        <f>IF(COUNTIF($C$2:C2399, C2399)=1, 1, 0)</f>
        <v>0</v>
      </c>
      <c r="F2399" t="s">
        <v>12</v>
      </c>
      <c r="G2399" t="s">
        <v>21</v>
      </c>
      <c r="H2399">
        <v>6</v>
      </c>
      <c r="I2399">
        <v>115.2</v>
      </c>
      <c r="J2399">
        <v>0.13</v>
      </c>
      <c r="K2399" t="str" cm="1">
        <f t="array" ref="K2399">_xlfn.IFS(J2399&lt;0.1, "Rendah (&lt;10%)", J2399&lt;0.2, "Sedang (10-20%)", TRUE, "Tinggi (≥20%)")</f>
        <v>Sedang (10-20%)</v>
      </c>
      <c r="L2399" t="s">
        <v>18</v>
      </c>
      <c r="M2399">
        <v>8</v>
      </c>
      <c r="N2399">
        <v>1.7</v>
      </c>
      <c r="O2399">
        <f t="shared" si="75"/>
        <v>691.2</v>
      </c>
      <c r="P2399">
        <v>601.34</v>
      </c>
    </row>
    <row r="2400" spans="1:16" x14ac:dyDescent="0.25">
      <c r="A2400">
        <v>12399</v>
      </c>
      <c r="B2400" s="1">
        <v>46960</v>
      </c>
      <c r="C2400">
        <v>1891</v>
      </c>
      <c r="D2400" t="str">
        <f t="shared" si="74"/>
        <v>Repeat</v>
      </c>
      <c r="E2400">
        <f>IF(COUNTIF($C$2:C2400, C2400)=1, 1, 0)</f>
        <v>0</v>
      </c>
      <c r="F2400" t="s">
        <v>22</v>
      </c>
      <c r="G2400" t="s">
        <v>13</v>
      </c>
      <c r="H2400">
        <v>5</v>
      </c>
      <c r="I2400">
        <v>505.33</v>
      </c>
      <c r="J2400">
        <v>0</v>
      </c>
      <c r="K2400" t="str" cm="1">
        <f t="array" ref="K2400">_xlfn.IFS(J2400&lt;0.1, "Rendah (&lt;10%)", J2400&lt;0.2, "Sedang (10-20%)", TRUE, "Tinggi (≥20%)")</f>
        <v>Rendah (&lt;10%)</v>
      </c>
      <c r="L2400" t="s">
        <v>16</v>
      </c>
      <c r="M2400">
        <v>11</v>
      </c>
      <c r="N2400">
        <v>2.1</v>
      </c>
      <c r="O2400">
        <f t="shared" si="75"/>
        <v>2526.65</v>
      </c>
      <c r="P2400">
        <v>2526.65</v>
      </c>
    </row>
    <row r="2401" spans="1:16" x14ac:dyDescent="0.25">
      <c r="A2401">
        <v>12400</v>
      </c>
      <c r="B2401" s="1">
        <v>46961</v>
      </c>
      <c r="C2401">
        <v>1933</v>
      </c>
      <c r="D2401" t="str">
        <f t="shared" si="74"/>
        <v>Repeat</v>
      </c>
      <c r="E2401">
        <f>IF(COUNTIF($C$2:C2401, C2401)=1, 1, 0)</f>
        <v>0</v>
      </c>
      <c r="F2401" t="s">
        <v>12</v>
      </c>
      <c r="G2401" t="s">
        <v>21</v>
      </c>
      <c r="H2401">
        <v>3</v>
      </c>
      <c r="I2401">
        <v>27.66</v>
      </c>
      <c r="J2401">
        <v>0.27</v>
      </c>
      <c r="K2401" t="str" cm="1">
        <f t="array" ref="K2401">_xlfn.IFS(J2401&lt;0.1, "Rendah (&lt;10%)", J2401&lt;0.2, "Sedang (10-20%)", TRUE, "Tinggi (≥20%)")</f>
        <v>Tinggi (≥20%)</v>
      </c>
      <c r="L2401" t="s">
        <v>16</v>
      </c>
      <c r="M2401">
        <v>11</v>
      </c>
      <c r="N2401">
        <v>4.0999999999999996</v>
      </c>
      <c r="O2401">
        <f t="shared" si="75"/>
        <v>82.98</v>
      </c>
      <c r="P2401">
        <v>60.58</v>
      </c>
    </row>
    <row r="2402" spans="1:16" x14ac:dyDescent="0.25">
      <c r="A2402">
        <v>12401</v>
      </c>
      <c r="B2402" s="1">
        <v>46962</v>
      </c>
      <c r="C2402">
        <v>1526</v>
      </c>
      <c r="D2402" t="str">
        <f t="shared" si="74"/>
        <v>Repeat</v>
      </c>
      <c r="E2402">
        <f>IF(COUNTIF($C$2:C2402, C2402)=1, 1, 0)</f>
        <v>0</v>
      </c>
      <c r="F2402" t="s">
        <v>15</v>
      </c>
      <c r="G2402" t="s">
        <v>21</v>
      </c>
      <c r="H2402">
        <v>6</v>
      </c>
      <c r="I2402">
        <v>151.38999999999999</v>
      </c>
      <c r="J2402">
        <v>0.24</v>
      </c>
      <c r="K2402" t="str" cm="1">
        <f t="array" ref="K2402">_xlfn.IFS(J2402&lt;0.1, "Rendah (&lt;10%)", J2402&lt;0.2, "Sedang (10-20%)", TRUE, "Tinggi (≥20%)")</f>
        <v>Tinggi (≥20%)</v>
      </c>
      <c r="L2402" t="s">
        <v>16</v>
      </c>
      <c r="M2402">
        <v>6</v>
      </c>
      <c r="N2402">
        <v>2.7</v>
      </c>
      <c r="O2402">
        <f t="shared" si="75"/>
        <v>908.33999999999992</v>
      </c>
      <c r="P2402">
        <v>690.34</v>
      </c>
    </row>
    <row r="2403" spans="1:16" x14ac:dyDescent="0.25">
      <c r="A2403">
        <v>12402</v>
      </c>
      <c r="B2403" s="1">
        <v>46963</v>
      </c>
      <c r="C2403">
        <v>1161</v>
      </c>
      <c r="D2403" t="str">
        <f t="shared" si="74"/>
        <v>Repeat</v>
      </c>
      <c r="E2403">
        <f>IF(COUNTIF($C$2:C2403, C2403)=1, 1, 0)</f>
        <v>0</v>
      </c>
      <c r="F2403" t="s">
        <v>15</v>
      </c>
      <c r="G2403" t="s">
        <v>17</v>
      </c>
      <c r="H2403">
        <v>3</v>
      </c>
      <c r="I2403">
        <v>458.02</v>
      </c>
      <c r="J2403">
        <v>0.04</v>
      </c>
      <c r="K2403" t="str" cm="1">
        <f t="array" ref="K2403">_xlfn.IFS(J2403&lt;0.1, "Rendah (&lt;10%)", J2403&lt;0.2, "Sedang (10-20%)", TRUE, "Tinggi (≥20%)")</f>
        <v>Rendah (&lt;10%)</v>
      </c>
      <c r="L2403" t="s">
        <v>16</v>
      </c>
      <c r="M2403">
        <v>6</v>
      </c>
      <c r="N2403">
        <v>1</v>
      </c>
      <c r="O2403">
        <f t="shared" si="75"/>
        <v>1374.06</v>
      </c>
      <c r="P2403">
        <v>1319.1</v>
      </c>
    </row>
    <row r="2404" spans="1:16" x14ac:dyDescent="0.25">
      <c r="A2404">
        <v>12403</v>
      </c>
      <c r="B2404" s="1">
        <v>46964</v>
      </c>
      <c r="C2404">
        <v>1956</v>
      </c>
      <c r="D2404" t="str">
        <f t="shared" si="74"/>
        <v>Repeat</v>
      </c>
      <c r="E2404">
        <f>IF(COUNTIF($C$2:C2404, C2404)=1, 1, 0)</f>
        <v>0</v>
      </c>
      <c r="F2404" t="s">
        <v>12</v>
      </c>
      <c r="G2404" t="s">
        <v>21</v>
      </c>
      <c r="H2404">
        <v>5</v>
      </c>
      <c r="I2404">
        <v>357.87</v>
      </c>
      <c r="J2404">
        <v>0.34</v>
      </c>
      <c r="K2404" t="str" cm="1">
        <f t="array" ref="K2404">_xlfn.IFS(J2404&lt;0.1, "Rendah (&lt;10%)", J2404&lt;0.2, "Sedang (10-20%)", TRUE, "Tinggi (≥20%)")</f>
        <v>Tinggi (≥20%)</v>
      </c>
      <c r="L2404" t="s">
        <v>18</v>
      </c>
      <c r="M2404">
        <v>6</v>
      </c>
      <c r="N2404">
        <v>1.2</v>
      </c>
      <c r="O2404">
        <f t="shared" si="75"/>
        <v>1789.35</v>
      </c>
      <c r="P2404">
        <v>1180.97</v>
      </c>
    </row>
    <row r="2405" spans="1:16" x14ac:dyDescent="0.25">
      <c r="A2405">
        <v>12404</v>
      </c>
      <c r="B2405" s="1">
        <v>46965</v>
      </c>
      <c r="C2405">
        <v>1162</v>
      </c>
      <c r="D2405" t="str">
        <f t="shared" si="74"/>
        <v>Repeat</v>
      </c>
      <c r="E2405">
        <f>IF(COUNTIF($C$2:C2405, C2405)=1, 1, 0)</f>
        <v>0</v>
      </c>
      <c r="F2405" t="s">
        <v>15</v>
      </c>
      <c r="G2405" t="s">
        <v>17</v>
      </c>
      <c r="H2405">
        <v>2</v>
      </c>
      <c r="I2405">
        <v>472.9</v>
      </c>
      <c r="J2405">
        <v>0.21</v>
      </c>
      <c r="K2405" t="str" cm="1">
        <f t="array" ref="K2405">_xlfn.IFS(J2405&lt;0.1, "Rendah (&lt;10%)", J2405&lt;0.2, "Sedang (10-20%)", TRUE, "Tinggi (≥20%)")</f>
        <v>Tinggi (≥20%)</v>
      </c>
      <c r="L2405" t="s">
        <v>16</v>
      </c>
      <c r="M2405">
        <v>10</v>
      </c>
      <c r="N2405">
        <v>2.8</v>
      </c>
      <c r="O2405">
        <f t="shared" si="75"/>
        <v>945.8</v>
      </c>
      <c r="P2405">
        <v>747.18</v>
      </c>
    </row>
    <row r="2406" spans="1:16" x14ac:dyDescent="0.25">
      <c r="A2406">
        <v>12405</v>
      </c>
      <c r="B2406" s="1">
        <v>46966</v>
      </c>
      <c r="C2406">
        <v>1831</v>
      </c>
      <c r="D2406" t="str">
        <f t="shared" si="74"/>
        <v>Repeat</v>
      </c>
      <c r="E2406">
        <f>IF(COUNTIF($C$2:C2406, C2406)=1, 1, 0)</f>
        <v>0</v>
      </c>
      <c r="F2406" t="s">
        <v>22</v>
      </c>
      <c r="G2406" t="s">
        <v>17</v>
      </c>
      <c r="H2406">
        <v>7</v>
      </c>
      <c r="I2406">
        <v>451.5</v>
      </c>
      <c r="J2406">
        <v>0.18</v>
      </c>
      <c r="K2406" t="str" cm="1">
        <f t="array" ref="K2406">_xlfn.IFS(J2406&lt;0.1, "Rendah (&lt;10%)", J2406&lt;0.2, "Sedang (10-20%)", TRUE, "Tinggi (≥20%)")</f>
        <v>Sedang (10-20%)</v>
      </c>
      <c r="L2406" t="s">
        <v>16</v>
      </c>
      <c r="M2406">
        <v>6</v>
      </c>
      <c r="N2406">
        <v>1.2</v>
      </c>
      <c r="O2406">
        <f t="shared" si="75"/>
        <v>3160.5</v>
      </c>
      <c r="P2406">
        <v>2591.61</v>
      </c>
    </row>
    <row r="2407" spans="1:16" x14ac:dyDescent="0.25">
      <c r="A2407">
        <v>12406</v>
      </c>
      <c r="B2407" s="1">
        <v>46967</v>
      </c>
      <c r="C2407">
        <v>1792</v>
      </c>
      <c r="D2407" t="str">
        <f t="shared" si="74"/>
        <v>Repeat</v>
      </c>
      <c r="E2407">
        <f>IF(COUNTIF($C$2:C2407, C2407)=1, 1, 0)</f>
        <v>0</v>
      </c>
      <c r="F2407" t="s">
        <v>19</v>
      </c>
      <c r="G2407" t="s">
        <v>17</v>
      </c>
      <c r="H2407">
        <v>3</v>
      </c>
      <c r="I2407">
        <v>44.6</v>
      </c>
      <c r="J2407">
        <v>0.13</v>
      </c>
      <c r="K2407" t="str" cm="1">
        <f t="array" ref="K2407">_xlfn.IFS(J2407&lt;0.1, "Rendah (&lt;10%)", J2407&lt;0.2, "Sedang (10-20%)", TRUE, "Tinggi (≥20%)")</f>
        <v>Sedang (10-20%)</v>
      </c>
      <c r="L2407" t="s">
        <v>16</v>
      </c>
      <c r="M2407">
        <v>11</v>
      </c>
      <c r="N2407">
        <v>1.7</v>
      </c>
      <c r="O2407">
        <f t="shared" si="75"/>
        <v>133.80000000000001</v>
      </c>
      <c r="P2407">
        <v>116.41</v>
      </c>
    </row>
    <row r="2408" spans="1:16" x14ac:dyDescent="0.25">
      <c r="A2408">
        <v>12407</v>
      </c>
      <c r="B2408" s="1">
        <v>46968</v>
      </c>
      <c r="C2408">
        <v>1791</v>
      </c>
      <c r="D2408" t="str">
        <f t="shared" si="74"/>
        <v>Repeat</v>
      </c>
      <c r="E2408">
        <f>IF(COUNTIF($C$2:C2408, C2408)=1, 1, 0)</f>
        <v>0</v>
      </c>
      <c r="F2408" t="s">
        <v>15</v>
      </c>
      <c r="G2408" t="s">
        <v>13</v>
      </c>
      <c r="H2408">
        <v>1</v>
      </c>
      <c r="I2408">
        <v>537.12</v>
      </c>
      <c r="J2408">
        <v>0.31</v>
      </c>
      <c r="K2408" t="str" cm="1">
        <f t="array" ref="K2408">_xlfn.IFS(J2408&lt;0.1, "Rendah (&lt;10%)", J2408&lt;0.2, "Sedang (10-20%)", TRUE, "Tinggi (≥20%)")</f>
        <v>Tinggi (≥20%)</v>
      </c>
      <c r="L2408" t="s">
        <v>18</v>
      </c>
      <c r="M2408">
        <v>9</v>
      </c>
      <c r="N2408">
        <v>3.9</v>
      </c>
      <c r="O2408">
        <f t="shared" si="75"/>
        <v>537.12</v>
      </c>
      <c r="P2408">
        <v>370.61</v>
      </c>
    </row>
    <row r="2409" spans="1:16" x14ac:dyDescent="0.25">
      <c r="A2409">
        <v>12408</v>
      </c>
      <c r="B2409" s="1">
        <v>46969</v>
      </c>
      <c r="C2409">
        <v>1523</v>
      </c>
      <c r="D2409" t="str">
        <f t="shared" si="74"/>
        <v>Repeat</v>
      </c>
      <c r="E2409">
        <f>IF(COUNTIF($C$2:C2409, C2409)=1, 1, 0)</f>
        <v>0</v>
      </c>
      <c r="F2409" t="s">
        <v>19</v>
      </c>
      <c r="G2409" t="s">
        <v>13</v>
      </c>
      <c r="H2409">
        <v>6</v>
      </c>
      <c r="I2409">
        <v>147.81</v>
      </c>
      <c r="J2409">
        <v>0.09</v>
      </c>
      <c r="K2409" t="str" cm="1">
        <f t="array" ref="K2409">_xlfn.IFS(J2409&lt;0.1, "Rendah (&lt;10%)", J2409&lt;0.2, "Sedang (10-20%)", TRUE, "Tinggi (≥20%)")</f>
        <v>Rendah (&lt;10%)</v>
      </c>
      <c r="L2409" t="s">
        <v>18</v>
      </c>
      <c r="M2409">
        <v>10</v>
      </c>
      <c r="N2409">
        <v>2.9</v>
      </c>
      <c r="O2409">
        <f t="shared" si="75"/>
        <v>886.86</v>
      </c>
      <c r="P2409">
        <v>807.04</v>
      </c>
    </row>
    <row r="2410" spans="1:16" x14ac:dyDescent="0.25">
      <c r="A2410">
        <v>12409</v>
      </c>
      <c r="B2410" s="1">
        <v>46970</v>
      </c>
      <c r="C2410">
        <v>1785</v>
      </c>
      <c r="D2410" t="str">
        <f t="shared" si="74"/>
        <v>Repeat</v>
      </c>
      <c r="E2410">
        <f>IF(COUNTIF($C$2:C2410, C2410)=1, 1, 0)</f>
        <v>1</v>
      </c>
      <c r="F2410" t="s">
        <v>19</v>
      </c>
      <c r="G2410" t="s">
        <v>20</v>
      </c>
      <c r="H2410">
        <v>3</v>
      </c>
      <c r="I2410">
        <v>338.73</v>
      </c>
      <c r="J2410">
        <v>0.1</v>
      </c>
      <c r="K2410" t="str" cm="1">
        <f t="array" ref="K2410">_xlfn.IFS(J2410&lt;0.1, "Rendah (&lt;10%)", J2410&lt;0.2, "Sedang (10-20%)", TRUE, "Tinggi (≥20%)")</f>
        <v>Sedang (10-20%)</v>
      </c>
      <c r="L2410" t="s">
        <v>18</v>
      </c>
      <c r="M2410">
        <v>1</v>
      </c>
      <c r="N2410">
        <v>2.9</v>
      </c>
      <c r="O2410">
        <f t="shared" si="75"/>
        <v>1016.19</v>
      </c>
      <c r="P2410">
        <v>914.57</v>
      </c>
    </row>
    <row r="2411" spans="1:16" x14ac:dyDescent="0.25">
      <c r="A2411">
        <v>12410</v>
      </c>
      <c r="B2411" s="1">
        <v>46971</v>
      </c>
      <c r="C2411">
        <v>1270</v>
      </c>
      <c r="D2411" t="str">
        <f t="shared" si="74"/>
        <v>Repeat</v>
      </c>
      <c r="E2411">
        <f>IF(COUNTIF($C$2:C2411, C2411)=1, 1, 0)</f>
        <v>0</v>
      </c>
      <c r="F2411" t="s">
        <v>19</v>
      </c>
      <c r="G2411" t="s">
        <v>20</v>
      </c>
      <c r="H2411">
        <v>5</v>
      </c>
      <c r="I2411">
        <v>391.91</v>
      </c>
      <c r="J2411">
        <v>0.04</v>
      </c>
      <c r="K2411" t="str" cm="1">
        <f t="array" ref="K2411">_xlfn.IFS(J2411&lt;0.1, "Rendah (&lt;10%)", J2411&lt;0.2, "Sedang (10-20%)", TRUE, "Tinggi (≥20%)")</f>
        <v>Rendah (&lt;10%)</v>
      </c>
      <c r="L2411" t="s">
        <v>16</v>
      </c>
      <c r="M2411">
        <v>10</v>
      </c>
      <c r="N2411">
        <v>3.4</v>
      </c>
      <c r="O2411">
        <f t="shared" si="75"/>
        <v>1959.5500000000002</v>
      </c>
      <c r="P2411">
        <v>1881.17</v>
      </c>
    </row>
    <row r="2412" spans="1:16" x14ac:dyDescent="0.25">
      <c r="A2412">
        <v>12411</v>
      </c>
      <c r="B2412" s="1">
        <v>46972</v>
      </c>
      <c r="C2412">
        <v>1491</v>
      </c>
      <c r="D2412" t="str">
        <f t="shared" si="74"/>
        <v>Repeat</v>
      </c>
      <c r="E2412">
        <f>IF(COUNTIF($C$2:C2412, C2412)=1, 1, 0)</f>
        <v>0</v>
      </c>
      <c r="F2412" t="s">
        <v>19</v>
      </c>
      <c r="G2412" t="s">
        <v>17</v>
      </c>
      <c r="H2412">
        <v>7</v>
      </c>
      <c r="I2412">
        <v>113.65</v>
      </c>
      <c r="J2412">
        <v>0.27</v>
      </c>
      <c r="K2412" t="str" cm="1">
        <f t="array" ref="K2412">_xlfn.IFS(J2412&lt;0.1, "Rendah (&lt;10%)", J2412&lt;0.2, "Sedang (10-20%)", TRUE, "Tinggi (≥20%)")</f>
        <v>Tinggi (≥20%)</v>
      </c>
      <c r="L2412" t="s">
        <v>16</v>
      </c>
      <c r="M2412">
        <v>6</v>
      </c>
      <c r="N2412">
        <v>4.2</v>
      </c>
      <c r="O2412">
        <f t="shared" si="75"/>
        <v>795.55000000000007</v>
      </c>
      <c r="P2412">
        <v>580.75</v>
      </c>
    </row>
    <row r="2413" spans="1:16" x14ac:dyDescent="0.25">
      <c r="A2413">
        <v>12412</v>
      </c>
      <c r="B2413" s="1">
        <v>46973</v>
      </c>
      <c r="C2413">
        <v>1207</v>
      </c>
      <c r="D2413" t="str">
        <f t="shared" si="74"/>
        <v>Repeat</v>
      </c>
      <c r="E2413">
        <f>IF(COUNTIF($C$2:C2413, C2413)=1, 1, 0)</f>
        <v>0</v>
      </c>
      <c r="F2413" t="s">
        <v>12</v>
      </c>
      <c r="G2413" t="s">
        <v>13</v>
      </c>
      <c r="H2413">
        <v>1</v>
      </c>
      <c r="I2413">
        <v>586.1</v>
      </c>
      <c r="J2413">
        <v>0.21</v>
      </c>
      <c r="K2413" t="str" cm="1">
        <f t="array" ref="K2413">_xlfn.IFS(J2413&lt;0.1, "Rendah (&lt;10%)", J2413&lt;0.2, "Sedang (10-20%)", TRUE, "Tinggi (≥20%)")</f>
        <v>Tinggi (≥20%)</v>
      </c>
      <c r="L2413" t="s">
        <v>16</v>
      </c>
      <c r="M2413">
        <v>8</v>
      </c>
      <c r="N2413">
        <v>1.6</v>
      </c>
      <c r="O2413">
        <f t="shared" si="75"/>
        <v>586.1</v>
      </c>
      <c r="P2413">
        <v>463.02</v>
      </c>
    </row>
    <row r="2414" spans="1:16" x14ac:dyDescent="0.25">
      <c r="A2414">
        <v>12413</v>
      </c>
      <c r="B2414" s="1">
        <v>46974</v>
      </c>
      <c r="C2414">
        <v>1538</v>
      </c>
      <c r="D2414" t="str">
        <f t="shared" si="74"/>
        <v>Repeat</v>
      </c>
      <c r="E2414">
        <f>IF(COUNTIF($C$2:C2414, C2414)=1, 1, 0)</f>
        <v>0</v>
      </c>
      <c r="F2414" t="s">
        <v>19</v>
      </c>
      <c r="G2414" t="s">
        <v>21</v>
      </c>
      <c r="H2414">
        <v>3</v>
      </c>
      <c r="I2414">
        <v>300.57</v>
      </c>
      <c r="J2414">
        <v>0.21</v>
      </c>
      <c r="K2414" t="str" cm="1">
        <f t="array" ref="K2414">_xlfn.IFS(J2414&lt;0.1, "Rendah (&lt;10%)", J2414&lt;0.2, "Sedang (10-20%)", TRUE, "Tinggi (≥20%)")</f>
        <v>Tinggi (≥20%)</v>
      </c>
      <c r="L2414" t="s">
        <v>16</v>
      </c>
      <c r="M2414">
        <v>1</v>
      </c>
      <c r="N2414">
        <v>1.7</v>
      </c>
      <c r="O2414">
        <f t="shared" si="75"/>
        <v>901.71</v>
      </c>
      <c r="P2414">
        <v>712.35</v>
      </c>
    </row>
    <row r="2415" spans="1:16" x14ac:dyDescent="0.25">
      <c r="A2415">
        <v>12414</v>
      </c>
      <c r="B2415" s="1">
        <v>46975</v>
      </c>
      <c r="C2415">
        <v>1583</v>
      </c>
      <c r="D2415" t="str">
        <f t="shared" si="74"/>
        <v>Repeat</v>
      </c>
      <c r="E2415">
        <f>IF(COUNTIF($C$2:C2415, C2415)=1, 1, 0)</f>
        <v>0</v>
      </c>
      <c r="F2415" t="s">
        <v>22</v>
      </c>
      <c r="G2415" t="s">
        <v>20</v>
      </c>
      <c r="H2415">
        <v>7</v>
      </c>
      <c r="I2415">
        <v>48.72</v>
      </c>
      <c r="J2415">
        <v>0.08</v>
      </c>
      <c r="K2415" t="str" cm="1">
        <f t="array" ref="K2415">_xlfn.IFS(J2415&lt;0.1, "Rendah (&lt;10%)", J2415&lt;0.2, "Sedang (10-20%)", TRUE, "Tinggi (≥20%)")</f>
        <v>Rendah (&lt;10%)</v>
      </c>
      <c r="L2415" t="s">
        <v>16</v>
      </c>
      <c r="M2415">
        <v>11</v>
      </c>
      <c r="N2415">
        <v>1.5</v>
      </c>
      <c r="O2415">
        <f t="shared" si="75"/>
        <v>341.03999999999996</v>
      </c>
      <c r="P2415">
        <v>313.76</v>
      </c>
    </row>
    <row r="2416" spans="1:16" x14ac:dyDescent="0.25">
      <c r="A2416">
        <v>12415</v>
      </c>
      <c r="B2416" s="1">
        <v>46976</v>
      </c>
      <c r="C2416">
        <v>1059</v>
      </c>
      <c r="D2416" t="str">
        <f t="shared" si="74"/>
        <v>Repeat</v>
      </c>
      <c r="E2416">
        <f>IF(COUNTIF($C$2:C2416, C2416)=1, 1, 0)</f>
        <v>1</v>
      </c>
      <c r="F2416" t="s">
        <v>22</v>
      </c>
      <c r="G2416" t="s">
        <v>13</v>
      </c>
      <c r="H2416">
        <v>5</v>
      </c>
      <c r="I2416">
        <v>563.29999999999995</v>
      </c>
      <c r="J2416">
        <v>0.23</v>
      </c>
      <c r="K2416" t="str" cm="1">
        <f t="array" ref="K2416">_xlfn.IFS(J2416&lt;0.1, "Rendah (&lt;10%)", J2416&lt;0.2, "Sedang (10-20%)", TRUE, "Tinggi (≥20%)")</f>
        <v>Tinggi (≥20%)</v>
      </c>
      <c r="L2416" t="s">
        <v>18</v>
      </c>
      <c r="M2416">
        <v>11</v>
      </c>
      <c r="N2416">
        <v>4.7</v>
      </c>
      <c r="O2416">
        <f t="shared" si="75"/>
        <v>2816.5</v>
      </c>
      <c r="P2416">
        <v>2168.6999999999998</v>
      </c>
    </row>
    <row r="2417" spans="1:16" x14ac:dyDescent="0.25">
      <c r="A2417">
        <v>12416</v>
      </c>
      <c r="B2417" s="1">
        <v>46977</v>
      </c>
      <c r="C2417">
        <v>1429</v>
      </c>
      <c r="D2417" t="str">
        <f t="shared" si="74"/>
        <v>Repeat</v>
      </c>
      <c r="E2417">
        <f>IF(COUNTIF($C$2:C2417, C2417)=1, 1, 0)</f>
        <v>0</v>
      </c>
      <c r="F2417" t="s">
        <v>15</v>
      </c>
      <c r="G2417" t="s">
        <v>21</v>
      </c>
      <c r="H2417">
        <v>2</v>
      </c>
      <c r="I2417">
        <v>357.97</v>
      </c>
      <c r="J2417">
        <v>0.27</v>
      </c>
      <c r="K2417" t="str" cm="1">
        <f t="array" ref="K2417">_xlfn.IFS(J2417&lt;0.1, "Rendah (&lt;10%)", J2417&lt;0.2, "Sedang (10-20%)", TRUE, "Tinggi (≥20%)")</f>
        <v>Tinggi (≥20%)</v>
      </c>
      <c r="L2417" t="s">
        <v>16</v>
      </c>
      <c r="M2417">
        <v>6</v>
      </c>
      <c r="N2417">
        <v>3.3</v>
      </c>
      <c r="O2417">
        <f t="shared" si="75"/>
        <v>715.94</v>
      </c>
      <c r="P2417">
        <v>522.64</v>
      </c>
    </row>
    <row r="2418" spans="1:16" x14ac:dyDescent="0.25">
      <c r="A2418">
        <v>12417</v>
      </c>
      <c r="B2418" s="1">
        <v>46978</v>
      </c>
      <c r="C2418">
        <v>1984</v>
      </c>
      <c r="D2418" t="str">
        <f t="shared" si="74"/>
        <v>Repeat</v>
      </c>
      <c r="E2418">
        <f>IF(COUNTIF($C$2:C2418, C2418)=1, 1, 0)</f>
        <v>0</v>
      </c>
      <c r="F2418" t="s">
        <v>19</v>
      </c>
      <c r="G2418" t="s">
        <v>21</v>
      </c>
      <c r="H2418">
        <v>5</v>
      </c>
      <c r="I2418">
        <v>424.03</v>
      </c>
      <c r="J2418">
        <v>0.13</v>
      </c>
      <c r="K2418" t="str" cm="1">
        <f t="array" ref="K2418">_xlfn.IFS(J2418&lt;0.1, "Rendah (&lt;10%)", J2418&lt;0.2, "Sedang (10-20%)", TRUE, "Tinggi (≥20%)")</f>
        <v>Sedang (10-20%)</v>
      </c>
      <c r="L2418" t="s">
        <v>14</v>
      </c>
      <c r="M2418">
        <v>9</v>
      </c>
      <c r="N2418">
        <v>1.4</v>
      </c>
      <c r="O2418">
        <f t="shared" si="75"/>
        <v>2120.1499999999996</v>
      </c>
      <c r="P2418">
        <v>1844.53</v>
      </c>
    </row>
    <row r="2419" spans="1:16" x14ac:dyDescent="0.25">
      <c r="A2419">
        <v>12418</v>
      </c>
      <c r="B2419" s="1">
        <v>46979</v>
      </c>
      <c r="C2419">
        <v>1656</v>
      </c>
      <c r="D2419" t="str">
        <f t="shared" si="74"/>
        <v>Repeat</v>
      </c>
      <c r="E2419">
        <f>IF(COUNTIF($C$2:C2419, C2419)=1, 1, 0)</f>
        <v>0</v>
      </c>
      <c r="F2419" t="s">
        <v>22</v>
      </c>
      <c r="G2419" t="s">
        <v>13</v>
      </c>
      <c r="H2419">
        <v>2</v>
      </c>
      <c r="I2419">
        <v>322.23</v>
      </c>
      <c r="J2419">
        <v>0.28000000000000003</v>
      </c>
      <c r="K2419" t="str" cm="1">
        <f t="array" ref="K2419">_xlfn.IFS(J2419&lt;0.1, "Rendah (&lt;10%)", J2419&lt;0.2, "Sedang (10-20%)", TRUE, "Tinggi (≥20%)")</f>
        <v>Tinggi (≥20%)</v>
      </c>
      <c r="L2419" t="s">
        <v>18</v>
      </c>
      <c r="M2419">
        <v>6</v>
      </c>
      <c r="N2419">
        <v>1.9</v>
      </c>
      <c r="O2419">
        <f t="shared" si="75"/>
        <v>644.46</v>
      </c>
      <c r="P2419">
        <v>464.01</v>
      </c>
    </row>
    <row r="2420" spans="1:16" x14ac:dyDescent="0.25">
      <c r="A2420">
        <v>12419</v>
      </c>
      <c r="B2420" s="1">
        <v>46980</v>
      </c>
      <c r="C2420">
        <v>1604</v>
      </c>
      <c r="D2420" t="str">
        <f t="shared" si="74"/>
        <v>Repeat</v>
      </c>
      <c r="E2420">
        <f>IF(COUNTIF($C$2:C2420, C2420)=1, 1, 0)</f>
        <v>0</v>
      </c>
      <c r="F2420" t="s">
        <v>15</v>
      </c>
      <c r="G2420" t="s">
        <v>20</v>
      </c>
      <c r="H2420">
        <v>7</v>
      </c>
      <c r="I2420">
        <v>503.32</v>
      </c>
      <c r="J2420">
        <v>0.12</v>
      </c>
      <c r="K2420" t="str" cm="1">
        <f t="array" ref="K2420">_xlfn.IFS(J2420&lt;0.1, "Rendah (&lt;10%)", J2420&lt;0.2, "Sedang (10-20%)", TRUE, "Tinggi (≥20%)")</f>
        <v>Sedang (10-20%)</v>
      </c>
      <c r="L2420" t="s">
        <v>16</v>
      </c>
      <c r="M2420">
        <v>2</v>
      </c>
      <c r="N2420">
        <v>3.9</v>
      </c>
      <c r="O2420">
        <f t="shared" si="75"/>
        <v>3523.24</v>
      </c>
      <c r="P2420">
        <v>3100.45</v>
      </c>
    </row>
    <row r="2421" spans="1:16" x14ac:dyDescent="0.25">
      <c r="A2421">
        <v>12420</v>
      </c>
      <c r="B2421" s="1">
        <v>46981</v>
      </c>
      <c r="C2421">
        <v>1308</v>
      </c>
      <c r="D2421" t="str">
        <f t="shared" si="74"/>
        <v>Repeat</v>
      </c>
      <c r="E2421">
        <f>IF(COUNTIF($C$2:C2421, C2421)=1, 1, 0)</f>
        <v>0</v>
      </c>
      <c r="F2421" t="s">
        <v>22</v>
      </c>
      <c r="G2421" t="s">
        <v>13</v>
      </c>
      <c r="H2421">
        <v>7</v>
      </c>
      <c r="I2421">
        <v>34.380000000000003</v>
      </c>
      <c r="J2421">
        <v>0.27</v>
      </c>
      <c r="K2421" t="str" cm="1">
        <f t="array" ref="K2421">_xlfn.IFS(J2421&lt;0.1, "Rendah (&lt;10%)", J2421&lt;0.2, "Sedang (10-20%)", TRUE, "Tinggi (≥20%)")</f>
        <v>Tinggi (≥20%)</v>
      </c>
      <c r="L2421" t="s">
        <v>18</v>
      </c>
      <c r="M2421">
        <v>1</v>
      </c>
      <c r="N2421">
        <v>1.1000000000000001</v>
      </c>
      <c r="O2421">
        <f t="shared" si="75"/>
        <v>240.66000000000003</v>
      </c>
      <c r="P2421">
        <v>175.68</v>
      </c>
    </row>
    <row r="2422" spans="1:16" x14ac:dyDescent="0.25">
      <c r="A2422">
        <v>12421</v>
      </c>
      <c r="B2422" s="1">
        <v>46982</v>
      </c>
      <c r="C2422">
        <v>1519</v>
      </c>
      <c r="D2422" t="str">
        <f t="shared" si="74"/>
        <v>Repeat</v>
      </c>
      <c r="E2422">
        <f>IF(COUNTIF($C$2:C2422, C2422)=1, 1, 0)</f>
        <v>0</v>
      </c>
      <c r="F2422" t="s">
        <v>22</v>
      </c>
      <c r="G2422" t="s">
        <v>20</v>
      </c>
      <c r="H2422">
        <v>1</v>
      </c>
      <c r="I2422">
        <v>172</v>
      </c>
      <c r="J2422">
        <v>0.01</v>
      </c>
      <c r="K2422" t="str" cm="1">
        <f t="array" ref="K2422">_xlfn.IFS(J2422&lt;0.1, "Rendah (&lt;10%)", J2422&lt;0.2, "Sedang (10-20%)", TRUE, "Tinggi (≥20%)")</f>
        <v>Rendah (&lt;10%)</v>
      </c>
      <c r="L2422" t="s">
        <v>18</v>
      </c>
      <c r="M2422">
        <v>4</v>
      </c>
      <c r="N2422">
        <v>3.9</v>
      </c>
      <c r="O2422">
        <f t="shared" si="75"/>
        <v>172</v>
      </c>
      <c r="P2422">
        <v>170.28</v>
      </c>
    </row>
    <row r="2423" spans="1:16" x14ac:dyDescent="0.25">
      <c r="A2423">
        <v>12422</v>
      </c>
      <c r="B2423" s="1">
        <v>46983</v>
      </c>
      <c r="C2423">
        <v>1590</v>
      </c>
      <c r="D2423" t="str">
        <f t="shared" si="74"/>
        <v>Repeat</v>
      </c>
      <c r="E2423">
        <f>IF(COUNTIF($C$2:C2423, C2423)=1, 1, 0)</f>
        <v>1</v>
      </c>
      <c r="F2423" t="s">
        <v>12</v>
      </c>
      <c r="G2423" t="s">
        <v>17</v>
      </c>
      <c r="H2423">
        <v>5</v>
      </c>
      <c r="I2423">
        <v>289.74</v>
      </c>
      <c r="J2423">
        <v>0.19</v>
      </c>
      <c r="K2423" t="str" cm="1">
        <f t="array" ref="K2423">_xlfn.IFS(J2423&lt;0.1, "Rendah (&lt;10%)", J2423&lt;0.2, "Sedang (10-20%)", TRUE, "Tinggi (≥20%)")</f>
        <v>Sedang (10-20%)</v>
      </c>
      <c r="L2423" t="s">
        <v>18</v>
      </c>
      <c r="M2423">
        <v>6</v>
      </c>
      <c r="N2423">
        <v>4.5999999999999996</v>
      </c>
      <c r="O2423">
        <f t="shared" si="75"/>
        <v>1448.7</v>
      </c>
      <c r="P2423">
        <v>1173.45</v>
      </c>
    </row>
    <row r="2424" spans="1:16" x14ac:dyDescent="0.25">
      <c r="A2424">
        <v>12423</v>
      </c>
      <c r="B2424" s="1">
        <v>46984</v>
      </c>
      <c r="C2424">
        <v>1026</v>
      </c>
      <c r="D2424" t="str">
        <f t="shared" si="74"/>
        <v>Repeat</v>
      </c>
      <c r="E2424">
        <f>IF(COUNTIF($C$2:C2424, C2424)=1, 1, 0)</f>
        <v>0</v>
      </c>
      <c r="F2424" t="s">
        <v>15</v>
      </c>
      <c r="G2424" t="s">
        <v>13</v>
      </c>
      <c r="H2424">
        <v>4</v>
      </c>
      <c r="I2424">
        <v>59.81</v>
      </c>
      <c r="J2424">
        <v>0.34</v>
      </c>
      <c r="K2424" t="str" cm="1">
        <f t="array" ref="K2424">_xlfn.IFS(J2424&lt;0.1, "Rendah (&lt;10%)", J2424&lt;0.2, "Sedang (10-20%)", TRUE, "Tinggi (≥20%)")</f>
        <v>Tinggi (≥20%)</v>
      </c>
      <c r="L2424" t="s">
        <v>14</v>
      </c>
      <c r="M2424">
        <v>10</v>
      </c>
      <c r="N2424">
        <v>1.2</v>
      </c>
      <c r="O2424">
        <f t="shared" si="75"/>
        <v>239.24</v>
      </c>
      <c r="P2424">
        <v>157.9</v>
      </c>
    </row>
    <row r="2425" spans="1:16" x14ac:dyDescent="0.25">
      <c r="A2425">
        <v>12424</v>
      </c>
      <c r="B2425" s="1">
        <v>46985</v>
      </c>
      <c r="C2425">
        <v>1685</v>
      </c>
      <c r="D2425" t="str">
        <f t="shared" si="74"/>
        <v>Repeat</v>
      </c>
      <c r="E2425">
        <f>IF(COUNTIF($C$2:C2425, C2425)=1, 1, 0)</f>
        <v>0</v>
      </c>
      <c r="F2425" t="s">
        <v>19</v>
      </c>
      <c r="G2425" t="s">
        <v>13</v>
      </c>
      <c r="H2425">
        <v>6</v>
      </c>
      <c r="I2425">
        <v>427.96</v>
      </c>
      <c r="J2425">
        <v>0.34</v>
      </c>
      <c r="K2425" t="str" cm="1">
        <f t="array" ref="K2425">_xlfn.IFS(J2425&lt;0.1, "Rendah (&lt;10%)", J2425&lt;0.2, "Sedang (10-20%)", TRUE, "Tinggi (≥20%)")</f>
        <v>Tinggi (≥20%)</v>
      </c>
      <c r="L2425" t="s">
        <v>16</v>
      </c>
      <c r="M2425">
        <v>10</v>
      </c>
      <c r="N2425">
        <v>1.7</v>
      </c>
      <c r="O2425">
        <f t="shared" si="75"/>
        <v>2567.7599999999998</v>
      </c>
      <c r="P2425">
        <v>1694.72</v>
      </c>
    </row>
    <row r="2426" spans="1:16" x14ac:dyDescent="0.25">
      <c r="A2426">
        <v>12425</v>
      </c>
      <c r="B2426" s="1">
        <v>46986</v>
      </c>
      <c r="C2426">
        <v>1561</v>
      </c>
      <c r="D2426" t="str">
        <f t="shared" si="74"/>
        <v>Repeat</v>
      </c>
      <c r="E2426">
        <f>IF(COUNTIF($C$2:C2426, C2426)=1, 1, 0)</f>
        <v>0</v>
      </c>
      <c r="F2426" t="s">
        <v>15</v>
      </c>
      <c r="G2426" t="s">
        <v>20</v>
      </c>
      <c r="H2426">
        <v>4</v>
      </c>
      <c r="I2426">
        <v>245.29</v>
      </c>
      <c r="J2426">
        <v>0.1</v>
      </c>
      <c r="K2426" t="str" cm="1">
        <f t="array" ref="K2426">_xlfn.IFS(J2426&lt;0.1, "Rendah (&lt;10%)", J2426&lt;0.2, "Sedang (10-20%)", TRUE, "Tinggi (≥20%)")</f>
        <v>Sedang (10-20%)</v>
      </c>
      <c r="L2426" t="s">
        <v>14</v>
      </c>
      <c r="M2426">
        <v>9</v>
      </c>
      <c r="N2426">
        <v>1</v>
      </c>
      <c r="O2426">
        <f t="shared" si="75"/>
        <v>981.16</v>
      </c>
      <c r="P2426">
        <v>883.04</v>
      </c>
    </row>
    <row r="2427" spans="1:16" x14ac:dyDescent="0.25">
      <c r="A2427">
        <v>12426</v>
      </c>
      <c r="B2427" s="1">
        <v>46987</v>
      </c>
      <c r="C2427">
        <v>1198</v>
      </c>
      <c r="D2427" t="str">
        <f t="shared" si="74"/>
        <v>Repeat</v>
      </c>
      <c r="E2427">
        <f>IF(COUNTIF($C$2:C2427, C2427)=1, 1, 0)</f>
        <v>1</v>
      </c>
      <c r="F2427" t="s">
        <v>19</v>
      </c>
      <c r="G2427" t="s">
        <v>20</v>
      </c>
      <c r="H2427">
        <v>4</v>
      </c>
      <c r="I2427">
        <v>174.51</v>
      </c>
      <c r="J2427">
        <v>0.15</v>
      </c>
      <c r="K2427" t="str" cm="1">
        <f t="array" ref="K2427">_xlfn.IFS(J2427&lt;0.1, "Rendah (&lt;10%)", J2427&lt;0.2, "Sedang (10-20%)", TRUE, "Tinggi (≥20%)")</f>
        <v>Sedang (10-20%)</v>
      </c>
      <c r="L2427" t="s">
        <v>16</v>
      </c>
      <c r="M2427">
        <v>5</v>
      </c>
      <c r="N2427">
        <v>1.4</v>
      </c>
      <c r="O2427">
        <f t="shared" si="75"/>
        <v>698.04</v>
      </c>
      <c r="P2427">
        <v>593.33000000000004</v>
      </c>
    </row>
    <row r="2428" spans="1:16" x14ac:dyDescent="0.25">
      <c r="A2428">
        <v>12427</v>
      </c>
      <c r="B2428" s="1">
        <v>46988</v>
      </c>
      <c r="C2428">
        <v>1386</v>
      </c>
      <c r="D2428" t="str">
        <f t="shared" si="74"/>
        <v>Repeat</v>
      </c>
      <c r="E2428">
        <f>IF(COUNTIF($C$2:C2428, C2428)=1, 1, 0)</f>
        <v>0</v>
      </c>
      <c r="F2428" t="s">
        <v>12</v>
      </c>
      <c r="G2428" t="s">
        <v>13</v>
      </c>
      <c r="H2428">
        <v>4</v>
      </c>
      <c r="I2428">
        <v>16.98</v>
      </c>
      <c r="J2428">
        <v>0.02</v>
      </c>
      <c r="K2428" t="str" cm="1">
        <f t="array" ref="K2428">_xlfn.IFS(J2428&lt;0.1, "Rendah (&lt;10%)", J2428&lt;0.2, "Sedang (10-20%)", TRUE, "Tinggi (≥20%)")</f>
        <v>Rendah (&lt;10%)</v>
      </c>
      <c r="L2428" t="s">
        <v>14</v>
      </c>
      <c r="M2428">
        <v>7</v>
      </c>
      <c r="N2428">
        <v>3.5</v>
      </c>
      <c r="O2428">
        <f t="shared" si="75"/>
        <v>67.92</v>
      </c>
      <c r="P2428">
        <v>66.56</v>
      </c>
    </row>
    <row r="2429" spans="1:16" x14ac:dyDescent="0.25">
      <c r="A2429">
        <v>12428</v>
      </c>
      <c r="B2429" s="1">
        <v>46989</v>
      </c>
      <c r="C2429">
        <v>1348</v>
      </c>
      <c r="D2429" t="str">
        <f t="shared" si="74"/>
        <v>Repeat</v>
      </c>
      <c r="E2429">
        <f>IF(COUNTIF($C$2:C2429, C2429)=1, 1, 0)</f>
        <v>0</v>
      </c>
      <c r="F2429" t="s">
        <v>19</v>
      </c>
      <c r="G2429" t="s">
        <v>21</v>
      </c>
      <c r="H2429">
        <v>6</v>
      </c>
      <c r="I2429">
        <v>436.1</v>
      </c>
      <c r="J2429">
        <v>0.31</v>
      </c>
      <c r="K2429" t="str" cm="1">
        <f t="array" ref="K2429">_xlfn.IFS(J2429&lt;0.1, "Rendah (&lt;10%)", J2429&lt;0.2, "Sedang (10-20%)", TRUE, "Tinggi (≥20%)")</f>
        <v>Tinggi (≥20%)</v>
      </c>
      <c r="L2429" t="s">
        <v>16</v>
      </c>
      <c r="M2429">
        <v>6</v>
      </c>
      <c r="N2429">
        <v>1.2</v>
      </c>
      <c r="O2429">
        <f t="shared" si="75"/>
        <v>2616.6000000000004</v>
      </c>
      <c r="P2429">
        <v>1805.45</v>
      </c>
    </row>
    <row r="2430" spans="1:16" x14ac:dyDescent="0.25">
      <c r="A2430">
        <v>12429</v>
      </c>
      <c r="B2430" s="1">
        <v>46990</v>
      </c>
      <c r="C2430">
        <v>1959</v>
      </c>
      <c r="D2430" t="str">
        <f t="shared" si="74"/>
        <v>Repeat</v>
      </c>
      <c r="E2430">
        <f>IF(COUNTIF($C$2:C2430, C2430)=1, 1, 0)</f>
        <v>0</v>
      </c>
      <c r="F2430" t="s">
        <v>19</v>
      </c>
      <c r="G2430" t="s">
        <v>21</v>
      </c>
      <c r="H2430">
        <v>4</v>
      </c>
      <c r="I2430">
        <v>502.78</v>
      </c>
      <c r="J2430">
        <v>0.2</v>
      </c>
      <c r="K2430" t="str" cm="1">
        <f t="array" ref="K2430">_xlfn.IFS(J2430&lt;0.1, "Rendah (&lt;10%)", J2430&lt;0.2, "Sedang (10-20%)", TRUE, "Tinggi (≥20%)")</f>
        <v>Tinggi (≥20%)</v>
      </c>
      <c r="L2430" t="s">
        <v>16</v>
      </c>
      <c r="M2430">
        <v>6</v>
      </c>
      <c r="N2430">
        <v>2.7</v>
      </c>
      <c r="O2430">
        <f t="shared" si="75"/>
        <v>2011.12</v>
      </c>
      <c r="P2430">
        <v>1608.9</v>
      </c>
    </row>
    <row r="2431" spans="1:16" x14ac:dyDescent="0.25">
      <c r="A2431">
        <v>12430</v>
      </c>
      <c r="B2431" s="1">
        <v>46991</v>
      </c>
      <c r="C2431">
        <v>1939</v>
      </c>
      <c r="D2431" t="str">
        <f t="shared" si="74"/>
        <v>Repeat</v>
      </c>
      <c r="E2431">
        <f>IF(COUNTIF($C$2:C2431, C2431)=1, 1, 0)</f>
        <v>0</v>
      </c>
      <c r="F2431" t="s">
        <v>22</v>
      </c>
      <c r="G2431" t="s">
        <v>21</v>
      </c>
      <c r="H2431">
        <v>2</v>
      </c>
      <c r="I2431">
        <v>246.1</v>
      </c>
      <c r="J2431">
        <v>0.13</v>
      </c>
      <c r="K2431" t="str" cm="1">
        <f t="array" ref="K2431">_xlfn.IFS(J2431&lt;0.1, "Rendah (&lt;10%)", J2431&lt;0.2, "Sedang (10-20%)", TRUE, "Tinggi (≥20%)")</f>
        <v>Sedang (10-20%)</v>
      </c>
      <c r="L2431" t="s">
        <v>18</v>
      </c>
      <c r="M2431">
        <v>9</v>
      </c>
      <c r="N2431">
        <v>3</v>
      </c>
      <c r="O2431">
        <f t="shared" si="75"/>
        <v>492.2</v>
      </c>
      <c r="P2431">
        <v>428.21</v>
      </c>
    </row>
    <row r="2432" spans="1:16" x14ac:dyDescent="0.25">
      <c r="A2432">
        <v>12431</v>
      </c>
      <c r="B2432" s="1">
        <v>46992</v>
      </c>
      <c r="C2432">
        <v>1692</v>
      </c>
      <c r="D2432" t="str">
        <f t="shared" si="74"/>
        <v>Repeat</v>
      </c>
      <c r="E2432">
        <f>IF(COUNTIF($C$2:C2432, C2432)=1, 1, 0)</f>
        <v>0</v>
      </c>
      <c r="F2432" t="s">
        <v>15</v>
      </c>
      <c r="G2432" t="s">
        <v>17</v>
      </c>
      <c r="H2432">
        <v>5</v>
      </c>
      <c r="I2432">
        <v>345.07</v>
      </c>
      <c r="J2432">
        <v>0.04</v>
      </c>
      <c r="K2432" t="str" cm="1">
        <f t="array" ref="K2432">_xlfn.IFS(J2432&lt;0.1, "Rendah (&lt;10%)", J2432&lt;0.2, "Sedang (10-20%)", TRUE, "Tinggi (≥20%)")</f>
        <v>Rendah (&lt;10%)</v>
      </c>
      <c r="L2432" t="s">
        <v>16</v>
      </c>
      <c r="M2432">
        <v>5</v>
      </c>
      <c r="N2432">
        <v>4.5999999999999996</v>
      </c>
      <c r="O2432">
        <f t="shared" si="75"/>
        <v>1725.35</v>
      </c>
      <c r="P2432">
        <v>1656.34</v>
      </c>
    </row>
    <row r="2433" spans="1:16" x14ac:dyDescent="0.25">
      <c r="A2433">
        <v>12432</v>
      </c>
      <c r="B2433" s="1">
        <v>46993</v>
      </c>
      <c r="C2433">
        <v>1535</v>
      </c>
      <c r="D2433" t="str">
        <f t="shared" si="74"/>
        <v>Repeat</v>
      </c>
      <c r="E2433">
        <f>IF(COUNTIF($C$2:C2433, C2433)=1, 1, 0)</f>
        <v>1</v>
      </c>
      <c r="F2433" t="s">
        <v>15</v>
      </c>
      <c r="G2433" t="s">
        <v>17</v>
      </c>
      <c r="H2433">
        <v>7</v>
      </c>
      <c r="I2433">
        <v>148.19999999999999</v>
      </c>
      <c r="J2433">
        <v>0.33</v>
      </c>
      <c r="K2433" t="str" cm="1">
        <f t="array" ref="K2433">_xlfn.IFS(J2433&lt;0.1, "Rendah (&lt;10%)", J2433&lt;0.2, "Sedang (10-20%)", TRUE, "Tinggi (≥20%)")</f>
        <v>Tinggi (≥20%)</v>
      </c>
      <c r="L2433" t="s">
        <v>16</v>
      </c>
      <c r="M2433">
        <v>2</v>
      </c>
      <c r="N2433">
        <v>2.9</v>
      </c>
      <c r="O2433">
        <f t="shared" si="75"/>
        <v>1037.3999999999999</v>
      </c>
      <c r="P2433">
        <v>695.06</v>
      </c>
    </row>
    <row r="2434" spans="1:16" x14ac:dyDescent="0.25">
      <c r="A2434">
        <v>12433</v>
      </c>
      <c r="B2434" s="1">
        <v>46994</v>
      </c>
      <c r="C2434">
        <v>1827</v>
      </c>
      <c r="D2434" t="str">
        <f t="shared" si="74"/>
        <v>Repeat</v>
      </c>
      <c r="E2434">
        <f>IF(COUNTIF($C$2:C2434, C2434)=1, 1, 0)</f>
        <v>0</v>
      </c>
      <c r="F2434" t="s">
        <v>15</v>
      </c>
      <c r="G2434" t="s">
        <v>20</v>
      </c>
      <c r="H2434">
        <v>1</v>
      </c>
      <c r="I2434">
        <v>378.99</v>
      </c>
      <c r="J2434">
        <v>0.19</v>
      </c>
      <c r="K2434" t="str" cm="1">
        <f t="array" ref="K2434">_xlfn.IFS(J2434&lt;0.1, "Rendah (&lt;10%)", J2434&lt;0.2, "Sedang (10-20%)", TRUE, "Tinggi (≥20%)")</f>
        <v>Sedang (10-20%)</v>
      </c>
      <c r="L2434" t="s">
        <v>16</v>
      </c>
      <c r="M2434">
        <v>8</v>
      </c>
      <c r="N2434">
        <v>1.6</v>
      </c>
      <c r="O2434">
        <f t="shared" si="75"/>
        <v>378.99</v>
      </c>
      <c r="P2434">
        <v>306.98</v>
      </c>
    </row>
    <row r="2435" spans="1:16" x14ac:dyDescent="0.25">
      <c r="A2435">
        <v>12434</v>
      </c>
      <c r="B2435" s="1">
        <v>46995</v>
      </c>
      <c r="C2435">
        <v>1377</v>
      </c>
      <c r="D2435" t="str">
        <f t="shared" ref="D2435:D2498" si="76">IF(COUNTIF($C:$C,C2435)&gt;1,"Repeat","One-time")</f>
        <v>Repeat</v>
      </c>
      <c r="E2435">
        <f>IF(COUNTIF($C$2:C2435, C2435)=1, 1, 0)</f>
        <v>0</v>
      </c>
      <c r="F2435" t="s">
        <v>12</v>
      </c>
      <c r="G2435" t="s">
        <v>17</v>
      </c>
      <c r="H2435">
        <v>4</v>
      </c>
      <c r="I2435">
        <v>22.1</v>
      </c>
      <c r="J2435">
        <v>0.1</v>
      </c>
      <c r="K2435" t="str" cm="1">
        <f t="array" ref="K2435">_xlfn.IFS(J2435&lt;0.1, "Rendah (&lt;10%)", J2435&lt;0.2, "Sedang (10-20%)", TRUE, "Tinggi (≥20%)")</f>
        <v>Sedang (10-20%)</v>
      </c>
      <c r="L2435" t="s">
        <v>18</v>
      </c>
      <c r="M2435">
        <v>11</v>
      </c>
      <c r="N2435">
        <v>2.2000000000000002</v>
      </c>
      <c r="O2435">
        <f t="shared" ref="O2435:O2498" si="77">H2435*I2435</f>
        <v>88.4</v>
      </c>
      <c r="P2435">
        <v>79.56</v>
      </c>
    </row>
    <row r="2436" spans="1:16" x14ac:dyDescent="0.25">
      <c r="A2436">
        <v>12435</v>
      </c>
      <c r="B2436" s="1">
        <v>46996</v>
      </c>
      <c r="C2436">
        <v>1898</v>
      </c>
      <c r="D2436" t="str">
        <f t="shared" si="76"/>
        <v>Repeat</v>
      </c>
      <c r="E2436">
        <f>IF(COUNTIF($C$2:C2436, C2436)=1, 1, 0)</f>
        <v>0</v>
      </c>
      <c r="F2436" t="s">
        <v>19</v>
      </c>
      <c r="G2436" t="s">
        <v>21</v>
      </c>
      <c r="H2436">
        <v>7</v>
      </c>
      <c r="I2436">
        <v>300.86</v>
      </c>
      <c r="J2436">
        <v>0.12</v>
      </c>
      <c r="K2436" t="str" cm="1">
        <f t="array" ref="K2436">_xlfn.IFS(J2436&lt;0.1, "Rendah (&lt;10%)", J2436&lt;0.2, "Sedang (10-20%)", TRUE, "Tinggi (≥20%)")</f>
        <v>Sedang (10-20%)</v>
      </c>
      <c r="L2436" t="s">
        <v>14</v>
      </c>
      <c r="M2436">
        <v>3</v>
      </c>
      <c r="N2436">
        <v>3.7</v>
      </c>
      <c r="O2436">
        <f t="shared" si="77"/>
        <v>2106.02</v>
      </c>
      <c r="P2436">
        <v>1853.3</v>
      </c>
    </row>
    <row r="2437" spans="1:16" x14ac:dyDescent="0.25">
      <c r="A2437">
        <v>12436</v>
      </c>
      <c r="B2437" s="1">
        <v>46997</v>
      </c>
      <c r="C2437">
        <v>1915</v>
      </c>
      <c r="D2437" t="str">
        <f t="shared" si="76"/>
        <v>Repeat</v>
      </c>
      <c r="E2437">
        <f>IF(COUNTIF($C$2:C2437, C2437)=1, 1, 0)</f>
        <v>0</v>
      </c>
      <c r="F2437" t="s">
        <v>12</v>
      </c>
      <c r="G2437" t="s">
        <v>13</v>
      </c>
      <c r="H2437">
        <v>4</v>
      </c>
      <c r="I2437">
        <v>391.86</v>
      </c>
      <c r="J2437">
        <v>0.09</v>
      </c>
      <c r="K2437" t="str" cm="1">
        <f t="array" ref="K2437">_xlfn.IFS(J2437&lt;0.1, "Rendah (&lt;10%)", J2437&lt;0.2, "Sedang (10-20%)", TRUE, "Tinggi (≥20%)")</f>
        <v>Rendah (&lt;10%)</v>
      </c>
      <c r="L2437" t="s">
        <v>18</v>
      </c>
      <c r="M2437">
        <v>9</v>
      </c>
      <c r="N2437">
        <v>1.4</v>
      </c>
      <c r="O2437">
        <f t="shared" si="77"/>
        <v>1567.44</v>
      </c>
      <c r="P2437">
        <v>1426.37</v>
      </c>
    </row>
    <row r="2438" spans="1:16" x14ac:dyDescent="0.25">
      <c r="A2438">
        <v>12437</v>
      </c>
      <c r="B2438" s="1">
        <v>46998</v>
      </c>
      <c r="C2438">
        <v>1557</v>
      </c>
      <c r="D2438" t="str">
        <f t="shared" si="76"/>
        <v>Repeat</v>
      </c>
      <c r="E2438">
        <f>IF(COUNTIF($C$2:C2438, C2438)=1, 1, 0)</f>
        <v>0</v>
      </c>
      <c r="F2438" t="s">
        <v>19</v>
      </c>
      <c r="G2438" t="s">
        <v>17</v>
      </c>
      <c r="H2438">
        <v>1</v>
      </c>
      <c r="I2438">
        <v>552.14</v>
      </c>
      <c r="J2438">
        <v>0.21</v>
      </c>
      <c r="K2438" t="str" cm="1">
        <f t="array" ref="K2438">_xlfn.IFS(J2438&lt;0.1, "Rendah (&lt;10%)", J2438&lt;0.2, "Sedang (10-20%)", TRUE, "Tinggi (≥20%)")</f>
        <v>Tinggi (≥20%)</v>
      </c>
      <c r="L2438" t="s">
        <v>14</v>
      </c>
      <c r="M2438">
        <v>5</v>
      </c>
      <c r="N2438">
        <v>1.9</v>
      </c>
      <c r="O2438">
        <f t="shared" si="77"/>
        <v>552.14</v>
      </c>
      <c r="P2438">
        <v>436.19</v>
      </c>
    </row>
    <row r="2439" spans="1:16" x14ac:dyDescent="0.25">
      <c r="A2439">
        <v>12438</v>
      </c>
      <c r="B2439" s="1">
        <v>46999</v>
      </c>
      <c r="C2439">
        <v>1526</v>
      </c>
      <c r="D2439" t="str">
        <f t="shared" si="76"/>
        <v>Repeat</v>
      </c>
      <c r="E2439">
        <f>IF(COUNTIF($C$2:C2439, C2439)=1, 1, 0)</f>
        <v>0</v>
      </c>
      <c r="F2439" t="s">
        <v>22</v>
      </c>
      <c r="G2439" t="s">
        <v>17</v>
      </c>
      <c r="H2439">
        <v>1</v>
      </c>
      <c r="I2439">
        <v>238.08</v>
      </c>
      <c r="J2439">
        <v>0.33</v>
      </c>
      <c r="K2439" t="str" cm="1">
        <f t="array" ref="K2439">_xlfn.IFS(J2439&lt;0.1, "Rendah (&lt;10%)", J2439&lt;0.2, "Sedang (10-20%)", TRUE, "Tinggi (≥20%)")</f>
        <v>Tinggi (≥20%)</v>
      </c>
      <c r="L2439" t="s">
        <v>18</v>
      </c>
      <c r="M2439">
        <v>1</v>
      </c>
      <c r="N2439">
        <v>5</v>
      </c>
      <c r="O2439">
        <f t="shared" si="77"/>
        <v>238.08</v>
      </c>
      <c r="P2439">
        <v>159.51</v>
      </c>
    </row>
    <row r="2440" spans="1:16" x14ac:dyDescent="0.25">
      <c r="A2440">
        <v>12439</v>
      </c>
      <c r="B2440" s="1">
        <v>47000</v>
      </c>
      <c r="C2440">
        <v>1152</v>
      </c>
      <c r="D2440" t="str">
        <f t="shared" si="76"/>
        <v>Repeat</v>
      </c>
      <c r="E2440">
        <f>IF(COUNTIF($C$2:C2440, C2440)=1, 1, 0)</f>
        <v>0</v>
      </c>
      <c r="F2440" t="s">
        <v>22</v>
      </c>
      <c r="G2440" t="s">
        <v>21</v>
      </c>
      <c r="H2440">
        <v>4</v>
      </c>
      <c r="I2440">
        <v>462.64</v>
      </c>
      <c r="J2440">
        <v>0.3</v>
      </c>
      <c r="K2440" t="str" cm="1">
        <f t="array" ref="K2440">_xlfn.IFS(J2440&lt;0.1, "Rendah (&lt;10%)", J2440&lt;0.2, "Sedang (10-20%)", TRUE, "Tinggi (≥20%)")</f>
        <v>Tinggi (≥20%)</v>
      </c>
      <c r="L2440" t="s">
        <v>16</v>
      </c>
      <c r="M2440">
        <v>4</v>
      </c>
      <c r="N2440">
        <v>1</v>
      </c>
      <c r="O2440">
        <f t="shared" si="77"/>
        <v>1850.56</v>
      </c>
      <c r="P2440">
        <v>1295.3900000000001</v>
      </c>
    </row>
    <row r="2441" spans="1:16" x14ac:dyDescent="0.25">
      <c r="A2441">
        <v>12440</v>
      </c>
      <c r="B2441" s="1">
        <v>47001</v>
      </c>
      <c r="C2441">
        <v>1733</v>
      </c>
      <c r="D2441" t="str">
        <f t="shared" si="76"/>
        <v>Repeat</v>
      </c>
      <c r="E2441">
        <f>IF(COUNTIF($C$2:C2441, C2441)=1, 1, 0)</f>
        <v>0</v>
      </c>
      <c r="F2441" t="s">
        <v>19</v>
      </c>
      <c r="G2441" t="s">
        <v>17</v>
      </c>
      <c r="H2441">
        <v>2</v>
      </c>
      <c r="I2441">
        <v>364.65</v>
      </c>
      <c r="J2441">
        <v>0.16</v>
      </c>
      <c r="K2441" t="str" cm="1">
        <f t="array" ref="K2441">_xlfn.IFS(J2441&lt;0.1, "Rendah (&lt;10%)", J2441&lt;0.2, "Sedang (10-20%)", TRUE, "Tinggi (≥20%)")</f>
        <v>Sedang (10-20%)</v>
      </c>
      <c r="L2441" t="s">
        <v>16</v>
      </c>
      <c r="M2441">
        <v>9</v>
      </c>
      <c r="N2441">
        <v>1.6</v>
      </c>
      <c r="O2441">
        <f t="shared" si="77"/>
        <v>729.3</v>
      </c>
      <c r="P2441">
        <v>612.61</v>
      </c>
    </row>
    <row r="2442" spans="1:16" x14ac:dyDescent="0.25">
      <c r="A2442">
        <v>12441</v>
      </c>
      <c r="B2442" s="1">
        <v>47002</v>
      </c>
      <c r="C2442">
        <v>1205</v>
      </c>
      <c r="D2442" t="str">
        <f t="shared" si="76"/>
        <v>Repeat</v>
      </c>
      <c r="E2442">
        <f>IF(COUNTIF($C$2:C2442, C2442)=1, 1, 0)</f>
        <v>0</v>
      </c>
      <c r="F2442" t="s">
        <v>15</v>
      </c>
      <c r="G2442" t="s">
        <v>20</v>
      </c>
      <c r="H2442">
        <v>7</v>
      </c>
      <c r="I2442">
        <v>557.29999999999995</v>
      </c>
      <c r="J2442">
        <v>0.28999999999999998</v>
      </c>
      <c r="K2442" t="str" cm="1">
        <f t="array" ref="K2442">_xlfn.IFS(J2442&lt;0.1, "Rendah (&lt;10%)", J2442&lt;0.2, "Sedang (10-20%)", TRUE, "Tinggi (≥20%)")</f>
        <v>Tinggi (≥20%)</v>
      </c>
      <c r="L2442" t="s">
        <v>18</v>
      </c>
      <c r="M2442">
        <v>1</v>
      </c>
      <c r="N2442">
        <v>4.4000000000000004</v>
      </c>
      <c r="O2442">
        <f t="shared" si="77"/>
        <v>3901.0999999999995</v>
      </c>
      <c r="P2442">
        <v>2769.78</v>
      </c>
    </row>
    <row r="2443" spans="1:16" x14ac:dyDescent="0.25">
      <c r="A2443">
        <v>12442</v>
      </c>
      <c r="B2443" s="1">
        <v>47003</v>
      </c>
      <c r="C2443">
        <v>1454</v>
      </c>
      <c r="D2443" t="str">
        <f t="shared" si="76"/>
        <v>Repeat</v>
      </c>
      <c r="E2443">
        <f>IF(COUNTIF($C$2:C2443, C2443)=1, 1, 0)</f>
        <v>0</v>
      </c>
      <c r="F2443" t="s">
        <v>19</v>
      </c>
      <c r="G2443" t="s">
        <v>13</v>
      </c>
      <c r="H2443">
        <v>1</v>
      </c>
      <c r="I2443">
        <v>248.05</v>
      </c>
      <c r="J2443">
        <v>0.15</v>
      </c>
      <c r="K2443" t="str" cm="1">
        <f t="array" ref="K2443">_xlfn.IFS(J2443&lt;0.1, "Rendah (&lt;10%)", J2443&lt;0.2, "Sedang (10-20%)", TRUE, "Tinggi (≥20%)")</f>
        <v>Sedang (10-20%)</v>
      </c>
      <c r="L2443" t="s">
        <v>16</v>
      </c>
      <c r="M2443">
        <v>8</v>
      </c>
      <c r="N2443">
        <v>1.4</v>
      </c>
      <c r="O2443">
        <f t="shared" si="77"/>
        <v>248.05</v>
      </c>
      <c r="P2443">
        <v>210.84</v>
      </c>
    </row>
    <row r="2444" spans="1:16" x14ac:dyDescent="0.25">
      <c r="A2444">
        <v>12443</v>
      </c>
      <c r="B2444" s="1">
        <v>47004</v>
      </c>
      <c r="C2444">
        <v>1272</v>
      </c>
      <c r="D2444" t="str">
        <f t="shared" si="76"/>
        <v>Repeat</v>
      </c>
      <c r="E2444">
        <f>IF(COUNTIF($C$2:C2444, C2444)=1, 1, 0)</f>
        <v>0</v>
      </c>
      <c r="F2444" t="s">
        <v>22</v>
      </c>
      <c r="G2444" t="s">
        <v>21</v>
      </c>
      <c r="H2444">
        <v>5</v>
      </c>
      <c r="I2444">
        <v>201.67</v>
      </c>
      <c r="J2444">
        <v>0.09</v>
      </c>
      <c r="K2444" t="str" cm="1">
        <f t="array" ref="K2444">_xlfn.IFS(J2444&lt;0.1, "Rendah (&lt;10%)", J2444&lt;0.2, "Sedang (10-20%)", TRUE, "Tinggi (≥20%)")</f>
        <v>Rendah (&lt;10%)</v>
      </c>
      <c r="L2444" t="s">
        <v>16</v>
      </c>
      <c r="M2444">
        <v>8</v>
      </c>
      <c r="N2444">
        <v>1.1000000000000001</v>
      </c>
      <c r="O2444">
        <f t="shared" si="77"/>
        <v>1008.3499999999999</v>
      </c>
      <c r="P2444">
        <v>917.6</v>
      </c>
    </row>
    <row r="2445" spans="1:16" x14ac:dyDescent="0.25">
      <c r="A2445">
        <v>12444</v>
      </c>
      <c r="B2445" s="1">
        <v>47005</v>
      </c>
      <c r="C2445">
        <v>1893</v>
      </c>
      <c r="D2445" t="str">
        <f t="shared" si="76"/>
        <v>Repeat</v>
      </c>
      <c r="E2445">
        <f>IF(COUNTIF($C$2:C2445, C2445)=1, 1, 0)</f>
        <v>0</v>
      </c>
      <c r="F2445" t="s">
        <v>15</v>
      </c>
      <c r="G2445" t="s">
        <v>20</v>
      </c>
      <c r="H2445">
        <v>7</v>
      </c>
      <c r="I2445">
        <v>533.98</v>
      </c>
      <c r="J2445">
        <v>0.34</v>
      </c>
      <c r="K2445" t="str" cm="1">
        <f t="array" ref="K2445">_xlfn.IFS(J2445&lt;0.1, "Rendah (&lt;10%)", J2445&lt;0.2, "Sedang (10-20%)", TRUE, "Tinggi (≥20%)")</f>
        <v>Tinggi (≥20%)</v>
      </c>
      <c r="L2445" t="s">
        <v>18</v>
      </c>
      <c r="M2445">
        <v>9</v>
      </c>
      <c r="N2445">
        <v>1.5</v>
      </c>
      <c r="O2445">
        <f t="shared" si="77"/>
        <v>3737.86</v>
      </c>
      <c r="P2445">
        <v>2466.9899999999998</v>
      </c>
    </row>
    <row r="2446" spans="1:16" x14ac:dyDescent="0.25">
      <c r="A2446">
        <v>12445</v>
      </c>
      <c r="B2446" s="1">
        <v>47006</v>
      </c>
      <c r="C2446">
        <v>1235</v>
      </c>
      <c r="D2446" t="str">
        <f t="shared" si="76"/>
        <v>Repeat</v>
      </c>
      <c r="E2446">
        <f>IF(COUNTIF($C$2:C2446, C2446)=1, 1, 0)</f>
        <v>0</v>
      </c>
      <c r="F2446" t="s">
        <v>15</v>
      </c>
      <c r="G2446" t="s">
        <v>21</v>
      </c>
      <c r="H2446">
        <v>5</v>
      </c>
      <c r="I2446">
        <v>43.81</v>
      </c>
      <c r="J2446">
        <v>0.11</v>
      </c>
      <c r="K2446" t="str" cm="1">
        <f t="array" ref="K2446">_xlfn.IFS(J2446&lt;0.1, "Rendah (&lt;10%)", J2446&lt;0.2, "Sedang (10-20%)", TRUE, "Tinggi (≥20%)")</f>
        <v>Sedang (10-20%)</v>
      </c>
      <c r="L2446" t="s">
        <v>18</v>
      </c>
      <c r="M2446">
        <v>9</v>
      </c>
      <c r="N2446">
        <v>3.8</v>
      </c>
      <c r="O2446">
        <f t="shared" si="77"/>
        <v>219.05</v>
      </c>
      <c r="P2446">
        <v>194.95</v>
      </c>
    </row>
    <row r="2447" spans="1:16" x14ac:dyDescent="0.25">
      <c r="A2447">
        <v>12446</v>
      </c>
      <c r="B2447" s="1">
        <v>47007</v>
      </c>
      <c r="C2447">
        <v>1851</v>
      </c>
      <c r="D2447" t="str">
        <f t="shared" si="76"/>
        <v>Repeat</v>
      </c>
      <c r="E2447">
        <f>IF(COUNTIF($C$2:C2447, C2447)=1, 1, 0)</f>
        <v>0</v>
      </c>
      <c r="F2447" t="s">
        <v>19</v>
      </c>
      <c r="G2447" t="s">
        <v>20</v>
      </c>
      <c r="H2447">
        <v>7</v>
      </c>
      <c r="I2447">
        <v>94.79</v>
      </c>
      <c r="J2447">
        <v>0.11</v>
      </c>
      <c r="K2447" t="str" cm="1">
        <f t="array" ref="K2447">_xlfn.IFS(J2447&lt;0.1, "Rendah (&lt;10%)", J2447&lt;0.2, "Sedang (10-20%)", TRUE, "Tinggi (≥20%)")</f>
        <v>Sedang (10-20%)</v>
      </c>
      <c r="L2447" t="s">
        <v>16</v>
      </c>
      <c r="M2447">
        <v>6</v>
      </c>
      <c r="N2447">
        <v>5</v>
      </c>
      <c r="O2447">
        <f t="shared" si="77"/>
        <v>663.53000000000009</v>
      </c>
      <c r="P2447">
        <v>590.54</v>
      </c>
    </row>
    <row r="2448" spans="1:16" x14ac:dyDescent="0.25">
      <c r="A2448">
        <v>12447</v>
      </c>
      <c r="B2448" s="1">
        <v>47008</v>
      </c>
      <c r="C2448">
        <v>1739</v>
      </c>
      <c r="D2448" t="str">
        <f t="shared" si="76"/>
        <v>Repeat</v>
      </c>
      <c r="E2448">
        <f>IF(COUNTIF($C$2:C2448, C2448)=1, 1, 0)</f>
        <v>0</v>
      </c>
      <c r="F2448" t="s">
        <v>19</v>
      </c>
      <c r="G2448" t="s">
        <v>13</v>
      </c>
      <c r="H2448">
        <v>2</v>
      </c>
      <c r="I2448">
        <v>63.21</v>
      </c>
      <c r="J2448">
        <v>0.35</v>
      </c>
      <c r="K2448" t="str" cm="1">
        <f t="array" ref="K2448">_xlfn.IFS(J2448&lt;0.1, "Rendah (&lt;10%)", J2448&lt;0.2, "Sedang (10-20%)", TRUE, "Tinggi (≥20%)")</f>
        <v>Tinggi (≥20%)</v>
      </c>
      <c r="L2448" t="s">
        <v>14</v>
      </c>
      <c r="M2448">
        <v>5</v>
      </c>
      <c r="N2448">
        <v>3.4</v>
      </c>
      <c r="O2448">
        <f t="shared" si="77"/>
        <v>126.42</v>
      </c>
      <c r="P2448">
        <v>82.17</v>
      </c>
    </row>
    <row r="2449" spans="1:16" x14ac:dyDescent="0.25">
      <c r="A2449">
        <v>12448</v>
      </c>
      <c r="B2449" s="1">
        <v>47009</v>
      </c>
      <c r="C2449">
        <v>1520</v>
      </c>
      <c r="D2449" t="str">
        <f t="shared" si="76"/>
        <v>Repeat</v>
      </c>
      <c r="E2449">
        <f>IF(COUNTIF($C$2:C2449, C2449)=1, 1, 0)</f>
        <v>0</v>
      </c>
      <c r="F2449" t="s">
        <v>19</v>
      </c>
      <c r="G2449" t="s">
        <v>13</v>
      </c>
      <c r="H2449">
        <v>6</v>
      </c>
      <c r="I2449">
        <v>508.22</v>
      </c>
      <c r="J2449">
        <v>0.05</v>
      </c>
      <c r="K2449" t="str" cm="1">
        <f t="array" ref="K2449">_xlfn.IFS(J2449&lt;0.1, "Rendah (&lt;10%)", J2449&lt;0.2, "Sedang (10-20%)", TRUE, "Tinggi (≥20%)")</f>
        <v>Rendah (&lt;10%)</v>
      </c>
      <c r="L2449" t="s">
        <v>18</v>
      </c>
      <c r="M2449">
        <v>7</v>
      </c>
      <c r="N2449">
        <v>1.5</v>
      </c>
      <c r="O2449">
        <f t="shared" si="77"/>
        <v>3049.32</v>
      </c>
      <c r="P2449">
        <v>2896.85</v>
      </c>
    </row>
    <row r="2450" spans="1:16" x14ac:dyDescent="0.25">
      <c r="A2450">
        <v>12449</v>
      </c>
      <c r="B2450" s="1">
        <v>47010</v>
      </c>
      <c r="C2450">
        <v>1677</v>
      </c>
      <c r="D2450" t="str">
        <f t="shared" si="76"/>
        <v>Repeat</v>
      </c>
      <c r="E2450">
        <f>IF(COUNTIF($C$2:C2450, C2450)=1, 1, 0)</f>
        <v>0</v>
      </c>
      <c r="F2450" t="s">
        <v>19</v>
      </c>
      <c r="G2450" t="s">
        <v>20</v>
      </c>
      <c r="H2450">
        <v>3</v>
      </c>
      <c r="I2450">
        <v>21.21</v>
      </c>
      <c r="J2450">
        <v>0.27</v>
      </c>
      <c r="K2450" t="str" cm="1">
        <f t="array" ref="K2450">_xlfn.IFS(J2450&lt;0.1, "Rendah (&lt;10%)", J2450&lt;0.2, "Sedang (10-20%)", TRUE, "Tinggi (≥20%)")</f>
        <v>Tinggi (≥20%)</v>
      </c>
      <c r="L2450" t="s">
        <v>18</v>
      </c>
      <c r="M2450">
        <v>9</v>
      </c>
      <c r="N2450">
        <v>1.7</v>
      </c>
      <c r="O2450">
        <f t="shared" si="77"/>
        <v>63.63</v>
      </c>
      <c r="P2450">
        <v>46.45</v>
      </c>
    </row>
    <row r="2451" spans="1:16" x14ac:dyDescent="0.25">
      <c r="A2451">
        <v>12450</v>
      </c>
      <c r="B2451" s="1">
        <v>47011</v>
      </c>
      <c r="C2451">
        <v>1943</v>
      </c>
      <c r="D2451" t="str">
        <f t="shared" si="76"/>
        <v>Repeat</v>
      </c>
      <c r="E2451">
        <f>IF(COUNTIF($C$2:C2451, C2451)=1, 1, 0)</f>
        <v>0</v>
      </c>
      <c r="F2451" t="s">
        <v>15</v>
      </c>
      <c r="G2451" t="s">
        <v>20</v>
      </c>
      <c r="H2451">
        <v>2</v>
      </c>
      <c r="I2451">
        <v>519.07000000000005</v>
      </c>
      <c r="J2451">
        <v>0.33</v>
      </c>
      <c r="K2451" t="str" cm="1">
        <f t="array" ref="K2451">_xlfn.IFS(J2451&lt;0.1, "Rendah (&lt;10%)", J2451&lt;0.2, "Sedang (10-20%)", TRUE, "Tinggi (≥20%)")</f>
        <v>Tinggi (≥20%)</v>
      </c>
      <c r="L2451" t="s">
        <v>14</v>
      </c>
      <c r="M2451">
        <v>5</v>
      </c>
      <c r="N2451">
        <v>3.2</v>
      </c>
      <c r="O2451">
        <f t="shared" si="77"/>
        <v>1038.1400000000001</v>
      </c>
      <c r="P2451">
        <v>695.55</v>
      </c>
    </row>
    <row r="2452" spans="1:16" x14ac:dyDescent="0.25">
      <c r="A2452">
        <v>12451</v>
      </c>
      <c r="B2452" s="1">
        <v>47012</v>
      </c>
      <c r="C2452">
        <v>1955</v>
      </c>
      <c r="D2452" t="str">
        <f t="shared" si="76"/>
        <v>Repeat</v>
      </c>
      <c r="E2452">
        <f>IF(COUNTIF($C$2:C2452, C2452)=1, 1, 0)</f>
        <v>0</v>
      </c>
      <c r="F2452" t="s">
        <v>12</v>
      </c>
      <c r="G2452" t="s">
        <v>20</v>
      </c>
      <c r="H2452">
        <v>4</v>
      </c>
      <c r="I2452">
        <v>278.99</v>
      </c>
      <c r="J2452">
        <v>0.18</v>
      </c>
      <c r="K2452" t="str" cm="1">
        <f t="array" ref="K2452">_xlfn.IFS(J2452&lt;0.1, "Rendah (&lt;10%)", J2452&lt;0.2, "Sedang (10-20%)", TRUE, "Tinggi (≥20%)")</f>
        <v>Sedang (10-20%)</v>
      </c>
      <c r="L2452" t="s">
        <v>16</v>
      </c>
      <c r="M2452">
        <v>3</v>
      </c>
      <c r="N2452">
        <v>3.9</v>
      </c>
      <c r="O2452">
        <f t="shared" si="77"/>
        <v>1115.96</v>
      </c>
      <c r="P2452">
        <v>915.09</v>
      </c>
    </row>
    <row r="2453" spans="1:16" x14ac:dyDescent="0.25">
      <c r="A2453">
        <v>12452</v>
      </c>
      <c r="B2453" s="1">
        <v>47013</v>
      </c>
      <c r="C2453">
        <v>1830</v>
      </c>
      <c r="D2453" t="str">
        <f t="shared" si="76"/>
        <v>Repeat</v>
      </c>
      <c r="E2453">
        <f>IF(COUNTIF($C$2:C2453, C2453)=1, 1, 0)</f>
        <v>0</v>
      </c>
      <c r="F2453" t="s">
        <v>22</v>
      </c>
      <c r="G2453" t="s">
        <v>20</v>
      </c>
      <c r="H2453">
        <v>3</v>
      </c>
      <c r="I2453">
        <v>17.350000000000001</v>
      </c>
      <c r="J2453">
        <v>0</v>
      </c>
      <c r="K2453" t="str" cm="1">
        <f t="array" ref="K2453">_xlfn.IFS(J2453&lt;0.1, "Rendah (&lt;10%)", J2453&lt;0.2, "Sedang (10-20%)", TRUE, "Tinggi (≥20%)")</f>
        <v>Rendah (&lt;10%)</v>
      </c>
      <c r="L2453" t="s">
        <v>18</v>
      </c>
      <c r="M2453">
        <v>9</v>
      </c>
      <c r="N2453">
        <v>3.7</v>
      </c>
      <c r="O2453">
        <f t="shared" si="77"/>
        <v>52.050000000000004</v>
      </c>
      <c r="P2453">
        <v>52.05</v>
      </c>
    </row>
    <row r="2454" spans="1:16" x14ac:dyDescent="0.25">
      <c r="A2454">
        <v>12453</v>
      </c>
      <c r="B2454" s="1">
        <v>47014</v>
      </c>
      <c r="C2454">
        <v>1725</v>
      </c>
      <c r="D2454" t="str">
        <f t="shared" si="76"/>
        <v>Repeat</v>
      </c>
      <c r="E2454">
        <f>IF(COUNTIF($C$2:C2454, C2454)=1, 1, 0)</f>
        <v>0</v>
      </c>
      <c r="F2454" t="s">
        <v>15</v>
      </c>
      <c r="G2454" t="s">
        <v>20</v>
      </c>
      <c r="H2454">
        <v>4</v>
      </c>
      <c r="I2454">
        <v>249.96</v>
      </c>
      <c r="J2454">
        <v>0.13</v>
      </c>
      <c r="K2454" t="str" cm="1">
        <f t="array" ref="K2454">_xlfn.IFS(J2454&lt;0.1, "Rendah (&lt;10%)", J2454&lt;0.2, "Sedang (10-20%)", TRUE, "Tinggi (≥20%)")</f>
        <v>Sedang (10-20%)</v>
      </c>
      <c r="L2454" t="s">
        <v>14</v>
      </c>
      <c r="M2454">
        <v>10</v>
      </c>
      <c r="N2454">
        <v>3.3</v>
      </c>
      <c r="O2454">
        <f t="shared" si="77"/>
        <v>999.84</v>
      </c>
      <c r="P2454">
        <v>869.86</v>
      </c>
    </row>
    <row r="2455" spans="1:16" x14ac:dyDescent="0.25">
      <c r="A2455">
        <v>12454</v>
      </c>
      <c r="B2455" s="1">
        <v>47015</v>
      </c>
      <c r="C2455">
        <v>1500</v>
      </c>
      <c r="D2455" t="str">
        <f t="shared" si="76"/>
        <v>Repeat</v>
      </c>
      <c r="E2455">
        <f>IF(COUNTIF($C$2:C2455, C2455)=1, 1, 0)</f>
        <v>0</v>
      </c>
      <c r="F2455" t="s">
        <v>12</v>
      </c>
      <c r="G2455" t="s">
        <v>20</v>
      </c>
      <c r="H2455">
        <v>5</v>
      </c>
      <c r="I2455">
        <v>124.28</v>
      </c>
      <c r="J2455">
        <v>0.04</v>
      </c>
      <c r="K2455" t="str" cm="1">
        <f t="array" ref="K2455">_xlfn.IFS(J2455&lt;0.1, "Rendah (&lt;10%)", J2455&lt;0.2, "Sedang (10-20%)", TRUE, "Tinggi (≥20%)")</f>
        <v>Rendah (&lt;10%)</v>
      </c>
      <c r="L2455" t="s">
        <v>18</v>
      </c>
      <c r="M2455">
        <v>1</v>
      </c>
      <c r="N2455">
        <v>4.9000000000000004</v>
      </c>
      <c r="O2455">
        <f t="shared" si="77"/>
        <v>621.4</v>
      </c>
      <c r="P2455">
        <v>596.54</v>
      </c>
    </row>
    <row r="2456" spans="1:16" x14ac:dyDescent="0.25">
      <c r="A2456">
        <v>12455</v>
      </c>
      <c r="B2456" s="1">
        <v>47016</v>
      </c>
      <c r="C2456">
        <v>1116</v>
      </c>
      <c r="D2456" t="str">
        <f t="shared" si="76"/>
        <v>Repeat</v>
      </c>
      <c r="E2456">
        <f>IF(COUNTIF($C$2:C2456, C2456)=1, 1, 0)</f>
        <v>0</v>
      </c>
      <c r="F2456" t="s">
        <v>22</v>
      </c>
      <c r="G2456" t="s">
        <v>13</v>
      </c>
      <c r="H2456">
        <v>1</v>
      </c>
      <c r="I2456">
        <v>380.27</v>
      </c>
      <c r="J2456">
        <v>0.15</v>
      </c>
      <c r="K2456" t="str" cm="1">
        <f t="array" ref="K2456">_xlfn.IFS(J2456&lt;0.1, "Rendah (&lt;10%)", J2456&lt;0.2, "Sedang (10-20%)", TRUE, "Tinggi (≥20%)")</f>
        <v>Sedang (10-20%)</v>
      </c>
      <c r="L2456" t="s">
        <v>18</v>
      </c>
      <c r="M2456">
        <v>1</v>
      </c>
      <c r="N2456">
        <v>1.8</v>
      </c>
      <c r="O2456">
        <f t="shared" si="77"/>
        <v>380.27</v>
      </c>
      <c r="P2456">
        <v>323.23</v>
      </c>
    </row>
    <row r="2457" spans="1:16" x14ac:dyDescent="0.25">
      <c r="A2457">
        <v>12456</v>
      </c>
      <c r="B2457" s="1">
        <v>47017</v>
      </c>
      <c r="C2457">
        <v>1385</v>
      </c>
      <c r="D2457" t="str">
        <f t="shared" si="76"/>
        <v>Repeat</v>
      </c>
      <c r="E2457">
        <f>IF(COUNTIF($C$2:C2457, C2457)=1, 1, 0)</f>
        <v>0</v>
      </c>
      <c r="F2457" t="s">
        <v>12</v>
      </c>
      <c r="G2457" t="s">
        <v>20</v>
      </c>
      <c r="H2457">
        <v>7</v>
      </c>
      <c r="I2457">
        <v>412.42</v>
      </c>
      <c r="J2457">
        <v>0.28000000000000003</v>
      </c>
      <c r="K2457" t="str" cm="1">
        <f t="array" ref="K2457">_xlfn.IFS(J2457&lt;0.1, "Rendah (&lt;10%)", J2457&lt;0.2, "Sedang (10-20%)", TRUE, "Tinggi (≥20%)")</f>
        <v>Tinggi (≥20%)</v>
      </c>
      <c r="L2457" t="s">
        <v>16</v>
      </c>
      <c r="M2457">
        <v>10</v>
      </c>
      <c r="N2457">
        <v>1.7</v>
      </c>
      <c r="O2457">
        <f t="shared" si="77"/>
        <v>2886.94</v>
      </c>
      <c r="P2457">
        <v>2078.6</v>
      </c>
    </row>
    <row r="2458" spans="1:16" x14ac:dyDescent="0.25">
      <c r="A2458">
        <v>12457</v>
      </c>
      <c r="B2458" s="1">
        <v>47018</v>
      </c>
      <c r="C2458">
        <v>1343</v>
      </c>
      <c r="D2458" t="str">
        <f t="shared" si="76"/>
        <v>Repeat</v>
      </c>
      <c r="E2458">
        <f>IF(COUNTIF($C$2:C2458, C2458)=1, 1, 0)</f>
        <v>0</v>
      </c>
      <c r="F2458" t="s">
        <v>15</v>
      </c>
      <c r="G2458" t="s">
        <v>17</v>
      </c>
      <c r="H2458">
        <v>4</v>
      </c>
      <c r="I2458">
        <v>300.2</v>
      </c>
      <c r="J2458">
        <v>0.15</v>
      </c>
      <c r="K2458" t="str" cm="1">
        <f t="array" ref="K2458">_xlfn.IFS(J2458&lt;0.1, "Rendah (&lt;10%)", J2458&lt;0.2, "Sedang (10-20%)", TRUE, "Tinggi (≥20%)")</f>
        <v>Sedang (10-20%)</v>
      </c>
      <c r="L2458" t="s">
        <v>18</v>
      </c>
      <c r="M2458">
        <v>11</v>
      </c>
      <c r="N2458">
        <v>4.4000000000000004</v>
      </c>
      <c r="O2458">
        <f t="shared" si="77"/>
        <v>1200.8</v>
      </c>
      <c r="P2458">
        <v>1020.68</v>
      </c>
    </row>
    <row r="2459" spans="1:16" x14ac:dyDescent="0.25">
      <c r="A2459">
        <v>12458</v>
      </c>
      <c r="B2459" s="1">
        <v>47019</v>
      </c>
      <c r="C2459">
        <v>1583</v>
      </c>
      <c r="D2459" t="str">
        <f t="shared" si="76"/>
        <v>Repeat</v>
      </c>
      <c r="E2459">
        <f>IF(COUNTIF($C$2:C2459, C2459)=1, 1, 0)</f>
        <v>0</v>
      </c>
      <c r="F2459" t="s">
        <v>19</v>
      </c>
      <c r="G2459" t="s">
        <v>13</v>
      </c>
      <c r="H2459">
        <v>5</v>
      </c>
      <c r="I2459">
        <v>38.700000000000003</v>
      </c>
      <c r="J2459">
        <v>0.15</v>
      </c>
      <c r="K2459" t="str" cm="1">
        <f t="array" ref="K2459">_xlfn.IFS(J2459&lt;0.1, "Rendah (&lt;10%)", J2459&lt;0.2, "Sedang (10-20%)", TRUE, "Tinggi (≥20%)")</f>
        <v>Sedang (10-20%)</v>
      </c>
      <c r="L2459" t="s">
        <v>16</v>
      </c>
      <c r="M2459">
        <v>4</v>
      </c>
      <c r="N2459">
        <v>2.2000000000000002</v>
      </c>
      <c r="O2459">
        <f t="shared" si="77"/>
        <v>193.5</v>
      </c>
      <c r="P2459">
        <v>164.48</v>
      </c>
    </row>
    <row r="2460" spans="1:16" x14ac:dyDescent="0.25">
      <c r="A2460">
        <v>12459</v>
      </c>
      <c r="B2460" s="1">
        <v>47020</v>
      </c>
      <c r="C2460">
        <v>1394</v>
      </c>
      <c r="D2460" t="str">
        <f t="shared" si="76"/>
        <v>Repeat</v>
      </c>
      <c r="E2460">
        <f>IF(COUNTIF($C$2:C2460, C2460)=1, 1, 0)</f>
        <v>0</v>
      </c>
      <c r="F2460" t="s">
        <v>19</v>
      </c>
      <c r="G2460" t="s">
        <v>21</v>
      </c>
      <c r="H2460">
        <v>2</v>
      </c>
      <c r="I2460">
        <v>398.84</v>
      </c>
      <c r="J2460">
        <v>0.19</v>
      </c>
      <c r="K2460" t="str" cm="1">
        <f t="array" ref="K2460">_xlfn.IFS(J2460&lt;0.1, "Rendah (&lt;10%)", J2460&lt;0.2, "Sedang (10-20%)", TRUE, "Tinggi (≥20%)")</f>
        <v>Sedang (10-20%)</v>
      </c>
      <c r="L2460" t="s">
        <v>14</v>
      </c>
      <c r="M2460">
        <v>2</v>
      </c>
      <c r="N2460">
        <v>2.2999999999999998</v>
      </c>
      <c r="O2460">
        <f t="shared" si="77"/>
        <v>797.68</v>
      </c>
      <c r="P2460">
        <v>646.12</v>
      </c>
    </row>
    <row r="2461" spans="1:16" x14ac:dyDescent="0.25">
      <c r="A2461">
        <v>12460</v>
      </c>
      <c r="B2461" s="1">
        <v>47021</v>
      </c>
      <c r="C2461">
        <v>1063</v>
      </c>
      <c r="D2461" t="str">
        <f t="shared" si="76"/>
        <v>Repeat</v>
      </c>
      <c r="E2461">
        <f>IF(COUNTIF($C$2:C2461, C2461)=1, 1, 0)</f>
        <v>1</v>
      </c>
      <c r="F2461" t="s">
        <v>22</v>
      </c>
      <c r="G2461" t="s">
        <v>13</v>
      </c>
      <c r="H2461">
        <v>4</v>
      </c>
      <c r="I2461">
        <v>507.59</v>
      </c>
      <c r="J2461">
        <v>0.2</v>
      </c>
      <c r="K2461" t="str" cm="1">
        <f t="array" ref="K2461">_xlfn.IFS(J2461&lt;0.1, "Rendah (&lt;10%)", J2461&lt;0.2, "Sedang (10-20%)", TRUE, "Tinggi (≥20%)")</f>
        <v>Tinggi (≥20%)</v>
      </c>
      <c r="L2461" t="s">
        <v>14</v>
      </c>
      <c r="M2461">
        <v>7</v>
      </c>
      <c r="N2461">
        <v>3.2</v>
      </c>
      <c r="O2461">
        <f t="shared" si="77"/>
        <v>2030.36</v>
      </c>
      <c r="P2461">
        <v>1624.29</v>
      </c>
    </row>
    <row r="2462" spans="1:16" x14ac:dyDescent="0.25">
      <c r="A2462">
        <v>12461</v>
      </c>
      <c r="B2462" s="1">
        <v>47022</v>
      </c>
      <c r="C2462">
        <v>1716</v>
      </c>
      <c r="D2462" t="str">
        <f t="shared" si="76"/>
        <v>Repeat</v>
      </c>
      <c r="E2462">
        <f>IF(COUNTIF($C$2:C2462, C2462)=1, 1, 0)</f>
        <v>0</v>
      </c>
      <c r="F2462" t="s">
        <v>19</v>
      </c>
      <c r="G2462" t="s">
        <v>21</v>
      </c>
      <c r="H2462">
        <v>5</v>
      </c>
      <c r="I2462">
        <v>436.39</v>
      </c>
      <c r="J2462">
        <v>0.3</v>
      </c>
      <c r="K2462" t="str" cm="1">
        <f t="array" ref="K2462">_xlfn.IFS(J2462&lt;0.1, "Rendah (&lt;10%)", J2462&lt;0.2, "Sedang (10-20%)", TRUE, "Tinggi (≥20%)")</f>
        <v>Tinggi (≥20%)</v>
      </c>
      <c r="L2462" t="s">
        <v>14</v>
      </c>
      <c r="M2462">
        <v>2</v>
      </c>
      <c r="N2462">
        <v>2.5</v>
      </c>
      <c r="O2462">
        <f t="shared" si="77"/>
        <v>2181.9499999999998</v>
      </c>
      <c r="P2462">
        <v>1527.36</v>
      </c>
    </row>
    <row r="2463" spans="1:16" x14ac:dyDescent="0.25">
      <c r="A2463">
        <v>12462</v>
      </c>
      <c r="B2463" s="1">
        <v>47023</v>
      </c>
      <c r="C2463">
        <v>1720</v>
      </c>
      <c r="D2463" t="str">
        <f t="shared" si="76"/>
        <v>Repeat</v>
      </c>
      <c r="E2463">
        <f>IF(COUNTIF($C$2:C2463, C2463)=1, 1, 0)</f>
        <v>0</v>
      </c>
      <c r="F2463" t="s">
        <v>19</v>
      </c>
      <c r="G2463" t="s">
        <v>21</v>
      </c>
      <c r="H2463">
        <v>1</v>
      </c>
      <c r="I2463">
        <v>500.53</v>
      </c>
      <c r="J2463">
        <v>0.11</v>
      </c>
      <c r="K2463" t="str" cm="1">
        <f t="array" ref="K2463">_xlfn.IFS(J2463&lt;0.1, "Rendah (&lt;10%)", J2463&lt;0.2, "Sedang (10-20%)", TRUE, "Tinggi (≥20%)")</f>
        <v>Sedang (10-20%)</v>
      </c>
      <c r="L2463" t="s">
        <v>18</v>
      </c>
      <c r="M2463">
        <v>7</v>
      </c>
      <c r="N2463">
        <v>2.2000000000000002</v>
      </c>
      <c r="O2463">
        <f t="shared" si="77"/>
        <v>500.53</v>
      </c>
      <c r="P2463">
        <v>445.47</v>
      </c>
    </row>
    <row r="2464" spans="1:16" x14ac:dyDescent="0.25">
      <c r="A2464">
        <v>12463</v>
      </c>
      <c r="B2464" s="1">
        <v>47024</v>
      </c>
      <c r="C2464">
        <v>1071</v>
      </c>
      <c r="D2464" t="str">
        <f t="shared" si="76"/>
        <v>Repeat</v>
      </c>
      <c r="E2464">
        <f>IF(COUNTIF($C$2:C2464, C2464)=1, 1, 0)</f>
        <v>0</v>
      </c>
      <c r="F2464" t="s">
        <v>15</v>
      </c>
      <c r="G2464" t="s">
        <v>17</v>
      </c>
      <c r="H2464">
        <v>7</v>
      </c>
      <c r="I2464">
        <v>132.30000000000001</v>
      </c>
      <c r="J2464">
        <v>0.28999999999999998</v>
      </c>
      <c r="K2464" t="str" cm="1">
        <f t="array" ref="K2464">_xlfn.IFS(J2464&lt;0.1, "Rendah (&lt;10%)", J2464&lt;0.2, "Sedang (10-20%)", TRUE, "Tinggi (≥20%)")</f>
        <v>Tinggi (≥20%)</v>
      </c>
      <c r="L2464" t="s">
        <v>16</v>
      </c>
      <c r="M2464">
        <v>8</v>
      </c>
      <c r="N2464">
        <v>4.7</v>
      </c>
      <c r="O2464">
        <f t="shared" si="77"/>
        <v>926.10000000000014</v>
      </c>
      <c r="P2464">
        <v>657.53</v>
      </c>
    </row>
    <row r="2465" spans="1:16" x14ac:dyDescent="0.25">
      <c r="A2465">
        <v>12464</v>
      </c>
      <c r="B2465" s="1">
        <v>47025</v>
      </c>
      <c r="C2465">
        <v>1788</v>
      </c>
      <c r="D2465" t="str">
        <f t="shared" si="76"/>
        <v>Repeat</v>
      </c>
      <c r="E2465">
        <f>IF(COUNTIF($C$2:C2465, C2465)=1, 1, 0)</f>
        <v>0</v>
      </c>
      <c r="F2465" t="s">
        <v>15</v>
      </c>
      <c r="G2465" t="s">
        <v>20</v>
      </c>
      <c r="H2465">
        <v>4</v>
      </c>
      <c r="I2465">
        <v>535</v>
      </c>
      <c r="J2465">
        <v>0.2</v>
      </c>
      <c r="K2465" t="str" cm="1">
        <f t="array" ref="K2465">_xlfn.IFS(J2465&lt;0.1, "Rendah (&lt;10%)", J2465&lt;0.2, "Sedang (10-20%)", TRUE, "Tinggi (≥20%)")</f>
        <v>Tinggi (≥20%)</v>
      </c>
      <c r="L2465" t="s">
        <v>16</v>
      </c>
      <c r="M2465">
        <v>11</v>
      </c>
      <c r="N2465">
        <v>1.5</v>
      </c>
      <c r="O2465">
        <f t="shared" si="77"/>
        <v>2140</v>
      </c>
      <c r="P2465">
        <v>1712</v>
      </c>
    </row>
    <row r="2466" spans="1:16" x14ac:dyDescent="0.25">
      <c r="A2466">
        <v>12465</v>
      </c>
      <c r="B2466" s="1">
        <v>47026</v>
      </c>
      <c r="C2466">
        <v>1273</v>
      </c>
      <c r="D2466" t="str">
        <f t="shared" si="76"/>
        <v>Repeat</v>
      </c>
      <c r="E2466">
        <f>IF(COUNTIF($C$2:C2466, C2466)=1, 1, 0)</f>
        <v>0</v>
      </c>
      <c r="F2466" t="s">
        <v>15</v>
      </c>
      <c r="G2466" t="s">
        <v>20</v>
      </c>
      <c r="H2466">
        <v>6</v>
      </c>
      <c r="I2466">
        <v>203.48</v>
      </c>
      <c r="J2466">
        <v>0.11</v>
      </c>
      <c r="K2466" t="str" cm="1">
        <f t="array" ref="K2466">_xlfn.IFS(J2466&lt;0.1, "Rendah (&lt;10%)", J2466&lt;0.2, "Sedang (10-20%)", TRUE, "Tinggi (≥20%)")</f>
        <v>Sedang (10-20%)</v>
      </c>
      <c r="L2466" t="s">
        <v>14</v>
      </c>
      <c r="M2466">
        <v>8</v>
      </c>
      <c r="N2466">
        <v>2.6</v>
      </c>
      <c r="O2466">
        <f t="shared" si="77"/>
        <v>1220.8799999999999</v>
      </c>
      <c r="P2466">
        <v>1086.58</v>
      </c>
    </row>
    <row r="2467" spans="1:16" x14ac:dyDescent="0.25">
      <c r="A2467">
        <v>12466</v>
      </c>
      <c r="B2467" s="1">
        <v>47027</v>
      </c>
      <c r="C2467">
        <v>1989</v>
      </c>
      <c r="D2467" t="str">
        <f t="shared" si="76"/>
        <v>Repeat</v>
      </c>
      <c r="E2467">
        <f>IF(COUNTIF($C$2:C2467, C2467)=1, 1, 0)</f>
        <v>0</v>
      </c>
      <c r="F2467" t="s">
        <v>19</v>
      </c>
      <c r="G2467" t="s">
        <v>13</v>
      </c>
      <c r="H2467">
        <v>5</v>
      </c>
      <c r="I2467">
        <v>22.84</v>
      </c>
      <c r="J2467">
        <v>0.1</v>
      </c>
      <c r="K2467" t="str" cm="1">
        <f t="array" ref="K2467">_xlfn.IFS(J2467&lt;0.1, "Rendah (&lt;10%)", J2467&lt;0.2, "Sedang (10-20%)", TRUE, "Tinggi (≥20%)")</f>
        <v>Sedang (10-20%)</v>
      </c>
      <c r="L2467" t="s">
        <v>16</v>
      </c>
      <c r="M2467">
        <v>3</v>
      </c>
      <c r="N2467">
        <v>1</v>
      </c>
      <c r="O2467">
        <f t="shared" si="77"/>
        <v>114.2</v>
      </c>
      <c r="P2467">
        <v>102.78</v>
      </c>
    </row>
    <row r="2468" spans="1:16" x14ac:dyDescent="0.25">
      <c r="A2468">
        <v>12467</v>
      </c>
      <c r="B2468" s="1">
        <v>47028</v>
      </c>
      <c r="C2468">
        <v>1319</v>
      </c>
      <c r="D2468" t="str">
        <f t="shared" si="76"/>
        <v>Repeat</v>
      </c>
      <c r="E2468">
        <f>IF(COUNTIF($C$2:C2468, C2468)=1, 1, 0)</f>
        <v>0</v>
      </c>
      <c r="F2468" t="s">
        <v>15</v>
      </c>
      <c r="G2468" t="s">
        <v>20</v>
      </c>
      <c r="H2468">
        <v>4</v>
      </c>
      <c r="I2468">
        <v>508.38</v>
      </c>
      <c r="J2468">
        <v>0.13</v>
      </c>
      <c r="K2468" t="str" cm="1">
        <f t="array" ref="K2468">_xlfn.IFS(J2468&lt;0.1, "Rendah (&lt;10%)", J2468&lt;0.2, "Sedang (10-20%)", TRUE, "Tinggi (≥20%)")</f>
        <v>Sedang (10-20%)</v>
      </c>
      <c r="L2468" t="s">
        <v>16</v>
      </c>
      <c r="M2468">
        <v>9</v>
      </c>
      <c r="N2468">
        <v>4.2</v>
      </c>
      <c r="O2468">
        <f t="shared" si="77"/>
        <v>2033.52</v>
      </c>
      <c r="P2468">
        <v>1769.16</v>
      </c>
    </row>
    <row r="2469" spans="1:16" x14ac:dyDescent="0.25">
      <c r="A2469">
        <v>12468</v>
      </c>
      <c r="B2469" s="1">
        <v>47029</v>
      </c>
      <c r="C2469">
        <v>1337</v>
      </c>
      <c r="D2469" t="str">
        <f t="shared" si="76"/>
        <v>Repeat</v>
      </c>
      <c r="E2469">
        <f>IF(COUNTIF($C$2:C2469, C2469)=1, 1, 0)</f>
        <v>0</v>
      </c>
      <c r="F2469" t="s">
        <v>15</v>
      </c>
      <c r="G2469" t="s">
        <v>17</v>
      </c>
      <c r="H2469">
        <v>1</v>
      </c>
      <c r="I2469">
        <v>565.97</v>
      </c>
      <c r="J2469">
        <v>0.22</v>
      </c>
      <c r="K2469" t="str" cm="1">
        <f t="array" ref="K2469">_xlfn.IFS(J2469&lt;0.1, "Rendah (&lt;10%)", J2469&lt;0.2, "Sedang (10-20%)", TRUE, "Tinggi (≥20%)")</f>
        <v>Tinggi (≥20%)</v>
      </c>
      <c r="L2469" t="s">
        <v>18</v>
      </c>
      <c r="M2469">
        <v>10</v>
      </c>
      <c r="N2469">
        <v>1.7</v>
      </c>
      <c r="O2469">
        <f t="shared" si="77"/>
        <v>565.97</v>
      </c>
      <c r="P2469">
        <v>441.46</v>
      </c>
    </row>
    <row r="2470" spans="1:16" x14ac:dyDescent="0.25">
      <c r="A2470">
        <v>12469</v>
      </c>
      <c r="B2470" s="1">
        <v>47030</v>
      </c>
      <c r="C2470">
        <v>1365</v>
      </c>
      <c r="D2470" t="str">
        <f t="shared" si="76"/>
        <v>Repeat</v>
      </c>
      <c r="E2470">
        <f>IF(COUNTIF($C$2:C2470, C2470)=1, 1, 0)</f>
        <v>0</v>
      </c>
      <c r="F2470" t="s">
        <v>12</v>
      </c>
      <c r="G2470" t="s">
        <v>13</v>
      </c>
      <c r="H2470">
        <v>7</v>
      </c>
      <c r="I2470">
        <v>398.5</v>
      </c>
      <c r="J2470">
        <v>0.08</v>
      </c>
      <c r="K2470" t="str" cm="1">
        <f t="array" ref="K2470">_xlfn.IFS(J2470&lt;0.1, "Rendah (&lt;10%)", J2470&lt;0.2, "Sedang (10-20%)", TRUE, "Tinggi (≥20%)")</f>
        <v>Rendah (&lt;10%)</v>
      </c>
      <c r="L2470" t="s">
        <v>16</v>
      </c>
      <c r="M2470">
        <v>10</v>
      </c>
      <c r="N2470">
        <v>4.0999999999999996</v>
      </c>
      <c r="O2470">
        <f t="shared" si="77"/>
        <v>2789.5</v>
      </c>
      <c r="P2470">
        <v>2566.34</v>
      </c>
    </row>
    <row r="2471" spans="1:16" x14ac:dyDescent="0.25">
      <c r="A2471">
        <v>12470</v>
      </c>
      <c r="B2471" s="1">
        <v>47031</v>
      </c>
      <c r="C2471">
        <v>1494</v>
      </c>
      <c r="D2471" t="str">
        <f t="shared" si="76"/>
        <v>Repeat</v>
      </c>
      <c r="E2471">
        <f>IF(COUNTIF($C$2:C2471, C2471)=1, 1, 0)</f>
        <v>1</v>
      </c>
      <c r="F2471" t="s">
        <v>22</v>
      </c>
      <c r="G2471" t="s">
        <v>13</v>
      </c>
      <c r="H2471">
        <v>4</v>
      </c>
      <c r="I2471">
        <v>150.38999999999999</v>
      </c>
      <c r="J2471">
        <v>0.32</v>
      </c>
      <c r="K2471" t="str" cm="1">
        <f t="array" ref="K2471">_xlfn.IFS(J2471&lt;0.1, "Rendah (&lt;10%)", J2471&lt;0.2, "Sedang (10-20%)", TRUE, "Tinggi (≥20%)")</f>
        <v>Tinggi (≥20%)</v>
      </c>
      <c r="L2471" t="s">
        <v>18</v>
      </c>
      <c r="M2471">
        <v>10</v>
      </c>
      <c r="N2471">
        <v>1.6</v>
      </c>
      <c r="O2471">
        <f t="shared" si="77"/>
        <v>601.55999999999995</v>
      </c>
      <c r="P2471">
        <v>409.06</v>
      </c>
    </row>
    <row r="2472" spans="1:16" x14ac:dyDescent="0.25">
      <c r="A2472">
        <v>12471</v>
      </c>
      <c r="B2472" s="1">
        <v>47032</v>
      </c>
      <c r="C2472">
        <v>1606</v>
      </c>
      <c r="D2472" t="str">
        <f t="shared" si="76"/>
        <v>Repeat</v>
      </c>
      <c r="E2472">
        <f>IF(COUNTIF($C$2:C2472, C2472)=1, 1, 0)</f>
        <v>0</v>
      </c>
      <c r="F2472" t="s">
        <v>12</v>
      </c>
      <c r="G2472" t="s">
        <v>13</v>
      </c>
      <c r="H2472">
        <v>4</v>
      </c>
      <c r="I2472">
        <v>162.27000000000001</v>
      </c>
      <c r="J2472">
        <v>0.2</v>
      </c>
      <c r="K2472" t="str" cm="1">
        <f t="array" ref="K2472">_xlfn.IFS(J2472&lt;0.1, "Rendah (&lt;10%)", J2472&lt;0.2, "Sedang (10-20%)", TRUE, "Tinggi (≥20%)")</f>
        <v>Tinggi (≥20%)</v>
      </c>
      <c r="L2472" t="s">
        <v>18</v>
      </c>
      <c r="M2472">
        <v>6</v>
      </c>
      <c r="N2472">
        <v>2.7</v>
      </c>
      <c r="O2472">
        <f t="shared" si="77"/>
        <v>649.08000000000004</v>
      </c>
      <c r="P2472">
        <v>519.26</v>
      </c>
    </row>
    <row r="2473" spans="1:16" x14ac:dyDescent="0.25">
      <c r="A2473">
        <v>12472</v>
      </c>
      <c r="B2473" s="1">
        <v>47033</v>
      </c>
      <c r="C2473">
        <v>1165</v>
      </c>
      <c r="D2473" t="str">
        <f t="shared" si="76"/>
        <v>Repeat</v>
      </c>
      <c r="E2473">
        <f>IF(COUNTIF($C$2:C2473, C2473)=1, 1, 0)</f>
        <v>0</v>
      </c>
      <c r="F2473" t="s">
        <v>22</v>
      </c>
      <c r="G2473" t="s">
        <v>20</v>
      </c>
      <c r="H2473">
        <v>7</v>
      </c>
      <c r="I2473">
        <v>287.95999999999998</v>
      </c>
      <c r="J2473">
        <v>0.32</v>
      </c>
      <c r="K2473" t="str" cm="1">
        <f t="array" ref="K2473">_xlfn.IFS(J2473&lt;0.1, "Rendah (&lt;10%)", J2473&lt;0.2, "Sedang (10-20%)", TRUE, "Tinggi (≥20%)")</f>
        <v>Tinggi (≥20%)</v>
      </c>
      <c r="L2473" t="s">
        <v>18</v>
      </c>
      <c r="M2473">
        <v>4</v>
      </c>
      <c r="N2473">
        <v>3.9</v>
      </c>
      <c r="O2473">
        <f t="shared" si="77"/>
        <v>2015.7199999999998</v>
      </c>
      <c r="P2473">
        <v>1370.69</v>
      </c>
    </row>
    <row r="2474" spans="1:16" x14ac:dyDescent="0.25">
      <c r="A2474">
        <v>12473</v>
      </c>
      <c r="B2474" s="1">
        <v>47034</v>
      </c>
      <c r="C2474">
        <v>1543</v>
      </c>
      <c r="D2474" t="str">
        <f t="shared" si="76"/>
        <v>Repeat</v>
      </c>
      <c r="E2474">
        <f>IF(COUNTIF($C$2:C2474, C2474)=1, 1, 0)</f>
        <v>1</v>
      </c>
      <c r="F2474" t="s">
        <v>15</v>
      </c>
      <c r="G2474" t="s">
        <v>20</v>
      </c>
      <c r="H2474">
        <v>6</v>
      </c>
      <c r="I2474">
        <v>540.23</v>
      </c>
      <c r="J2474">
        <v>0.02</v>
      </c>
      <c r="K2474" t="str" cm="1">
        <f t="array" ref="K2474">_xlfn.IFS(J2474&lt;0.1, "Rendah (&lt;10%)", J2474&lt;0.2, "Sedang (10-20%)", TRUE, "Tinggi (≥20%)")</f>
        <v>Rendah (&lt;10%)</v>
      </c>
      <c r="L2474" t="s">
        <v>14</v>
      </c>
      <c r="M2474">
        <v>8</v>
      </c>
      <c r="N2474">
        <v>2.1</v>
      </c>
      <c r="O2474">
        <f t="shared" si="77"/>
        <v>3241.38</v>
      </c>
      <c r="P2474">
        <v>3176.55</v>
      </c>
    </row>
    <row r="2475" spans="1:16" x14ac:dyDescent="0.25">
      <c r="A2475">
        <v>12474</v>
      </c>
      <c r="B2475" s="1">
        <v>47035</v>
      </c>
      <c r="C2475">
        <v>1010</v>
      </c>
      <c r="D2475" t="str">
        <f t="shared" si="76"/>
        <v>Repeat</v>
      </c>
      <c r="E2475">
        <f>IF(COUNTIF($C$2:C2475, C2475)=1, 1, 0)</f>
        <v>0</v>
      </c>
      <c r="F2475" t="s">
        <v>19</v>
      </c>
      <c r="G2475" t="s">
        <v>20</v>
      </c>
      <c r="H2475">
        <v>5</v>
      </c>
      <c r="I2475">
        <v>102.51</v>
      </c>
      <c r="J2475">
        <v>0.12</v>
      </c>
      <c r="K2475" t="str" cm="1">
        <f t="array" ref="K2475">_xlfn.IFS(J2475&lt;0.1, "Rendah (&lt;10%)", J2475&lt;0.2, "Sedang (10-20%)", TRUE, "Tinggi (≥20%)")</f>
        <v>Sedang (10-20%)</v>
      </c>
      <c r="L2475" t="s">
        <v>16</v>
      </c>
      <c r="M2475">
        <v>4</v>
      </c>
      <c r="N2475">
        <v>2.2999999999999998</v>
      </c>
      <c r="O2475">
        <f t="shared" si="77"/>
        <v>512.55000000000007</v>
      </c>
      <c r="P2475">
        <v>451.04</v>
      </c>
    </row>
    <row r="2476" spans="1:16" x14ac:dyDescent="0.25">
      <c r="A2476">
        <v>12475</v>
      </c>
      <c r="B2476" s="1">
        <v>47036</v>
      </c>
      <c r="C2476">
        <v>1300</v>
      </c>
      <c r="D2476" t="str">
        <f t="shared" si="76"/>
        <v>Repeat</v>
      </c>
      <c r="E2476">
        <f>IF(COUNTIF($C$2:C2476, C2476)=1, 1, 0)</f>
        <v>0</v>
      </c>
      <c r="F2476" t="s">
        <v>22</v>
      </c>
      <c r="G2476" t="s">
        <v>13</v>
      </c>
      <c r="H2476">
        <v>3</v>
      </c>
      <c r="I2476">
        <v>498.19</v>
      </c>
      <c r="J2476">
        <v>0.01</v>
      </c>
      <c r="K2476" t="str" cm="1">
        <f t="array" ref="K2476">_xlfn.IFS(J2476&lt;0.1, "Rendah (&lt;10%)", J2476&lt;0.2, "Sedang (10-20%)", TRUE, "Tinggi (≥20%)")</f>
        <v>Rendah (&lt;10%)</v>
      </c>
      <c r="L2476" t="s">
        <v>16</v>
      </c>
      <c r="M2476">
        <v>4</v>
      </c>
      <c r="N2476">
        <v>3.7</v>
      </c>
      <c r="O2476">
        <f t="shared" si="77"/>
        <v>1494.57</v>
      </c>
      <c r="P2476">
        <v>1479.62</v>
      </c>
    </row>
    <row r="2477" spans="1:16" x14ac:dyDescent="0.25">
      <c r="A2477">
        <v>12476</v>
      </c>
      <c r="B2477" s="1">
        <v>47037</v>
      </c>
      <c r="C2477">
        <v>1728</v>
      </c>
      <c r="D2477" t="str">
        <f t="shared" si="76"/>
        <v>Repeat</v>
      </c>
      <c r="E2477">
        <f>IF(COUNTIF($C$2:C2477, C2477)=1, 1, 0)</f>
        <v>0</v>
      </c>
      <c r="F2477" t="s">
        <v>15</v>
      </c>
      <c r="G2477" t="s">
        <v>13</v>
      </c>
      <c r="H2477">
        <v>7</v>
      </c>
      <c r="I2477">
        <v>185.41</v>
      </c>
      <c r="J2477">
        <v>0.1</v>
      </c>
      <c r="K2477" t="str" cm="1">
        <f t="array" ref="K2477">_xlfn.IFS(J2477&lt;0.1, "Rendah (&lt;10%)", J2477&lt;0.2, "Sedang (10-20%)", TRUE, "Tinggi (≥20%)")</f>
        <v>Sedang (10-20%)</v>
      </c>
      <c r="L2477" t="s">
        <v>16</v>
      </c>
      <c r="M2477">
        <v>11</v>
      </c>
      <c r="N2477">
        <v>1.8</v>
      </c>
      <c r="O2477">
        <f t="shared" si="77"/>
        <v>1297.8699999999999</v>
      </c>
      <c r="P2477">
        <v>1168.08</v>
      </c>
    </row>
    <row r="2478" spans="1:16" x14ac:dyDescent="0.25">
      <c r="A2478">
        <v>12477</v>
      </c>
      <c r="B2478" s="1">
        <v>47038</v>
      </c>
      <c r="C2478">
        <v>1800</v>
      </c>
      <c r="D2478" t="str">
        <f t="shared" si="76"/>
        <v>Repeat</v>
      </c>
      <c r="E2478">
        <f>IF(COUNTIF($C$2:C2478, C2478)=1, 1, 0)</f>
        <v>0</v>
      </c>
      <c r="F2478" t="s">
        <v>15</v>
      </c>
      <c r="G2478" t="s">
        <v>21</v>
      </c>
      <c r="H2478">
        <v>4</v>
      </c>
      <c r="I2478">
        <v>488.02</v>
      </c>
      <c r="J2478">
        <v>0.3</v>
      </c>
      <c r="K2478" t="str" cm="1">
        <f t="array" ref="K2478">_xlfn.IFS(J2478&lt;0.1, "Rendah (&lt;10%)", J2478&lt;0.2, "Sedang (10-20%)", TRUE, "Tinggi (≥20%)")</f>
        <v>Tinggi (≥20%)</v>
      </c>
      <c r="L2478" t="s">
        <v>14</v>
      </c>
      <c r="M2478">
        <v>8</v>
      </c>
      <c r="N2478">
        <v>4.8</v>
      </c>
      <c r="O2478">
        <f t="shared" si="77"/>
        <v>1952.08</v>
      </c>
      <c r="P2478">
        <v>1366.46</v>
      </c>
    </row>
    <row r="2479" spans="1:16" x14ac:dyDescent="0.25">
      <c r="A2479">
        <v>12478</v>
      </c>
      <c r="B2479" s="1">
        <v>47039</v>
      </c>
      <c r="C2479">
        <v>1101</v>
      </c>
      <c r="D2479" t="str">
        <f t="shared" si="76"/>
        <v>Repeat</v>
      </c>
      <c r="E2479">
        <f>IF(COUNTIF($C$2:C2479, C2479)=1, 1, 0)</f>
        <v>0</v>
      </c>
      <c r="F2479" t="s">
        <v>15</v>
      </c>
      <c r="G2479" t="s">
        <v>21</v>
      </c>
      <c r="H2479">
        <v>3</v>
      </c>
      <c r="I2479">
        <v>553.36</v>
      </c>
      <c r="J2479">
        <v>0.01</v>
      </c>
      <c r="K2479" t="str" cm="1">
        <f t="array" ref="K2479">_xlfn.IFS(J2479&lt;0.1, "Rendah (&lt;10%)", J2479&lt;0.2, "Sedang (10-20%)", TRUE, "Tinggi (≥20%)")</f>
        <v>Rendah (&lt;10%)</v>
      </c>
      <c r="L2479" t="s">
        <v>16</v>
      </c>
      <c r="M2479">
        <v>4</v>
      </c>
      <c r="N2479">
        <v>1.8</v>
      </c>
      <c r="O2479">
        <f t="shared" si="77"/>
        <v>1660.08</v>
      </c>
      <c r="P2479">
        <v>1643.48</v>
      </c>
    </row>
    <row r="2480" spans="1:16" x14ac:dyDescent="0.25">
      <c r="A2480">
        <v>12479</v>
      </c>
      <c r="B2480" s="1">
        <v>47040</v>
      </c>
      <c r="C2480">
        <v>1424</v>
      </c>
      <c r="D2480" t="str">
        <f t="shared" si="76"/>
        <v>Repeat</v>
      </c>
      <c r="E2480">
        <f>IF(COUNTIF($C$2:C2480, C2480)=1, 1, 0)</f>
        <v>0</v>
      </c>
      <c r="F2480" t="s">
        <v>15</v>
      </c>
      <c r="G2480" t="s">
        <v>20</v>
      </c>
      <c r="H2480">
        <v>2</v>
      </c>
      <c r="I2480">
        <v>265.08</v>
      </c>
      <c r="J2480">
        <v>0.15</v>
      </c>
      <c r="K2480" t="str" cm="1">
        <f t="array" ref="K2480">_xlfn.IFS(J2480&lt;0.1, "Rendah (&lt;10%)", J2480&lt;0.2, "Sedang (10-20%)", TRUE, "Tinggi (≥20%)")</f>
        <v>Sedang (10-20%)</v>
      </c>
      <c r="L2480" t="s">
        <v>16</v>
      </c>
      <c r="M2480">
        <v>1</v>
      </c>
      <c r="N2480">
        <v>4</v>
      </c>
      <c r="O2480">
        <f t="shared" si="77"/>
        <v>530.16</v>
      </c>
      <c r="P2480">
        <v>450.64</v>
      </c>
    </row>
    <row r="2481" spans="1:16" x14ac:dyDescent="0.25">
      <c r="A2481">
        <v>12480</v>
      </c>
      <c r="B2481" s="1">
        <v>47041</v>
      </c>
      <c r="C2481">
        <v>1391</v>
      </c>
      <c r="D2481" t="str">
        <f t="shared" si="76"/>
        <v>Repeat</v>
      </c>
      <c r="E2481">
        <f>IF(COUNTIF($C$2:C2481, C2481)=1, 1, 0)</f>
        <v>0</v>
      </c>
      <c r="F2481" t="s">
        <v>19</v>
      </c>
      <c r="G2481" t="s">
        <v>13</v>
      </c>
      <c r="H2481">
        <v>4</v>
      </c>
      <c r="I2481">
        <v>228.55</v>
      </c>
      <c r="J2481">
        <v>0.04</v>
      </c>
      <c r="K2481" t="str" cm="1">
        <f t="array" ref="K2481">_xlfn.IFS(J2481&lt;0.1, "Rendah (&lt;10%)", J2481&lt;0.2, "Sedang (10-20%)", TRUE, "Tinggi (≥20%)")</f>
        <v>Rendah (&lt;10%)</v>
      </c>
      <c r="L2481" t="s">
        <v>18</v>
      </c>
      <c r="M2481">
        <v>6</v>
      </c>
      <c r="N2481">
        <v>4.2</v>
      </c>
      <c r="O2481">
        <f t="shared" si="77"/>
        <v>914.2</v>
      </c>
      <c r="P2481">
        <v>877.63</v>
      </c>
    </row>
    <row r="2482" spans="1:16" x14ac:dyDescent="0.25">
      <c r="A2482">
        <v>12481</v>
      </c>
      <c r="B2482" s="1">
        <v>47042</v>
      </c>
      <c r="C2482">
        <v>1778</v>
      </c>
      <c r="D2482" t="str">
        <f t="shared" si="76"/>
        <v>Repeat</v>
      </c>
      <c r="E2482">
        <f>IF(COUNTIF($C$2:C2482, C2482)=1, 1, 0)</f>
        <v>0</v>
      </c>
      <c r="F2482" t="s">
        <v>15</v>
      </c>
      <c r="G2482" t="s">
        <v>20</v>
      </c>
      <c r="H2482">
        <v>3</v>
      </c>
      <c r="I2482">
        <v>484.3</v>
      </c>
      <c r="J2482">
        <v>0.15</v>
      </c>
      <c r="K2482" t="str" cm="1">
        <f t="array" ref="K2482">_xlfn.IFS(J2482&lt;0.1, "Rendah (&lt;10%)", J2482&lt;0.2, "Sedang (10-20%)", TRUE, "Tinggi (≥20%)")</f>
        <v>Sedang (10-20%)</v>
      </c>
      <c r="L2482" t="s">
        <v>16</v>
      </c>
      <c r="M2482">
        <v>8</v>
      </c>
      <c r="N2482">
        <v>2.5</v>
      </c>
      <c r="O2482">
        <f t="shared" si="77"/>
        <v>1452.9</v>
      </c>
      <c r="P2482">
        <v>1234.97</v>
      </c>
    </row>
    <row r="2483" spans="1:16" x14ac:dyDescent="0.25">
      <c r="A2483">
        <v>12482</v>
      </c>
      <c r="B2483" s="1">
        <v>47043</v>
      </c>
      <c r="C2483">
        <v>1213</v>
      </c>
      <c r="D2483" t="str">
        <f t="shared" si="76"/>
        <v>Repeat</v>
      </c>
      <c r="E2483">
        <f>IF(COUNTIF($C$2:C2483, C2483)=1, 1, 0)</f>
        <v>0</v>
      </c>
      <c r="F2483" t="s">
        <v>19</v>
      </c>
      <c r="G2483" t="s">
        <v>20</v>
      </c>
      <c r="H2483">
        <v>2</v>
      </c>
      <c r="I2483">
        <v>324.75</v>
      </c>
      <c r="J2483">
        <v>0.28999999999999998</v>
      </c>
      <c r="K2483" t="str" cm="1">
        <f t="array" ref="K2483">_xlfn.IFS(J2483&lt;0.1, "Rendah (&lt;10%)", J2483&lt;0.2, "Sedang (10-20%)", TRUE, "Tinggi (≥20%)")</f>
        <v>Tinggi (≥20%)</v>
      </c>
      <c r="L2483" t="s">
        <v>14</v>
      </c>
      <c r="M2483">
        <v>3</v>
      </c>
      <c r="N2483">
        <v>1.6</v>
      </c>
      <c r="O2483">
        <f t="shared" si="77"/>
        <v>649.5</v>
      </c>
      <c r="P2483">
        <v>461.14</v>
      </c>
    </row>
    <row r="2484" spans="1:16" x14ac:dyDescent="0.25">
      <c r="A2484">
        <v>12483</v>
      </c>
      <c r="B2484" s="1">
        <v>47044</v>
      </c>
      <c r="C2484">
        <v>1690</v>
      </c>
      <c r="D2484" t="str">
        <f t="shared" si="76"/>
        <v>Repeat</v>
      </c>
      <c r="E2484">
        <f>IF(COUNTIF($C$2:C2484, C2484)=1, 1, 0)</f>
        <v>0</v>
      </c>
      <c r="F2484" t="s">
        <v>22</v>
      </c>
      <c r="G2484" t="s">
        <v>21</v>
      </c>
      <c r="H2484">
        <v>6</v>
      </c>
      <c r="I2484">
        <v>415.4</v>
      </c>
      <c r="J2484">
        <v>0.22</v>
      </c>
      <c r="K2484" t="str" cm="1">
        <f t="array" ref="K2484">_xlfn.IFS(J2484&lt;0.1, "Rendah (&lt;10%)", J2484&lt;0.2, "Sedang (10-20%)", TRUE, "Tinggi (≥20%)")</f>
        <v>Tinggi (≥20%)</v>
      </c>
      <c r="L2484" t="s">
        <v>14</v>
      </c>
      <c r="M2484">
        <v>2</v>
      </c>
      <c r="N2484">
        <v>1.7</v>
      </c>
      <c r="O2484">
        <f t="shared" si="77"/>
        <v>2492.3999999999996</v>
      </c>
      <c r="P2484">
        <v>1944.07</v>
      </c>
    </row>
    <row r="2485" spans="1:16" x14ac:dyDescent="0.25">
      <c r="A2485">
        <v>12484</v>
      </c>
      <c r="B2485" s="1">
        <v>47045</v>
      </c>
      <c r="C2485">
        <v>1087</v>
      </c>
      <c r="D2485" t="str">
        <f t="shared" si="76"/>
        <v>Repeat</v>
      </c>
      <c r="E2485">
        <f>IF(COUNTIF($C$2:C2485, C2485)=1, 1, 0)</f>
        <v>0</v>
      </c>
      <c r="F2485" t="s">
        <v>19</v>
      </c>
      <c r="G2485" t="s">
        <v>17</v>
      </c>
      <c r="H2485">
        <v>5</v>
      </c>
      <c r="I2485">
        <v>379.36</v>
      </c>
      <c r="J2485">
        <v>0.26</v>
      </c>
      <c r="K2485" t="str" cm="1">
        <f t="array" ref="K2485">_xlfn.IFS(J2485&lt;0.1, "Rendah (&lt;10%)", J2485&lt;0.2, "Sedang (10-20%)", TRUE, "Tinggi (≥20%)")</f>
        <v>Tinggi (≥20%)</v>
      </c>
      <c r="L2485" t="s">
        <v>18</v>
      </c>
      <c r="M2485">
        <v>6</v>
      </c>
      <c r="N2485">
        <v>4.9000000000000004</v>
      </c>
      <c r="O2485">
        <f t="shared" si="77"/>
        <v>1896.8000000000002</v>
      </c>
      <c r="P2485">
        <v>1403.63</v>
      </c>
    </row>
    <row r="2486" spans="1:16" x14ac:dyDescent="0.25">
      <c r="A2486">
        <v>12485</v>
      </c>
      <c r="B2486" s="1">
        <v>47046</v>
      </c>
      <c r="C2486">
        <v>1552</v>
      </c>
      <c r="D2486" t="str">
        <f t="shared" si="76"/>
        <v>Repeat</v>
      </c>
      <c r="E2486">
        <f>IF(COUNTIF($C$2:C2486, C2486)=1, 1, 0)</f>
        <v>1</v>
      </c>
      <c r="F2486" t="s">
        <v>19</v>
      </c>
      <c r="G2486" t="s">
        <v>20</v>
      </c>
      <c r="H2486">
        <v>4</v>
      </c>
      <c r="I2486">
        <v>104.44</v>
      </c>
      <c r="J2486">
        <v>0.12</v>
      </c>
      <c r="K2486" t="str" cm="1">
        <f t="array" ref="K2486">_xlfn.IFS(J2486&lt;0.1, "Rendah (&lt;10%)", J2486&lt;0.2, "Sedang (10-20%)", TRUE, "Tinggi (≥20%)")</f>
        <v>Sedang (10-20%)</v>
      </c>
      <c r="L2486" t="s">
        <v>18</v>
      </c>
      <c r="M2486">
        <v>1</v>
      </c>
      <c r="N2486">
        <v>3.9</v>
      </c>
      <c r="O2486">
        <f t="shared" si="77"/>
        <v>417.76</v>
      </c>
      <c r="P2486">
        <v>367.63</v>
      </c>
    </row>
    <row r="2487" spans="1:16" x14ac:dyDescent="0.25">
      <c r="A2487">
        <v>12486</v>
      </c>
      <c r="B2487" s="1">
        <v>47047</v>
      </c>
      <c r="C2487">
        <v>1400</v>
      </c>
      <c r="D2487" t="str">
        <f t="shared" si="76"/>
        <v>Repeat</v>
      </c>
      <c r="E2487">
        <f>IF(COUNTIF($C$2:C2487, C2487)=1, 1, 0)</f>
        <v>0</v>
      </c>
      <c r="F2487" t="s">
        <v>15</v>
      </c>
      <c r="G2487" t="s">
        <v>17</v>
      </c>
      <c r="H2487">
        <v>5</v>
      </c>
      <c r="I2487">
        <v>509.2</v>
      </c>
      <c r="J2487">
        <v>0.33</v>
      </c>
      <c r="K2487" t="str" cm="1">
        <f t="array" ref="K2487">_xlfn.IFS(J2487&lt;0.1, "Rendah (&lt;10%)", J2487&lt;0.2, "Sedang (10-20%)", TRUE, "Tinggi (≥20%)")</f>
        <v>Tinggi (≥20%)</v>
      </c>
      <c r="L2487" t="s">
        <v>16</v>
      </c>
      <c r="M2487">
        <v>11</v>
      </c>
      <c r="N2487">
        <v>2.8</v>
      </c>
      <c r="O2487">
        <f t="shared" si="77"/>
        <v>2546</v>
      </c>
      <c r="P2487">
        <v>1705.82</v>
      </c>
    </row>
    <row r="2488" spans="1:16" x14ac:dyDescent="0.25">
      <c r="A2488">
        <v>12487</v>
      </c>
      <c r="B2488" s="1">
        <v>47048</v>
      </c>
      <c r="C2488">
        <v>1587</v>
      </c>
      <c r="D2488" t="str">
        <f t="shared" si="76"/>
        <v>Repeat</v>
      </c>
      <c r="E2488">
        <f>IF(COUNTIF($C$2:C2488, C2488)=1, 1, 0)</f>
        <v>0</v>
      </c>
      <c r="F2488" t="s">
        <v>22</v>
      </c>
      <c r="G2488" t="s">
        <v>17</v>
      </c>
      <c r="H2488">
        <v>2</v>
      </c>
      <c r="I2488">
        <v>129.53</v>
      </c>
      <c r="J2488">
        <v>0.25</v>
      </c>
      <c r="K2488" t="str" cm="1">
        <f t="array" ref="K2488">_xlfn.IFS(J2488&lt;0.1, "Rendah (&lt;10%)", J2488&lt;0.2, "Sedang (10-20%)", TRUE, "Tinggi (≥20%)")</f>
        <v>Tinggi (≥20%)</v>
      </c>
      <c r="L2488" t="s">
        <v>18</v>
      </c>
      <c r="M2488">
        <v>5</v>
      </c>
      <c r="N2488">
        <v>2</v>
      </c>
      <c r="O2488">
        <f t="shared" si="77"/>
        <v>259.06</v>
      </c>
      <c r="P2488">
        <v>194.3</v>
      </c>
    </row>
    <row r="2489" spans="1:16" x14ac:dyDescent="0.25">
      <c r="A2489">
        <v>12488</v>
      </c>
      <c r="B2489" s="1">
        <v>47049</v>
      </c>
      <c r="C2489">
        <v>1888</v>
      </c>
      <c r="D2489" t="str">
        <f t="shared" si="76"/>
        <v>Repeat</v>
      </c>
      <c r="E2489">
        <f>IF(COUNTIF($C$2:C2489, C2489)=1, 1, 0)</f>
        <v>0</v>
      </c>
      <c r="F2489" t="s">
        <v>15</v>
      </c>
      <c r="G2489" t="s">
        <v>13</v>
      </c>
      <c r="H2489">
        <v>5</v>
      </c>
      <c r="I2489">
        <v>560.39</v>
      </c>
      <c r="J2489">
        <v>0.15</v>
      </c>
      <c r="K2489" t="str" cm="1">
        <f t="array" ref="K2489">_xlfn.IFS(J2489&lt;0.1, "Rendah (&lt;10%)", J2489&lt;0.2, "Sedang (10-20%)", TRUE, "Tinggi (≥20%)")</f>
        <v>Sedang (10-20%)</v>
      </c>
      <c r="L2489" t="s">
        <v>18</v>
      </c>
      <c r="M2489">
        <v>6</v>
      </c>
      <c r="N2489">
        <v>1.1000000000000001</v>
      </c>
      <c r="O2489">
        <f t="shared" si="77"/>
        <v>2801.95</v>
      </c>
      <c r="P2489">
        <v>2381.66</v>
      </c>
    </row>
    <row r="2490" spans="1:16" x14ac:dyDescent="0.25">
      <c r="A2490">
        <v>12489</v>
      </c>
      <c r="B2490" s="1">
        <v>47050</v>
      </c>
      <c r="C2490">
        <v>1045</v>
      </c>
      <c r="D2490" t="str">
        <f t="shared" si="76"/>
        <v>Repeat</v>
      </c>
      <c r="E2490">
        <f>IF(COUNTIF($C$2:C2490, C2490)=1, 1, 0)</f>
        <v>0</v>
      </c>
      <c r="F2490" t="s">
        <v>19</v>
      </c>
      <c r="G2490" t="s">
        <v>13</v>
      </c>
      <c r="H2490">
        <v>5</v>
      </c>
      <c r="I2490">
        <v>161.58000000000001</v>
      </c>
      <c r="J2490">
        <v>0.15</v>
      </c>
      <c r="K2490" t="str" cm="1">
        <f t="array" ref="K2490">_xlfn.IFS(J2490&lt;0.1, "Rendah (&lt;10%)", J2490&lt;0.2, "Sedang (10-20%)", TRUE, "Tinggi (≥20%)")</f>
        <v>Sedang (10-20%)</v>
      </c>
      <c r="L2490" t="s">
        <v>16</v>
      </c>
      <c r="M2490">
        <v>8</v>
      </c>
      <c r="N2490">
        <v>3.7</v>
      </c>
      <c r="O2490">
        <f t="shared" si="77"/>
        <v>807.90000000000009</v>
      </c>
      <c r="P2490">
        <v>686.72</v>
      </c>
    </row>
    <row r="2491" spans="1:16" x14ac:dyDescent="0.25">
      <c r="A2491">
        <v>12490</v>
      </c>
      <c r="B2491" s="1">
        <v>47051</v>
      </c>
      <c r="C2491">
        <v>1671</v>
      </c>
      <c r="D2491" t="str">
        <f t="shared" si="76"/>
        <v>Repeat</v>
      </c>
      <c r="E2491">
        <f>IF(COUNTIF($C$2:C2491, C2491)=1, 1, 0)</f>
        <v>0</v>
      </c>
      <c r="F2491" t="s">
        <v>15</v>
      </c>
      <c r="G2491" t="s">
        <v>20</v>
      </c>
      <c r="H2491">
        <v>7</v>
      </c>
      <c r="I2491">
        <v>444.32</v>
      </c>
      <c r="J2491">
        <v>0.32</v>
      </c>
      <c r="K2491" t="str" cm="1">
        <f t="array" ref="K2491">_xlfn.IFS(J2491&lt;0.1, "Rendah (&lt;10%)", J2491&lt;0.2, "Sedang (10-20%)", TRUE, "Tinggi (≥20%)")</f>
        <v>Tinggi (≥20%)</v>
      </c>
      <c r="L2491" t="s">
        <v>16</v>
      </c>
      <c r="M2491">
        <v>7</v>
      </c>
      <c r="N2491">
        <v>4.8</v>
      </c>
      <c r="O2491">
        <f t="shared" si="77"/>
        <v>3110.24</v>
      </c>
      <c r="P2491">
        <v>2114.96</v>
      </c>
    </row>
    <row r="2492" spans="1:16" x14ac:dyDescent="0.25">
      <c r="A2492">
        <v>12491</v>
      </c>
      <c r="B2492" s="1">
        <v>47052</v>
      </c>
      <c r="C2492">
        <v>1462</v>
      </c>
      <c r="D2492" t="str">
        <f t="shared" si="76"/>
        <v>Repeat</v>
      </c>
      <c r="E2492">
        <f>IF(COUNTIF($C$2:C2492, C2492)=1, 1, 0)</f>
        <v>0</v>
      </c>
      <c r="F2492" t="s">
        <v>19</v>
      </c>
      <c r="G2492" t="s">
        <v>21</v>
      </c>
      <c r="H2492">
        <v>1</v>
      </c>
      <c r="I2492">
        <v>181.52</v>
      </c>
      <c r="J2492">
        <v>0.2</v>
      </c>
      <c r="K2492" t="str" cm="1">
        <f t="array" ref="K2492">_xlfn.IFS(J2492&lt;0.1, "Rendah (&lt;10%)", J2492&lt;0.2, "Sedang (10-20%)", TRUE, "Tinggi (≥20%)")</f>
        <v>Tinggi (≥20%)</v>
      </c>
      <c r="L2492" t="s">
        <v>14</v>
      </c>
      <c r="M2492">
        <v>6</v>
      </c>
      <c r="N2492">
        <v>1.4</v>
      </c>
      <c r="O2492">
        <f t="shared" si="77"/>
        <v>181.52</v>
      </c>
      <c r="P2492">
        <v>145.22</v>
      </c>
    </row>
    <row r="2493" spans="1:16" x14ac:dyDescent="0.25">
      <c r="A2493">
        <v>12492</v>
      </c>
      <c r="B2493" s="1">
        <v>47053</v>
      </c>
      <c r="C2493">
        <v>1591</v>
      </c>
      <c r="D2493" t="str">
        <f t="shared" si="76"/>
        <v>Repeat</v>
      </c>
      <c r="E2493">
        <f>IF(COUNTIF($C$2:C2493, C2493)=1, 1, 0)</f>
        <v>0</v>
      </c>
      <c r="F2493" t="s">
        <v>12</v>
      </c>
      <c r="G2493" t="s">
        <v>21</v>
      </c>
      <c r="H2493">
        <v>2</v>
      </c>
      <c r="I2493">
        <v>200.9</v>
      </c>
      <c r="J2493">
        <v>0.25</v>
      </c>
      <c r="K2493" t="str" cm="1">
        <f t="array" ref="K2493">_xlfn.IFS(J2493&lt;0.1, "Rendah (&lt;10%)", J2493&lt;0.2, "Sedang (10-20%)", TRUE, "Tinggi (≥20%)")</f>
        <v>Tinggi (≥20%)</v>
      </c>
      <c r="L2493" t="s">
        <v>16</v>
      </c>
      <c r="M2493">
        <v>2</v>
      </c>
      <c r="N2493">
        <v>4</v>
      </c>
      <c r="O2493">
        <f t="shared" si="77"/>
        <v>401.8</v>
      </c>
      <c r="P2493">
        <v>301.35000000000002</v>
      </c>
    </row>
    <row r="2494" spans="1:16" x14ac:dyDescent="0.25">
      <c r="A2494">
        <v>12493</v>
      </c>
      <c r="B2494" s="1">
        <v>47054</v>
      </c>
      <c r="C2494">
        <v>1309</v>
      </c>
      <c r="D2494" t="str">
        <f t="shared" si="76"/>
        <v>Repeat</v>
      </c>
      <c r="E2494">
        <f>IF(COUNTIF($C$2:C2494, C2494)=1, 1, 0)</f>
        <v>0</v>
      </c>
      <c r="F2494" t="s">
        <v>12</v>
      </c>
      <c r="G2494" t="s">
        <v>20</v>
      </c>
      <c r="H2494">
        <v>5</v>
      </c>
      <c r="I2494">
        <v>196.35</v>
      </c>
      <c r="J2494">
        <v>0.15</v>
      </c>
      <c r="K2494" t="str" cm="1">
        <f t="array" ref="K2494">_xlfn.IFS(J2494&lt;0.1, "Rendah (&lt;10%)", J2494&lt;0.2, "Sedang (10-20%)", TRUE, "Tinggi (≥20%)")</f>
        <v>Sedang (10-20%)</v>
      </c>
      <c r="L2494" t="s">
        <v>18</v>
      </c>
      <c r="M2494">
        <v>8</v>
      </c>
      <c r="N2494">
        <v>1.6</v>
      </c>
      <c r="O2494">
        <f t="shared" si="77"/>
        <v>981.75</v>
      </c>
      <c r="P2494">
        <v>834.49</v>
      </c>
    </row>
    <row r="2495" spans="1:16" x14ac:dyDescent="0.25">
      <c r="A2495">
        <v>12494</v>
      </c>
      <c r="B2495" s="1">
        <v>47055</v>
      </c>
      <c r="C2495">
        <v>1085</v>
      </c>
      <c r="D2495" t="str">
        <f t="shared" si="76"/>
        <v>Repeat</v>
      </c>
      <c r="E2495">
        <f>IF(COUNTIF($C$2:C2495, C2495)=1, 1, 0)</f>
        <v>0</v>
      </c>
      <c r="F2495" t="s">
        <v>15</v>
      </c>
      <c r="G2495" t="s">
        <v>20</v>
      </c>
      <c r="H2495">
        <v>3</v>
      </c>
      <c r="I2495">
        <v>452.52</v>
      </c>
      <c r="J2495">
        <v>0.08</v>
      </c>
      <c r="K2495" t="str" cm="1">
        <f t="array" ref="K2495">_xlfn.IFS(J2495&lt;0.1, "Rendah (&lt;10%)", J2495&lt;0.2, "Sedang (10-20%)", TRUE, "Tinggi (≥20%)")</f>
        <v>Rendah (&lt;10%)</v>
      </c>
      <c r="L2495" t="s">
        <v>16</v>
      </c>
      <c r="M2495">
        <v>8</v>
      </c>
      <c r="N2495">
        <v>4.2</v>
      </c>
      <c r="O2495">
        <f t="shared" si="77"/>
        <v>1357.56</v>
      </c>
      <c r="P2495">
        <v>1248.96</v>
      </c>
    </row>
    <row r="2496" spans="1:16" x14ac:dyDescent="0.25">
      <c r="A2496">
        <v>12495</v>
      </c>
      <c r="B2496" s="1">
        <v>47056</v>
      </c>
      <c r="C2496">
        <v>1091</v>
      </c>
      <c r="D2496" t="str">
        <f t="shared" si="76"/>
        <v>Repeat</v>
      </c>
      <c r="E2496">
        <f>IF(COUNTIF($C$2:C2496, C2496)=1, 1, 0)</f>
        <v>0</v>
      </c>
      <c r="F2496" t="s">
        <v>19</v>
      </c>
      <c r="G2496" t="s">
        <v>21</v>
      </c>
      <c r="H2496">
        <v>2</v>
      </c>
      <c r="I2496">
        <v>340.74</v>
      </c>
      <c r="J2496">
        <v>0.25</v>
      </c>
      <c r="K2496" t="str" cm="1">
        <f t="array" ref="K2496">_xlfn.IFS(J2496&lt;0.1, "Rendah (&lt;10%)", J2496&lt;0.2, "Sedang (10-20%)", TRUE, "Tinggi (≥20%)")</f>
        <v>Tinggi (≥20%)</v>
      </c>
      <c r="L2496" t="s">
        <v>16</v>
      </c>
      <c r="M2496">
        <v>11</v>
      </c>
      <c r="N2496">
        <v>2.5</v>
      </c>
      <c r="O2496">
        <f t="shared" si="77"/>
        <v>681.48</v>
      </c>
      <c r="P2496">
        <v>511.11</v>
      </c>
    </row>
    <row r="2497" spans="1:16" x14ac:dyDescent="0.25">
      <c r="A2497">
        <v>12496</v>
      </c>
      <c r="B2497" s="1">
        <v>47057</v>
      </c>
      <c r="C2497">
        <v>1659</v>
      </c>
      <c r="D2497" t="str">
        <f t="shared" si="76"/>
        <v>Repeat</v>
      </c>
      <c r="E2497">
        <f>IF(COUNTIF($C$2:C2497, C2497)=1, 1, 0)</f>
        <v>0</v>
      </c>
      <c r="F2497" t="s">
        <v>22</v>
      </c>
      <c r="G2497" t="s">
        <v>17</v>
      </c>
      <c r="H2497">
        <v>1</v>
      </c>
      <c r="I2497">
        <v>531.53</v>
      </c>
      <c r="J2497">
        <v>0.21</v>
      </c>
      <c r="K2497" t="str" cm="1">
        <f t="array" ref="K2497">_xlfn.IFS(J2497&lt;0.1, "Rendah (&lt;10%)", J2497&lt;0.2, "Sedang (10-20%)", TRUE, "Tinggi (≥20%)")</f>
        <v>Tinggi (≥20%)</v>
      </c>
      <c r="L2497" t="s">
        <v>14</v>
      </c>
      <c r="M2497">
        <v>5</v>
      </c>
      <c r="N2497">
        <v>3.8</v>
      </c>
      <c r="O2497">
        <f t="shared" si="77"/>
        <v>531.53</v>
      </c>
      <c r="P2497">
        <v>419.91</v>
      </c>
    </row>
    <row r="2498" spans="1:16" x14ac:dyDescent="0.25">
      <c r="A2498">
        <v>12497</v>
      </c>
      <c r="B2498" s="1">
        <v>47058</v>
      </c>
      <c r="C2498">
        <v>1672</v>
      </c>
      <c r="D2498" t="str">
        <f t="shared" si="76"/>
        <v>Repeat</v>
      </c>
      <c r="E2498">
        <f>IF(COUNTIF($C$2:C2498, C2498)=1, 1, 0)</f>
        <v>0</v>
      </c>
      <c r="F2498" t="s">
        <v>19</v>
      </c>
      <c r="G2498" t="s">
        <v>20</v>
      </c>
      <c r="H2498">
        <v>4</v>
      </c>
      <c r="I2498">
        <v>194.81</v>
      </c>
      <c r="J2498">
        <v>0.18</v>
      </c>
      <c r="K2498" t="str" cm="1">
        <f t="array" ref="K2498">_xlfn.IFS(J2498&lt;0.1, "Rendah (&lt;10%)", J2498&lt;0.2, "Sedang (10-20%)", TRUE, "Tinggi (≥20%)")</f>
        <v>Sedang (10-20%)</v>
      </c>
      <c r="L2498" t="s">
        <v>16</v>
      </c>
      <c r="M2498">
        <v>3</v>
      </c>
      <c r="N2498">
        <v>4.7</v>
      </c>
      <c r="O2498">
        <f t="shared" si="77"/>
        <v>779.24</v>
      </c>
      <c r="P2498">
        <v>638.98</v>
      </c>
    </row>
    <row r="2499" spans="1:16" x14ac:dyDescent="0.25">
      <c r="A2499">
        <v>12498</v>
      </c>
      <c r="B2499" s="1">
        <v>47059</v>
      </c>
      <c r="C2499">
        <v>1713</v>
      </c>
      <c r="D2499" t="str">
        <f t="shared" ref="D2499:D2562" si="78">IF(COUNTIF($C:$C,C2499)&gt;1,"Repeat","One-time")</f>
        <v>Repeat</v>
      </c>
      <c r="E2499">
        <f>IF(COUNTIF($C$2:C2499, C2499)=1, 1, 0)</f>
        <v>0</v>
      </c>
      <c r="F2499" t="s">
        <v>15</v>
      </c>
      <c r="G2499" t="s">
        <v>17</v>
      </c>
      <c r="H2499">
        <v>6</v>
      </c>
      <c r="I2499">
        <v>419.82</v>
      </c>
      <c r="J2499">
        <v>0.22</v>
      </c>
      <c r="K2499" t="str" cm="1">
        <f t="array" ref="K2499">_xlfn.IFS(J2499&lt;0.1, "Rendah (&lt;10%)", J2499&lt;0.2, "Sedang (10-20%)", TRUE, "Tinggi (≥20%)")</f>
        <v>Tinggi (≥20%)</v>
      </c>
      <c r="L2499" t="s">
        <v>18</v>
      </c>
      <c r="M2499">
        <v>11</v>
      </c>
      <c r="N2499">
        <v>3.5</v>
      </c>
      <c r="O2499">
        <f t="shared" ref="O2499:O2562" si="79">H2499*I2499</f>
        <v>2518.92</v>
      </c>
      <c r="P2499">
        <v>1964.76</v>
      </c>
    </row>
    <row r="2500" spans="1:16" x14ac:dyDescent="0.25">
      <c r="A2500">
        <v>12499</v>
      </c>
      <c r="B2500" s="1">
        <v>47060</v>
      </c>
      <c r="C2500">
        <v>1935</v>
      </c>
      <c r="D2500" t="str">
        <f t="shared" si="78"/>
        <v>Repeat</v>
      </c>
      <c r="E2500">
        <f>IF(COUNTIF($C$2:C2500, C2500)=1, 1, 0)</f>
        <v>0</v>
      </c>
      <c r="F2500" t="s">
        <v>19</v>
      </c>
      <c r="G2500" t="s">
        <v>20</v>
      </c>
      <c r="H2500">
        <v>5</v>
      </c>
      <c r="I2500">
        <v>455.47</v>
      </c>
      <c r="J2500">
        <v>7.0000000000000007E-2</v>
      </c>
      <c r="K2500" t="str" cm="1">
        <f t="array" ref="K2500">_xlfn.IFS(J2500&lt;0.1, "Rendah (&lt;10%)", J2500&lt;0.2, "Sedang (10-20%)", TRUE, "Tinggi (≥20%)")</f>
        <v>Rendah (&lt;10%)</v>
      </c>
      <c r="L2500" t="s">
        <v>16</v>
      </c>
      <c r="M2500">
        <v>8</v>
      </c>
      <c r="N2500">
        <v>4.7</v>
      </c>
      <c r="O2500">
        <f t="shared" si="79"/>
        <v>2277.3500000000004</v>
      </c>
      <c r="P2500">
        <v>2117.94</v>
      </c>
    </row>
    <row r="2501" spans="1:16" x14ac:dyDescent="0.25">
      <c r="A2501">
        <v>12500</v>
      </c>
      <c r="B2501" s="1">
        <v>47061</v>
      </c>
      <c r="C2501">
        <v>1927</v>
      </c>
      <c r="D2501" t="str">
        <f t="shared" si="78"/>
        <v>Repeat</v>
      </c>
      <c r="E2501">
        <f>IF(COUNTIF($C$2:C2501, C2501)=1, 1, 0)</f>
        <v>0</v>
      </c>
      <c r="F2501" t="s">
        <v>12</v>
      </c>
      <c r="G2501" t="s">
        <v>20</v>
      </c>
      <c r="H2501">
        <v>3</v>
      </c>
      <c r="I2501">
        <v>103.62</v>
      </c>
      <c r="J2501">
        <v>0.28000000000000003</v>
      </c>
      <c r="K2501" t="str" cm="1">
        <f t="array" ref="K2501">_xlfn.IFS(J2501&lt;0.1, "Rendah (&lt;10%)", J2501&lt;0.2, "Sedang (10-20%)", TRUE, "Tinggi (≥20%)")</f>
        <v>Tinggi (≥20%)</v>
      </c>
      <c r="L2501" t="s">
        <v>16</v>
      </c>
      <c r="M2501">
        <v>5</v>
      </c>
      <c r="N2501">
        <v>1.9</v>
      </c>
      <c r="O2501">
        <f t="shared" si="79"/>
        <v>310.86</v>
      </c>
      <c r="P2501">
        <v>223.82</v>
      </c>
    </row>
    <row r="2502" spans="1:16" x14ac:dyDescent="0.25">
      <c r="A2502">
        <v>12501</v>
      </c>
      <c r="B2502" s="1">
        <v>47062</v>
      </c>
      <c r="C2502">
        <v>1241</v>
      </c>
      <c r="D2502" t="str">
        <f t="shared" si="78"/>
        <v>Repeat</v>
      </c>
      <c r="E2502">
        <f>IF(COUNTIF($C$2:C2502, C2502)=1, 1, 0)</f>
        <v>0</v>
      </c>
      <c r="F2502" t="s">
        <v>19</v>
      </c>
      <c r="G2502" t="s">
        <v>17</v>
      </c>
      <c r="H2502">
        <v>1</v>
      </c>
      <c r="I2502">
        <v>249.34</v>
      </c>
      <c r="J2502">
        <v>0.33</v>
      </c>
      <c r="K2502" t="str" cm="1">
        <f t="array" ref="K2502">_xlfn.IFS(J2502&lt;0.1, "Rendah (&lt;10%)", J2502&lt;0.2, "Sedang (10-20%)", TRUE, "Tinggi (≥20%)")</f>
        <v>Tinggi (≥20%)</v>
      </c>
      <c r="L2502" t="s">
        <v>14</v>
      </c>
      <c r="M2502">
        <v>3</v>
      </c>
      <c r="N2502">
        <v>4.9000000000000004</v>
      </c>
      <c r="O2502">
        <f t="shared" si="79"/>
        <v>249.34</v>
      </c>
      <c r="P2502">
        <v>167.06</v>
      </c>
    </row>
    <row r="2503" spans="1:16" x14ac:dyDescent="0.25">
      <c r="A2503">
        <v>12502</v>
      </c>
      <c r="B2503" s="1">
        <v>47063</v>
      </c>
      <c r="C2503">
        <v>1864</v>
      </c>
      <c r="D2503" t="str">
        <f t="shared" si="78"/>
        <v>Repeat</v>
      </c>
      <c r="E2503">
        <f>IF(COUNTIF($C$2:C2503, C2503)=1, 1, 0)</f>
        <v>0</v>
      </c>
      <c r="F2503" t="s">
        <v>15</v>
      </c>
      <c r="G2503" t="s">
        <v>17</v>
      </c>
      <c r="H2503">
        <v>2</v>
      </c>
      <c r="I2503">
        <v>297.45</v>
      </c>
      <c r="J2503">
        <v>0.31</v>
      </c>
      <c r="K2503" t="str" cm="1">
        <f t="array" ref="K2503">_xlfn.IFS(J2503&lt;0.1, "Rendah (&lt;10%)", J2503&lt;0.2, "Sedang (10-20%)", TRUE, "Tinggi (≥20%)")</f>
        <v>Tinggi (≥20%)</v>
      </c>
      <c r="L2503" t="s">
        <v>18</v>
      </c>
      <c r="M2503">
        <v>9</v>
      </c>
      <c r="N2503">
        <v>4.5</v>
      </c>
      <c r="O2503">
        <f t="shared" si="79"/>
        <v>594.9</v>
      </c>
      <c r="P2503">
        <v>410.48</v>
      </c>
    </row>
    <row r="2504" spans="1:16" x14ac:dyDescent="0.25">
      <c r="A2504">
        <v>12503</v>
      </c>
      <c r="B2504" s="1">
        <v>47064</v>
      </c>
      <c r="C2504">
        <v>1001</v>
      </c>
      <c r="D2504" t="str">
        <f t="shared" si="78"/>
        <v>Repeat</v>
      </c>
      <c r="E2504">
        <f>IF(COUNTIF($C$2:C2504, C2504)=1, 1, 0)</f>
        <v>0</v>
      </c>
      <c r="F2504" t="s">
        <v>22</v>
      </c>
      <c r="G2504" t="s">
        <v>21</v>
      </c>
      <c r="H2504">
        <v>6</v>
      </c>
      <c r="I2504">
        <v>223.08</v>
      </c>
      <c r="J2504">
        <v>0.11</v>
      </c>
      <c r="K2504" t="str" cm="1">
        <f t="array" ref="K2504">_xlfn.IFS(J2504&lt;0.1, "Rendah (&lt;10%)", J2504&lt;0.2, "Sedang (10-20%)", TRUE, "Tinggi (≥20%)")</f>
        <v>Sedang (10-20%)</v>
      </c>
      <c r="L2504" t="s">
        <v>14</v>
      </c>
      <c r="M2504">
        <v>9</v>
      </c>
      <c r="N2504">
        <v>1.4</v>
      </c>
      <c r="O2504">
        <f t="shared" si="79"/>
        <v>1338.48</v>
      </c>
      <c r="P2504">
        <v>1191.25</v>
      </c>
    </row>
    <row r="2505" spans="1:16" x14ac:dyDescent="0.25">
      <c r="A2505">
        <v>12504</v>
      </c>
      <c r="B2505" s="1">
        <v>47065</v>
      </c>
      <c r="C2505">
        <v>1224</v>
      </c>
      <c r="D2505" t="str">
        <f t="shared" si="78"/>
        <v>Repeat</v>
      </c>
      <c r="E2505">
        <f>IF(COUNTIF($C$2:C2505, C2505)=1, 1, 0)</f>
        <v>0</v>
      </c>
      <c r="F2505" t="s">
        <v>15</v>
      </c>
      <c r="G2505" t="s">
        <v>20</v>
      </c>
      <c r="H2505">
        <v>6</v>
      </c>
      <c r="I2505">
        <v>203.44</v>
      </c>
      <c r="J2505">
        <v>0.14000000000000001</v>
      </c>
      <c r="K2505" t="str" cm="1">
        <f t="array" ref="K2505">_xlfn.IFS(J2505&lt;0.1, "Rendah (&lt;10%)", J2505&lt;0.2, "Sedang (10-20%)", TRUE, "Tinggi (≥20%)")</f>
        <v>Sedang (10-20%)</v>
      </c>
      <c r="L2505" t="s">
        <v>14</v>
      </c>
      <c r="M2505">
        <v>7</v>
      </c>
      <c r="N2505">
        <v>2.7</v>
      </c>
      <c r="O2505">
        <f t="shared" si="79"/>
        <v>1220.6399999999999</v>
      </c>
      <c r="P2505">
        <v>1049.75</v>
      </c>
    </row>
    <row r="2506" spans="1:16" x14ac:dyDescent="0.25">
      <c r="A2506">
        <v>12505</v>
      </c>
      <c r="B2506" s="1">
        <v>47066</v>
      </c>
      <c r="C2506">
        <v>1800</v>
      </c>
      <c r="D2506" t="str">
        <f t="shared" si="78"/>
        <v>Repeat</v>
      </c>
      <c r="E2506">
        <f>IF(COUNTIF($C$2:C2506, C2506)=1, 1, 0)</f>
        <v>0</v>
      </c>
      <c r="F2506" t="s">
        <v>19</v>
      </c>
      <c r="G2506" t="s">
        <v>13</v>
      </c>
      <c r="H2506">
        <v>5</v>
      </c>
      <c r="I2506">
        <v>416.56</v>
      </c>
      <c r="J2506">
        <v>0.28000000000000003</v>
      </c>
      <c r="K2506" t="str" cm="1">
        <f t="array" ref="K2506">_xlfn.IFS(J2506&lt;0.1, "Rendah (&lt;10%)", J2506&lt;0.2, "Sedang (10-20%)", TRUE, "Tinggi (≥20%)")</f>
        <v>Tinggi (≥20%)</v>
      </c>
      <c r="L2506" t="s">
        <v>14</v>
      </c>
      <c r="M2506">
        <v>8</v>
      </c>
      <c r="N2506">
        <v>4.7</v>
      </c>
      <c r="O2506">
        <f t="shared" si="79"/>
        <v>2082.8000000000002</v>
      </c>
      <c r="P2506">
        <v>1499.62</v>
      </c>
    </row>
    <row r="2507" spans="1:16" x14ac:dyDescent="0.25">
      <c r="A2507">
        <v>12506</v>
      </c>
      <c r="B2507" s="1">
        <v>47067</v>
      </c>
      <c r="C2507">
        <v>1744</v>
      </c>
      <c r="D2507" t="str">
        <f t="shared" si="78"/>
        <v>Repeat</v>
      </c>
      <c r="E2507">
        <f>IF(COUNTIF($C$2:C2507, C2507)=1, 1, 0)</f>
        <v>0</v>
      </c>
      <c r="F2507" t="s">
        <v>12</v>
      </c>
      <c r="G2507" t="s">
        <v>13</v>
      </c>
      <c r="H2507">
        <v>1</v>
      </c>
      <c r="I2507">
        <v>141.28</v>
      </c>
      <c r="J2507">
        <v>0.21</v>
      </c>
      <c r="K2507" t="str" cm="1">
        <f t="array" ref="K2507">_xlfn.IFS(J2507&lt;0.1, "Rendah (&lt;10%)", J2507&lt;0.2, "Sedang (10-20%)", TRUE, "Tinggi (≥20%)")</f>
        <v>Tinggi (≥20%)</v>
      </c>
      <c r="L2507" t="s">
        <v>14</v>
      </c>
      <c r="M2507">
        <v>5</v>
      </c>
      <c r="N2507">
        <v>1.3</v>
      </c>
      <c r="O2507">
        <f t="shared" si="79"/>
        <v>141.28</v>
      </c>
      <c r="P2507">
        <v>111.61</v>
      </c>
    </row>
    <row r="2508" spans="1:16" x14ac:dyDescent="0.25">
      <c r="A2508">
        <v>12507</v>
      </c>
      <c r="B2508" s="1">
        <v>47068</v>
      </c>
      <c r="C2508">
        <v>1972</v>
      </c>
      <c r="D2508" t="str">
        <f t="shared" si="78"/>
        <v>Repeat</v>
      </c>
      <c r="E2508">
        <f>IF(COUNTIF($C$2:C2508, C2508)=1, 1, 0)</f>
        <v>0</v>
      </c>
      <c r="F2508" t="s">
        <v>15</v>
      </c>
      <c r="G2508" t="s">
        <v>20</v>
      </c>
      <c r="H2508">
        <v>1</v>
      </c>
      <c r="I2508">
        <v>429.99</v>
      </c>
      <c r="J2508">
        <v>0.19</v>
      </c>
      <c r="K2508" t="str" cm="1">
        <f t="array" ref="K2508">_xlfn.IFS(J2508&lt;0.1, "Rendah (&lt;10%)", J2508&lt;0.2, "Sedang (10-20%)", TRUE, "Tinggi (≥20%)")</f>
        <v>Sedang (10-20%)</v>
      </c>
      <c r="L2508" t="s">
        <v>16</v>
      </c>
      <c r="M2508">
        <v>5</v>
      </c>
      <c r="N2508">
        <v>2.8</v>
      </c>
      <c r="O2508">
        <f t="shared" si="79"/>
        <v>429.99</v>
      </c>
      <c r="P2508">
        <v>348.29</v>
      </c>
    </row>
    <row r="2509" spans="1:16" x14ac:dyDescent="0.25">
      <c r="A2509">
        <v>12508</v>
      </c>
      <c r="B2509" s="1">
        <v>47069</v>
      </c>
      <c r="C2509">
        <v>1925</v>
      </c>
      <c r="D2509" t="str">
        <f t="shared" si="78"/>
        <v>Repeat</v>
      </c>
      <c r="E2509">
        <f>IF(COUNTIF($C$2:C2509, C2509)=1, 1, 0)</f>
        <v>0</v>
      </c>
      <c r="F2509" t="s">
        <v>15</v>
      </c>
      <c r="G2509" t="s">
        <v>20</v>
      </c>
      <c r="H2509">
        <v>3</v>
      </c>
      <c r="I2509">
        <v>562</v>
      </c>
      <c r="J2509">
        <v>0.32</v>
      </c>
      <c r="K2509" t="str" cm="1">
        <f t="array" ref="K2509">_xlfn.IFS(J2509&lt;0.1, "Rendah (&lt;10%)", J2509&lt;0.2, "Sedang (10-20%)", TRUE, "Tinggi (≥20%)")</f>
        <v>Tinggi (≥20%)</v>
      </c>
      <c r="L2509" t="s">
        <v>14</v>
      </c>
      <c r="M2509">
        <v>5</v>
      </c>
      <c r="N2509">
        <v>3.9</v>
      </c>
      <c r="O2509">
        <f t="shared" si="79"/>
        <v>1686</v>
      </c>
      <c r="P2509">
        <v>1146.48</v>
      </c>
    </row>
    <row r="2510" spans="1:16" x14ac:dyDescent="0.25">
      <c r="A2510">
        <v>12509</v>
      </c>
      <c r="B2510" s="1">
        <v>47070</v>
      </c>
      <c r="C2510">
        <v>1928</v>
      </c>
      <c r="D2510" t="str">
        <f t="shared" si="78"/>
        <v>Repeat</v>
      </c>
      <c r="E2510">
        <f>IF(COUNTIF($C$2:C2510, C2510)=1, 1, 0)</f>
        <v>0</v>
      </c>
      <c r="F2510" t="s">
        <v>19</v>
      </c>
      <c r="G2510" t="s">
        <v>20</v>
      </c>
      <c r="H2510">
        <v>4</v>
      </c>
      <c r="I2510">
        <v>345.64</v>
      </c>
      <c r="J2510">
        <v>0.19</v>
      </c>
      <c r="K2510" t="str" cm="1">
        <f t="array" ref="K2510">_xlfn.IFS(J2510&lt;0.1, "Rendah (&lt;10%)", J2510&lt;0.2, "Sedang (10-20%)", TRUE, "Tinggi (≥20%)")</f>
        <v>Sedang (10-20%)</v>
      </c>
      <c r="L2510" t="s">
        <v>16</v>
      </c>
      <c r="M2510">
        <v>2</v>
      </c>
      <c r="N2510">
        <v>1.1000000000000001</v>
      </c>
      <c r="O2510">
        <f t="shared" si="79"/>
        <v>1382.56</v>
      </c>
      <c r="P2510">
        <v>1119.8699999999999</v>
      </c>
    </row>
    <row r="2511" spans="1:16" x14ac:dyDescent="0.25">
      <c r="A2511">
        <v>12510</v>
      </c>
      <c r="B2511" s="1">
        <v>47071</v>
      </c>
      <c r="C2511">
        <v>1588</v>
      </c>
      <c r="D2511" t="str">
        <f t="shared" si="78"/>
        <v>Repeat</v>
      </c>
      <c r="E2511">
        <f>IF(COUNTIF($C$2:C2511, C2511)=1, 1, 0)</f>
        <v>0</v>
      </c>
      <c r="F2511" t="s">
        <v>15</v>
      </c>
      <c r="G2511" t="s">
        <v>17</v>
      </c>
      <c r="H2511">
        <v>4</v>
      </c>
      <c r="I2511">
        <v>372.69</v>
      </c>
      <c r="J2511">
        <v>0.18</v>
      </c>
      <c r="K2511" t="str" cm="1">
        <f t="array" ref="K2511">_xlfn.IFS(J2511&lt;0.1, "Rendah (&lt;10%)", J2511&lt;0.2, "Sedang (10-20%)", TRUE, "Tinggi (≥20%)")</f>
        <v>Sedang (10-20%)</v>
      </c>
      <c r="L2511" t="s">
        <v>16</v>
      </c>
      <c r="M2511">
        <v>3</v>
      </c>
      <c r="N2511">
        <v>4</v>
      </c>
      <c r="O2511">
        <f t="shared" si="79"/>
        <v>1490.76</v>
      </c>
      <c r="P2511">
        <v>1222.42</v>
      </c>
    </row>
    <row r="2512" spans="1:16" x14ac:dyDescent="0.25">
      <c r="A2512">
        <v>12511</v>
      </c>
      <c r="B2512" s="1">
        <v>47072</v>
      </c>
      <c r="C2512">
        <v>1115</v>
      </c>
      <c r="D2512" t="str">
        <f t="shared" si="78"/>
        <v>Repeat</v>
      </c>
      <c r="E2512">
        <f>IF(COUNTIF($C$2:C2512, C2512)=1, 1, 0)</f>
        <v>0</v>
      </c>
      <c r="F2512" t="s">
        <v>15</v>
      </c>
      <c r="G2512" t="s">
        <v>13</v>
      </c>
      <c r="H2512">
        <v>7</v>
      </c>
      <c r="I2512">
        <v>55.33</v>
      </c>
      <c r="J2512">
        <v>0.01</v>
      </c>
      <c r="K2512" t="str" cm="1">
        <f t="array" ref="K2512">_xlfn.IFS(J2512&lt;0.1, "Rendah (&lt;10%)", J2512&lt;0.2, "Sedang (10-20%)", TRUE, "Tinggi (≥20%)")</f>
        <v>Rendah (&lt;10%)</v>
      </c>
      <c r="L2512" t="s">
        <v>16</v>
      </c>
      <c r="M2512">
        <v>8</v>
      </c>
      <c r="N2512">
        <v>2.4</v>
      </c>
      <c r="O2512">
        <f t="shared" si="79"/>
        <v>387.31</v>
      </c>
      <c r="P2512">
        <v>383.44</v>
      </c>
    </row>
    <row r="2513" spans="1:16" x14ac:dyDescent="0.25">
      <c r="A2513">
        <v>12512</v>
      </c>
      <c r="B2513" s="1">
        <v>47073</v>
      </c>
      <c r="C2513">
        <v>1665</v>
      </c>
      <c r="D2513" t="str">
        <f t="shared" si="78"/>
        <v>Repeat</v>
      </c>
      <c r="E2513">
        <f>IF(COUNTIF($C$2:C2513, C2513)=1, 1, 0)</f>
        <v>0</v>
      </c>
      <c r="F2513" t="s">
        <v>19</v>
      </c>
      <c r="G2513" t="s">
        <v>13</v>
      </c>
      <c r="H2513">
        <v>4</v>
      </c>
      <c r="I2513">
        <v>520.72</v>
      </c>
      <c r="J2513">
        <v>0.02</v>
      </c>
      <c r="K2513" t="str" cm="1">
        <f t="array" ref="K2513">_xlfn.IFS(J2513&lt;0.1, "Rendah (&lt;10%)", J2513&lt;0.2, "Sedang (10-20%)", TRUE, "Tinggi (≥20%)")</f>
        <v>Rendah (&lt;10%)</v>
      </c>
      <c r="L2513" t="s">
        <v>16</v>
      </c>
      <c r="M2513">
        <v>6</v>
      </c>
      <c r="N2513">
        <v>2</v>
      </c>
      <c r="O2513">
        <f t="shared" si="79"/>
        <v>2082.88</v>
      </c>
      <c r="P2513">
        <v>2041.22</v>
      </c>
    </row>
    <row r="2514" spans="1:16" x14ac:dyDescent="0.25">
      <c r="A2514">
        <v>12513</v>
      </c>
      <c r="B2514" s="1">
        <v>47074</v>
      </c>
      <c r="C2514">
        <v>1917</v>
      </c>
      <c r="D2514" t="str">
        <f t="shared" si="78"/>
        <v>Repeat</v>
      </c>
      <c r="E2514">
        <f>IF(COUNTIF($C$2:C2514, C2514)=1, 1, 0)</f>
        <v>0</v>
      </c>
      <c r="F2514" t="s">
        <v>19</v>
      </c>
      <c r="G2514" t="s">
        <v>13</v>
      </c>
      <c r="H2514">
        <v>7</v>
      </c>
      <c r="I2514">
        <v>181.99</v>
      </c>
      <c r="J2514">
        <v>0</v>
      </c>
      <c r="K2514" t="str" cm="1">
        <f t="array" ref="K2514">_xlfn.IFS(J2514&lt;0.1, "Rendah (&lt;10%)", J2514&lt;0.2, "Sedang (10-20%)", TRUE, "Tinggi (≥20%)")</f>
        <v>Rendah (&lt;10%)</v>
      </c>
      <c r="L2514" t="s">
        <v>18</v>
      </c>
      <c r="M2514">
        <v>9</v>
      </c>
      <c r="N2514">
        <v>3.3</v>
      </c>
      <c r="O2514">
        <f t="shared" si="79"/>
        <v>1273.93</v>
      </c>
      <c r="P2514">
        <v>1273.93</v>
      </c>
    </row>
    <row r="2515" spans="1:16" x14ac:dyDescent="0.25">
      <c r="A2515">
        <v>12514</v>
      </c>
      <c r="B2515" s="1">
        <v>47075</v>
      </c>
      <c r="C2515">
        <v>1102</v>
      </c>
      <c r="D2515" t="str">
        <f t="shared" si="78"/>
        <v>Repeat</v>
      </c>
      <c r="E2515">
        <f>IF(COUNTIF($C$2:C2515, C2515)=1, 1, 0)</f>
        <v>0</v>
      </c>
      <c r="F2515" t="s">
        <v>22</v>
      </c>
      <c r="G2515" t="s">
        <v>20</v>
      </c>
      <c r="H2515">
        <v>6</v>
      </c>
      <c r="I2515">
        <v>374.8</v>
      </c>
      <c r="J2515">
        <v>0.32</v>
      </c>
      <c r="K2515" t="str" cm="1">
        <f t="array" ref="K2515">_xlfn.IFS(J2515&lt;0.1, "Rendah (&lt;10%)", J2515&lt;0.2, "Sedang (10-20%)", TRUE, "Tinggi (≥20%)")</f>
        <v>Tinggi (≥20%)</v>
      </c>
      <c r="L2515" t="s">
        <v>16</v>
      </c>
      <c r="M2515">
        <v>7</v>
      </c>
      <c r="N2515">
        <v>3.2</v>
      </c>
      <c r="O2515">
        <f t="shared" si="79"/>
        <v>2248.8000000000002</v>
      </c>
      <c r="P2515">
        <v>1529.18</v>
      </c>
    </row>
    <row r="2516" spans="1:16" x14ac:dyDescent="0.25">
      <c r="A2516">
        <v>12515</v>
      </c>
      <c r="B2516" s="1">
        <v>47076</v>
      </c>
      <c r="C2516">
        <v>1193</v>
      </c>
      <c r="D2516" t="str">
        <f t="shared" si="78"/>
        <v>Repeat</v>
      </c>
      <c r="E2516">
        <f>IF(COUNTIF($C$2:C2516, C2516)=1, 1, 0)</f>
        <v>0</v>
      </c>
      <c r="F2516" t="s">
        <v>19</v>
      </c>
      <c r="G2516" t="s">
        <v>17</v>
      </c>
      <c r="H2516">
        <v>6</v>
      </c>
      <c r="I2516">
        <v>587.78</v>
      </c>
      <c r="J2516">
        <v>0.14000000000000001</v>
      </c>
      <c r="K2516" t="str" cm="1">
        <f t="array" ref="K2516">_xlfn.IFS(J2516&lt;0.1, "Rendah (&lt;10%)", J2516&lt;0.2, "Sedang (10-20%)", TRUE, "Tinggi (≥20%)")</f>
        <v>Sedang (10-20%)</v>
      </c>
      <c r="L2516" t="s">
        <v>16</v>
      </c>
      <c r="M2516">
        <v>6</v>
      </c>
      <c r="N2516">
        <v>4.5</v>
      </c>
      <c r="O2516">
        <f t="shared" si="79"/>
        <v>3526.68</v>
      </c>
      <c r="P2516">
        <v>3032.94</v>
      </c>
    </row>
    <row r="2517" spans="1:16" x14ac:dyDescent="0.25">
      <c r="A2517">
        <v>12516</v>
      </c>
      <c r="B2517" s="1">
        <v>47077</v>
      </c>
      <c r="C2517">
        <v>1165</v>
      </c>
      <c r="D2517" t="str">
        <f t="shared" si="78"/>
        <v>Repeat</v>
      </c>
      <c r="E2517">
        <f>IF(COUNTIF($C$2:C2517, C2517)=1, 1, 0)</f>
        <v>0</v>
      </c>
      <c r="F2517" t="s">
        <v>19</v>
      </c>
      <c r="G2517" t="s">
        <v>20</v>
      </c>
      <c r="H2517">
        <v>2</v>
      </c>
      <c r="I2517">
        <v>363.37</v>
      </c>
      <c r="J2517">
        <v>0.16</v>
      </c>
      <c r="K2517" t="str" cm="1">
        <f t="array" ref="K2517">_xlfn.IFS(J2517&lt;0.1, "Rendah (&lt;10%)", J2517&lt;0.2, "Sedang (10-20%)", TRUE, "Tinggi (≥20%)")</f>
        <v>Sedang (10-20%)</v>
      </c>
      <c r="L2517" t="s">
        <v>18</v>
      </c>
      <c r="M2517">
        <v>11</v>
      </c>
      <c r="N2517">
        <v>3.7</v>
      </c>
      <c r="O2517">
        <f t="shared" si="79"/>
        <v>726.74</v>
      </c>
      <c r="P2517">
        <v>610.46</v>
      </c>
    </row>
    <row r="2518" spans="1:16" x14ac:dyDescent="0.25">
      <c r="A2518">
        <v>12517</v>
      </c>
      <c r="B2518" s="1">
        <v>47078</v>
      </c>
      <c r="C2518">
        <v>1870</v>
      </c>
      <c r="D2518" t="str">
        <f t="shared" si="78"/>
        <v>Repeat</v>
      </c>
      <c r="E2518">
        <f>IF(COUNTIF($C$2:C2518, C2518)=1, 1, 0)</f>
        <v>0</v>
      </c>
      <c r="F2518" t="s">
        <v>15</v>
      </c>
      <c r="G2518" t="s">
        <v>21</v>
      </c>
      <c r="H2518">
        <v>6</v>
      </c>
      <c r="I2518">
        <v>438.96</v>
      </c>
      <c r="J2518">
        <v>0.3</v>
      </c>
      <c r="K2518" t="str" cm="1">
        <f t="array" ref="K2518">_xlfn.IFS(J2518&lt;0.1, "Rendah (&lt;10%)", J2518&lt;0.2, "Sedang (10-20%)", TRUE, "Tinggi (≥20%)")</f>
        <v>Tinggi (≥20%)</v>
      </c>
      <c r="L2518" t="s">
        <v>16</v>
      </c>
      <c r="M2518">
        <v>4</v>
      </c>
      <c r="N2518">
        <v>2.7</v>
      </c>
      <c r="O2518">
        <f t="shared" si="79"/>
        <v>2633.7599999999998</v>
      </c>
      <c r="P2518">
        <v>1843.63</v>
      </c>
    </row>
    <row r="2519" spans="1:16" x14ac:dyDescent="0.25">
      <c r="A2519">
        <v>12518</v>
      </c>
      <c r="B2519" s="1">
        <v>47079</v>
      </c>
      <c r="C2519">
        <v>1089</v>
      </c>
      <c r="D2519" t="str">
        <f t="shared" si="78"/>
        <v>Repeat</v>
      </c>
      <c r="E2519">
        <f>IF(COUNTIF($C$2:C2519, C2519)=1, 1, 0)</f>
        <v>0</v>
      </c>
      <c r="F2519" t="s">
        <v>22</v>
      </c>
      <c r="G2519" t="s">
        <v>21</v>
      </c>
      <c r="H2519">
        <v>6</v>
      </c>
      <c r="I2519">
        <v>275.51</v>
      </c>
      <c r="J2519">
        <v>0.21</v>
      </c>
      <c r="K2519" t="str" cm="1">
        <f t="array" ref="K2519">_xlfn.IFS(J2519&lt;0.1, "Rendah (&lt;10%)", J2519&lt;0.2, "Sedang (10-20%)", TRUE, "Tinggi (≥20%)")</f>
        <v>Tinggi (≥20%)</v>
      </c>
      <c r="L2519" t="s">
        <v>18</v>
      </c>
      <c r="M2519">
        <v>7</v>
      </c>
      <c r="N2519">
        <v>3.6</v>
      </c>
      <c r="O2519">
        <f t="shared" si="79"/>
        <v>1653.06</v>
      </c>
      <c r="P2519">
        <v>1305.92</v>
      </c>
    </row>
    <row r="2520" spans="1:16" x14ac:dyDescent="0.25">
      <c r="A2520">
        <v>12519</v>
      </c>
      <c r="B2520" s="1">
        <v>47080</v>
      </c>
      <c r="C2520">
        <v>1685</v>
      </c>
      <c r="D2520" t="str">
        <f t="shared" si="78"/>
        <v>Repeat</v>
      </c>
      <c r="E2520">
        <f>IF(COUNTIF($C$2:C2520, C2520)=1, 1, 0)</f>
        <v>0</v>
      </c>
      <c r="F2520" t="s">
        <v>19</v>
      </c>
      <c r="G2520" t="s">
        <v>13</v>
      </c>
      <c r="H2520">
        <v>1</v>
      </c>
      <c r="I2520">
        <v>50.31</v>
      </c>
      <c r="J2520">
        <v>0.21</v>
      </c>
      <c r="K2520" t="str" cm="1">
        <f t="array" ref="K2520">_xlfn.IFS(J2520&lt;0.1, "Rendah (&lt;10%)", J2520&lt;0.2, "Sedang (10-20%)", TRUE, "Tinggi (≥20%)")</f>
        <v>Tinggi (≥20%)</v>
      </c>
      <c r="L2520" t="s">
        <v>16</v>
      </c>
      <c r="M2520">
        <v>4</v>
      </c>
      <c r="N2520">
        <v>4</v>
      </c>
      <c r="O2520">
        <f t="shared" si="79"/>
        <v>50.31</v>
      </c>
      <c r="P2520">
        <v>39.74</v>
      </c>
    </row>
    <row r="2521" spans="1:16" x14ac:dyDescent="0.25">
      <c r="A2521">
        <v>12520</v>
      </c>
      <c r="B2521" s="1">
        <v>47081</v>
      </c>
      <c r="C2521">
        <v>1121</v>
      </c>
      <c r="D2521" t="str">
        <f t="shared" si="78"/>
        <v>Repeat</v>
      </c>
      <c r="E2521">
        <f>IF(COUNTIF($C$2:C2521, C2521)=1, 1, 0)</f>
        <v>0</v>
      </c>
      <c r="F2521" t="s">
        <v>15</v>
      </c>
      <c r="G2521" t="s">
        <v>20</v>
      </c>
      <c r="H2521">
        <v>2</v>
      </c>
      <c r="I2521">
        <v>481.6</v>
      </c>
      <c r="J2521">
        <v>0.1</v>
      </c>
      <c r="K2521" t="str" cm="1">
        <f t="array" ref="K2521">_xlfn.IFS(J2521&lt;0.1, "Rendah (&lt;10%)", J2521&lt;0.2, "Sedang (10-20%)", TRUE, "Tinggi (≥20%)")</f>
        <v>Sedang (10-20%)</v>
      </c>
      <c r="L2521" t="s">
        <v>16</v>
      </c>
      <c r="M2521">
        <v>7</v>
      </c>
      <c r="N2521">
        <v>4.7</v>
      </c>
      <c r="O2521">
        <f t="shared" si="79"/>
        <v>963.2</v>
      </c>
      <c r="P2521">
        <v>866.88</v>
      </c>
    </row>
    <row r="2522" spans="1:16" x14ac:dyDescent="0.25">
      <c r="A2522">
        <v>12521</v>
      </c>
      <c r="B2522" s="1">
        <v>47082</v>
      </c>
      <c r="C2522">
        <v>1142</v>
      </c>
      <c r="D2522" t="str">
        <f t="shared" si="78"/>
        <v>Repeat</v>
      </c>
      <c r="E2522">
        <f>IF(COUNTIF($C$2:C2522, C2522)=1, 1, 0)</f>
        <v>0</v>
      </c>
      <c r="F2522" t="s">
        <v>19</v>
      </c>
      <c r="G2522" t="s">
        <v>21</v>
      </c>
      <c r="H2522">
        <v>1</v>
      </c>
      <c r="I2522">
        <v>35.47</v>
      </c>
      <c r="J2522">
        <v>0.28999999999999998</v>
      </c>
      <c r="K2522" t="str" cm="1">
        <f t="array" ref="K2522">_xlfn.IFS(J2522&lt;0.1, "Rendah (&lt;10%)", J2522&lt;0.2, "Sedang (10-20%)", TRUE, "Tinggi (≥20%)")</f>
        <v>Tinggi (≥20%)</v>
      </c>
      <c r="L2522" t="s">
        <v>16</v>
      </c>
      <c r="M2522">
        <v>5</v>
      </c>
      <c r="N2522">
        <v>3.8</v>
      </c>
      <c r="O2522">
        <f t="shared" si="79"/>
        <v>35.47</v>
      </c>
      <c r="P2522">
        <v>25.18</v>
      </c>
    </row>
    <row r="2523" spans="1:16" x14ac:dyDescent="0.25">
      <c r="A2523">
        <v>12522</v>
      </c>
      <c r="B2523" s="1">
        <v>47083</v>
      </c>
      <c r="C2523">
        <v>1993</v>
      </c>
      <c r="D2523" t="str">
        <f t="shared" si="78"/>
        <v>Repeat</v>
      </c>
      <c r="E2523">
        <f>IF(COUNTIF($C$2:C2523, C2523)=1, 1, 0)</f>
        <v>0</v>
      </c>
      <c r="F2523" t="s">
        <v>19</v>
      </c>
      <c r="G2523" t="s">
        <v>21</v>
      </c>
      <c r="H2523">
        <v>3</v>
      </c>
      <c r="I2523">
        <v>424.88</v>
      </c>
      <c r="J2523">
        <v>0.06</v>
      </c>
      <c r="K2523" t="str" cm="1">
        <f t="array" ref="K2523">_xlfn.IFS(J2523&lt;0.1, "Rendah (&lt;10%)", J2523&lt;0.2, "Sedang (10-20%)", TRUE, "Tinggi (≥20%)")</f>
        <v>Rendah (&lt;10%)</v>
      </c>
      <c r="L2523" t="s">
        <v>16</v>
      </c>
      <c r="M2523">
        <v>2</v>
      </c>
      <c r="N2523">
        <v>3.2</v>
      </c>
      <c r="O2523">
        <f t="shared" si="79"/>
        <v>1274.6399999999999</v>
      </c>
      <c r="P2523">
        <v>1198.1600000000001</v>
      </c>
    </row>
    <row r="2524" spans="1:16" x14ac:dyDescent="0.25">
      <c r="A2524">
        <v>12523</v>
      </c>
      <c r="B2524" s="1">
        <v>47084</v>
      </c>
      <c r="C2524">
        <v>1105</v>
      </c>
      <c r="D2524" t="str">
        <f t="shared" si="78"/>
        <v>Repeat</v>
      </c>
      <c r="E2524">
        <f>IF(COUNTIF($C$2:C2524, C2524)=1, 1, 0)</f>
        <v>0</v>
      </c>
      <c r="F2524" t="s">
        <v>19</v>
      </c>
      <c r="G2524" t="s">
        <v>20</v>
      </c>
      <c r="H2524">
        <v>7</v>
      </c>
      <c r="I2524">
        <v>28.41</v>
      </c>
      <c r="J2524">
        <v>0.02</v>
      </c>
      <c r="K2524" t="str" cm="1">
        <f t="array" ref="K2524">_xlfn.IFS(J2524&lt;0.1, "Rendah (&lt;10%)", J2524&lt;0.2, "Sedang (10-20%)", TRUE, "Tinggi (≥20%)")</f>
        <v>Rendah (&lt;10%)</v>
      </c>
      <c r="L2524" t="s">
        <v>18</v>
      </c>
      <c r="M2524">
        <v>7</v>
      </c>
      <c r="N2524">
        <v>2.5</v>
      </c>
      <c r="O2524">
        <f t="shared" si="79"/>
        <v>198.87</v>
      </c>
      <c r="P2524">
        <v>194.89</v>
      </c>
    </row>
    <row r="2525" spans="1:16" x14ac:dyDescent="0.25">
      <c r="A2525">
        <v>12524</v>
      </c>
      <c r="B2525" s="1">
        <v>47085</v>
      </c>
      <c r="C2525">
        <v>1886</v>
      </c>
      <c r="D2525" t="str">
        <f t="shared" si="78"/>
        <v>Repeat</v>
      </c>
      <c r="E2525">
        <f>IF(COUNTIF($C$2:C2525, C2525)=1, 1, 0)</f>
        <v>0</v>
      </c>
      <c r="F2525" t="s">
        <v>22</v>
      </c>
      <c r="G2525" t="s">
        <v>17</v>
      </c>
      <c r="H2525">
        <v>7</v>
      </c>
      <c r="I2525">
        <v>519.45000000000005</v>
      </c>
      <c r="J2525">
        <v>7.0000000000000007E-2</v>
      </c>
      <c r="K2525" t="str" cm="1">
        <f t="array" ref="K2525">_xlfn.IFS(J2525&lt;0.1, "Rendah (&lt;10%)", J2525&lt;0.2, "Sedang (10-20%)", TRUE, "Tinggi (≥20%)")</f>
        <v>Rendah (&lt;10%)</v>
      </c>
      <c r="L2525" t="s">
        <v>18</v>
      </c>
      <c r="M2525">
        <v>8</v>
      </c>
      <c r="N2525">
        <v>4.5999999999999996</v>
      </c>
      <c r="O2525">
        <f t="shared" si="79"/>
        <v>3636.1500000000005</v>
      </c>
      <c r="P2525">
        <v>3381.62</v>
      </c>
    </row>
    <row r="2526" spans="1:16" x14ac:dyDescent="0.25">
      <c r="A2526">
        <v>12525</v>
      </c>
      <c r="B2526" s="1">
        <v>47086</v>
      </c>
      <c r="C2526">
        <v>1427</v>
      </c>
      <c r="D2526" t="str">
        <f t="shared" si="78"/>
        <v>Repeat</v>
      </c>
      <c r="E2526">
        <f>IF(COUNTIF($C$2:C2526, C2526)=1, 1, 0)</f>
        <v>0</v>
      </c>
      <c r="F2526" t="s">
        <v>19</v>
      </c>
      <c r="G2526" t="s">
        <v>20</v>
      </c>
      <c r="H2526">
        <v>3</v>
      </c>
      <c r="I2526">
        <v>107.22</v>
      </c>
      <c r="J2526">
        <v>0.09</v>
      </c>
      <c r="K2526" t="str" cm="1">
        <f t="array" ref="K2526">_xlfn.IFS(J2526&lt;0.1, "Rendah (&lt;10%)", J2526&lt;0.2, "Sedang (10-20%)", TRUE, "Tinggi (≥20%)")</f>
        <v>Rendah (&lt;10%)</v>
      </c>
      <c r="L2526" t="s">
        <v>16</v>
      </c>
      <c r="M2526">
        <v>10</v>
      </c>
      <c r="N2526">
        <v>4.2</v>
      </c>
      <c r="O2526">
        <f t="shared" si="79"/>
        <v>321.65999999999997</v>
      </c>
      <c r="P2526">
        <v>292.70999999999998</v>
      </c>
    </row>
    <row r="2527" spans="1:16" x14ac:dyDescent="0.25">
      <c r="A2527">
        <v>12526</v>
      </c>
      <c r="B2527" s="1">
        <v>47087</v>
      </c>
      <c r="C2527">
        <v>1304</v>
      </c>
      <c r="D2527" t="str">
        <f t="shared" si="78"/>
        <v>Repeat</v>
      </c>
      <c r="E2527">
        <f>IF(COUNTIF($C$2:C2527, C2527)=1, 1, 0)</f>
        <v>0</v>
      </c>
      <c r="F2527" t="s">
        <v>19</v>
      </c>
      <c r="G2527" t="s">
        <v>20</v>
      </c>
      <c r="H2527">
        <v>7</v>
      </c>
      <c r="I2527">
        <v>315.85000000000002</v>
      </c>
      <c r="J2527">
        <v>0.1</v>
      </c>
      <c r="K2527" t="str" cm="1">
        <f t="array" ref="K2527">_xlfn.IFS(J2527&lt;0.1, "Rendah (&lt;10%)", J2527&lt;0.2, "Sedang (10-20%)", TRUE, "Tinggi (≥20%)")</f>
        <v>Sedang (10-20%)</v>
      </c>
      <c r="L2527" t="s">
        <v>16</v>
      </c>
      <c r="M2527">
        <v>11</v>
      </c>
      <c r="N2527">
        <v>1.3</v>
      </c>
      <c r="O2527">
        <f t="shared" si="79"/>
        <v>2210.9500000000003</v>
      </c>
      <c r="P2527">
        <v>1989.86</v>
      </c>
    </row>
    <row r="2528" spans="1:16" x14ac:dyDescent="0.25">
      <c r="A2528">
        <v>12527</v>
      </c>
      <c r="B2528" s="1">
        <v>47088</v>
      </c>
      <c r="C2528">
        <v>1871</v>
      </c>
      <c r="D2528" t="str">
        <f t="shared" si="78"/>
        <v>Repeat</v>
      </c>
      <c r="E2528">
        <f>IF(COUNTIF($C$2:C2528, C2528)=1, 1, 0)</f>
        <v>0</v>
      </c>
      <c r="F2528" t="s">
        <v>15</v>
      </c>
      <c r="G2528" t="s">
        <v>17</v>
      </c>
      <c r="H2528">
        <v>2</v>
      </c>
      <c r="I2528">
        <v>364.33</v>
      </c>
      <c r="J2528">
        <v>0.23</v>
      </c>
      <c r="K2528" t="str" cm="1">
        <f t="array" ref="K2528">_xlfn.IFS(J2528&lt;0.1, "Rendah (&lt;10%)", J2528&lt;0.2, "Sedang (10-20%)", TRUE, "Tinggi (≥20%)")</f>
        <v>Tinggi (≥20%)</v>
      </c>
      <c r="L2528" t="s">
        <v>16</v>
      </c>
      <c r="M2528">
        <v>2</v>
      </c>
      <c r="N2528">
        <v>3.8</v>
      </c>
      <c r="O2528">
        <f t="shared" si="79"/>
        <v>728.66</v>
      </c>
      <c r="P2528">
        <v>561.07000000000005</v>
      </c>
    </row>
    <row r="2529" spans="1:16" x14ac:dyDescent="0.25">
      <c r="A2529">
        <v>12528</v>
      </c>
      <c r="B2529" s="1">
        <v>47089</v>
      </c>
      <c r="C2529">
        <v>1970</v>
      </c>
      <c r="D2529" t="str">
        <f t="shared" si="78"/>
        <v>Repeat</v>
      </c>
      <c r="E2529">
        <f>IF(COUNTIF($C$2:C2529, C2529)=1, 1, 0)</f>
        <v>0</v>
      </c>
      <c r="F2529" t="s">
        <v>22</v>
      </c>
      <c r="G2529" t="s">
        <v>13</v>
      </c>
      <c r="H2529">
        <v>2</v>
      </c>
      <c r="I2529">
        <v>282.66000000000003</v>
      </c>
      <c r="J2529">
        <v>0.08</v>
      </c>
      <c r="K2529" t="str" cm="1">
        <f t="array" ref="K2529">_xlfn.IFS(J2529&lt;0.1, "Rendah (&lt;10%)", J2529&lt;0.2, "Sedang (10-20%)", TRUE, "Tinggi (≥20%)")</f>
        <v>Rendah (&lt;10%)</v>
      </c>
      <c r="L2529" t="s">
        <v>14</v>
      </c>
      <c r="M2529">
        <v>6</v>
      </c>
      <c r="N2529">
        <v>3.2</v>
      </c>
      <c r="O2529">
        <f t="shared" si="79"/>
        <v>565.32000000000005</v>
      </c>
      <c r="P2529">
        <v>520.09</v>
      </c>
    </row>
    <row r="2530" spans="1:16" x14ac:dyDescent="0.25">
      <c r="A2530">
        <v>12529</v>
      </c>
      <c r="B2530" s="1">
        <v>47090</v>
      </c>
      <c r="C2530">
        <v>1316</v>
      </c>
      <c r="D2530" t="str">
        <f t="shared" si="78"/>
        <v>One-time</v>
      </c>
      <c r="E2530">
        <f>IF(COUNTIF($C$2:C2530, C2530)=1, 1, 0)</f>
        <v>1</v>
      </c>
      <c r="F2530" t="s">
        <v>19</v>
      </c>
      <c r="G2530" t="s">
        <v>13</v>
      </c>
      <c r="H2530">
        <v>6</v>
      </c>
      <c r="I2530">
        <v>214.35</v>
      </c>
      <c r="J2530">
        <v>0.24</v>
      </c>
      <c r="K2530" t="str" cm="1">
        <f t="array" ref="K2530">_xlfn.IFS(J2530&lt;0.1, "Rendah (&lt;10%)", J2530&lt;0.2, "Sedang (10-20%)", TRUE, "Tinggi (≥20%)")</f>
        <v>Tinggi (≥20%)</v>
      </c>
      <c r="L2530" t="s">
        <v>16</v>
      </c>
      <c r="M2530">
        <v>4</v>
      </c>
      <c r="N2530">
        <v>1.4</v>
      </c>
      <c r="O2530">
        <f t="shared" si="79"/>
        <v>1286.0999999999999</v>
      </c>
      <c r="P2530">
        <v>977.44</v>
      </c>
    </row>
    <row r="2531" spans="1:16" x14ac:dyDescent="0.25">
      <c r="A2531">
        <v>12530</v>
      </c>
      <c r="B2531" s="1">
        <v>47091</v>
      </c>
      <c r="C2531">
        <v>1962</v>
      </c>
      <c r="D2531" t="str">
        <f t="shared" si="78"/>
        <v>Repeat</v>
      </c>
      <c r="E2531">
        <f>IF(COUNTIF($C$2:C2531, C2531)=1, 1, 0)</f>
        <v>0</v>
      </c>
      <c r="F2531" t="s">
        <v>15</v>
      </c>
      <c r="G2531" t="s">
        <v>13</v>
      </c>
      <c r="H2531">
        <v>7</v>
      </c>
      <c r="I2531">
        <v>288.67</v>
      </c>
      <c r="J2531">
        <v>0.03</v>
      </c>
      <c r="K2531" t="str" cm="1">
        <f t="array" ref="K2531">_xlfn.IFS(J2531&lt;0.1, "Rendah (&lt;10%)", J2531&lt;0.2, "Sedang (10-20%)", TRUE, "Tinggi (≥20%)")</f>
        <v>Rendah (&lt;10%)</v>
      </c>
      <c r="L2531" t="s">
        <v>14</v>
      </c>
      <c r="M2531">
        <v>5</v>
      </c>
      <c r="N2531">
        <v>3.3</v>
      </c>
      <c r="O2531">
        <f t="shared" si="79"/>
        <v>2020.69</v>
      </c>
      <c r="P2531">
        <v>1960.07</v>
      </c>
    </row>
    <row r="2532" spans="1:16" x14ac:dyDescent="0.25">
      <c r="A2532">
        <v>12531</v>
      </c>
      <c r="B2532" s="1">
        <v>47092</v>
      </c>
      <c r="C2532">
        <v>1634</v>
      </c>
      <c r="D2532" t="str">
        <f t="shared" si="78"/>
        <v>Repeat</v>
      </c>
      <c r="E2532">
        <f>IF(COUNTIF($C$2:C2532, C2532)=1, 1, 0)</f>
        <v>0</v>
      </c>
      <c r="F2532" t="s">
        <v>19</v>
      </c>
      <c r="G2532" t="s">
        <v>17</v>
      </c>
      <c r="H2532">
        <v>3</v>
      </c>
      <c r="I2532">
        <v>197.18</v>
      </c>
      <c r="J2532">
        <v>0.05</v>
      </c>
      <c r="K2532" t="str" cm="1">
        <f t="array" ref="K2532">_xlfn.IFS(J2532&lt;0.1, "Rendah (&lt;10%)", J2532&lt;0.2, "Sedang (10-20%)", TRUE, "Tinggi (≥20%)")</f>
        <v>Rendah (&lt;10%)</v>
      </c>
      <c r="L2532" t="s">
        <v>18</v>
      </c>
      <c r="M2532">
        <v>1</v>
      </c>
      <c r="N2532">
        <v>1.8</v>
      </c>
      <c r="O2532">
        <f t="shared" si="79"/>
        <v>591.54</v>
      </c>
      <c r="P2532">
        <v>561.96</v>
      </c>
    </row>
    <row r="2533" spans="1:16" x14ac:dyDescent="0.25">
      <c r="A2533">
        <v>12532</v>
      </c>
      <c r="B2533" s="1">
        <v>47093</v>
      </c>
      <c r="C2533">
        <v>1901</v>
      </c>
      <c r="D2533" t="str">
        <f t="shared" si="78"/>
        <v>Repeat</v>
      </c>
      <c r="E2533">
        <f>IF(COUNTIF($C$2:C2533, C2533)=1, 1, 0)</f>
        <v>0</v>
      </c>
      <c r="F2533" t="s">
        <v>15</v>
      </c>
      <c r="G2533" t="s">
        <v>21</v>
      </c>
      <c r="H2533">
        <v>5</v>
      </c>
      <c r="I2533">
        <v>271.3</v>
      </c>
      <c r="J2533">
        <v>0.18</v>
      </c>
      <c r="K2533" t="str" cm="1">
        <f t="array" ref="K2533">_xlfn.IFS(J2533&lt;0.1, "Rendah (&lt;10%)", J2533&lt;0.2, "Sedang (10-20%)", TRUE, "Tinggi (≥20%)")</f>
        <v>Sedang (10-20%)</v>
      </c>
      <c r="L2533" t="s">
        <v>16</v>
      </c>
      <c r="M2533">
        <v>6</v>
      </c>
      <c r="N2533">
        <v>3.8</v>
      </c>
      <c r="O2533">
        <f t="shared" si="79"/>
        <v>1356.5</v>
      </c>
      <c r="P2533">
        <v>1112.33</v>
      </c>
    </row>
    <row r="2534" spans="1:16" x14ac:dyDescent="0.25">
      <c r="A2534">
        <v>12533</v>
      </c>
      <c r="B2534" s="1">
        <v>47094</v>
      </c>
      <c r="C2534">
        <v>1008</v>
      </c>
      <c r="D2534" t="str">
        <f t="shared" si="78"/>
        <v>Repeat</v>
      </c>
      <c r="E2534">
        <f>IF(COUNTIF($C$2:C2534, C2534)=1, 1, 0)</f>
        <v>0</v>
      </c>
      <c r="F2534" t="s">
        <v>15</v>
      </c>
      <c r="G2534" t="s">
        <v>17</v>
      </c>
      <c r="H2534">
        <v>4</v>
      </c>
      <c r="I2534">
        <v>224.96</v>
      </c>
      <c r="J2534">
        <v>0.32</v>
      </c>
      <c r="K2534" t="str" cm="1">
        <f t="array" ref="K2534">_xlfn.IFS(J2534&lt;0.1, "Rendah (&lt;10%)", J2534&lt;0.2, "Sedang (10-20%)", TRUE, "Tinggi (≥20%)")</f>
        <v>Tinggi (≥20%)</v>
      </c>
      <c r="L2534" t="s">
        <v>14</v>
      </c>
      <c r="M2534">
        <v>11</v>
      </c>
      <c r="N2534">
        <v>2.1</v>
      </c>
      <c r="O2534">
        <f t="shared" si="79"/>
        <v>899.84</v>
      </c>
      <c r="P2534">
        <v>611.89</v>
      </c>
    </row>
    <row r="2535" spans="1:16" x14ac:dyDescent="0.25">
      <c r="A2535">
        <v>12534</v>
      </c>
      <c r="B2535" s="1">
        <v>47095</v>
      </c>
      <c r="C2535">
        <v>1773</v>
      </c>
      <c r="D2535" t="str">
        <f t="shared" si="78"/>
        <v>Repeat</v>
      </c>
      <c r="E2535">
        <f>IF(COUNTIF($C$2:C2535, C2535)=1, 1, 0)</f>
        <v>0</v>
      </c>
      <c r="F2535" t="s">
        <v>15</v>
      </c>
      <c r="G2535" t="s">
        <v>20</v>
      </c>
      <c r="H2535">
        <v>6</v>
      </c>
      <c r="I2535">
        <v>346.23</v>
      </c>
      <c r="J2535">
        <v>0.3</v>
      </c>
      <c r="K2535" t="str" cm="1">
        <f t="array" ref="K2535">_xlfn.IFS(J2535&lt;0.1, "Rendah (&lt;10%)", J2535&lt;0.2, "Sedang (10-20%)", TRUE, "Tinggi (≥20%)")</f>
        <v>Tinggi (≥20%)</v>
      </c>
      <c r="L2535" t="s">
        <v>18</v>
      </c>
      <c r="M2535">
        <v>8</v>
      </c>
      <c r="N2535">
        <v>1.6</v>
      </c>
      <c r="O2535">
        <f t="shared" si="79"/>
        <v>2077.38</v>
      </c>
      <c r="P2535">
        <v>1454.17</v>
      </c>
    </row>
    <row r="2536" spans="1:16" x14ac:dyDescent="0.25">
      <c r="A2536">
        <v>12535</v>
      </c>
      <c r="B2536" s="1">
        <v>47096</v>
      </c>
      <c r="C2536">
        <v>1072</v>
      </c>
      <c r="D2536" t="str">
        <f t="shared" si="78"/>
        <v>Repeat</v>
      </c>
      <c r="E2536">
        <f>IF(COUNTIF($C$2:C2536, C2536)=1, 1, 0)</f>
        <v>0</v>
      </c>
      <c r="F2536" t="s">
        <v>19</v>
      </c>
      <c r="G2536" t="s">
        <v>17</v>
      </c>
      <c r="H2536">
        <v>4</v>
      </c>
      <c r="I2536">
        <v>154.19</v>
      </c>
      <c r="J2536">
        <v>0.34</v>
      </c>
      <c r="K2536" t="str" cm="1">
        <f t="array" ref="K2536">_xlfn.IFS(J2536&lt;0.1, "Rendah (&lt;10%)", J2536&lt;0.2, "Sedang (10-20%)", TRUE, "Tinggi (≥20%)")</f>
        <v>Tinggi (≥20%)</v>
      </c>
      <c r="L2536" t="s">
        <v>18</v>
      </c>
      <c r="M2536">
        <v>2</v>
      </c>
      <c r="N2536">
        <v>1.3</v>
      </c>
      <c r="O2536">
        <f t="shared" si="79"/>
        <v>616.76</v>
      </c>
      <c r="P2536">
        <v>407.06</v>
      </c>
    </row>
    <row r="2537" spans="1:16" x14ac:dyDescent="0.25">
      <c r="A2537">
        <v>12536</v>
      </c>
      <c r="B2537" s="1">
        <v>47097</v>
      </c>
      <c r="C2537">
        <v>1358</v>
      </c>
      <c r="D2537" t="str">
        <f t="shared" si="78"/>
        <v>Repeat</v>
      </c>
      <c r="E2537">
        <f>IF(COUNTIF($C$2:C2537, C2537)=1, 1, 0)</f>
        <v>0</v>
      </c>
      <c r="F2537" t="s">
        <v>19</v>
      </c>
      <c r="G2537" t="s">
        <v>21</v>
      </c>
      <c r="H2537">
        <v>3</v>
      </c>
      <c r="I2537">
        <v>593.36</v>
      </c>
      <c r="J2537">
        <v>0.23</v>
      </c>
      <c r="K2537" t="str" cm="1">
        <f t="array" ref="K2537">_xlfn.IFS(J2537&lt;0.1, "Rendah (&lt;10%)", J2537&lt;0.2, "Sedang (10-20%)", TRUE, "Tinggi (≥20%)")</f>
        <v>Tinggi (≥20%)</v>
      </c>
      <c r="L2537" t="s">
        <v>16</v>
      </c>
      <c r="M2537">
        <v>1</v>
      </c>
      <c r="N2537">
        <v>3</v>
      </c>
      <c r="O2537">
        <f t="shared" si="79"/>
        <v>1780.08</v>
      </c>
      <c r="P2537">
        <v>1370.66</v>
      </c>
    </row>
    <row r="2538" spans="1:16" x14ac:dyDescent="0.25">
      <c r="A2538">
        <v>12537</v>
      </c>
      <c r="B2538" s="1">
        <v>47098</v>
      </c>
      <c r="C2538">
        <v>1222</v>
      </c>
      <c r="D2538" t="str">
        <f t="shared" si="78"/>
        <v>Repeat</v>
      </c>
      <c r="E2538">
        <f>IF(COUNTIF($C$2:C2538, C2538)=1, 1, 0)</f>
        <v>0</v>
      </c>
      <c r="F2538" t="s">
        <v>19</v>
      </c>
      <c r="G2538" t="s">
        <v>21</v>
      </c>
      <c r="H2538">
        <v>7</v>
      </c>
      <c r="I2538">
        <v>308.01</v>
      </c>
      <c r="J2538">
        <v>0.24</v>
      </c>
      <c r="K2538" t="str" cm="1">
        <f t="array" ref="K2538">_xlfn.IFS(J2538&lt;0.1, "Rendah (&lt;10%)", J2538&lt;0.2, "Sedang (10-20%)", TRUE, "Tinggi (≥20%)")</f>
        <v>Tinggi (≥20%)</v>
      </c>
      <c r="L2538" t="s">
        <v>18</v>
      </c>
      <c r="M2538">
        <v>9</v>
      </c>
      <c r="N2538">
        <v>1.8</v>
      </c>
      <c r="O2538">
        <f t="shared" si="79"/>
        <v>2156.0699999999997</v>
      </c>
      <c r="P2538">
        <v>1638.61</v>
      </c>
    </row>
    <row r="2539" spans="1:16" x14ac:dyDescent="0.25">
      <c r="A2539">
        <v>12538</v>
      </c>
      <c r="B2539" s="1">
        <v>47099</v>
      </c>
      <c r="C2539">
        <v>1415</v>
      </c>
      <c r="D2539" t="str">
        <f t="shared" si="78"/>
        <v>Repeat</v>
      </c>
      <c r="E2539">
        <f>IF(COUNTIF($C$2:C2539, C2539)=1, 1, 0)</f>
        <v>0</v>
      </c>
      <c r="F2539" t="s">
        <v>15</v>
      </c>
      <c r="G2539" t="s">
        <v>20</v>
      </c>
      <c r="H2539">
        <v>7</v>
      </c>
      <c r="I2539">
        <v>128.58000000000001</v>
      </c>
      <c r="J2539">
        <v>0.22</v>
      </c>
      <c r="K2539" t="str" cm="1">
        <f t="array" ref="K2539">_xlfn.IFS(J2539&lt;0.1, "Rendah (&lt;10%)", J2539&lt;0.2, "Sedang (10-20%)", TRUE, "Tinggi (≥20%)")</f>
        <v>Tinggi (≥20%)</v>
      </c>
      <c r="L2539" t="s">
        <v>16</v>
      </c>
      <c r="M2539">
        <v>2</v>
      </c>
      <c r="N2539">
        <v>4.4000000000000004</v>
      </c>
      <c r="O2539">
        <f t="shared" si="79"/>
        <v>900.06000000000006</v>
      </c>
      <c r="P2539">
        <v>702.05</v>
      </c>
    </row>
    <row r="2540" spans="1:16" x14ac:dyDescent="0.25">
      <c r="A2540">
        <v>12539</v>
      </c>
      <c r="B2540" s="1">
        <v>47100</v>
      </c>
      <c r="C2540">
        <v>1552</v>
      </c>
      <c r="D2540" t="str">
        <f t="shared" si="78"/>
        <v>Repeat</v>
      </c>
      <c r="E2540">
        <f>IF(COUNTIF($C$2:C2540, C2540)=1, 1, 0)</f>
        <v>0</v>
      </c>
      <c r="F2540" t="s">
        <v>19</v>
      </c>
      <c r="G2540" t="s">
        <v>13</v>
      </c>
      <c r="H2540">
        <v>4</v>
      </c>
      <c r="I2540">
        <v>294.08</v>
      </c>
      <c r="J2540">
        <v>0.22</v>
      </c>
      <c r="K2540" t="str" cm="1">
        <f t="array" ref="K2540">_xlfn.IFS(J2540&lt;0.1, "Rendah (&lt;10%)", J2540&lt;0.2, "Sedang (10-20%)", TRUE, "Tinggi (≥20%)")</f>
        <v>Tinggi (≥20%)</v>
      </c>
      <c r="L2540" t="s">
        <v>16</v>
      </c>
      <c r="M2540">
        <v>8</v>
      </c>
      <c r="N2540">
        <v>1</v>
      </c>
      <c r="O2540">
        <f t="shared" si="79"/>
        <v>1176.32</v>
      </c>
      <c r="P2540">
        <v>917.53</v>
      </c>
    </row>
    <row r="2541" spans="1:16" x14ac:dyDescent="0.25">
      <c r="A2541">
        <v>12540</v>
      </c>
      <c r="B2541" s="1">
        <v>47101</v>
      </c>
      <c r="C2541">
        <v>1369</v>
      </c>
      <c r="D2541" t="str">
        <f t="shared" si="78"/>
        <v>Repeat</v>
      </c>
      <c r="E2541">
        <f>IF(COUNTIF($C$2:C2541, C2541)=1, 1, 0)</f>
        <v>0</v>
      </c>
      <c r="F2541" t="s">
        <v>22</v>
      </c>
      <c r="G2541" t="s">
        <v>21</v>
      </c>
      <c r="H2541">
        <v>5</v>
      </c>
      <c r="I2541">
        <v>521.85</v>
      </c>
      <c r="J2541">
        <v>0.05</v>
      </c>
      <c r="K2541" t="str" cm="1">
        <f t="array" ref="K2541">_xlfn.IFS(J2541&lt;0.1, "Rendah (&lt;10%)", J2541&lt;0.2, "Sedang (10-20%)", TRUE, "Tinggi (≥20%)")</f>
        <v>Rendah (&lt;10%)</v>
      </c>
      <c r="L2541" t="s">
        <v>14</v>
      </c>
      <c r="M2541">
        <v>5</v>
      </c>
      <c r="N2541">
        <v>4.4000000000000004</v>
      </c>
      <c r="O2541">
        <f t="shared" si="79"/>
        <v>2609.25</v>
      </c>
      <c r="P2541">
        <v>2478.79</v>
      </c>
    </row>
    <row r="2542" spans="1:16" x14ac:dyDescent="0.25">
      <c r="A2542">
        <v>12541</v>
      </c>
      <c r="B2542" s="1">
        <v>47102</v>
      </c>
      <c r="C2542">
        <v>1715</v>
      </c>
      <c r="D2542" t="str">
        <f t="shared" si="78"/>
        <v>Repeat</v>
      </c>
      <c r="E2542">
        <f>IF(COUNTIF($C$2:C2542, C2542)=1, 1, 0)</f>
        <v>0</v>
      </c>
      <c r="F2542" t="s">
        <v>12</v>
      </c>
      <c r="G2542" t="s">
        <v>21</v>
      </c>
      <c r="H2542">
        <v>7</v>
      </c>
      <c r="I2542">
        <v>27.76</v>
      </c>
      <c r="J2542">
        <v>0.19</v>
      </c>
      <c r="K2542" t="str" cm="1">
        <f t="array" ref="K2542">_xlfn.IFS(J2542&lt;0.1, "Rendah (&lt;10%)", J2542&lt;0.2, "Sedang (10-20%)", TRUE, "Tinggi (≥20%)")</f>
        <v>Sedang (10-20%)</v>
      </c>
      <c r="L2542" t="s">
        <v>14</v>
      </c>
      <c r="M2542">
        <v>2</v>
      </c>
      <c r="N2542">
        <v>3.1</v>
      </c>
      <c r="O2542">
        <f t="shared" si="79"/>
        <v>194.32000000000002</v>
      </c>
      <c r="P2542">
        <v>157.4</v>
      </c>
    </row>
    <row r="2543" spans="1:16" x14ac:dyDescent="0.25">
      <c r="A2543">
        <v>12542</v>
      </c>
      <c r="B2543" s="1">
        <v>47103</v>
      </c>
      <c r="C2543">
        <v>1263</v>
      </c>
      <c r="D2543" t="str">
        <f t="shared" si="78"/>
        <v>Repeat</v>
      </c>
      <c r="E2543">
        <f>IF(COUNTIF($C$2:C2543, C2543)=1, 1, 0)</f>
        <v>0</v>
      </c>
      <c r="F2543" t="s">
        <v>12</v>
      </c>
      <c r="G2543" t="s">
        <v>21</v>
      </c>
      <c r="H2543">
        <v>5</v>
      </c>
      <c r="I2543">
        <v>412.54</v>
      </c>
      <c r="J2543">
        <v>0.14000000000000001</v>
      </c>
      <c r="K2543" t="str" cm="1">
        <f t="array" ref="K2543">_xlfn.IFS(J2543&lt;0.1, "Rendah (&lt;10%)", J2543&lt;0.2, "Sedang (10-20%)", TRUE, "Tinggi (≥20%)")</f>
        <v>Sedang (10-20%)</v>
      </c>
      <c r="L2543" t="s">
        <v>16</v>
      </c>
      <c r="M2543">
        <v>5</v>
      </c>
      <c r="N2543">
        <v>4.7</v>
      </c>
      <c r="O2543">
        <f t="shared" si="79"/>
        <v>2062.7000000000003</v>
      </c>
      <c r="P2543">
        <v>1773.92</v>
      </c>
    </row>
    <row r="2544" spans="1:16" x14ac:dyDescent="0.25">
      <c r="A2544">
        <v>12543</v>
      </c>
      <c r="B2544" s="1">
        <v>47104</v>
      </c>
      <c r="C2544">
        <v>1839</v>
      </c>
      <c r="D2544" t="str">
        <f t="shared" si="78"/>
        <v>Repeat</v>
      </c>
      <c r="E2544">
        <f>IF(COUNTIF($C$2:C2544, C2544)=1, 1, 0)</f>
        <v>0</v>
      </c>
      <c r="F2544" t="s">
        <v>12</v>
      </c>
      <c r="G2544" t="s">
        <v>20</v>
      </c>
      <c r="H2544">
        <v>1</v>
      </c>
      <c r="I2544">
        <v>335.56</v>
      </c>
      <c r="J2544">
        <v>0.15</v>
      </c>
      <c r="K2544" t="str" cm="1">
        <f t="array" ref="K2544">_xlfn.IFS(J2544&lt;0.1, "Rendah (&lt;10%)", J2544&lt;0.2, "Sedang (10-20%)", TRUE, "Tinggi (≥20%)")</f>
        <v>Sedang (10-20%)</v>
      </c>
      <c r="L2544" t="s">
        <v>18</v>
      </c>
      <c r="M2544">
        <v>9</v>
      </c>
      <c r="N2544">
        <v>1.8</v>
      </c>
      <c r="O2544">
        <f t="shared" si="79"/>
        <v>335.56</v>
      </c>
      <c r="P2544">
        <v>285.23</v>
      </c>
    </row>
    <row r="2545" spans="1:16" x14ac:dyDescent="0.25">
      <c r="A2545">
        <v>12544</v>
      </c>
      <c r="B2545" s="1">
        <v>47105</v>
      </c>
      <c r="C2545">
        <v>1689</v>
      </c>
      <c r="D2545" t="str">
        <f t="shared" si="78"/>
        <v>Repeat</v>
      </c>
      <c r="E2545">
        <f>IF(COUNTIF($C$2:C2545, C2545)=1, 1, 0)</f>
        <v>0</v>
      </c>
      <c r="F2545" t="s">
        <v>15</v>
      </c>
      <c r="G2545" t="s">
        <v>21</v>
      </c>
      <c r="H2545">
        <v>2</v>
      </c>
      <c r="I2545">
        <v>114.19</v>
      </c>
      <c r="J2545">
        <v>0.18</v>
      </c>
      <c r="K2545" t="str" cm="1">
        <f t="array" ref="K2545">_xlfn.IFS(J2545&lt;0.1, "Rendah (&lt;10%)", J2545&lt;0.2, "Sedang (10-20%)", TRUE, "Tinggi (≥20%)")</f>
        <v>Sedang (10-20%)</v>
      </c>
      <c r="L2545" t="s">
        <v>18</v>
      </c>
      <c r="M2545">
        <v>6</v>
      </c>
      <c r="N2545">
        <v>1.4</v>
      </c>
      <c r="O2545">
        <f t="shared" si="79"/>
        <v>228.38</v>
      </c>
      <c r="P2545">
        <v>187.27</v>
      </c>
    </row>
    <row r="2546" spans="1:16" x14ac:dyDescent="0.25">
      <c r="A2546">
        <v>12545</v>
      </c>
      <c r="B2546" s="1">
        <v>47106</v>
      </c>
      <c r="C2546">
        <v>1859</v>
      </c>
      <c r="D2546" t="str">
        <f t="shared" si="78"/>
        <v>Repeat</v>
      </c>
      <c r="E2546">
        <f>IF(COUNTIF($C$2:C2546, C2546)=1, 1, 0)</f>
        <v>1</v>
      </c>
      <c r="F2546" t="s">
        <v>22</v>
      </c>
      <c r="G2546" t="s">
        <v>13</v>
      </c>
      <c r="H2546">
        <v>4</v>
      </c>
      <c r="I2546">
        <v>493.22</v>
      </c>
      <c r="J2546">
        <v>0.04</v>
      </c>
      <c r="K2546" t="str" cm="1">
        <f t="array" ref="K2546">_xlfn.IFS(J2546&lt;0.1, "Rendah (&lt;10%)", J2546&lt;0.2, "Sedang (10-20%)", TRUE, "Tinggi (≥20%)")</f>
        <v>Rendah (&lt;10%)</v>
      </c>
      <c r="L2546" t="s">
        <v>16</v>
      </c>
      <c r="M2546">
        <v>3</v>
      </c>
      <c r="N2546">
        <v>3.5</v>
      </c>
      <c r="O2546">
        <f t="shared" si="79"/>
        <v>1972.88</v>
      </c>
      <c r="P2546">
        <v>1893.96</v>
      </c>
    </row>
    <row r="2547" spans="1:16" x14ac:dyDescent="0.25">
      <c r="A2547">
        <v>12546</v>
      </c>
      <c r="B2547" s="1">
        <v>47107</v>
      </c>
      <c r="C2547">
        <v>1317</v>
      </c>
      <c r="D2547" t="str">
        <f t="shared" si="78"/>
        <v>Repeat</v>
      </c>
      <c r="E2547">
        <f>IF(COUNTIF($C$2:C2547, C2547)=1, 1, 0)</f>
        <v>0</v>
      </c>
      <c r="F2547" t="s">
        <v>19</v>
      </c>
      <c r="G2547" t="s">
        <v>20</v>
      </c>
      <c r="H2547">
        <v>7</v>
      </c>
      <c r="I2547">
        <v>230.8</v>
      </c>
      <c r="J2547">
        <v>0.13</v>
      </c>
      <c r="K2547" t="str" cm="1">
        <f t="array" ref="K2547">_xlfn.IFS(J2547&lt;0.1, "Rendah (&lt;10%)", J2547&lt;0.2, "Sedang (10-20%)", TRUE, "Tinggi (≥20%)")</f>
        <v>Sedang (10-20%)</v>
      </c>
      <c r="L2547" t="s">
        <v>16</v>
      </c>
      <c r="M2547">
        <v>8</v>
      </c>
      <c r="N2547">
        <v>3.8</v>
      </c>
      <c r="O2547">
        <f t="shared" si="79"/>
        <v>1615.6000000000001</v>
      </c>
      <c r="P2547">
        <v>1405.57</v>
      </c>
    </row>
    <row r="2548" spans="1:16" x14ac:dyDescent="0.25">
      <c r="A2548">
        <v>12547</v>
      </c>
      <c r="B2548" s="1">
        <v>47108</v>
      </c>
      <c r="C2548">
        <v>1083</v>
      </c>
      <c r="D2548" t="str">
        <f t="shared" si="78"/>
        <v>Repeat</v>
      </c>
      <c r="E2548">
        <f>IF(COUNTIF($C$2:C2548, C2548)=1, 1, 0)</f>
        <v>0</v>
      </c>
      <c r="F2548" t="s">
        <v>15</v>
      </c>
      <c r="G2548" t="s">
        <v>13</v>
      </c>
      <c r="H2548">
        <v>5</v>
      </c>
      <c r="I2548">
        <v>186.87</v>
      </c>
      <c r="J2548">
        <v>0.02</v>
      </c>
      <c r="K2548" t="str" cm="1">
        <f t="array" ref="K2548">_xlfn.IFS(J2548&lt;0.1, "Rendah (&lt;10%)", J2548&lt;0.2, "Sedang (10-20%)", TRUE, "Tinggi (≥20%)")</f>
        <v>Rendah (&lt;10%)</v>
      </c>
      <c r="L2548" t="s">
        <v>16</v>
      </c>
      <c r="M2548">
        <v>1</v>
      </c>
      <c r="N2548">
        <v>2.5</v>
      </c>
      <c r="O2548">
        <f t="shared" si="79"/>
        <v>934.35</v>
      </c>
      <c r="P2548">
        <v>915.66</v>
      </c>
    </row>
    <row r="2549" spans="1:16" x14ac:dyDescent="0.25">
      <c r="A2549">
        <v>12548</v>
      </c>
      <c r="B2549" s="1">
        <v>47109</v>
      </c>
      <c r="C2549">
        <v>1317</v>
      </c>
      <c r="D2549" t="str">
        <f t="shared" si="78"/>
        <v>Repeat</v>
      </c>
      <c r="E2549">
        <f>IF(COUNTIF($C$2:C2549, C2549)=1, 1, 0)</f>
        <v>0</v>
      </c>
      <c r="F2549" t="s">
        <v>15</v>
      </c>
      <c r="G2549" t="s">
        <v>21</v>
      </c>
      <c r="H2549">
        <v>7</v>
      </c>
      <c r="I2549">
        <v>499.45</v>
      </c>
      <c r="J2549">
        <v>0.34</v>
      </c>
      <c r="K2549" t="str" cm="1">
        <f t="array" ref="K2549">_xlfn.IFS(J2549&lt;0.1, "Rendah (&lt;10%)", J2549&lt;0.2, "Sedang (10-20%)", TRUE, "Tinggi (≥20%)")</f>
        <v>Tinggi (≥20%)</v>
      </c>
      <c r="L2549" t="s">
        <v>18</v>
      </c>
      <c r="M2549">
        <v>9</v>
      </c>
      <c r="N2549">
        <v>1.1000000000000001</v>
      </c>
      <c r="O2549">
        <f t="shared" si="79"/>
        <v>3496.15</v>
      </c>
      <c r="P2549">
        <v>2307.46</v>
      </c>
    </row>
    <row r="2550" spans="1:16" x14ac:dyDescent="0.25">
      <c r="A2550">
        <v>12549</v>
      </c>
      <c r="B2550" s="1">
        <v>47110</v>
      </c>
      <c r="C2550">
        <v>1110</v>
      </c>
      <c r="D2550" t="str">
        <f t="shared" si="78"/>
        <v>Repeat</v>
      </c>
      <c r="E2550">
        <f>IF(COUNTIF($C$2:C2550, C2550)=1, 1, 0)</f>
        <v>0</v>
      </c>
      <c r="F2550" t="s">
        <v>15</v>
      </c>
      <c r="G2550" t="s">
        <v>21</v>
      </c>
      <c r="H2550">
        <v>2</v>
      </c>
      <c r="I2550">
        <v>388.54</v>
      </c>
      <c r="J2550">
        <v>0.04</v>
      </c>
      <c r="K2550" t="str" cm="1">
        <f t="array" ref="K2550">_xlfn.IFS(J2550&lt;0.1, "Rendah (&lt;10%)", J2550&lt;0.2, "Sedang (10-20%)", TRUE, "Tinggi (≥20%)")</f>
        <v>Rendah (&lt;10%)</v>
      </c>
      <c r="L2550" t="s">
        <v>14</v>
      </c>
      <c r="M2550">
        <v>9</v>
      </c>
      <c r="N2550">
        <v>2.6</v>
      </c>
      <c r="O2550">
        <f t="shared" si="79"/>
        <v>777.08</v>
      </c>
      <c r="P2550">
        <v>746</v>
      </c>
    </row>
    <row r="2551" spans="1:16" x14ac:dyDescent="0.25">
      <c r="A2551">
        <v>12550</v>
      </c>
      <c r="B2551" s="1">
        <v>47111</v>
      </c>
      <c r="C2551">
        <v>1250</v>
      </c>
      <c r="D2551" t="str">
        <f t="shared" si="78"/>
        <v>Repeat</v>
      </c>
      <c r="E2551">
        <f>IF(COUNTIF($C$2:C2551, C2551)=1, 1, 0)</f>
        <v>0</v>
      </c>
      <c r="F2551" t="s">
        <v>22</v>
      </c>
      <c r="G2551" t="s">
        <v>13</v>
      </c>
      <c r="H2551">
        <v>2</v>
      </c>
      <c r="I2551">
        <v>540.48</v>
      </c>
      <c r="J2551">
        <v>0.09</v>
      </c>
      <c r="K2551" t="str" cm="1">
        <f t="array" ref="K2551">_xlfn.IFS(J2551&lt;0.1, "Rendah (&lt;10%)", J2551&lt;0.2, "Sedang (10-20%)", TRUE, "Tinggi (≥20%)")</f>
        <v>Rendah (&lt;10%)</v>
      </c>
      <c r="L2551" t="s">
        <v>16</v>
      </c>
      <c r="M2551">
        <v>4</v>
      </c>
      <c r="N2551">
        <v>1.9</v>
      </c>
      <c r="O2551">
        <f t="shared" si="79"/>
        <v>1080.96</v>
      </c>
      <c r="P2551">
        <v>983.67</v>
      </c>
    </row>
    <row r="2552" spans="1:16" x14ac:dyDescent="0.25">
      <c r="A2552">
        <v>12551</v>
      </c>
      <c r="B2552" s="1">
        <v>47112</v>
      </c>
      <c r="C2552">
        <v>1382</v>
      </c>
      <c r="D2552" t="str">
        <f t="shared" si="78"/>
        <v>Repeat</v>
      </c>
      <c r="E2552">
        <f>IF(COUNTIF($C$2:C2552, C2552)=1, 1, 0)</f>
        <v>1</v>
      </c>
      <c r="F2552" t="s">
        <v>19</v>
      </c>
      <c r="G2552" t="s">
        <v>20</v>
      </c>
      <c r="H2552">
        <v>1</v>
      </c>
      <c r="I2552">
        <v>383.48</v>
      </c>
      <c r="J2552">
        <v>0.31</v>
      </c>
      <c r="K2552" t="str" cm="1">
        <f t="array" ref="K2552">_xlfn.IFS(J2552&lt;0.1, "Rendah (&lt;10%)", J2552&lt;0.2, "Sedang (10-20%)", TRUE, "Tinggi (≥20%)")</f>
        <v>Tinggi (≥20%)</v>
      </c>
      <c r="L2552" t="s">
        <v>18</v>
      </c>
      <c r="M2552">
        <v>8</v>
      </c>
      <c r="N2552">
        <v>2.4</v>
      </c>
      <c r="O2552">
        <f t="shared" si="79"/>
        <v>383.48</v>
      </c>
      <c r="P2552">
        <v>264.60000000000002</v>
      </c>
    </row>
    <row r="2553" spans="1:16" x14ac:dyDescent="0.25">
      <c r="A2553">
        <v>12552</v>
      </c>
      <c r="B2553" s="1">
        <v>47113</v>
      </c>
      <c r="C2553">
        <v>1006</v>
      </c>
      <c r="D2553" t="str">
        <f t="shared" si="78"/>
        <v>Repeat</v>
      </c>
      <c r="E2553">
        <f>IF(COUNTIF($C$2:C2553, C2553)=1, 1, 0)</f>
        <v>0</v>
      </c>
      <c r="F2553" t="s">
        <v>19</v>
      </c>
      <c r="G2553" t="s">
        <v>20</v>
      </c>
      <c r="H2553">
        <v>2</v>
      </c>
      <c r="I2553">
        <v>448.38</v>
      </c>
      <c r="J2553">
        <v>0.17</v>
      </c>
      <c r="K2553" t="str" cm="1">
        <f t="array" ref="K2553">_xlfn.IFS(J2553&lt;0.1, "Rendah (&lt;10%)", J2553&lt;0.2, "Sedang (10-20%)", TRUE, "Tinggi (≥20%)")</f>
        <v>Sedang (10-20%)</v>
      </c>
      <c r="L2553" t="s">
        <v>18</v>
      </c>
      <c r="M2553">
        <v>11</v>
      </c>
      <c r="N2553">
        <v>3</v>
      </c>
      <c r="O2553">
        <f t="shared" si="79"/>
        <v>896.76</v>
      </c>
      <c r="P2553">
        <v>744.31</v>
      </c>
    </row>
    <row r="2554" spans="1:16" x14ac:dyDescent="0.25">
      <c r="A2554">
        <v>12553</v>
      </c>
      <c r="B2554" s="1">
        <v>47114</v>
      </c>
      <c r="C2554">
        <v>1458</v>
      </c>
      <c r="D2554" t="str">
        <f t="shared" si="78"/>
        <v>Repeat</v>
      </c>
      <c r="E2554">
        <f>IF(COUNTIF($C$2:C2554, C2554)=1, 1, 0)</f>
        <v>0</v>
      </c>
      <c r="F2554" t="s">
        <v>12</v>
      </c>
      <c r="G2554" t="s">
        <v>13</v>
      </c>
      <c r="H2554">
        <v>2</v>
      </c>
      <c r="I2554">
        <v>504.32</v>
      </c>
      <c r="J2554">
        <v>0.05</v>
      </c>
      <c r="K2554" t="str" cm="1">
        <f t="array" ref="K2554">_xlfn.IFS(J2554&lt;0.1, "Rendah (&lt;10%)", J2554&lt;0.2, "Sedang (10-20%)", TRUE, "Tinggi (≥20%)")</f>
        <v>Rendah (&lt;10%)</v>
      </c>
      <c r="L2554" t="s">
        <v>18</v>
      </c>
      <c r="M2554">
        <v>11</v>
      </c>
      <c r="N2554">
        <v>3.8</v>
      </c>
      <c r="O2554">
        <f t="shared" si="79"/>
        <v>1008.64</v>
      </c>
      <c r="P2554">
        <v>958.21</v>
      </c>
    </row>
    <row r="2555" spans="1:16" x14ac:dyDescent="0.25">
      <c r="A2555">
        <v>12554</v>
      </c>
      <c r="B2555" s="1">
        <v>47115</v>
      </c>
      <c r="C2555">
        <v>1083</v>
      </c>
      <c r="D2555" t="str">
        <f t="shared" si="78"/>
        <v>Repeat</v>
      </c>
      <c r="E2555">
        <f>IF(COUNTIF($C$2:C2555, C2555)=1, 1, 0)</f>
        <v>0</v>
      </c>
      <c r="F2555" t="s">
        <v>19</v>
      </c>
      <c r="G2555" t="s">
        <v>21</v>
      </c>
      <c r="H2555">
        <v>6</v>
      </c>
      <c r="I2555">
        <v>47.02</v>
      </c>
      <c r="J2555">
        <v>0.13</v>
      </c>
      <c r="K2555" t="str" cm="1">
        <f t="array" ref="K2555">_xlfn.IFS(J2555&lt;0.1, "Rendah (&lt;10%)", J2555&lt;0.2, "Sedang (10-20%)", TRUE, "Tinggi (≥20%)")</f>
        <v>Sedang (10-20%)</v>
      </c>
      <c r="L2555" t="s">
        <v>16</v>
      </c>
      <c r="M2555">
        <v>3</v>
      </c>
      <c r="N2555">
        <v>4.9000000000000004</v>
      </c>
      <c r="O2555">
        <f t="shared" si="79"/>
        <v>282.12</v>
      </c>
      <c r="P2555">
        <v>245.44</v>
      </c>
    </row>
    <row r="2556" spans="1:16" x14ac:dyDescent="0.25">
      <c r="A2556">
        <v>12555</v>
      </c>
      <c r="B2556" s="1">
        <v>47116</v>
      </c>
      <c r="C2556">
        <v>1207</v>
      </c>
      <c r="D2556" t="str">
        <f t="shared" si="78"/>
        <v>Repeat</v>
      </c>
      <c r="E2556">
        <f>IF(COUNTIF($C$2:C2556, C2556)=1, 1, 0)</f>
        <v>0</v>
      </c>
      <c r="F2556" t="s">
        <v>15</v>
      </c>
      <c r="G2556" t="s">
        <v>17</v>
      </c>
      <c r="H2556">
        <v>3</v>
      </c>
      <c r="I2556">
        <v>468.99</v>
      </c>
      <c r="J2556">
        <v>0.04</v>
      </c>
      <c r="K2556" t="str" cm="1">
        <f t="array" ref="K2556">_xlfn.IFS(J2556&lt;0.1, "Rendah (&lt;10%)", J2556&lt;0.2, "Sedang (10-20%)", TRUE, "Tinggi (≥20%)")</f>
        <v>Rendah (&lt;10%)</v>
      </c>
      <c r="L2556" t="s">
        <v>18</v>
      </c>
      <c r="M2556">
        <v>6</v>
      </c>
      <c r="N2556">
        <v>1.6</v>
      </c>
      <c r="O2556">
        <f t="shared" si="79"/>
        <v>1406.97</v>
      </c>
      <c r="P2556">
        <v>1350.69</v>
      </c>
    </row>
    <row r="2557" spans="1:16" x14ac:dyDescent="0.25">
      <c r="A2557">
        <v>12556</v>
      </c>
      <c r="B2557" s="1">
        <v>47117</v>
      </c>
      <c r="C2557">
        <v>1899</v>
      </c>
      <c r="D2557" t="str">
        <f t="shared" si="78"/>
        <v>Repeat</v>
      </c>
      <c r="E2557">
        <f>IF(COUNTIF($C$2:C2557, C2557)=1, 1, 0)</f>
        <v>0</v>
      </c>
      <c r="F2557" t="s">
        <v>12</v>
      </c>
      <c r="G2557" t="s">
        <v>13</v>
      </c>
      <c r="H2557">
        <v>7</v>
      </c>
      <c r="I2557">
        <v>374.02</v>
      </c>
      <c r="J2557">
        <v>7.0000000000000007E-2</v>
      </c>
      <c r="K2557" t="str" cm="1">
        <f t="array" ref="K2557">_xlfn.IFS(J2557&lt;0.1, "Rendah (&lt;10%)", J2557&lt;0.2, "Sedang (10-20%)", TRUE, "Tinggi (≥20%)")</f>
        <v>Rendah (&lt;10%)</v>
      </c>
      <c r="L2557" t="s">
        <v>14</v>
      </c>
      <c r="M2557">
        <v>10</v>
      </c>
      <c r="N2557">
        <v>3.7</v>
      </c>
      <c r="O2557">
        <f t="shared" si="79"/>
        <v>2618.14</v>
      </c>
      <c r="P2557">
        <v>2434.87</v>
      </c>
    </row>
    <row r="2558" spans="1:16" x14ac:dyDescent="0.25">
      <c r="A2558">
        <v>12557</v>
      </c>
      <c r="B2558" s="1">
        <v>47118</v>
      </c>
      <c r="C2558">
        <v>1389</v>
      </c>
      <c r="D2558" t="str">
        <f t="shared" si="78"/>
        <v>Repeat</v>
      </c>
      <c r="E2558">
        <f>IF(COUNTIF($C$2:C2558, C2558)=1, 1, 0)</f>
        <v>0</v>
      </c>
      <c r="F2558" t="s">
        <v>15</v>
      </c>
      <c r="G2558" t="s">
        <v>13</v>
      </c>
      <c r="H2558">
        <v>1</v>
      </c>
      <c r="I2558">
        <v>55.66</v>
      </c>
      <c r="J2558">
        <v>0.02</v>
      </c>
      <c r="K2558" t="str" cm="1">
        <f t="array" ref="K2558">_xlfn.IFS(J2558&lt;0.1, "Rendah (&lt;10%)", J2558&lt;0.2, "Sedang (10-20%)", TRUE, "Tinggi (≥20%)")</f>
        <v>Rendah (&lt;10%)</v>
      </c>
      <c r="L2558" t="s">
        <v>16</v>
      </c>
      <c r="M2558">
        <v>10</v>
      </c>
      <c r="N2558">
        <v>1.9</v>
      </c>
      <c r="O2558">
        <f t="shared" si="79"/>
        <v>55.66</v>
      </c>
      <c r="P2558">
        <v>54.55</v>
      </c>
    </row>
    <row r="2559" spans="1:16" x14ac:dyDescent="0.25">
      <c r="A2559">
        <v>12558</v>
      </c>
      <c r="B2559" s="1">
        <v>47119</v>
      </c>
      <c r="C2559">
        <v>1313</v>
      </c>
      <c r="D2559" t="str">
        <f t="shared" si="78"/>
        <v>Repeat</v>
      </c>
      <c r="E2559">
        <f>IF(COUNTIF($C$2:C2559, C2559)=1, 1, 0)</f>
        <v>0</v>
      </c>
      <c r="F2559" t="s">
        <v>15</v>
      </c>
      <c r="G2559" t="s">
        <v>13</v>
      </c>
      <c r="H2559">
        <v>1</v>
      </c>
      <c r="I2559">
        <v>312.52</v>
      </c>
      <c r="J2559">
        <v>0.15</v>
      </c>
      <c r="K2559" t="str" cm="1">
        <f t="array" ref="K2559">_xlfn.IFS(J2559&lt;0.1, "Rendah (&lt;10%)", J2559&lt;0.2, "Sedang (10-20%)", TRUE, "Tinggi (≥20%)")</f>
        <v>Sedang (10-20%)</v>
      </c>
      <c r="L2559" t="s">
        <v>16</v>
      </c>
      <c r="M2559">
        <v>8</v>
      </c>
      <c r="N2559">
        <v>1.9</v>
      </c>
      <c r="O2559">
        <f t="shared" si="79"/>
        <v>312.52</v>
      </c>
      <c r="P2559">
        <v>265.64</v>
      </c>
    </row>
    <row r="2560" spans="1:16" x14ac:dyDescent="0.25">
      <c r="A2560">
        <v>12559</v>
      </c>
      <c r="B2560" s="1">
        <v>47120</v>
      </c>
      <c r="C2560">
        <v>1021</v>
      </c>
      <c r="D2560" t="str">
        <f t="shared" si="78"/>
        <v>Repeat</v>
      </c>
      <c r="E2560">
        <f>IF(COUNTIF($C$2:C2560, C2560)=1, 1, 0)</f>
        <v>0</v>
      </c>
      <c r="F2560" t="s">
        <v>19</v>
      </c>
      <c r="G2560" t="s">
        <v>21</v>
      </c>
      <c r="H2560">
        <v>4</v>
      </c>
      <c r="I2560">
        <v>63.24</v>
      </c>
      <c r="J2560">
        <v>0.28000000000000003</v>
      </c>
      <c r="K2560" t="str" cm="1">
        <f t="array" ref="K2560">_xlfn.IFS(J2560&lt;0.1, "Rendah (&lt;10%)", J2560&lt;0.2, "Sedang (10-20%)", TRUE, "Tinggi (≥20%)")</f>
        <v>Tinggi (≥20%)</v>
      </c>
      <c r="L2560" t="s">
        <v>14</v>
      </c>
      <c r="M2560">
        <v>11</v>
      </c>
      <c r="N2560">
        <v>3.5</v>
      </c>
      <c r="O2560">
        <f t="shared" si="79"/>
        <v>252.96</v>
      </c>
      <c r="P2560">
        <v>182.13</v>
      </c>
    </row>
    <row r="2561" spans="1:16" x14ac:dyDescent="0.25">
      <c r="A2561">
        <v>12560</v>
      </c>
      <c r="B2561" s="1">
        <v>47121</v>
      </c>
      <c r="C2561">
        <v>1409</v>
      </c>
      <c r="D2561" t="str">
        <f t="shared" si="78"/>
        <v>Repeat</v>
      </c>
      <c r="E2561">
        <f>IF(COUNTIF($C$2:C2561, C2561)=1, 1, 0)</f>
        <v>0</v>
      </c>
      <c r="F2561" t="s">
        <v>19</v>
      </c>
      <c r="G2561" t="s">
        <v>20</v>
      </c>
      <c r="H2561">
        <v>2</v>
      </c>
      <c r="I2561">
        <v>445.53</v>
      </c>
      <c r="J2561">
        <v>0.21</v>
      </c>
      <c r="K2561" t="str" cm="1">
        <f t="array" ref="K2561">_xlfn.IFS(J2561&lt;0.1, "Rendah (&lt;10%)", J2561&lt;0.2, "Sedang (10-20%)", TRUE, "Tinggi (≥20%)")</f>
        <v>Tinggi (≥20%)</v>
      </c>
      <c r="L2561" t="s">
        <v>16</v>
      </c>
      <c r="M2561">
        <v>9</v>
      </c>
      <c r="N2561">
        <v>4.0999999999999996</v>
      </c>
      <c r="O2561">
        <f t="shared" si="79"/>
        <v>891.06</v>
      </c>
      <c r="P2561">
        <v>703.94</v>
      </c>
    </row>
    <row r="2562" spans="1:16" x14ac:dyDescent="0.25">
      <c r="A2562">
        <v>12561</v>
      </c>
      <c r="B2562" s="1">
        <v>47122</v>
      </c>
      <c r="C2562">
        <v>1894</v>
      </c>
      <c r="D2562" t="str">
        <f t="shared" si="78"/>
        <v>Repeat</v>
      </c>
      <c r="E2562">
        <f>IF(COUNTIF($C$2:C2562, C2562)=1, 1, 0)</f>
        <v>0</v>
      </c>
      <c r="F2562" t="s">
        <v>12</v>
      </c>
      <c r="G2562" t="s">
        <v>21</v>
      </c>
      <c r="H2562">
        <v>4</v>
      </c>
      <c r="I2562">
        <v>334.7</v>
      </c>
      <c r="J2562">
        <v>0.21</v>
      </c>
      <c r="K2562" t="str" cm="1">
        <f t="array" ref="K2562">_xlfn.IFS(J2562&lt;0.1, "Rendah (&lt;10%)", J2562&lt;0.2, "Sedang (10-20%)", TRUE, "Tinggi (≥20%)")</f>
        <v>Tinggi (≥20%)</v>
      </c>
      <c r="L2562" t="s">
        <v>14</v>
      </c>
      <c r="M2562">
        <v>8</v>
      </c>
      <c r="N2562">
        <v>4.9000000000000004</v>
      </c>
      <c r="O2562">
        <f t="shared" si="79"/>
        <v>1338.8</v>
      </c>
      <c r="P2562">
        <v>1057.6500000000001</v>
      </c>
    </row>
    <row r="2563" spans="1:16" x14ac:dyDescent="0.25">
      <c r="A2563">
        <v>12562</v>
      </c>
      <c r="B2563" s="1">
        <v>47123</v>
      </c>
      <c r="C2563">
        <v>1514</v>
      </c>
      <c r="D2563" t="str">
        <f t="shared" ref="D2563:D2626" si="80">IF(COUNTIF($C:$C,C2563)&gt;1,"Repeat","One-time")</f>
        <v>Repeat</v>
      </c>
      <c r="E2563">
        <f>IF(COUNTIF($C$2:C2563, C2563)=1, 1, 0)</f>
        <v>1</v>
      </c>
      <c r="F2563" t="s">
        <v>15</v>
      </c>
      <c r="G2563" t="s">
        <v>13</v>
      </c>
      <c r="H2563">
        <v>6</v>
      </c>
      <c r="I2563">
        <v>572.84</v>
      </c>
      <c r="J2563">
        <v>7.0000000000000007E-2</v>
      </c>
      <c r="K2563" t="str" cm="1">
        <f t="array" ref="K2563">_xlfn.IFS(J2563&lt;0.1, "Rendah (&lt;10%)", J2563&lt;0.2, "Sedang (10-20%)", TRUE, "Tinggi (≥20%)")</f>
        <v>Rendah (&lt;10%)</v>
      </c>
      <c r="L2563" t="s">
        <v>16</v>
      </c>
      <c r="M2563">
        <v>9</v>
      </c>
      <c r="N2563">
        <v>4.0999999999999996</v>
      </c>
      <c r="O2563">
        <f t="shared" ref="O2563:O2626" si="81">H2563*I2563</f>
        <v>3437.04</v>
      </c>
      <c r="P2563">
        <v>3196.45</v>
      </c>
    </row>
    <row r="2564" spans="1:16" x14ac:dyDescent="0.25">
      <c r="A2564">
        <v>12563</v>
      </c>
      <c r="B2564" s="1">
        <v>47124</v>
      </c>
      <c r="C2564">
        <v>1126</v>
      </c>
      <c r="D2564" t="str">
        <f t="shared" si="80"/>
        <v>Repeat</v>
      </c>
      <c r="E2564">
        <f>IF(COUNTIF($C$2:C2564, C2564)=1, 1, 0)</f>
        <v>0</v>
      </c>
      <c r="F2564" t="s">
        <v>15</v>
      </c>
      <c r="G2564" t="s">
        <v>21</v>
      </c>
      <c r="H2564">
        <v>5</v>
      </c>
      <c r="I2564">
        <v>122.13</v>
      </c>
      <c r="J2564">
        <v>0.12</v>
      </c>
      <c r="K2564" t="str" cm="1">
        <f t="array" ref="K2564">_xlfn.IFS(J2564&lt;0.1, "Rendah (&lt;10%)", J2564&lt;0.2, "Sedang (10-20%)", TRUE, "Tinggi (≥20%)")</f>
        <v>Sedang (10-20%)</v>
      </c>
      <c r="L2564" t="s">
        <v>16</v>
      </c>
      <c r="M2564">
        <v>4</v>
      </c>
      <c r="N2564">
        <v>1.6</v>
      </c>
      <c r="O2564">
        <f t="shared" si="81"/>
        <v>610.65</v>
      </c>
      <c r="P2564">
        <v>537.37</v>
      </c>
    </row>
    <row r="2565" spans="1:16" x14ac:dyDescent="0.25">
      <c r="A2565">
        <v>12564</v>
      </c>
      <c r="B2565" s="1">
        <v>47125</v>
      </c>
      <c r="C2565">
        <v>1808</v>
      </c>
      <c r="D2565" t="str">
        <f t="shared" si="80"/>
        <v>Repeat</v>
      </c>
      <c r="E2565">
        <f>IF(COUNTIF($C$2:C2565, C2565)=1, 1, 0)</f>
        <v>1</v>
      </c>
      <c r="F2565" t="s">
        <v>19</v>
      </c>
      <c r="G2565" t="s">
        <v>21</v>
      </c>
      <c r="H2565">
        <v>2</v>
      </c>
      <c r="I2565">
        <v>369.53</v>
      </c>
      <c r="J2565">
        <v>0.3</v>
      </c>
      <c r="K2565" t="str" cm="1">
        <f t="array" ref="K2565">_xlfn.IFS(J2565&lt;0.1, "Rendah (&lt;10%)", J2565&lt;0.2, "Sedang (10-20%)", TRUE, "Tinggi (≥20%)")</f>
        <v>Tinggi (≥20%)</v>
      </c>
      <c r="L2565" t="s">
        <v>16</v>
      </c>
      <c r="M2565">
        <v>10</v>
      </c>
      <c r="N2565">
        <v>1.9</v>
      </c>
      <c r="O2565">
        <f t="shared" si="81"/>
        <v>739.06</v>
      </c>
      <c r="P2565">
        <v>517.34</v>
      </c>
    </row>
    <row r="2566" spans="1:16" x14ac:dyDescent="0.25">
      <c r="A2566">
        <v>12565</v>
      </c>
      <c r="B2566" s="1">
        <v>47126</v>
      </c>
      <c r="C2566">
        <v>1699</v>
      </c>
      <c r="D2566" t="str">
        <f t="shared" si="80"/>
        <v>Repeat</v>
      </c>
      <c r="E2566">
        <f>IF(COUNTIF($C$2:C2566, C2566)=1, 1, 0)</f>
        <v>0</v>
      </c>
      <c r="F2566" t="s">
        <v>19</v>
      </c>
      <c r="G2566" t="s">
        <v>13</v>
      </c>
      <c r="H2566">
        <v>5</v>
      </c>
      <c r="I2566">
        <v>138.78</v>
      </c>
      <c r="J2566">
        <v>0.03</v>
      </c>
      <c r="K2566" t="str" cm="1">
        <f t="array" ref="K2566">_xlfn.IFS(J2566&lt;0.1, "Rendah (&lt;10%)", J2566&lt;0.2, "Sedang (10-20%)", TRUE, "Tinggi (≥20%)")</f>
        <v>Rendah (&lt;10%)</v>
      </c>
      <c r="L2566" t="s">
        <v>16</v>
      </c>
      <c r="M2566">
        <v>1</v>
      </c>
      <c r="N2566">
        <v>4</v>
      </c>
      <c r="O2566">
        <f t="shared" si="81"/>
        <v>693.9</v>
      </c>
      <c r="P2566">
        <v>673.08</v>
      </c>
    </row>
    <row r="2567" spans="1:16" x14ac:dyDescent="0.25">
      <c r="A2567">
        <v>12566</v>
      </c>
      <c r="B2567" s="1">
        <v>47127</v>
      </c>
      <c r="C2567">
        <v>1873</v>
      </c>
      <c r="D2567" t="str">
        <f t="shared" si="80"/>
        <v>Repeat</v>
      </c>
      <c r="E2567">
        <f>IF(COUNTIF($C$2:C2567, C2567)=1, 1, 0)</f>
        <v>0</v>
      </c>
      <c r="F2567" t="s">
        <v>12</v>
      </c>
      <c r="G2567" t="s">
        <v>21</v>
      </c>
      <c r="H2567">
        <v>3</v>
      </c>
      <c r="I2567">
        <v>374.23</v>
      </c>
      <c r="J2567">
        <v>0.3</v>
      </c>
      <c r="K2567" t="str" cm="1">
        <f t="array" ref="K2567">_xlfn.IFS(J2567&lt;0.1, "Rendah (&lt;10%)", J2567&lt;0.2, "Sedang (10-20%)", TRUE, "Tinggi (≥20%)")</f>
        <v>Tinggi (≥20%)</v>
      </c>
      <c r="L2567" t="s">
        <v>16</v>
      </c>
      <c r="M2567">
        <v>7</v>
      </c>
      <c r="N2567">
        <v>3.1</v>
      </c>
      <c r="O2567">
        <f t="shared" si="81"/>
        <v>1122.69</v>
      </c>
      <c r="P2567">
        <v>785.88</v>
      </c>
    </row>
    <row r="2568" spans="1:16" x14ac:dyDescent="0.25">
      <c r="A2568">
        <v>12567</v>
      </c>
      <c r="B2568" s="1">
        <v>47128</v>
      </c>
      <c r="C2568">
        <v>1013</v>
      </c>
      <c r="D2568" t="str">
        <f t="shared" si="80"/>
        <v>Repeat</v>
      </c>
      <c r="E2568">
        <f>IF(COUNTIF($C$2:C2568, C2568)=1, 1, 0)</f>
        <v>0</v>
      </c>
      <c r="F2568" t="s">
        <v>15</v>
      </c>
      <c r="G2568" t="s">
        <v>17</v>
      </c>
      <c r="H2568">
        <v>6</v>
      </c>
      <c r="I2568">
        <v>437.75</v>
      </c>
      <c r="J2568">
        <v>0.17</v>
      </c>
      <c r="K2568" t="str" cm="1">
        <f t="array" ref="K2568">_xlfn.IFS(J2568&lt;0.1, "Rendah (&lt;10%)", J2568&lt;0.2, "Sedang (10-20%)", TRUE, "Tinggi (≥20%)")</f>
        <v>Sedang (10-20%)</v>
      </c>
      <c r="L2568" t="s">
        <v>18</v>
      </c>
      <c r="M2568">
        <v>11</v>
      </c>
      <c r="N2568">
        <v>2.2000000000000002</v>
      </c>
      <c r="O2568">
        <f t="shared" si="81"/>
        <v>2626.5</v>
      </c>
      <c r="P2568">
        <v>2180</v>
      </c>
    </row>
    <row r="2569" spans="1:16" x14ac:dyDescent="0.25">
      <c r="A2569">
        <v>12568</v>
      </c>
      <c r="B2569" s="1">
        <v>47129</v>
      </c>
      <c r="C2569">
        <v>1970</v>
      </c>
      <c r="D2569" t="str">
        <f t="shared" si="80"/>
        <v>Repeat</v>
      </c>
      <c r="E2569">
        <f>IF(COUNTIF($C$2:C2569, C2569)=1, 1, 0)</f>
        <v>0</v>
      </c>
      <c r="F2569" t="s">
        <v>15</v>
      </c>
      <c r="G2569" t="s">
        <v>21</v>
      </c>
      <c r="H2569">
        <v>2</v>
      </c>
      <c r="I2569">
        <v>437.55</v>
      </c>
      <c r="J2569">
        <v>0.28999999999999998</v>
      </c>
      <c r="K2569" t="str" cm="1">
        <f t="array" ref="K2569">_xlfn.IFS(J2569&lt;0.1, "Rendah (&lt;10%)", J2569&lt;0.2, "Sedang (10-20%)", TRUE, "Tinggi (≥20%)")</f>
        <v>Tinggi (≥20%)</v>
      </c>
      <c r="L2569" t="s">
        <v>16</v>
      </c>
      <c r="M2569">
        <v>10</v>
      </c>
      <c r="N2569">
        <v>2.9</v>
      </c>
      <c r="O2569">
        <f t="shared" si="81"/>
        <v>875.1</v>
      </c>
      <c r="P2569">
        <v>621.32000000000005</v>
      </c>
    </row>
    <row r="2570" spans="1:16" x14ac:dyDescent="0.25">
      <c r="A2570">
        <v>12569</v>
      </c>
      <c r="B2570" s="1">
        <v>47130</v>
      </c>
      <c r="C2570">
        <v>1977</v>
      </c>
      <c r="D2570" t="str">
        <f t="shared" si="80"/>
        <v>Repeat</v>
      </c>
      <c r="E2570">
        <f>IF(COUNTIF($C$2:C2570, C2570)=1, 1, 0)</f>
        <v>0</v>
      </c>
      <c r="F2570" t="s">
        <v>19</v>
      </c>
      <c r="G2570" t="s">
        <v>21</v>
      </c>
      <c r="H2570">
        <v>4</v>
      </c>
      <c r="I2570">
        <v>491.82</v>
      </c>
      <c r="J2570">
        <v>0.11</v>
      </c>
      <c r="K2570" t="str" cm="1">
        <f t="array" ref="K2570">_xlfn.IFS(J2570&lt;0.1, "Rendah (&lt;10%)", J2570&lt;0.2, "Sedang (10-20%)", TRUE, "Tinggi (≥20%)")</f>
        <v>Sedang (10-20%)</v>
      </c>
      <c r="L2570" t="s">
        <v>14</v>
      </c>
      <c r="M2570">
        <v>4</v>
      </c>
      <c r="N2570">
        <v>4.7</v>
      </c>
      <c r="O2570">
        <f t="shared" si="81"/>
        <v>1967.28</v>
      </c>
      <c r="P2570">
        <v>1750.88</v>
      </c>
    </row>
    <row r="2571" spans="1:16" x14ac:dyDescent="0.25">
      <c r="A2571">
        <v>12570</v>
      </c>
      <c r="B2571" s="1">
        <v>47131</v>
      </c>
      <c r="C2571">
        <v>1011</v>
      </c>
      <c r="D2571" t="str">
        <f t="shared" si="80"/>
        <v>Repeat</v>
      </c>
      <c r="E2571">
        <f>IF(COUNTIF($C$2:C2571, C2571)=1, 1, 0)</f>
        <v>0</v>
      </c>
      <c r="F2571" t="s">
        <v>22</v>
      </c>
      <c r="G2571" t="s">
        <v>20</v>
      </c>
      <c r="H2571">
        <v>4</v>
      </c>
      <c r="I2571">
        <v>514.33000000000004</v>
      </c>
      <c r="J2571">
        <v>0.12</v>
      </c>
      <c r="K2571" t="str" cm="1">
        <f t="array" ref="K2571">_xlfn.IFS(J2571&lt;0.1, "Rendah (&lt;10%)", J2571&lt;0.2, "Sedang (10-20%)", TRUE, "Tinggi (≥20%)")</f>
        <v>Sedang (10-20%)</v>
      </c>
      <c r="L2571" t="s">
        <v>18</v>
      </c>
      <c r="M2571">
        <v>1</v>
      </c>
      <c r="N2571">
        <v>4</v>
      </c>
      <c r="O2571">
        <f t="shared" si="81"/>
        <v>2057.3200000000002</v>
      </c>
      <c r="P2571">
        <v>1810.44</v>
      </c>
    </row>
    <row r="2572" spans="1:16" x14ac:dyDescent="0.25">
      <c r="A2572">
        <v>12571</v>
      </c>
      <c r="B2572" s="1">
        <v>47132</v>
      </c>
      <c r="C2572">
        <v>1086</v>
      </c>
      <c r="D2572" t="str">
        <f t="shared" si="80"/>
        <v>Repeat</v>
      </c>
      <c r="E2572">
        <f>IF(COUNTIF($C$2:C2572, C2572)=1, 1, 0)</f>
        <v>0</v>
      </c>
      <c r="F2572" t="s">
        <v>12</v>
      </c>
      <c r="G2572" t="s">
        <v>20</v>
      </c>
      <c r="H2572">
        <v>2</v>
      </c>
      <c r="I2572">
        <v>60.2</v>
      </c>
      <c r="J2572">
        <v>0.26</v>
      </c>
      <c r="K2572" t="str" cm="1">
        <f t="array" ref="K2572">_xlfn.IFS(J2572&lt;0.1, "Rendah (&lt;10%)", J2572&lt;0.2, "Sedang (10-20%)", TRUE, "Tinggi (≥20%)")</f>
        <v>Tinggi (≥20%)</v>
      </c>
      <c r="L2572" t="s">
        <v>18</v>
      </c>
      <c r="M2572">
        <v>3</v>
      </c>
      <c r="N2572">
        <v>2.8</v>
      </c>
      <c r="O2572">
        <f t="shared" si="81"/>
        <v>120.4</v>
      </c>
      <c r="P2572">
        <v>89.1</v>
      </c>
    </row>
    <row r="2573" spans="1:16" x14ac:dyDescent="0.25">
      <c r="A2573">
        <v>12572</v>
      </c>
      <c r="B2573" s="1">
        <v>47133</v>
      </c>
      <c r="C2573">
        <v>1523</v>
      </c>
      <c r="D2573" t="str">
        <f t="shared" si="80"/>
        <v>Repeat</v>
      </c>
      <c r="E2573">
        <f>IF(COUNTIF($C$2:C2573, C2573)=1, 1, 0)</f>
        <v>0</v>
      </c>
      <c r="F2573" t="s">
        <v>15</v>
      </c>
      <c r="G2573" t="s">
        <v>13</v>
      </c>
      <c r="H2573">
        <v>7</v>
      </c>
      <c r="I2573">
        <v>215.81</v>
      </c>
      <c r="J2573">
        <v>0.27</v>
      </c>
      <c r="K2573" t="str" cm="1">
        <f t="array" ref="K2573">_xlfn.IFS(J2573&lt;0.1, "Rendah (&lt;10%)", J2573&lt;0.2, "Sedang (10-20%)", TRUE, "Tinggi (≥20%)")</f>
        <v>Tinggi (≥20%)</v>
      </c>
      <c r="L2573" t="s">
        <v>16</v>
      </c>
      <c r="M2573">
        <v>7</v>
      </c>
      <c r="N2573">
        <v>4.9000000000000004</v>
      </c>
      <c r="O2573">
        <f t="shared" si="81"/>
        <v>1510.67</v>
      </c>
      <c r="P2573">
        <v>1102.79</v>
      </c>
    </row>
    <row r="2574" spans="1:16" x14ac:dyDescent="0.25">
      <c r="A2574">
        <v>12573</v>
      </c>
      <c r="B2574" s="1">
        <v>47134</v>
      </c>
      <c r="C2574">
        <v>1908</v>
      </c>
      <c r="D2574" t="str">
        <f t="shared" si="80"/>
        <v>Repeat</v>
      </c>
      <c r="E2574">
        <f>IF(COUNTIF($C$2:C2574, C2574)=1, 1, 0)</f>
        <v>0</v>
      </c>
      <c r="F2574" t="s">
        <v>19</v>
      </c>
      <c r="G2574" t="s">
        <v>13</v>
      </c>
      <c r="H2574">
        <v>4</v>
      </c>
      <c r="I2574">
        <v>416.97</v>
      </c>
      <c r="J2574">
        <v>0.08</v>
      </c>
      <c r="K2574" t="str" cm="1">
        <f t="array" ref="K2574">_xlfn.IFS(J2574&lt;0.1, "Rendah (&lt;10%)", J2574&lt;0.2, "Sedang (10-20%)", TRUE, "Tinggi (≥20%)")</f>
        <v>Rendah (&lt;10%)</v>
      </c>
      <c r="L2574" t="s">
        <v>18</v>
      </c>
      <c r="M2574">
        <v>11</v>
      </c>
      <c r="N2574">
        <v>4.2</v>
      </c>
      <c r="O2574">
        <f t="shared" si="81"/>
        <v>1667.88</v>
      </c>
      <c r="P2574">
        <v>1534.45</v>
      </c>
    </row>
    <row r="2575" spans="1:16" x14ac:dyDescent="0.25">
      <c r="A2575">
        <v>12574</v>
      </c>
      <c r="B2575" s="1">
        <v>47135</v>
      </c>
      <c r="C2575">
        <v>1536</v>
      </c>
      <c r="D2575" t="str">
        <f t="shared" si="80"/>
        <v>Repeat</v>
      </c>
      <c r="E2575">
        <f>IF(COUNTIF($C$2:C2575, C2575)=1, 1, 0)</f>
        <v>0</v>
      </c>
      <c r="F2575" t="s">
        <v>15</v>
      </c>
      <c r="G2575" t="s">
        <v>20</v>
      </c>
      <c r="H2575">
        <v>7</v>
      </c>
      <c r="I2575">
        <v>306.67</v>
      </c>
      <c r="J2575">
        <v>0.34</v>
      </c>
      <c r="K2575" t="str" cm="1">
        <f t="array" ref="K2575">_xlfn.IFS(J2575&lt;0.1, "Rendah (&lt;10%)", J2575&lt;0.2, "Sedang (10-20%)", TRUE, "Tinggi (≥20%)")</f>
        <v>Tinggi (≥20%)</v>
      </c>
      <c r="L2575" t="s">
        <v>18</v>
      </c>
      <c r="M2575">
        <v>3</v>
      </c>
      <c r="N2575">
        <v>1</v>
      </c>
      <c r="O2575">
        <f t="shared" si="81"/>
        <v>2146.69</v>
      </c>
      <c r="P2575">
        <v>1416.82</v>
      </c>
    </row>
    <row r="2576" spans="1:16" x14ac:dyDescent="0.25">
      <c r="A2576">
        <v>12575</v>
      </c>
      <c r="B2576" s="1">
        <v>47136</v>
      </c>
      <c r="C2576">
        <v>1300</v>
      </c>
      <c r="D2576" t="str">
        <f t="shared" si="80"/>
        <v>Repeat</v>
      </c>
      <c r="E2576">
        <f>IF(COUNTIF($C$2:C2576, C2576)=1, 1, 0)</f>
        <v>0</v>
      </c>
      <c r="F2576" t="s">
        <v>22</v>
      </c>
      <c r="G2576" t="s">
        <v>17</v>
      </c>
      <c r="H2576">
        <v>2</v>
      </c>
      <c r="I2576">
        <v>126.55</v>
      </c>
      <c r="J2576">
        <v>0.03</v>
      </c>
      <c r="K2576" t="str" cm="1">
        <f t="array" ref="K2576">_xlfn.IFS(J2576&lt;0.1, "Rendah (&lt;10%)", J2576&lt;0.2, "Sedang (10-20%)", TRUE, "Tinggi (≥20%)")</f>
        <v>Rendah (&lt;10%)</v>
      </c>
      <c r="L2576" t="s">
        <v>16</v>
      </c>
      <c r="M2576">
        <v>1</v>
      </c>
      <c r="N2576">
        <v>1.4</v>
      </c>
      <c r="O2576">
        <f t="shared" si="81"/>
        <v>253.1</v>
      </c>
      <c r="P2576">
        <v>245.51</v>
      </c>
    </row>
    <row r="2577" spans="1:16" x14ac:dyDescent="0.25">
      <c r="A2577">
        <v>12576</v>
      </c>
      <c r="B2577" s="1">
        <v>47137</v>
      </c>
      <c r="C2577">
        <v>1242</v>
      </c>
      <c r="D2577" t="str">
        <f t="shared" si="80"/>
        <v>Repeat</v>
      </c>
      <c r="E2577">
        <f>IF(COUNTIF($C$2:C2577, C2577)=1, 1, 0)</f>
        <v>0</v>
      </c>
      <c r="F2577" t="s">
        <v>15</v>
      </c>
      <c r="G2577" t="s">
        <v>21</v>
      </c>
      <c r="H2577">
        <v>1</v>
      </c>
      <c r="I2577">
        <v>338.34</v>
      </c>
      <c r="J2577">
        <v>0.02</v>
      </c>
      <c r="K2577" t="str" cm="1">
        <f t="array" ref="K2577">_xlfn.IFS(J2577&lt;0.1, "Rendah (&lt;10%)", J2577&lt;0.2, "Sedang (10-20%)", TRUE, "Tinggi (≥20%)")</f>
        <v>Rendah (&lt;10%)</v>
      </c>
      <c r="L2577" t="s">
        <v>14</v>
      </c>
      <c r="M2577">
        <v>7</v>
      </c>
      <c r="N2577">
        <v>3.2</v>
      </c>
      <c r="O2577">
        <f t="shared" si="81"/>
        <v>338.34</v>
      </c>
      <c r="P2577">
        <v>331.57</v>
      </c>
    </row>
    <row r="2578" spans="1:16" x14ac:dyDescent="0.25">
      <c r="A2578">
        <v>12577</v>
      </c>
      <c r="B2578" s="1">
        <v>47138</v>
      </c>
      <c r="C2578">
        <v>1121</v>
      </c>
      <c r="D2578" t="str">
        <f t="shared" si="80"/>
        <v>Repeat</v>
      </c>
      <c r="E2578">
        <f>IF(COUNTIF($C$2:C2578, C2578)=1, 1, 0)</f>
        <v>0</v>
      </c>
      <c r="F2578" t="s">
        <v>12</v>
      </c>
      <c r="G2578" t="s">
        <v>17</v>
      </c>
      <c r="H2578">
        <v>4</v>
      </c>
      <c r="I2578">
        <v>253.35</v>
      </c>
      <c r="J2578">
        <v>0.21</v>
      </c>
      <c r="K2578" t="str" cm="1">
        <f t="array" ref="K2578">_xlfn.IFS(J2578&lt;0.1, "Rendah (&lt;10%)", J2578&lt;0.2, "Sedang (10-20%)", TRUE, "Tinggi (≥20%)")</f>
        <v>Tinggi (≥20%)</v>
      </c>
      <c r="L2578" t="s">
        <v>16</v>
      </c>
      <c r="M2578">
        <v>8</v>
      </c>
      <c r="N2578">
        <v>2.4</v>
      </c>
      <c r="O2578">
        <f t="shared" si="81"/>
        <v>1013.4</v>
      </c>
      <c r="P2578">
        <v>800.59</v>
      </c>
    </row>
    <row r="2579" spans="1:16" x14ac:dyDescent="0.25">
      <c r="A2579">
        <v>12578</v>
      </c>
      <c r="B2579" s="1">
        <v>47139</v>
      </c>
      <c r="C2579">
        <v>1146</v>
      </c>
      <c r="D2579" t="str">
        <f t="shared" si="80"/>
        <v>Repeat</v>
      </c>
      <c r="E2579">
        <f>IF(COUNTIF($C$2:C2579, C2579)=1, 1, 0)</f>
        <v>0</v>
      </c>
      <c r="F2579" t="s">
        <v>15</v>
      </c>
      <c r="G2579" t="s">
        <v>17</v>
      </c>
      <c r="H2579">
        <v>7</v>
      </c>
      <c r="I2579">
        <v>243.17</v>
      </c>
      <c r="J2579">
        <v>0.25</v>
      </c>
      <c r="K2579" t="str" cm="1">
        <f t="array" ref="K2579">_xlfn.IFS(J2579&lt;0.1, "Rendah (&lt;10%)", J2579&lt;0.2, "Sedang (10-20%)", TRUE, "Tinggi (≥20%)")</f>
        <v>Tinggi (≥20%)</v>
      </c>
      <c r="L2579" t="s">
        <v>16</v>
      </c>
      <c r="M2579">
        <v>5</v>
      </c>
      <c r="N2579">
        <v>4.3</v>
      </c>
      <c r="O2579">
        <f t="shared" si="81"/>
        <v>1702.1899999999998</v>
      </c>
      <c r="P2579">
        <v>1276.6400000000001</v>
      </c>
    </row>
    <row r="2580" spans="1:16" x14ac:dyDescent="0.25">
      <c r="A2580">
        <v>12579</v>
      </c>
      <c r="B2580" s="1">
        <v>47140</v>
      </c>
      <c r="C2580">
        <v>1566</v>
      </c>
      <c r="D2580" t="str">
        <f t="shared" si="80"/>
        <v>Repeat</v>
      </c>
      <c r="E2580">
        <f>IF(COUNTIF($C$2:C2580, C2580)=1, 1, 0)</f>
        <v>0</v>
      </c>
      <c r="F2580" t="s">
        <v>12</v>
      </c>
      <c r="G2580" t="s">
        <v>20</v>
      </c>
      <c r="H2580">
        <v>2</v>
      </c>
      <c r="I2580">
        <v>488.71</v>
      </c>
      <c r="J2580">
        <v>0.34</v>
      </c>
      <c r="K2580" t="str" cm="1">
        <f t="array" ref="K2580">_xlfn.IFS(J2580&lt;0.1, "Rendah (&lt;10%)", J2580&lt;0.2, "Sedang (10-20%)", TRUE, "Tinggi (≥20%)")</f>
        <v>Tinggi (≥20%)</v>
      </c>
      <c r="L2580" t="s">
        <v>18</v>
      </c>
      <c r="M2580">
        <v>6</v>
      </c>
      <c r="N2580">
        <v>4.5999999999999996</v>
      </c>
      <c r="O2580">
        <f t="shared" si="81"/>
        <v>977.42</v>
      </c>
      <c r="P2580">
        <v>645.1</v>
      </c>
    </row>
    <row r="2581" spans="1:16" x14ac:dyDescent="0.25">
      <c r="A2581">
        <v>12580</v>
      </c>
      <c r="B2581" s="1">
        <v>47141</v>
      </c>
      <c r="C2581">
        <v>1749</v>
      </c>
      <c r="D2581" t="str">
        <f t="shared" si="80"/>
        <v>Repeat</v>
      </c>
      <c r="E2581">
        <f>IF(COUNTIF($C$2:C2581, C2581)=1, 1, 0)</f>
        <v>0</v>
      </c>
      <c r="F2581" t="s">
        <v>15</v>
      </c>
      <c r="G2581" t="s">
        <v>13</v>
      </c>
      <c r="H2581">
        <v>2</v>
      </c>
      <c r="I2581">
        <v>253.45</v>
      </c>
      <c r="J2581">
        <v>0.14000000000000001</v>
      </c>
      <c r="K2581" t="str" cm="1">
        <f t="array" ref="K2581">_xlfn.IFS(J2581&lt;0.1, "Rendah (&lt;10%)", J2581&lt;0.2, "Sedang (10-20%)", TRUE, "Tinggi (≥20%)")</f>
        <v>Sedang (10-20%)</v>
      </c>
      <c r="L2581" t="s">
        <v>18</v>
      </c>
      <c r="M2581">
        <v>3</v>
      </c>
      <c r="N2581">
        <v>2</v>
      </c>
      <c r="O2581">
        <f t="shared" si="81"/>
        <v>506.9</v>
      </c>
      <c r="P2581">
        <v>435.93</v>
      </c>
    </row>
    <row r="2582" spans="1:16" x14ac:dyDescent="0.25">
      <c r="A2582">
        <v>12581</v>
      </c>
      <c r="B2582" s="1">
        <v>47142</v>
      </c>
      <c r="C2582">
        <v>1355</v>
      </c>
      <c r="D2582" t="str">
        <f t="shared" si="80"/>
        <v>Repeat</v>
      </c>
      <c r="E2582">
        <f>IF(COUNTIF($C$2:C2582, C2582)=1, 1, 0)</f>
        <v>0</v>
      </c>
      <c r="F2582" t="s">
        <v>19</v>
      </c>
      <c r="G2582" t="s">
        <v>21</v>
      </c>
      <c r="H2582">
        <v>7</v>
      </c>
      <c r="I2582">
        <v>30.48</v>
      </c>
      <c r="J2582">
        <v>0.01</v>
      </c>
      <c r="K2582" t="str" cm="1">
        <f t="array" ref="K2582">_xlfn.IFS(J2582&lt;0.1, "Rendah (&lt;10%)", J2582&lt;0.2, "Sedang (10-20%)", TRUE, "Tinggi (≥20%)")</f>
        <v>Rendah (&lt;10%)</v>
      </c>
      <c r="L2582" t="s">
        <v>16</v>
      </c>
      <c r="M2582">
        <v>5</v>
      </c>
      <c r="N2582">
        <v>4.0999999999999996</v>
      </c>
      <c r="O2582">
        <f t="shared" si="81"/>
        <v>213.36</v>
      </c>
      <c r="P2582">
        <v>211.23</v>
      </c>
    </row>
    <row r="2583" spans="1:16" x14ac:dyDescent="0.25">
      <c r="A2583">
        <v>12582</v>
      </c>
      <c r="B2583" s="1">
        <v>47143</v>
      </c>
      <c r="C2583">
        <v>1684</v>
      </c>
      <c r="D2583" t="str">
        <f t="shared" si="80"/>
        <v>Repeat</v>
      </c>
      <c r="E2583">
        <f>IF(COUNTIF($C$2:C2583, C2583)=1, 1, 0)</f>
        <v>0</v>
      </c>
      <c r="F2583" t="s">
        <v>19</v>
      </c>
      <c r="G2583" t="s">
        <v>13</v>
      </c>
      <c r="H2583">
        <v>4</v>
      </c>
      <c r="I2583">
        <v>48.97</v>
      </c>
      <c r="J2583">
        <v>0.21</v>
      </c>
      <c r="K2583" t="str" cm="1">
        <f t="array" ref="K2583">_xlfn.IFS(J2583&lt;0.1, "Rendah (&lt;10%)", J2583&lt;0.2, "Sedang (10-20%)", TRUE, "Tinggi (≥20%)")</f>
        <v>Tinggi (≥20%)</v>
      </c>
      <c r="L2583" t="s">
        <v>14</v>
      </c>
      <c r="M2583">
        <v>3</v>
      </c>
      <c r="N2583">
        <v>3.1</v>
      </c>
      <c r="O2583">
        <f t="shared" si="81"/>
        <v>195.88</v>
      </c>
      <c r="P2583">
        <v>154.75</v>
      </c>
    </row>
    <row r="2584" spans="1:16" x14ac:dyDescent="0.25">
      <c r="A2584">
        <v>12583</v>
      </c>
      <c r="B2584" s="1">
        <v>47144</v>
      </c>
      <c r="C2584">
        <v>1903</v>
      </c>
      <c r="D2584" t="str">
        <f t="shared" si="80"/>
        <v>Repeat</v>
      </c>
      <c r="E2584">
        <f>IF(COUNTIF($C$2:C2584, C2584)=1, 1, 0)</f>
        <v>1</v>
      </c>
      <c r="F2584" t="s">
        <v>19</v>
      </c>
      <c r="G2584" t="s">
        <v>17</v>
      </c>
      <c r="H2584">
        <v>1</v>
      </c>
      <c r="I2584">
        <v>515.9</v>
      </c>
      <c r="J2584">
        <v>0.1</v>
      </c>
      <c r="K2584" t="str" cm="1">
        <f t="array" ref="K2584">_xlfn.IFS(J2584&lt;0.1, "Rendah (&lt;10%)", J2584&lt;0.2, "Sedang (10-20%)", TRUE, "Tinggi (≥20%)")</f>
        <v>Sedang (10-20%)</v>
      </c>
      <c r="L2584" t="s">
        <v>18</v>
      </c>
      <c r="M2584">
        <v>2</v>
      </c>
      <c r="N2584">
        <v>2.6</v>
      </c>
      <c r="O2584">
        <f t="shared" si="81"/>
        <v>515.9</v>
      </c>
      <c r="P2584">
        <v>464.31</v>
      </c>
    </row>
    <row r="2585" spans="1:16" x14ac:dyDescent="0.25">
      <c r="A2585">
        <v>12584</v>
      </c>
      <c r="B2585" s="1">
        <v>47145</v>
      </c>
      <c r="C2585">
        <v>1732</v>
      </c>
      <c r="D2585" t="str">
        <f t="shared" si="80"/>
        <v>Repeat</v>
      </c>
      <c r="E2585">
        <f>IF(COUNTIF($C$2:C2585, C2585)=1, 1, 0)</f>
        <v>0</v>
      </c>
      <c r="F2585" t="s">
        <v>12</v>
      </c>
      <c r="G2585" t="s">
        <v>17</v>
      </c>
      <c r="H2585">
        <v>4</v>
      </c>
      <c r="I2585">
        <v>576.95000000000005</v>
      </c>
      <c r="J2585">
        <v>0.15</v>
      </c>
      <c r="K2585" t="str" cm="1">
        <f t="array" ref="K2585">_xlfn.IFS(J2585&lt;0.1, "Rendah (&lt;10%)", J2585&lt;0.2, "Sedang (10-20%)", TRUE, "Tinggi (≥20%)")</f>
        <v>Sedang (10-20%)</v>
      </c>
      <c r="L2585" t="s">
        <v>18</v>
      </c>
      <c r="M2585">
        <v>7</v>
      </c>
      <c r="N2585">
        <v>4.0999999999999996</v>
      </c>
      <c r="O2585">
        <f t="shared" si="81"/>
        <v>2307.8000000000002</v>
      </c>
      <c r="P2585">
        <v>1961.63</v>
      </c>
    </row>
    <row r="2586" spans="1:16" x14ac:dyDescent="0.25">
      <c r="A2586">
        <v>12585</v>
      </c>
      <c r="B2586" s="1">
        <v>47146</v>
      </c>
      <c r="C2586">
        <v>1630</v>
      </c>
      <c r="D2586" t="str">
        <f t="shared" si="80"/>
        <v>Repeat</v>
      </c>
      <c r="E2586">
        <f>IF(COUNTIF($C$2:C2586, C2586)=1, 1, 0)</f>
        <v>0</v>
      </c>
      <c r="F2586" t="s">
        <v>22</v>
      </c>
      <c r="G2586" t="s">
        <v>13</v>
      </c>
      <c r="H2586">
        <v>2</v>
      </c>
      <c r="I2586">
        <v>417.72</v>
      </c>
      <c r="J2586">
        <v>0.17</v>
      </c>
      <c r="K2586" t="str" cm="1">
        <f t="array" ref="K2586">_xlfn.IFS(J2586&lt;0.1, "Rendah (&lt;10%)", J2586&lt;0.2, "Sedang (10-20%)", TRUE, "Tinggi (≥20%)")</f>
        <v>Sedang (10-20%)</v>
      </c>
      <c r="L2586" t="s">
        <v>16</v>
      </c>
      <c r="M2586">
        <v>10</v>
      </c>
      <c r="N2586">
        <v>3.3</v>
      </c>
      <c r="O2586">
        <f t="shared" si="81"/>
        <v>835.44</v>
      </c>
      <c r="P2586">
        <v>693.42</v>
      </c>
    </row>
    <row r="2587" spans="1:16" x14ac:dyDescent="0.25">
      <c r="A2587">
        <v>12586</v>
      </c>
      <c r="B2587" s="1">
        <v>47147</v>
      </c>
      <c r="C2587">
        <v>1308</v>
      </c>
      <c r="D2587" t="str">
        <f t="shared" si="80"/>
        <v>Repeat</v>
      </c>
      <c r="E2587">
        <f>IF(COUNTIF($C$2:C2587, C2587)=1, 1, 0)</f>
        <v>0</v>
      </c>
      <c r="F2587" t="s">
        <v>22</v>
      </c>
      <c r="G2587" t="s">
        <v>13</v>
      </c>
      <c r="H2587">
        <v>1</v>
      </c>
      <c r="I2587">
        <v>228.16</v>
      </c>
      <c r="J2587">
        <v>0.02</v>
      </c>
      <c r="K2587" t="str" cm="1">
        <f t="array" ref="K2587">_xlfn.IFS(J2587&lt;0.1, "Rendah (&lt;10%)", J2587&lt;0.2, "Sedang (10-20%)", TRUE, "Tinggi (≥20%)")</f>
        <v>Rendah (&lt;10%)</v>
      </c>
      <c r="L2587" t="s">
        <v>14</v>
      </c>
      <c r="M2587">
        <v>11</v>
      </c>
      <c r="N2587">
        <v>3.5</v>
      </c>
      <c r="O2587">
        <f t="shared" si="81"/>
        <v>228.16</v>
      </c>
      <c r="P2587">
        <v>223.6</v>
      </c>
    </row>
    <row r="2588" spans="1:16" x14ac:dyDescent="0.25">
      <c r="A2588">
        <v>12587</v>
      </c>
      <c r="B2588" s="1">
        <v>47148</v>
      </c>
      <c r="C2588">
        <v>1694</v>
      </c>
      <c r="D2588" t="str">
        <f t="shared" si="80"/>
        <v>Repeat</v>
      </c>
      <c r="E2588">
        <f>IF(COUNTIF($C$2:C2588, C2588)=1, 1, 0)</f>
        <v>0</v>
      </c>
      <c r="F2588" t="s">
        <v>19</v>
      </c>
      <c r="G2588" t="s">
        <v>20</v>
      </c>
      <c r="H2588">
        <v>5</v>
      </c>
      <c r="I2588">
        <v>564.08000000000004</v>
      </c>
      <c r="J2588">
        <v>0.17</v>
      </c>
      <c r="K2588" t="str" cm="1">
        <f t="array" ref="K2588">_xlfn.IFS(J2588&lt;0.1, "Rendah (&lt;10%)", J2588&lt;0.2, "Sedang (10-20%)", TRUE, "Tinggi (≥20%)")</f>
        <v>Sedang (10-20%)</v>
      </c>
      <c r="L2588" t="s">
        <v>16</v>
      </c>
      <c r="M2588">
        <v>7</v>
      </c>
      <c r="N2588">
        <v>1.2</v>
      </c>
      <c r="O2588">
        <f t="shared" si="81"/>
        <v>2820.4</v>
      </c>
      <c r="P2588">
        <v>2340.9299999999998</v>
      </c>
    </row>
    <row r="2589" spans="1:16" x14ac:dyDescent="0.25">
      <c r="A2589">
        <v>12588</v>
      </c>
      <c r="B2589" s="1">
        <v>47149</v>
      </c>
      <c r="C2589">
        <v>1287</v>
      </c>
      <c r="D2589" t="str">
        <f t="shared" si="80"/>
        <v>Repeat</v>
      </c>
      <c r="E2589">
        <f>IF(COUNTIF($C$2:C2589, C2589)=1, 1, 0)</f>
        <v>0</v>
      </c>
      <c r="F2589" t="s">
        <v>19</v>
      </c>
      <c r="G2589" t="s">
        <v>13</v>
      </c>
      <c r="H2589">
        <v>3</v>
      </c>
      <c r="I2589">
        <v>402.74</v>
      </c>
      <c r="J2589">
        <v>0.15</v>
      </c>
      <c r="K2589" t="str" cm="1">
        <f t="array" ref="K2589">_xlfn.IFS(J2589&lt;0.1, "Rendah (&lt;10%)", J2589&lt;0.2, "Sedang (10-20%)", TRUE, "Tinggi (≥20%)")</f>
        <v>Sedang (10-20%)</v>
      </c>
      <c r="L2589" t="s">
        <v>18</v>
      </c>
      <c r="M2589">
        <v>8</v>
      </c>
      <c r="N2589">
        <v>3.3</v>
      </c>
      <c r="O2589">
        <f t="shared" si="81"/>
        <v>1208.22</v>
      </c>
      <c r="P2589">
        <v>1026.99</v>
      </c>
    </row>
    <row r="2590" spans="1:16" x14ac:dyDescent="0.25">
      <c r="A2590">
        <v>12589</v>
      </c>
      <c r="B2590" s="1">
        <v>47150</v>
      </c>
      <c r="C2590">
        <v>1306</v>
      </c>
      <c r="D2590" t="str">
        <f t="shared" si="80"/>
        <v>Repeat</v>
      </c>
      <c r="E2590">
        <f>IF(COUNTIF($C$2:C2590, C2590)=1, 1, 0)</f>
        <v>1</v>
      </c>
      <c r="F2590" t="s">
        <v>22</v>
      </c>
      <c r="G2590" t="s">
        <v>13</v>
      </c>
      <c r="H2590">
        <v>4</v>
      </c>
      <c r="I2590">
        <v>508.94</v>
      </c>
      <c r="J2590">
        <v>0.25</v>
      </c>
      <c r="K2590" t="str" cm="1">
        <f t="array" ref="K2590">_xlfn.IFS(J2590&lt;0.1, "Rendah (&lt;10%)", J2590&lt;0.2, "Sedang (10-20%)", TRUE, "Tinggi (≥20%)")</f>
        <v>Tinggi (≥20%)</v>
      </c>
      <c r="L2590" t="s">
        <v>16</v>
      </c>
      <c r="M2590">
        <v>1</v>
      </c>
      <c r="N2590">
        <v>2.2000000000000002</v>
      </c>
      <c r="O2590">
        <f t="shared" si="81"/>
        <v>2035.76</v>
      </c>
      <c r="P2590">
        <v>1526.82</v>
      </c>
    </row>
    <row r="2591" spans="1:16" x14ac:dyDescent="0.25">
      <c r="A2591">
        <v>12590</v>
      </c>
      <c r="B2591" s="1">
        <v>47151</v>
      </c>
      <c r="C2591">
        <v>1811</v>
      </c>
      <c r="D2591" t="str">
        <f t="shared" si="80"/>
        <v>Repeat</v>
      </c>
      <c r="E2591">
        <f>IF(COUNTIF($C$2:C2591, C2591)=1, 1, 0)</f>
        <v>0</v>
      </c>
      <c r="F2591" t="s">
        <v>15</v>
      </c>
      <c r="G2591" t="s">
        <v>20</v>
      </c>
      <c r="H2591">
        <v>6</v>
      </c>
      <c r="I2591">
        <v>463.02</v>
      </c>
      <c r="J2591">
        <v>0.23</v>
      </c>
      <c r="K2591" t="str" cm="1">
        <f t="array" ref="K2591">_xlfn.IFS(J2591&lt;0.1, "Rendah (&lt;10%)", J2591&lt;0.2, "Sedang (10-20%)", TRUE, "Tinggi (≥20%)")</f>
        <v>Tinggi (≥20%)</v>
      </c>
      <c r="L2591" t="s">
        <v>18</v>
      </c>
      <c r="M2591">
        <v>2</v>
      </c>
      <c r="N2591">
        <v>3</v>
      </c>
      <c r="O2591">
        <f t="shared" si="81"/>
        <v>2778.12</v>
      </c>
      <c r="P2591">
        <v>2139.15</v>
      </c>
    </row>
    <row r="2592" spans="1:16" x14ac:dyDescent="0.25">
      <c r="A2592">
        <v>12591</v>
      </c>
      <c r="B2592" s="1">
        <v>47152</v>
      </c>
      <c r="C2592">
        <v>1593</v>
      </c>
      <c r="D2592" t="str">
        <f t="shared" si="80"/>
        <v>Repeat</v>
      </c>
      <c r="E2592">
        <f>IF(COUNTIF($C$2:C2592, C2592)=1, 1, 0)</f>
        <v>0</v>
      </c>
      <c r="F2592" t="s">
        <v>19</v>
      </c>
      <c r="G2592" t="s">
        <v>13</v>
      </c>
      <c r="H2592">
        <v>2</v>
      </c>
      <c r="I2592">
        <v>236.8</v>
      </c>
      <c r="J2592">
        <v>0.06</v>
      </c>
      <c r="K2592" t="str" cm="1">
        <f t="array" ref="K2592">_xlfn.IFS(J2592&lt;0.1, "Rendah (&lt;10%)", J2592&lt;0.2, "Sedang (10-20%)", TRUE, "Tinggi (≥20%)")</f>
        <v>Rendah (&lt;10%)</v>
      </c>
      <c r="L2592" t="s">
        <v>16</v>
      </c>
      <c r="M2592">
        <v>2</v>
      </c>
      <c r="N2592">
        <v>1.9</v>
      </c>
      <c r="O2592">
        <f t="shared" si="81"/>
        <v>473.6</v>
      </c>
      <c r="P2592">
        <v>445.18</v>
      </c>
    </row>
    <row r="2593" spans="1:16" x14ac:dyDescent="0.25">
      <c r="A2593">
        <v>12592</v>
      </c>
      <c r="B2593" s="1">
        <v>47153</v>
      </c>
      <c r="C2593">
        <v>1965</v>
      </c>
      <c r="D2593" t="str">
        <f t="shared" si="80"/>
        <v>Repeat</v>
      </c>
      <c r="E2593">
        <f>IF(COUNTIF($C$2:C2593, C2593)=1, 1, 0)</f>
        <v>0</v>
      </c>
      <c r="F2593" t="s">
        <v>15</v>
      </c>
      <c r="G2593" t="s">
        <v>17</v>
      </c>
      <c r="H2593">
        <v>1</v>
      </c>
      <c r="I2593">
        <v>295.04000000000002</v>
      </c>
      <c r="J2593">
        <v>7.0000000000000007E-2</v>
      </c>
      <c r="K2593" t="str" cm="1">
        <f t="array" ref="K2593">_xlfn.IFS(J2593&lt;0.1, "Rendah (&lt;10%)", J2593&lt;0.2, "Sedang (10-20%)", TRUE, "Tinggi (≥20%)")</f>
        <v>Rendah (&lt;10%)</v>
      </c>
      <c r="L2593" t="s">
        <v>16</v>
      </c>
      <c r="M2593">
        <v>3</v>
      </c>
      <c r="N2593">
        <v>3.5</v>
      </c>
      <c r="O2593">
        <f t="shared" si="81"/>
        <v>295.04000000000002</v>
      </c>
      <c r="P2593">
        <v>274.39</v>
      </c>
    </row>
    <row r="2594" spans="1:16" x14ac:dyDescent="0.25">
      <c r="A2594">
        <v>12593</v>
      </c>
      <c r="B2594" s="1">
        <v>47154</v>
      </c>
      <c r="C2594">
        <v>1913</v>
      </c>
      <c r="D2594" t="str">
        <f t="shared" si="80"/>
        <v>Repeat</v>
      </c>
      <c r="E2594">
        <f>IF(COUNTIF($C$2:C2594, C2594)=1, 1, 0)</f>
        <v>0</v>
      </c>
      <c r="F2594" t="s">
        <v>19</v>
      </c>
      <c r="G2594" t="s">
        <v>13</v>
      </c>
      <c r="H2594">
        <v>7</v>
      </c>
      <c r="I2594">
        <v>123.89</v>
      </c>
      <c r="J2594">
        <v>0.09</v>
      </c>
      <c r="K2594" t="str" cm="1">
        <f t="array" ref="K2594">_xlfn.IFS(J2594&lt;0.1, "Rendah (&lt;10%)", J2594&lt;0.2, "Sedang (10-20%)", TRUE, "Tinggi (≥20%)")</f>
        <v>Rendah (&lt;10%)</v>
      </c>
      <c r="L2594" t="s">
        <v>14</v>
      </c>
      <c r="M2594">
        <v>7</v>
      </c>
      <c r="N2594">
        <v>1.6</v>
      </c>
      <c r="O2594">
        <f t="shared" si="81"/>
        <v>867.23</v>
      </c>
      <c r="P2594">
        <v>789.18</v>
      </c>
    </row>
    <row r="2595" spans="1:16" x14ac:dyDescent="0.25">
      <c r="A2595">
        <v>12594</v>
      </c>
      <c r="B2595" s="1">
        <v>47155</v>
      </c>
      <c r="C2595">
        <v>1722</v>
      </c>
      <c r="D2595" t="str">
        <f t="shared" si="80"/>
        <v>Repeat</v>
      </c>
      <c r="E2595">
        <f>IF(COUNTIF($C$2:C2595, C2595)=1, 1, 0)</f>
        <v>0</v>
      </c>
      <c r="F2595" t="s">
        <v>19</v>
      </c>
      <c r="G2595" t="s">
        <v>21</v>
      </c>
      <c r="H2595">
        <v>7</v>
      </c>
      <c r="I2595">
        <v>185.83</v>
      </c>
      <c r="J2595">
        <v>0.06</v>
      </c>
      <c r="K2595" t="str" cm="1">
        <f t="array" ref="K2595">_xlfn.IFS(J2595&lt;0.1, "Rendah (&lt;10%)", J2595&lt;0.2, "Sedang (10-20%)", TRUE, "Tinggi (≥20%)")</f>
        <v>Rendah (&lt;10%)</v>
      </c>
      <c r="L2595" t="s">
        <v>16</v>
      </c>
      <c r="M2595">
        <v>7</v>
      </c>
      <c r="N2595">
        <v>1.5</v>
      </c>
      <c r="O2595">
        <f t="shared" si="81"/>
        <v>1300.8100000000002</v>
      </c>
      <c r="P2595">
        <v>1222.76</v>
      </c>
    </row>
    <row r="2596" spans="1:16" x14ac:dyDescent="0.25">
      <c r="A2596">
        <v>12595</v>
      </c>
      <c r="B2596" s="1">
        <v>47156</v>
      </c>
      <c r="C2596">
        <v>1661</v>
      </c>
      <c r="D2596" t="str">
        <f t="shared" si="80"/>
        <v>Repeat</v>
      </c>
      <c r="E2596">
        <f>IF(COUNTIF($C$2:C2596, C2596)=1, 1, 0)</f>
        <v>0</v>
      </c>
      <c r="F2596" t="s">
        <v>15</v>
      </c>
      <c r="G2596" t="s">
        <v>17</v>
      </c>
      <c r="H2596">
        <v>7</v>
      </c>
      <c r="I2596">
        <v>470.2</v>
      </c>
      <c r="J2596">
        <v>0.23</v>
      </c>
      <c r="K2596" t="str" cm="1">
        <f t="array" ref="K2596">_xlfn.IFS(J2596&lt;0.1, "Rendah (&lt;10%)", J2596&lt;0.2, "Sedang (10-20%)", TRUE, "Tinggi (≥20%)")</f>
        <v>Tinggi (≥20%)</v>
      </c>
      <c r="L2596" t="s">
        <v>16</v>
      </c>
      <c r="M2596">
        <v>7</v>
      </c>
      <c r="N2596">
        <v>1.8</v>
      </c>
      <c r="O2596">
        <f t="shared" si="81"/>
        <v>3291.4</v>
      </c>
      <c r="P2596">
        <v>2534.38</v>
      </c>
    </row>
    <row r="2597" spans="1:16" x14ac:dyDescent="0.25">
      <c r="A2597">
        <v>12596</v>
      </c>
      <c r="B2597" s="1">
        <v>47157</v>
      </c>
      <c r="C2597">
        <v>1548</v>
      </c>
      <c r="D2597" t="str">
        <f t="shared" si="80"/>
        <v>Repeat</v>
      </c>
      <c r="E2597">
        <f>IF(COUNTIF($C$2:C2597, C2597)=1, 1, 0)</f>
        <v>1</v>
      </c>
      <c r="F2597" t="s">
        <v>19</v>
      </c>
      <c r="G2597" t="s">
        <v>20</v>
      </c>
      <c r="H2597">
        <v>1</v>
      </c>
      <c r="I2597">
        <v>537.98</v>
      </c>
      <c r="J2597">
        <v>0.35</v>
      </c>
      <c r="K2597" t="str" cm="1">
        <f t="array" ref="K2597">_xlfn.IFS(J2597&lt;0.1, "Rendah (&lt;10%)", J2597&lt;0.2, "Sedang (10-20%)", TRUE, "Tinggi (≥20%)")</f>
        <v>Tinggi (≥20%)</v>
      </c>
      <c r="L2597" t="s">
        <v>18</v>
      </c>
      <c r="M2597">
        <v>1</v>
      </c>
      <c r="N2597">
        <v>4.3</v>
      </c>
      <c r="O2597">
        <f t="shared" si="81"/>
        <v>537.98</v>
      </c>
      <c r="P2597">
        <v>349.69</v>
      </c>
    </row>
    <row r="2598" spans="1:16" x14ac:dyDescent="0.25">
      <c r="A2598">
        <v>12597</v>
      </c>
      <c r="B2598" s="1">
        <v>47158</v>
      </c>
      <c r="C2598">
        <v>1351</v>
      </c>
      <c r="D2598" t="str">
        <f t="shared" si="80"/>
        <v>Repeat</v>
      </c>
      <c r="E2598">
        <f>IF(COUNTIF($C$2:C2598, C2598)=1, 1, 0)</f>
        <v>1</v>
      </c>
      <c r="F2598" t="s">
        <v>12</v>
      </c>
      <c r="G2598" t="s">
        <v>17</v>
      </c>
      <c r="H2598">
        <v>5</v>
      </c>
      <c r="I2598">
        <v>438.81</v>
      </c>
      <c r="J2598">
        <v>0.23</v>
      </c>
      <c r="K2598" t="str" cm="1">
        <f t="array" ref="K2598">_xlfn.IFS(J2598&lt;0.1, "Rendah (&lt;10%)", J2598&lt;0.2, "Sedang (10-20%)", TRUE, "Tinggi (≥20%)")</f>
        <v>Tinggi (≥20%)</v>
      </c>
      <c r="L2598" t="s">
        <v>18</v>
      </c>
      <c r="M2598">
        <v>2</v>
      </c>
      <c r="N2598">
        <v>1.1000000000000001</v>
      </c>
      <c r="O2598">
        <f t="shared" si="81"/>
        <v>2194.0500000000002</v>
      </c>
      <c r="P2598">
        <v>1689.42</v>
      </c>
    </row>
    <row r="2599" spans="1:16" x14ac:dyDescent="0.25">
      <c r="A2599">
        <v>12598</v>
      </c>
      <c r="B2599" s="1">
        <v>47159</v>
      </c>
      <c r="C2599">
        <v>1311</v>
      </c>
      <c r="D2599" t="str">
        <f t="shared" si="80"/>
        <v>Repeat</v>
      </c>
      <c r="E2599">
        <f>IF(COUNTIF($C$2:C2599, C2599)=1, 1, 0)</f>
        <v>0</v>
      </c>
      <c r="F2599" t="s">
        <v>19</v>
      </c>
      <c r="G2599" t="s">
        <v>20</v>
      </c>
      <c r="H2599">
        <v>4</v>
      </c>
      <c r="I2599">
        <v>287.13</v>
      </c>
      <c r="J2599">
        <v>0.21</v>
      </c>
      <c r="K2599" t="str" cm="1">
        <f t="array" ref="K2599">_xlfn.IFS(J2599&lt;0.1, "Rendah (&lt;10%)", J2599&lt;0.2, "Sedang (10-20%)", TRUE, "Tinggi (≥20%)")</f>
        <v>Tinggi (≥20%)</v>
      </c>
      <c r="L2599" t="s">
        <v>16</v>
      </c>
      <c r="M2599">
        <v>8</v>
      </c>
      <c r="N2599">
        <v>3.9</v>
      </c>
      <c r="O2599">
        <f t="shared" si="81"/>
        <v>1148.52</v>
      </c>
      <c r="P2599">
        <v>907.33</v>
      </c>
    </row>
    <row r="2600" spans="1:16" x14ac:dyDescent="0.25">
      <c r="A2600">
        <v>12599</v>
      </c>
      <c r="B2600" s="1">
        <v>47160</v>
      </c>
      <c r="C2600">
        <v>1872</v>
      </c>
      <c r="D2600" t="str">
        <f t="shared" si="80"/>
        <v>Repeat</v>
      </c>
      <c r="E2600">
        <f>IF(COUNTIF($C$2:C2600, C2600)=1, 1, 0)</f>
        <v>0</v>
      </c>
      <c r="F2600" t="s">
        <v>19</v>
      </c>
      <c r="G2600" t="s">
        <v>21</v>
      </c>
      <c r="H2600">
        <v>6</v>
      </c>
      <c r="I2600">
        <v>65.61</v>
      </c>
      <c r="J2600">
        <v>0.14000000000000001</v>
      </c>
      <c r="K2600" t="str" cm="1">
        <f t="array" ref="K2600">_xlfn.IFS(J2600&lt;0.1, "Rendah (&lt;10%)", J2600&lt;0.2, "Sedang (10-20%)", TRUE, "Tinggi (≥20%)")</f>
        <v>Sedang (10-20%)</v>
      </c>
      <c r="L2600" t="s">
        <v>16</v>
      </c>
      <c r="M2600">
        <v>9</v>
      </c>
      <c r="N2600">
        <v>1.2</v>
      </c>
      <c r="O2600">
        <f t="shared" si="81"/>
        <v>393.65999999999997</v>
      </c>
      <c r="P2600">
        <v>338.55</v>
      </c>
    </row>
    <row r="2601" spans="1:16" x14ac:dyDescent="0.25">
      <c r="A2601">
        <v>12600</v>
      </c>
      <c r="B2601" s="1">
        <v>47161</v>
      </c>
      <c r="C2601">
        <v>1058</v>
      </c>
      <c r="D2601" t="str">
        <f t="shared" si="80"/>
        <v>Repeat</v>
      </c>
      <c r="E2601">
        <f>IF(COUNTIF($C$2:C2601, C2601)=1, 1, 0)</f>
        <v>0</v>
      </c>
      <c r="F2601" t="s">
        <v>19</v>
      </c>
      <c r="G2601" t="s">
        <v>21</v>
      </c>
      <c r="H2601">
        <v>7</v>
      </c>
      <c r="I2601">
        <v>48.31</v>
      </c>
      <c r="J2601">
        <v>0.11</v>
      </c>
      <c r="K2601" t="str" cm="1">
        <f t="array" ref="K2601">_xlfn.IFS(J2601&lt;0.1, "Rendah (&lt;10%)", J2601&lt;0.2, "Sedang (10-20%)", TRUE, "Tinggi (≥20%)")</f>
        <v>Sedang (10-20%)</v>
      </c>
      <c r="L2601" t="s">
        <v>14</v>
      </c>
      <c r="M2601">
        <v>10</v>
      </c>
      <c r="N2601">
        <v>3.4</v>
      </c>
      <c r="O2601">
        <f t="shared" si="81"/>
        <v>338.17</v>
      </c>
      <c r="P2601">
        <v>300.97000000000003</v>
      </c>
    </row>
    <row r="2602" spans="1:16" x14ac:dyDescent="0.25">
      <c r="A2602">
        <v>12601</v>
      </c>
      <c r="B2602" s="1">
        <v>47162</v>
      </c>
      <c r="C2602">
        <v>1642</v>
      </c>
      <c r="D2602" t="str">
        <f t="shared" si="80"/>
        <v>Repeat</v>
      </c>
      <c r="E2602">
        <f>IF(COUNTIF($C$2:C2602, C2602)=1, 1, 0)</f>
        <v>0</v>
      </c>
      <c r="F2602" t="s">
        <v>22</v>
      </c>
      <c r="G2602" t="s">
        <v>17</v>
      </c>
      <c r="H2602">
        <v>1</v>
      </c>
      <c r="I2602">
        <v>233.98</v>
      </c>
      <c r="J2602">
        <v>0.32</v>
      </c>
      <c r="K2602" t="str" cm="1">
        <f t="array" ref="K2602">_xlfn.IFS(J2602&lt;0.1, "Rendah (&lt;10%)", J2602&lt;0.2, "Sedang (10-20%)", TRUE, "Tinggi (≥20%)")</f>
        <v>Tinggi (≥20%)</v>
      </c>
      <c r="L2602" t="s">
        <v>18</v>
      </c>
      <c r="M2602">
        <v>7</v>
      </c>
      <c r="N2602">
        <v>4.0999999999999996</v>
      </c>
      <c r="O2602">
        <f t="shared" si="81"/>
        <v>233.98</v>
      </c>
      <c r="P2602">
        <v>159.11000000000001</v>
      </c>
    </row>
    <row r="2603" spans="1:16" x14ac:dyDescent="0.25">
      <c r="A2603">
        <v>12602</v>
      </c>
      <c r="B2603" s="1">
        <v>47163</v>
      </c>
      <c r="C2603">
        <v>1923</v>
      </c>
      <c r="D2603" t="str">
        <f t="shared" si="80"/>
        <v>Repeat</v>
      </c>
      <c r="E2603">
        <f>IF(COUNTIF($C$2:C2603, C2603)=1, 1, 0)</f>
        <v>1</v>
      </c>
      <c r="F2603" t="s">
        <v>15</v>
      </c>
      <c r="G2603" t="s">
        <v>13</v>
      </c>
      <c r="H2603">
        <v>7</v>
      </c>
      <c r="I2603">
        <v>286.33999999999997</v>
      </c>
      <c r="J2603">
        <v>0.34</v>
      </c>
      <c r="K2603" t="str" cm="1">
        <f t="array" ref="K2603">_xlfn.IFS(J2603&lt;0.1, "Rendah (&lt;10%)", J2603&lt;0.2, "Sedang (10-20%)", TRUE, "Tinggi (≥20%)")</f>
        <v>Tinggi (≥20%)</v>
      </c>
      <c r="L2603" t="s">
        <v>16</v>
      </c>
      <c r="M2603">
        <v>1</v>
      </c>
      <c r="N2603">
        <v>1.9</v>
      </c>
      <c r="O2603">
        <f t="shared" si="81"/>
        <v>2004.3799999999999</v>
      </c>
      <c r="P2603">
        <v>1322.89</v>
      </c>
    </row>
    <row r="2604" spans="1:16" x14ac:dyDescent="0.25">
      <c r="A2604">
        <v>12603</v>
      </c>
      <c r="B2604" s="1">
        <v>47164</v>
      </c>
      <c r="C2604">
        <v>1713</v>
      </c>
      <c r="D2604" t="str">
        <f t="shared" si="80"/>
        <v>Repeat</v>
      </c>
      <c r="E2604">
        <f>IF(COUNTIF($C$2:C2604, C2604)=1, 1, 0)</f>
        <v>0</v>
      </c>
      <c r="F2604" t="s">
        <v>15</v>
      </c>
      <c r="G2604" t="s">
        <v>17</v>
      </c>
      <c r="H2604">
        <v>5</v>
      </c>
      <c r="I2604">
        <v>371.34</v>
      </c>
      <c r="J2604">
        <v>0.17</v>
      </c>
      <c r="K2604" t="str" cm="1">
        <f t="array" ref="K2604">_xlfn.IFS(J2604&lt;0.1, "Rendah (&lt;10%)", J2604&lt;0.2, "Sedang (10-20%)", TRUE, "Tinggi (≥20%)")</f>
        <v>Sedang (10-20%)</v>
      </c>
      <c r="L2604" t="s">
        <v>14</v>
      </c>
      <c r="M2604">
        <v>4</v>
      </c>
      <c r="N2604">
        <v>1.8</v>
      </c>
      <c r="O2604">
        <f t="shared" si="81"/>
        <v>1856.6999999999998</v>
      </c>
      <c r="P2604">
        <v>1541.06</v>
      </c>
    </row>
    <row r="2605" spans="1:16" x14ac:dyDescent="0.25">
      <c r="A2605">
        <v>12604</v>
      </c>
      <c r="B2605" s="1">
        <v>47165</v>
      </c>
      <c r="C2605">
        <v>1754</v>
      </c>
      <c r="D2605" t="str">
        <f t="shared" si="80"/>
        <v>Repeat</v>
      </c>
      <c r="E2605">
        <f>IF(COUNTIF($C$2:C2605, C2605)=1, 1, 0)</f>
        <v>0</v>
      </c>
      <c r="F2605" t="s">
        <v>19</v>
      </c>
      <c r="G2605" t="s">
        <v>17</v>
      </c>
      <c r="H2605">
        <v>2</v>
      </c>
      <c r="I2605">
        <v>18.8</v>
      </c>
      <c r="J2605">
        <v>0.1</v>
      </c>
      <c r="K2605" t="str" cm="1">
        <f t="array" ref="K2605">_xlfn.IFS(J2605&lt;0.1, "Rendah (&lt;10%)", J2605&lt;0.2, "Sedang (10-20%)", TRUE, "Tinggi (≥20%)")</f>
        <v>Sedang (10-20%)</v>
      </c>
      <c r="L2605" t="s">
        <v>18</v>
      </c>
      <c r="M2605">
        <v>10</v>
      </c>
      <c r="N2605">
        <v>2.2000000000000002</v>
      </c>
      <c r="O2605">
        <f t="shared" si="81"/>
        <v>37.6</v>
      </c>
      <c r="P2605">
        <v>33.840000000000003</v>
      </c>
    </row>
    <row r="2606" spans="1:16" x14ac:dyDescent="0.25">
      <c r="A2606">
        <v>12605</v>
      </c>
      <c r="B2606" s="1">
        <v>47166</v>
      </c>
      <c r="C2606">
        <v>1034</v>
      </c>
      <c r="D2606" t="str">
        <f t="shared" si="80"/>
        <v>Repeat</v>
      </c>
      <c r="E2606">
        <f>IF(COUNTIF($C$2:C2606, C2606)=1, 1, 0)</f>
        <v>0</v>
      </c>
      <c r="F2606" t="s">
        <v>19</v>
      </c>
      <c r="G2606" t="s">
        <v>21</v>
      </c>
      <c r="H2606">
        <v>7</v>
      </c>
      <c r="I2606">
        <v>593.99</v>
      </c>
      <c r="J2606">
        <v>0.27</v>
      </c>
      <c r="K2606" t="str" cm="1">
        <f t="array" ref="K2606">_xlfn.IFS(J2606&lt;0.1, "Rendah (&lt;10%)", J2606&lt;0.2, "Sedang (10-20%)", TRUE, "Tinggi (≥20%)")</f>
        <v>Tinggi (≥20%)</v>
      </c>
      <c r="L2606" t="s">
        <v>16</v>
      </c>
      <c r="M2606">
        <v>8</v>
      </c>
      <c r="N2606">
        <v>3.8</v>
      </c>
      <c r="O2606">
        <f t="shared" si="81"/>
        <v>4157.93</v>
      </c>
      <c r="P2606">
        <v>3035.29</v>
      </c>
    </row>
    <row r="2607" spans="1:16" x14ac:dyDescent="0.25">
      <c r="A2607">
        <v>12606</v>
      </c>
      <c r="B2607" s="1">
        <v>47167</v>
      </c>
      <c r="C2607">
        <v>1444</v>
      </c>
      <c r="D2607" t="str">
        <f t="shared" si="80"/>
        <v>Repeat</v>
      </c>
      <c r="E2607">
        <f>IF(COUNTIF($C$2:C2607, C2607)=1, 1, 0)</f>
        <v>0</v>
      </c>
      <c r="F2607" t="s">
        <v>15</v>
      </c>
      <c r="G2607" t="s">
        <v>20</v>
      </c>
      <c r="H2607">
        <v>5</v>
      </c>
      <c r="I2607">
        <v>227.9</v>
      </c>
      <c r="J2607">
        <v>0.05</v>
      </c>
      <c r="K2607" t="str" cm="1">
        <f t="array" ref="K2607">_xlfn.IFS(J2607&lt;0.1, "Rendah (&lt;10%)", J2607&lt;0.2, "Sedang (10-20%)", TRUE, "Tinggi (≥20%)")</f>
        <v>Rendah (&lt;10%)</v>
      </c>
      <c r="L2607" t="s">
        <v>16</v>
      </c>
      <c r="M2607">
        <v>5</v>
      </c>
      <c r="N2607">
        <v>2</v>
      </c>
      <c r="O2607">
        <f t="shared" si="81"/>
        <v>1139.5</v>
      </c>
      <c r="P2607">
        <v>1082.52</v>
      </c>
    </row>
    <row r="2608" spans="1:16" x14ac:dyDescent="0.25">
      <c r="A2608">
        <v>12607</v>
      </c>
      <c r="B2608" s="1">
        <v>47168</v>
      </c>
      <c r="C2608">
        <v>1092</v>
      </c>
      <c r="D2608" t="str">
        <f t="shared" si="80"/>
        <v>Repeat</v>
      </c>
      <c r="E2608">
        <f>IF(COUNTIF($C$2:C2608, C2608)=1, 1, 0)</f>
        <v>0</v>
      </c>
      <c r="F2608" t="s">
        <v>22</v>
      </c>
      <c r="G2608" t="s">
        <v>17</v>
      </c>
      <c r="H2608">
        <v>4</v>
      </c>
      <c r="I2608">
        <v>511.14</v>
      </c>
      <c r="J2608">
        <v>0.27</v>
      </c>
      <c r="K2608" t="str" cm="1">
        <f t="array" ref="K2608">_xlfn.IFS(J2608&lt;0.1, "Rendah (&lt;10%)", J2608&lt;0.2, "Sedang (10-20%)", TRUE, "Tinggi (≥20%)")</f>
        <v>Tinggi (≥20%)</v>
      </c>
      <c r="L2608" t="s">
        <v>16</v>
      </c>
      <c r="M2608">
        <v>1</v>
      </c>
      <c r="N2608">
        <v>3</v>
      </c>
      <c r="O2608">
        <f t="shared" si="81"/>
        <v>2044.56</v>
      </c>
      <c r="P2608">
        <v>1492.53</v>
      </c>
    </row>
    <row r="2609" spans="1:16" x14ac:dyDescent="0.25">
      <c r="A2609">
        <v>12608</v>
      </c>
      <c r="B2609" s="1">
        <v>47169</v>
      </c>
      <c r="C2609">
        <v>1949</v>
      </c>
      <c r="D2609" t="str">
        <f t="shared" si="80"/>
        <v>Repeat</v>
      </c>
      <c r="E2609">
        <f>IF(COUNTIF($C$2:C2609, C2609)=1, 1, 0)</f>
        <v>0</v>
      </c>
      <c r="F2609" t="s">
        <v>12</v>
      </c>
      <c r="G2609" t="s">
        <v>13</v>
      </c>
      <c r="H2609">
        <v>7</v>
      </c>
      <c r="I2609">
        <v>327.96</v>
      </c>
      <c r="J2609">
        <v>0.28999999999999998</v>
      </c>
      <c r="K2609" t="str" cm="1">
        <f t="array" ref="K2609">_xlfn.IFS(J2609&lt;0.1, "Rendah (&lt;10%)", J2609&lt;0.2, "Sedang (10-20%)", TRUE, "Tinggi (≥20%)")</f>
        <v>Tinggi (≥20%)</v>
      </c>
      <c r="L2609" t="s">
        <v>14</v>
      </c>
      <c r="M2609">
        <v>7</v>
      </c>
      <c r="N2609">
        <v>1.5</v>
      </c>
      <c r="O2609">
        <f t="shared" si="81"/>
        <v>2295.7199999999998</v>
      </c>
      <c r="P2609">
        <v>1629.96</v>
      </c>
    </row>
    <row r="2610" spans="1:16" x14ac:dyDescent="0.25">
      <c r="A2610">
        <v>12609</v>
      </c>
      <c r="B2610" s="1">
        <v>47170</v>
      </c>
      <c r="C2610">
        <v>1958</v>
      </c>
      <c r="D2610" t="str">
        <f t="shared" si="80"/>
        <v>Repeat</v>
      </c>
      <c r="E2610">
        <f>IF(COUNTIF($C$2:C2610, C2610)=1, 1, 0)</f>
        <v>0</v>
      </c>
      <c r="F2610" t="s">
        <v>19</v>
      </c>
      <c r="G2610" t="s">
        <v>21</v>
      </c>
      <c r="H2610">
        <v>5</v>
      </c>
      <c r="I2610">
        <v>91.31</v>
      </c>
      <c r="J2610">
        <v>0.04</v>
      </c>
      <c r="K2610" t="str" cm="1">
        <f t="array" ref="K2610">_xlfn.IFS(J2610&lt;0.1, "Rendah (&lt;10%)", J2610&lt;0.2, "Sedang (10-20%)", TRUE, "Tinggi (≥20%)")</f>
        <v>Rendah (&lt;10%)</v>
      </c>
      <c r="L2610" t="s">
        <v>16</v>
      </c>
      <c r="M2610">
        <v>6</v>
      </c>
      <c r="N2610">
        <v>2.8</v>
      </c>
      <c r="O2610">
        <f t="shared" si="81"/>
        <v>456.55</v>
      </c>
      <c r="P2610">
        <v>438.29</v>
      </c>
    </row>
    <row r="2611" spans="1:16" x14ac:dyDescent="0.25">
      <c r="A2611">
        <v>12610</v>
      </c>
      <c r="B2611" s="1">
        <v>47171</v>
      </c>
      <c r="C2611">
        <v>1206</v>
      </c>
      <c r="D2611" t="str">
        <f t="shared" si="80"/>
        <v>Repeat</v>
      </c>
      <c r="E2611">
        <f>IF(COUNTIF($C$2:C2611, C2611)=1, 1, 0)</f>
        <v>0</v>
      </c>
      <c r="F2611" t="s">
        <v>15</v>
      </c>
      <c r="G2611" t="s">
        <v>17</v>
      </c>
      <c r="H2611">
        <v>1</v>
      </c>
      <c r="I2611">
        <v>481.58</v>
      </c>
      <c r="J2611">
        <v>0.34</v>
      </c>
      <c r="K2611" t="str" cm="1">
        <f t="array" ref="K2611">_xlfn.IFS(J2611&lt;0.1, "Rendah (&lt;10%)", J2611&lt;0.2, "Sedang (10-20%)", TRUE, "Tinggi (≥20%)")</f>
        <v>Tinggi (≥20%)</v>
      </c>
      <c r="L2611" t="s">
        <v>16</v>
      </c>
      <c r="M2611">
        <v>9</v>
      </c>
      <c r="N2611">
        <v>3.5</v>
      </c>
      <c r="O2611">
        <f t="shared" si="81"/>
        <v>481.58</v>
      </c>
      <c r="P2611">
        <v>317.83999999999997</v>
      </c>
    </row>
    <row r="2612" spans="1:16" x14ac:dyDescent="0.25">
      <c r="A2612">
        <v>12611</v>
      </c>
      <c r="B2612" s="1">
        <v>47172</v>
      </c>
      <c r="C2612">
        <v>1352</v>
      </c>
      <c r="D2612" t="str">
        <f t="shared" si="80"/>
        <v>Repeat</v>
      </c>
      <c r="E2612">
        <f>IF(COUNTIF($C$2:C2612, C2612)=1, 1, 0)</f>
        <v>0</v>
      </c>
      <c r="F2612" t="s">
        <v>12</v>
      </c>
      <c r="G2612" t="s">
        <v>17</v>
      </c>
      <c r="H2612">
        <v>1</v>
      </c>
      <c r="I2612">
        <v>430.25</v>
      </c>
      <c r="J2612">
        <v>0.34</v>
      </c>
      <c r="K2612" t="str" cm="1">
        <f t="array" ref="K2612">_xlfn.IFS(J2612&lt;0.1, "Rendah (&lt;10%)", J2612&lt;0.2, "Sedang (10-20%)", TRUE, "Tinggi (≥20%)")</f>
        <v>Tinggi (≥20%)</v>
      </c>
      <c r="L2612" t="s">
        <v>14</v>
      </c>
      <c r="M2612">
        <v>4</v>
      </c>
      <c r="N2612">
        <v>1.3</v>
      </c>
      <c r="O2612">
        <f t="shared" si="81"/>
        <v>430.25</v>
      </c>
      <c r="P2612">
        <v>283.95999999999998</v>
      </c>
    </row>
    <row r="2613" spans="1:16" x14ac:dyDescent="0.25">
      <c r="A2613">
        <v>12612</v>
      </c>
      <c r="B2613" s="1">
        <v>47173</v>
      </c>
      <c r="C2613">
        <v>1902</v>
      </c>
      <c r="D2613" t="str">
        <f t="shared" si="80"/>
        <v>Repeat</v>
      </c>
      <c r="E2613">
        <f>IF(COUNTIF($C$2:C2613, C2613)=1, 1, 0)</f>
        <v>0</v>
      </c>
      <c r="F2613" t="s">
        <v>15</v>
      </c>
      <c r="G2613" t="s">
        <v>13</v>
      </c>
      <c r="H2613">
        <v>3</v>
      </c>
      <c r="I2613">
        <v>323.55</v>
      </c>
      <c r="J2613">
        <v>0.33</v>
      </c>
      <c r="K2613" t="str" cm="1">
        <f t="array" ref="K2613">_xlfn.IFS(J2613&lt;0.1, "Rendah (&lt;10%)", J2613&lt;0.2, "Sedang (10-20%)", TRUE, "Tinggi (≥20%)")</f>
        <v>Tinggi (≥20%)</v>
      </c>
      <c r="L2613" t="s">
        <v>16</v>
      </c>
      <c r="M2613">
        <v>4</v>
      </c>
      <c r="N2613">
        <v>4.3</v>
      </c>
      <c r="O2613">
        <f t="shared" si="81"/>
        <v>970.65000000000009</v>
      </c>
      <c r="P2613">
        <v>650.34</v>
      </c>
    </row>
    <row r="2614" spans="1:16" x14ac:dyDescent="0.25">
      <c r="A2614">
        <v>12613</v>
      </c>
      <c r="B2614" s="1">
        <v>47174</v>
      </c>
      <c r="C2614">
        <v>1331</v>
      </c>
      <c r="D2614" t="str">
        <f t="shared" si="80"/>
        <v>Repeat</v>
      </c>
      <c r="E2614">
        <f>IF(COUNTIF($C$2:C2614, C2614)=1, 1, 0)</f>
        <v>0</v>
      </c>
      <c r="F2614" t="s">
        <v>22</v>
      </c>
      <c r="G2614" t="s">
        <v>17</v>
      </c>
      <c r="H2614">
        <v>5</v>
      </c>
      <c r="I2614">
        <v>316.01</v>
      </c>
      <c r="J2614">
        <v>0.17</v>
      </c>
      <c r="K2614" t="str" cm="1">
        <f t="array" ref="K2614">_xlfn.IFS(J2614&lt;0.1, "Rendah (&lt;10%)", J2614&lt;0.2, "Sedang (10-20%)", TRUE, "Tinggi (≥20%)")</f>
        <v>Sedang (10-20%)</v>
      </c>
      <c r="L2614" t="s">
        <v>18</v>
      </c>
      <c r="M2614">
        <v>8</v>
      </c>
      <c r="N2614">
        <v>4.7</v>
      </c>
      <c r="O2614">
        <f t="shared" si="81"/>
        <v>1580.05</v>
      </c>
      <c r="P2614">
        <v>1311.44</v>
      </c>
    </row>
    <row r="2615" spans="1:16" x14ac:dyDescent="0.25">
      <c r="A2615">
        <v>12614</v>
      </c>
      <c r="B2615" s="1">
        <v>47175</v>
      </c>
      <c r="C2615">
        <v>1816</v>
      </c>
      <c r="D2615" t="str">
        <f t="shared" si="80"/>
        <v>Repeat</v>
      </c>
      <c r="E2615">
        <f>IF(COUNTIF($C$2:C2615, C2615)=1, 1, 0)</f>
        <v>0</v>
      </c>
      <c r="F2615" t="s">
        <v>19</v>
      </c>
      <c r="G2615" t="s">
        <v>17</v>
      </c>
      <c r="H2615">
        <v>2</v>
      </c>
      <c r="I2615">
        <v>66.180000000000007</v>
      </c>
      <c r="J2615">
        <v>0.09</v>
      </c>
      <c r="K2615" t="str" cm="1">
        <f t="array" ref="K2615">_xlfn.IFS(J2615&lt;0.1, "Rendah (&lt;10%)", J2615&lt;0.2, "Sedang (10-20%)", TRUE, "Tinggi (≥20%)")</f>
        <v>Rendah (&lt;10%)</v>
      </c>
      <c r="L2615" t="s">
        <v>16</v>
      </c>
      <c r="M2615">
        <v>4</v>
      </c>
      <c r="N2615">
        <v>1.8</v>
      </c>
      <c r="O2615">
        <f t="shared" si="81"/>
        <v>132.36000000000001</v>
      </c>
      <c r="P2615">
        <v>120.45</v>
      </c>
    </row>
    <row r="2616" spans="1:16" x14ac:dyDescent="0.25">
      <c r="A2616">
        <v>12615</v>
      </c>
      <c r="B2616" s="1">
        <v>47176</v>
      </c>
      <c r="C2616">
        <v>1861</v>
      </c>
      <c r="D2616" t="str">
        <f t="shared" si="80"/>
        <v>Repeat</v>
      </c>
      <c r="E2616">
        <f>IF(COUNTIF($C$2:C2616, C2616)=1, 1, 0)</f>
        <v>1</v>
      </c>
      <c r="F2616" t="s">
        <v>12</v>
      </c>
      <c r="G2616" t="s">
        <v>17</v>
      </c>
      <c r="H2616">
        <v>7</v>
      </c>
      <c r="I2616">
        <v>398.67</v>
      </c>
      <c r="J2616">
        <v>0.2</v>
      </c>
      <c r="K2616" t="str" cm="1">
        <f t="array" ref="K2616">_xlfn.IFS(J2616&lt;0.1, "Rendah (&lt;10%)", J2616&lt;0.2, "Sedang (10-20%)", TRUE, "Tinggi (≥20%)")</f>
        <v>Tinggi (≥20%)</v>
      </c>
      <c r="L2616" t="s">
        <v>18</v>
      </c>
      <c r="M2616">
        <v>3</v>
      </c>
      <c r="N2616">
        <v>4</v>
      </c>
      <c r="O2616">
        <f t="shared" si="81"/>
        <v>2790.69</v>
      </c>
      <c r="P2616">
        <v>2232.5500000000002</v>
      </c>
    </row>
    <row r="2617" spans="1:16" x14ac:dyDescent="0.25">
      <c r="A2617">
        <v>12616</v>
      </c>
      <c r="B2617" s="1">
        <v>47177</v>
      </c>
      <c r="C2617">
        <v>1724</v>
      </c>
      <c r="D2617" t="str">
        <f t="shared" si="80"/>
        <v>Repeat</v>
      </c>
      <c r="E2617">
        <f>IF(COUNTIF($C$2:C2617, C2617)=1, 1, 0)</f>
        <v>0</v>
      </c>
      <c r="F2617" t="s">
        <v>22</v>
      </c>
      <c r="G2617" t="s">
        <v>17</v>
      </c>
      <c r="H2617">
        <v>6</v>
      </c>
      <c r="I2617">
        <v>548.08000000000004</v>
      </c>
      <c r="J2617">
        <v>0.15</v>
      </c>
      <c r="K2617" t="str" cm="1">
        <f t="array" ref="K2617">_xlfn.IFS(J2617&lt;0.1, "Rendah (&lt;10%)", J2617&lt;0.2, "Sedang (10-20%)", TRUE, "Tinggi (≥20%)")</f>
        <v>Sedang (10-20%)</v>
      </c>
      <c r="L2617" t="s">
        <v>16</v>
      </c>
      <c r="M2617">
        <v>7</v>
      </c>
      <c r="N2617">
        <v>2.2999999999999998</v>
      </c>
      <c r="O2617">
        <f t="shared" si="81"/>
        <v>3288.4800000000005</v>
      </c>
      <c r="P2617">
        <v>2795.21</v>
      </c>
    </row>
    <row r="2618" spans="1:16" x14ac:dyDescent="0.25">
      <c r="A2618">
        <v>12617</v>
      </c>
      <c r="B2618" s="1">
        <v>47178</v>
      </c>
      <c r="C2618">
        <v>1158</v>
      </c>
      <c r="D2618" t="str">
        <f t="shared" si="80"/>
        <v>Repeat</v>
      </c>
      <c r="E2618">
        <f>IF(COUNTIF($C$2:C2618, C2618)=1, 1, 0)</f>
        <v>0</v>
      </c>
      <c r="F2618" t="s">
        <v>12</v>
      </c>
      <c r="G2618" t="s">
        <v>13</v>
      </c>
      <c r="H2618">
        <v>6</v>
      </c>
      <c r="I2618">
        <v>69.55</v>
      </c>
      <c r="J2618">
        <v>7.0000000000000007E-2</v>
      </c>
      <c r="K2618" t="str" cm="1">
        <f t="array" ref="K2618">_xlfn.IFS(J2618&lt;0.1, "Rendah (&lt;10%)", J2618&lt;0.2, "Sedang (10-20%)", TRUE, "Tinggi (≥20%)")</f>
        <v>Rendah (&lt;10%)</v>
      </c>
      <c r="L2618" t="s">
        <v>16</v>
      </c>
      <c r="M2618">
        <v>5</v>
      </c>
      <c r="N2618">
        <v>3.7</v>
      </c>
      <c r="O2618">
        <f t="shared" si="81"/>
        <v>417.29999999999995</v>
      </c>
      <c r="P2618">
        <v>388.09</v>
      </c>
    </row>
    <row r="2619" spans="1:16" x14ac:dyDescent="0.25">
      <c r="A2619">
        <v>12618</v>
      </c>
      <c r="B2619" s="1">
        <v>47179</v>
      </c>
      <c r="C2619">
        <v>1953</v>
      </c>
      <c r="D2619" t="str">
        <f t="shared" si="80"/>
        <v>Repeat</v>
      </c>
      <c r="E2619">
        <f>IF(COUNTIF($C$2:C2619, C2619)=1, 1, 0)</f>
        <v>0</v>
      </c>
      <c r="F2619" t="s">
        <v>22</v>
      </c>
      <c r="G2619" t="s">
        <v>17</v>
      </c>
      <c r="H2619">
        <v>4</v>
      </c>
      <c r="I2619">
        <v>169.15</v>
      </c>
      <c r="J2619">
        <v>0.15</v>
      </c>
      <c r="K2619" t="str" cm="1">
        <f t="array" ref="K2619">_xlfn.IFS(J2619&lt;0.1, "Rendah (&lt;10%)", J2619&lt;0.2, "Sedang (10-20%)", TRUE, "Tinggi (≥20%)")</f>
        <v>Sedang (10-20%)</v>
      </c>
      <c r="L2619" t="s">
        <v>18</v>
      </c>
      <c r="M2619">
        <v>9</v>
      </c>
      <c r="N2619">
        <v>2.2000000000000002</v>
      </c>
      <c r="O2619">
        <f t="shared" si="81"/>
        <v>676.6</v>
      </c>
      <c r="P2619">
        <v>575.11</v>
      </c>
    </row>
    <row r="2620" spans="1:16" x14ac:dyDescent="0.25">
      <c r="A2620">
        <v>12619</v>
      </c>
      <c r="B2620" s="1">
        <v>47180</v>
      </c>
      <c r="C2620">
        <v>1956</v>
      </c>
      <c r="D2620" t="str">
        <f t="shared" si="80"/>
        <v>Repeat</v>
      </c>
      <c r="E2620">
        <f>IF(COUNTIF($C$2:C2620, C2620)=1, 1, 0)</f>
        <v>0</v>
      </c>
      <c r="F2620" t="s">
        <v>15</v>
      </c>
      <c r="G2620" t="s">
        <v>17</v>
      </c>
      <c r="H2620">
        <v>3</v>
      </c>
      <c r="I2620">
        <v>542.85</v>
      </c>
      <c r="J2620">
        <v>0.23</v>
      </c>
      <c r="K2620" t="str" cm="1">
        <f t="array" ref="K2620">_xlfn.IFS(J2620&lt;0.1, "Rendah (&lt;10%)", J2620&lt;0.2, "Sedang (10-20%)", TRUE, "Tinggi (≥20%)")</f>
        <v>Tinggi (≥20%)</v>
      </c>
      <c r="L2620" t="s">
        <v>18</v>
      </c>
      <c r="M2620">
        <v>5</v>
      </c>
      <c r="N2620">
        <v>4.4000000000000004</v>
      </c>
      <c r="O2620">
        <f t="shared" si="81"/>
        <v>1628.5500000000002</v>
      </c>
      <c r="P2620">
        <v>1253.98</v>
      </c>
    </row>
    <row r="2621" spans="1:16" x14ac:dyDescent="0.25">
      <c r="A2621">
        <v>12620</v>
      </c>
      <c r="B2621" s="1">
        <v>47181</v>
      </c>
      <c r="C2621">
        <v>1023</v>
      </c>
      <c r="D2621" t="str">
        <f t="shared" si="80"/>
        <v>One-time</v>
      </c>
      <c r="E2621">
        <f>IF(COUNTIF($C$2:C2621, C2621)=1, 1, 0)</f>
        <v>1</v>
      </c>
      <c r="F2621" t="s">
        <v>12</v>
      </c>
      <c r="G2621" t="s">
        <v>17</v>
      </c>
      <c r="H2621">
        <v>5</v>
      </c>
      <c r="I2621">
        <v>181.34</v>
      </c>
      <c r="J2621">
        <v>0.02</v>
      </c>
      <c r="K2621" t="str" cm="1">
        <f t="array" ref="K2621">_xlfn.IFS(J2621&lt;0.1, "Rendah (&lt;10%)", J2621&lt;0.2, "Sedang (10-20%)", TRUE, "Tinggi (≥20%)")</f>
        <v>Rendah (&lt;10%)</v>
      </c>
      <c r="L2621" t="s">
        <v>18</v>
      </c>
      <c r="M2621">
        <v>9</v>
      </c>
      <c r="N2621">
        <v>2.4</v>
      </c>
      <c r="O2621">
        <f t="shared" si="81"/>
        <v>906.7</v>
      </c>
      <c r="P2621">
        <v>888.57</v>
      </c>
    </row>
    <row r="2622" spans="1:16" x14ac:dyDescent="0.25">
      <c r="A2622">
        <v>12621</v>
      </c>
      <c r="B2622" s="1">
        <v>47182</v>
      </c>
      <c r="C2622">
        <v>1403</v>
      </c>
      <c r="D2622" t="str">
        <f t="shared" si="80"/>
        <v>Repeat</v>
      </c>
      <c r="E2622">
        <f>IF(COUNTIF($C$2:C2622, C2622)=1, 1, 0)</f>
        <v>0</v>
      </c>
      <c r="F2622" t="s">
        <v>19</v>
      </c>
      <c r="G2622" t="s">
        <v>21</v>
      </c>
      <c r="H2622">
        <v>2</v>
      </c>
      <c r="I2622">
        <v>397.56</v>
      </c>
      <c r="J2622">
        <v>0.12</v>
      </c>
      <c r="K2622" t="str" cm="1">
        <f t="array" ref="K2622">_xlfn.IFS(J2622&lt;0.1, "Rendah (&lt;10%)", J2622&lt;0.2, "Sedang (10-20%)", TRUE, "Tinggi (≥20%)")</f>
        <v>Sedang (10-20%)</v>
      </c>
      <c r="L2622" t="s">
        <v>18</v>
      </c>
      <c r="M2622">
        <v>6</v>
      </c>
      <c r="N2622">
        <v>4.4000000000000004</v>
      </c>
      <c r="O2622">
        <f t="shared" si="81"/>
        <v>795.12</v>
      </c>
      <c r="P2622">
        <v>699.71</v>
      </c>
    </row>
    <row r="2623" spans="1:16" x14ac:dyDescent="0.25">
      <c r="A2623">
        <v>12622</v>
      </c>
      <c r="B2623" s="1">
        <v>47183</v>
      </c>
      <c r="C2623">
        <v>1804</v>
      </c>
      <c r="D2623" t="str">
        <f t="shared" si="80"/>
        <v>Repeat</v>
      </c>
      <c r="E2623">
        <f>IF(COUNTIF($C$2:C2623, C2623)=1, 1, 0)</f>
        <v>0</v>
      </c>
      <c r="F2623" t="s">
        <v>19</v>
      </c>
      <c r="G2623" t="s">
        <v>13</v>
      </c>
      <c r="H2623">
        <v>3</v>
      </c>
      <c r="I2623">
        <v>327.87</v>
      </c>
      <c r="J2623">
        <v>0.01</v>
      </c>
      <c r="K2623" t="str" cm="1">
        <f t="array" ref="K2623">_xlfn.IFS(J2623&lt;0.1, "Rendah (&lt;10%)", J2623&lt;0.2, "Sedang (10-20%)", TRUE, "Tinggi (≥20%)")</f>
        <v>Rendah (&lt;10%)</v>
      </c>
      <c r="L2623" t="s">
        <v>18</v>
      </c>
      <c r="M2623">
        <v>6</v>
      </c>
      <c r="N2623">
        <v>4.0999999999999996</v>
      </c>
      <c r="O2623">
        <f t="shared" si="81"/>
        <v>983.61</v>
      </c>
      <c r="P2623">
        <v>973.77</v>
      </c>
    </row>
    <row r="2624" spans="1:16" x14ac:dyDescent="0.25">
      <c r="A2624">
        <v>12623</v>
      </c>
      <c r="B2624" s="1">
        <v>47184</v>
      </c>
      <c r="C2624">
        <v>1515</v>
      </c>
      <c r="D2624" t="str">
        <f t="shared" si="80"/>
        <v>Repeat</v>
      </c>
      <c r="E2624">
        <f>IF(COUNTIF($C$2:C2624, C2624)=1, 1, 0)</f>
        <v>0</v>
      </c>
      <c r="F2624" t="s">
        <v>22</v>
      </c>
      <c r="G2624" t="s">
        <v>21</v>
      </c>
      <c r="H2624">
        <v>1</v>
      </c>
      <c r="I2624">
        <v>363.85</v>
      </c>
      <c r="J2624">
        <v>0.26</v>
      </c>
      <c r="K2624" t="str" cm="1">
        <f t="array" ref="K2624">_xlfn.IFS(J2624&lt;0.1, "Rendah (&lt;10%)", J2624&lt;0.2, "Sedang (10-20%)", TRUE, "Tinggi (≥20%)")</f>
        <v>Tinggi (≥20%)</v>
      </c>
      <c r="L2624" t="s">
        <v>18</v>
      </c>
      <c r="M2624">
        <v>11</v>
      </c>
      <c r="N2624">
        <v>1.8</v>
      </c>
      <c r="O2624">
        <f t="shared" si="81"/>
        <v>363.85</v>
      </c>
      <c r="P2624">
        <v>269.25</v>
      </c>
    </row>
    <row r="2625" spans="1:16" x14ac:dyDescent="0.25">
      <c r="A2625">
        <v>12624</v>
      </c>
      <c r="B2625" s="1">
        <v>47185</v>
      </c>
      <c r="C2625">
        <v>1731</v>
      </c>
      <c r="D2625" t="str">
        <f t="shared" si="80"/>
        <v>Repeat</v>
      </c>
      <c r="E2625">
        <f>IF(COUNTIF($C$2:C2625, C2625)=1, 1, 0)</f>
        <v>0</v>
      </c>
      <c r="F2625" t="s">
        <v>22</v>
      </c>
      <c r="G2625" t="s">
        <v>21</v>
      </c>
      <c r="H2625">
        <v>4</v>
      </c>
      <c r="I2625">
        <v>258.24</v>
      </c>
      <c r="J2625">
        <v>0.22</v>
      </c>
      <c r="K2625" t="str" cm="1">
        <f t="array" ref="K2625">_xlfn.IFS(J2625&lt;0.1, "Rendah (&lt;10%)", J2625&lt;0.2, "Sedang (10-20%)", TRUE, "Tinggi (≥20%)")</f>
        <v>Tinggi (≥20%)</v>
      </c>
      <c r="L2625" t="s">
        <v>18</v>
      </c>
      <c r="M2625">
        <v>6</v>
      </c>
      <c r="N2625">
        <v>1.6</v>
      </c>
      <c r="O2625">
        <f t="shared" si="81"/>
        <v>1032.96</v>
      </c>
      <c r="P2625">
        <v>805.71</v>
      </c>
    </row>
    <row r="2626" spans="1:16" x14ac:dyDescent="0.25">
      <c r="A2626">
        <v>12625</v>
      </c>
      <c r="B2626" s="1">
        <v>47186</v>
      </c>
      <c r="C2626">
        <v>1363</v>
      </c>
      <c r="D2626" t="str">
        <f t="shared" si="80"/>
        <v>Repeat</v>
      </c>
      <c r="E2626">
        <f>IF(COUNTIF($C$2:C2626, C2626)=1, 1, 0)</f>
        <v>0</v>
      </c>
      <c r="F2626" t="s">
        <v>12</v>
      </c>
      <c r="G2626" t="s">
        <v>13</v>
      </c>
      <c r="H2626">
        <v>7</v>
      </c>
      <c r="I2626">
        <v>190.5</v>
      </c>
      <c r="J2626">
        <v>0.02</v>
      </c>
      <c r="K2626" t="str" cm="1">
        <f t="array" ref="K2626">_xlfn.IFS(J2626&lt;0.1, "Rendah (&lt;10%)", J2626&lt;0.2, "Sedang (10-20%)", TRUE, "Tinggi (≥20%)")</f>
        <v>Rendah (&lt;10%)</v>
      </c>
      <c r="L2626" t="s">
        <v>18</v>
      </c>
      <c r="M2626">
        <v>7</v>
      </c>
      <c r="N2626">
        <v>4.0999999999999996</v>
      </c>
      <c r="O2626">
        <f t="shared" si="81"/>
        <v>1333.5</v>
      </c>
      <c r="P2626">
        <v>1306.83</v>
      </c>
    </row>
    <row r="2627" spans="1:16" x14ac:dyDescent="0.25">
      <c r="A2627">
        <v>12626</v>
      </c>
      <c r="B2627" s="1">
        <v>47187</v>
      </c>
      <c r="C2627">
        <v>1381</v>
      </c>
      <c r="D2627" t="str">
        <f t="shared" ref="D2627:D2690" si="82">IF(COUNTIF($C:$C,C2627)&gt;1,"Repeat","One-time")</f>
        <v>Repeat</v>
      </c>
      <c r="E2627">
        <f>IF(COUNTIF($C$2:C2627, C2627)=1, 1, 0)</f>
        <v>0</v>
      </c>
      <c r="F2627" t="s">
        <v>19</v>
      </c>
      <c r="G2627" t="s">
        <v>21</v>
      </c>
      <c r="H2627">
        <v>7</v>
      </c>
      <c r="I2627">
        <v>43.39</v>
      </c>
      <c r="J2627">
        <v>0.34</v>
      </c>
      <c r="K2627" t="str" cm="1">
        <f t="array" ref="K2627">_xlfn.IFS(J2627&lt;0.1, "Rendah (&lt;10%)", J2627&lt;0.2, "Sedang (10-20%)", TRUE, "Tinggi (≥20%)")</f>
        <v>Tinggi (≥20%)</v>
      </c>
      <c r="L2627" t="s">
        <v>18</v>
      </c>
      <c r="M2627">
        <v>11</v>
      </c>
      <c r="N2627">
        <v>2.6</v>
      </c>
      <c r="O2627">
        <f t="shared" ref="O2627:O2690" si="83">H2627*I2627</f>
        <v>303.73</v>
      </c>
      <c r="P2627">
        <v>200.46</v>
      </c>
    </row>
    <row r="2628" spans="1:16" x14ac:dyDescent="0.25">
      <c r="A2628">
        <v>12627</v>
      </c>
      <c r="B2628" s="1">
        <v>47188</v>
      </c>
      <c r="C2628">
        <v>1531</v>
      </c>
      <c r="D2628" t="str">
        <f t="shared" si="82"/>
        <v>Repeat</v>
      </c>
      <c r="E2628">
        <f>IF(COUNTIF($C$2:C2628, C2628)=1, 1, 0)</f>
        <v>0</v>
      </c>
      <c r="F2628" t="s">
        <v>22</v>
      </c>
      <c r="G2628" t="s">
        <v>21</v>
      </c>
      <c r="H2628">
        <v>7</v>
      </c>
      <c r="I2628">
        <v>450.4</v>
      </c>
      <c r="J2628">
        <v>0.01</v>
      </c>
      <c r="K2628" t="str" cm="1">
        <f t="array" ref="K2628">_xlfn.IFS(J2628&lt;0.1, "Rendah (&lt;10%)", J2628&lt;0.2, "Sedang (10-20%)", TRUE, "Tinggi (≥20%)")</f>
        <v>Rendah (&lt;10%)</v>
      </c>
      <c r="L2628" t="s">
        <v>18</v>
      </c>
      <c r="M2628">
        <v>4</v>
      </c>
      <c r="N2628">
        <v>4.8</v>
      </c>
      <c r="O2628">
        <f t="shared" si="83"/>
        <v>3152.7999999999997</v>
      </c>
      <c r="P2628">
        <v>3121.27</v>
      </c>
    </row>
    <row r="2629" spans="1:16" x14ac:dyDescent="0.25">
      <c r="A2629">
        <v>12628</v>
      </c>
      <c r="B2629" s="1">
        <v>47189</v>
      </c>
      <c r="C2629">
        <v>1955</v>
      </c>
      <c r="D2629" t="str">
        <f t="shared" si="82"/>
        <v>Repeat</v>
      </c>
      <c r="E2629">
        <f>IF(COUNTIF($C$2:C2629, C2629)=1, 1, 0)</f>
        <v>0</v>
      </c>
      <c r="F2629" t="s">
        <v>22</v>
      </c>
      <c r="G2629" t="s">
        <v>21</v>
      </c>
      <c r="H2629">
        <v>5</v>
      </c>
      <c r="I2629">
        <v>451.46</v>
      </c>
      <c r="J2629">
        <v>0.21</v>
      </c>
      <c r="K2629" t="str" cm="1">
        <f t="array" ref="K2629">_xlfn.IFS(J2629&lt;0.1, "Rendah (&lt;10%)", J2629&lt;0.2, "Sedang (10-20%)", TRUE, "Tinggi (≥20%)")</f>
        <v>Tinggi (≥20%)</v>
      </c>
      <c r="L2629" t="s">
        <v>16</v>
      </c>
      <c r="M2629">
        <v>4</v>
      </c>
      <c r="N2629">
        <v>4.8</v>
      </c>
      <c r="O2629">
        <f t="shared" si="83"/>
        <v>2257.2999999999997</v>
      </c>
      <c r="P2629">
        <v>1783.27</v>
      </c>
    </row>
    <row r="2630" spans="1:16" x14ac:dyDescent="0.25">
      <c r="A2630">
        <v>12629</v>
      </c>
      <c r="B2630" s="1">
        <v>47190</v>
      </c>
      <c r="C2630">
        <v>1151</v>
      </c>
      <c r="D2630" t="str">
        <f t="shared" si="82"/>
        <v>Repeat</v>
      </c>
      <c r="E2630">
        <f>IF(COUNTIF($C$2:C2630, C2630)=1, 1, 0)</f>
        <v>0</v>
      </c>
      <c r="F2630" t="s">
        <v>19</v>
      </c>
      <c r="G2630" t="s">
        <v>13</v>
      </c>
      <c r="H2630">
        <v>6</v>
      </c>
      <c r="I2630">
        <v>407.37</v>
      </c>
      <c r="J2630">
        <v>0.27</v>
      </c>
      <c r="K2630" t="str" cm="1">
        <f t="array" ref="K2630">_xlfn.IFS(J2630&lt;0.1, "Rendah (&lt;10%)", J2630&lt;0.2, "Sedang (10-20%)", TRUE, "Tinggi (≥20%)")</f>
        <v>Tinggi (≥20%)</v>
      </c>
      <c r="L2630" t="s">
        <v>16</v>
      </c>
      <c r="M2630">
        <v>9</v>
      </c>
      <c r="N2630">
        <v>3.8</v>
      </c>
      <c r="O2630">
        <f t="shared" si="83"/>
        <v>2444.2200000000003</v>
      </c>
      <c r="P2630">
        <v>1784.28</v>
      </c>
    </row>
    <row r="2631" spans="1:16" x14ac:dyDescent="0.25">
      <c r="A2631">
        <v>12630</v>
      </c>
      <c r="B2631" s="1">
        <v>47191</v>
      </c>
      <c r="C2631">
        <v>1561</v>
      </c>
      <c r="D2631" t="str">
        <f t="shared" si="82"/>
        <v>Repeat</v>
      </c>
      <c r="E2631">
        <f>IF(COUNTIF($C$2:C2631, C2631)=1, 1, 0)</f>
        <v>0</v>
      </c>
      <c r="F2631" t="s">
        <v>15</v>
      </c>
      <c r="G2631" t="s">
        <v>17</v>
      </c>
      <c r="H2631">
        <v>2</v>
      </c>
      <c r="I2631">
        <v>391.53</v>
      </c>
      <c r="J2631">
        <v>0.28000000000000003</v>
      </c>
      <c r="K2631" t="str" cm="1">
        <f t="array" ref="K2631">_xlfn.IFS(J2631&lt;0.1, "Rendah (&lt;10%)", J2631&lt;0.2, "Sedang (10-20%)", TRUE, "Tinggi (≥20%)")</f>
        <v>Tinggi (≥20%)</v>
      </c>
      <c r="L2631" t="s">
        <v>16</v>
      </c>
      <c r="M2631">
        <v>7</v>
      </c>
      <c r="N2631">
        <v>3</v>
      </c>
      <c r="O2631">
        <f t="shared" si="83"/>
        <v>783.06</v>
      </c>
      <c r="P2631">
        <v>563.79999999999995</v>
      </c>
    </row>
    <row r="2632" spans="1:16" x14ac:dyDescent="0.25">
      <c r="A2632">
        <v>12631</v>
      </c>
      <c r="B2632" s="1">
        <v>47192</v>
      </c>
      <c r="C2632">
        <v>1688</v>
      </c>
      <c r="D2632" t="str">
        <f t="shared" si="82"/>
        <v>Repeat</v>
      </c>
      <c r="E2632">
        <f>IF(COUNTIF($C$2:C2632, C2632)=1, 1, 0)</f>
        <v>0</v>
      </c>
      <c r="F2632" t="s">
        <v>19</v>
      </c>
      <c r="G2632" t="s">
        <v>20</v>
      </c>
      <c r="H2632">
        <v>7</v>
      </c>
      <c r="I2632">
        <v>157.57</v>
      </c>
      <c r="J2632">
        <v>0.01</v>
      </c>
      <c r="K2632" t="str" cm="1">
        <f t="array" ref="K2632">_xlfn.IFS(J2632&lt;0.1, "Rendah (&lt;10%)", J2632&lt;0.2, "Sedang (10-20%)", TRUE, "Tinggi (≥20%)")</f>
        <v>Rendah (&lt;10%)</v>
      </c>
      <c r="L2632" t="s">
        <v>14</v>
      </c>
      <c r="M2632">
        <v>11</v>
      </c>
      <c r="N2632">
        <v>1.8</v>
      </c>
      <c r="O2632">
        <f t="shared" si="83"/>
        <v>1102.99</v>
      </c>
      <c r="P2632">
        <v>1091.96</v>
      </c>
    </row>
    <row r="2633" spans="1:16" x14ac:dyDescent="0.25">
      <c r="A2633">
        <v>12632</v>
      </c>
      <c r="B2633" s="1">
        <v>47193</v>
      </c>
      <c r="C2633">
        <v>1946</v>
      </c>
      <c r="D2633" t="str">
        <f t="shared" si="82"/>
        <v>Repeat</v>
      </c>
      <c r="E2633">
        <f>IF(COUNTIF($C$2:C2633, C2633)=1, 1, 0)</f>
        <v>0</v>
      </c>
      <c r="F2633" t="s">
        <v>19</v>
      </c>
      <c r="G2633" t="s">
        <v>20</v>
      </c>
      <c r="H2633">
        <v>7</v>
      </c>
      <c r="I2633">
        <v>28.07</v>
      </c>
      <c r="J2633">
        <v>0.32</v>
      </c>
      <c r="K2633" t="str" cm="1">
        <f t="array" ref="K2633">_xlfn.IFS(J2633&lt;0.1, "Rendah (&lt;10%)", J2633&lt;0.2, "Sedang (10-20%)", TRUE, "Tinggi (≥20%)")</f>
        <v>Tinggi (≥20%)</v>
      </c>
      <c r="L2633" t="s">
        <v>18</v>
      </c>
      <c r="M2633">
        <v>10</v>
      </c>
      <c r="N2633">
        <v>4.5</v>
      </c>
      <c r="O2633">
        <f t="shared" si="83"/>
        <v>196.49</v>
      </c>
      <c r="P2633">
        <v>133.61000000000001</v>
      </c>
    </row>
    <row r="2634" spans="1:16" x14ac:dyDescent="0.25">
      <c r="A2634">
        <v>12633</v>
      </c>
      <c r="B2634" s="1">
        <v>47194</v>
      </c>
      <c r="C2634">
        <v>1607</v>
      </c>
      <c r="D2634" t="str">
        <f t="shared" si="82"/>
        <v>Repeat</v>
      </c>
      <c r="E2634">
        <f>IF(COUNTIF($C$2:C2634, C2634)=1, 1, 0)</f>
        <v>0</v>
      </c>
      <c r="F2634" t="s">
        <v>12</v>
      </c>
      <c r="G2634" t="s">
        <v>13</v>
      </c>
      <c r="H2634">
        <v>1</v>
      </c>
      <c r="I2634">
        <v>488.1</v>
      </c>
      <c r="J2634">
        <v>0.32</v>
      </c>
      <c r="K2634" t="str" cm="1">
        <f t="array" ref="K2634">_xlfn.IFS(J2634&lt;0.1, "Rendah (&lt;10%)", J2634&lt;0.2, "Sedang (10-20%)", TRUE, "Tinggi (≥20%)")</f>
        <v>Tinggi (≥20%)</v>
      </c>
      <c r="L2634" t="s">
        <v>18</v>
      </c>
      <c r="M2634">
        <v>6</v>
      </c>
      <c r="N2634">
        <v>1.3</v>
      </c>
      <c r="O2634">
        <f t="shared" si="83"/>
        <v>488.1</v>
      </c>
      <c r="P2634">
        <v>331.91</v>
      </c>
    </row>
    <row r="2635" spans="1:16" x14ac:dyDescent="0.25">
      <c r="A2635">
        <v>12634</v>
      </c>
      <c r="B2635" s="1">
        <v>47195</v>
      </c>
      <c r="C2635">
        <v>1616</v>
      </c>
      <c r="D2635" t="str">
        <f t="shared" si="82"/>
        <v>Repeat</v>
      </c>
      <c r="E2635">
        <f>IF(COUNTIF($C$2:C2635, C2635)=1, 1, 0)</f>
        <v>0</v>
      </c>
      <c r="F2635" t="s">
        <v>15</v>
      </c>
      <c r="G2635" t="s">
        <v>20</v>
      </c>
      <c r="H2635">
        <v>3</v>
      </c>
      <c r="I2635">
        <v>302.32</v>
      </c>
      <c r="J2635">
        <v>0.2</v>
      </c>
      <c r="K2635" t="str" cm="1">
        <f t="array" ref="K2635">_xlfn.IFS(J2635&lt;0.1, "Rendah (&lt;10%)", J2635&lt;0.2, "Sedang (10-20%)", TRUE, "Tinggi (≥20%)")</f>
        <v>Tinggi (≥20%)</v>
      </c>
      <c r="L2635" t="s">
        <v>16</v>
      </c>
      <c r="M2635">
        <v>1</v>
      </c>
      <c r="N2635">
        <v>2.5</v>
      </c>
      <c r="O2635">
        <f t="shared" si="83"/>
        <v>906.96</v>
      </c>
      <c r="P2635">
        <v>725.57</v>
      </c>
    </row>
    <row r="2636" spans="1:16" x14ac:dyDescent="0.25">
      <c r="A2636">
        <v>12635</v>
      </c>
      <c r="B2636" s="1">
        <v>47196</v>
      </c>
      <c r="C2636">
        <v>1419</v>
      </c>
      <c r="D2636" t="str">
        <f t="shared" si="82"/>
        <v>Repeat</v>
      </c>
      <c r="E2636">
        <f>IF(COUNTIF($C$2:C2636, C2636)=1, 1, 0)</f>
        <v>0</v>
      </c>
      <c r="F2636" t="s">
        <v>22</v>
      </c>
      <c r="G2636" t="s">
        <v>13</v>
      </c>
      <c r="H2636">
        <v>7</v>
      </c>
      <c r="I2636">
        <v>194.5</v>
      </c>
      <c r="J2636">
        <v>0.17</v>
      </c>
      <c r="K2636" t="str" cm="1">
        <f t="array" ref="K2636">_xlfn.IFS(J2636&lt;0.1, "Rendah (&lt;10%)", J2636&lt;0.2, "Sedang (10-20%)", TRUE, "Tinggi (≥20%)")</f>
        <v>Sedang (10-20%)</v>
      </c>
      <c r="L2636" t="s">
        <v>16</v>
      </c>
      <c r="M2636">
        <v>7</v>
      </c>
      <c r="N2636">
        <v>2.2999999999999998</v>
      </c>
      <c r="O2636">
        <f t="shared" si="83"/>
        <v>1361.5</v>
      </c>
      <c r="P2636">
        <v>1130.04</v>
      </c>
    </row>
    <row r="2637" spans="1:16" x14ac:dyDescent="0.25">
      <c r="A2637">
        <v>12636</v>
      </c>
      <c r="B2637" s="1">
        <v>47197</v>
      </c>
      <c r="C2637">
        <v>1249</v>
      </c>
      <c r="D2637" t="str">
        <f t="shared" si="82"/>
        <v>Repeat</v>
      </c>
      <c r="E2637">
        <f>IF(COUNTIF($C$2:C2637, C2637)=1, 1, 0)</f>
        <v>0</v>
      </c>
      <c r="F2637" t="s">
        <v>12</v>
      </c>
      <c r="G2637" t="s">
        <v>13</v>
      </c>
      <c r="H2637">
        <v>4</v>
      </c>
      <c r="I2637">
        <v>74.63</v>
      </c>
      <c r="J2637">
        <v>0.02</v>
      </c>
      <c r="K2637" t="str" cm="1">
        <f t="array" ref="K2637">_xlfn.IFS(J2637&lt;0.1, "Rendah (&lt;10%)", J2637&lt;0.2, "Sedang (10-20%)", TRUE, "Tinggi (≥20%)")</f>
        <v>Rendah (&lt;10%)</v>
      </c>
      <c r="L2637" t="s">
        <v>14</v>
      </c>
      <c r="M2637">
        <v>6</v>
      </c>
      <c r="N2637">
        <v>4.8</v>
      </c>
      <c r="O2637">
        <f t="shared" si="83"/>
        <v>298.52</v>
      </c>
      <c r="P2637">
        <v>292.55</v>
      </c>
    </row>
    <row r="2638" spans="1:16" x14ac:dyDescent="0.25">
      <c r="A2638">
        <v>12637</v>
      </c>
      <c r="B2638" s="1">
        <v>47198</v>
      </c>
      <c r="C2638">
        <v>1116</v>
      </c>
      <c r="D2638" t="str">
        <f t="shared" si="82"/>
        <v>Repeat</v>
      </c>
      <c r="E2638">
        <f>IF(COUNTIF($C$2:C2638, C2638)=1, 1, 0)</f>
        <v>0</v>
      </c>
      <c r="F2638" t="s">
        <v>15</v>
      </c>
      <c r="G2638" t="s">
        <v>20</v>
      </c>
      <c r="H2638">
        <v>3</v>
      </c>
      <c r="I2638">
        <v>51.69</v>
      </c>
      <c r="J2638">
        <v>0.2</v>
      </c>
      <c r="K2638" t="str" cm="1">
        <f t="array" ref="K2638">_xlfn.IFS(J2638&lt;0.1, "Rendah (&lt;10%)", J2638&lt;0.2, "Sedang (10-20%)", TRUE, "Tinggi (≥20%)")</f>
        <v>Tinggi (≥20%)</v>
      </c>
      <c r="L2638" t="s">
        <v>14</v>
      </c>
      <c r="M2638">
        <v>4</v>
      </c>
      <c r="N2638">
        <v>1.5</v>
      </c>
      <c r="O2638">
        <f t="shared" si="83"/>
        <v>155.07</v>
      </c>
      <c r="P2638">
        <v>124.06</v>
      </c>
    </row>
    <row r="2639" spans="1:16" x14ac:dyDescent="0.25">
      <c r="A2639">
        <v>12638</v>
      </c>
      <c r="B2639" s="1">
        <v>47199</v>
      </c>
      <c r="C2639">
        <v>1865</v>
      </c>
      <c r="D2639" t="str">
        <f t="shared" si="82"/>
        <v>Repeat</v>
      </c>
      <c r="E2639">
        <f>IF(COUNTIF($C$2:C2639, C2639)=1, 1, 0)</f>
        <v>0</v>
      </c>
      <c r="F2639" t="s">
        <v>22</v>
      </c>
      <c r="G2639" t="s">
        <v>21</v>
      </c>
      <c r="H2639">
        <v>6</v>
      </c>
      <c r="I2639">
        <v>219.09</v>
      </c>
      <c r="J2639">
        <v>0.14000000000000001</v>
      </c>
      <c r="K2639" t="str" cm="1">
        <f t="array" ref="K2639">_xlfn.IFS(J2639&lt;0.1, "Rendah (&lt;10%)", J2639&lt;0.2, "Sedang (10-20%)", TRUE, "Tinggi (≥20%)")</f>
        <v>Sedang (10-20%)</v>
      </c>
      <c r="L2639" t="s">
        <v>16</v>
      </c>
      <c r="M2639">
        <v>8</v>
      </c>
      <c r="N2639">
        <v>4.5999999999999996</v>
      </c>
      <c r="O2639">
        <f t="shared" si="83"/>
        <v>1314.54</v>
      </c>
      <c r="P2639">
        <v>1130.5</v>
      </c>
    </row>
    <row r="2640" spans="1:16" x14ac:dyDescent="0.25">
      <c r="A2640">
        <v>12639</v>
      </c>
      <c r="B2640" s="1">
        <v>47200</v>
      </c>
      <c r="C2640">
        <v>1511</v>
      </c>
      <c r="D2640" t="str">
        <f t="shared" si="82"/>
        <v>Repeat</v>
      </c>
      <c r="E2640">
        <f>IF(COUNTIF($C$2:C2640, C2640)=1, 1, 0)</f>
        <v>0</v>
      </c>
      <c r="F2640" t="s">
        <v>15</v>
      </c>
      <c r="G2640" t="s">
        <v>17</v>
      </c>
      <c r="H2640">
        <v>3</v>
      </c>
      <c r="I2640">
        <v>485.77</v>
      </c>
      <c r="J2640">
        <v>0.27</v>
      </c>
      <c r="K2640" t="str" cm="1">
        <f t="array" ref="K2640">_xlfn.IFS(J2640&lt;0.1, "Rendah (&lt;10%)", J2640&lt;0.2, "Sedang (10-20%)", TRUE, "Tinggi (≥20%)")</f>
        <v>Tinggi (≥20%)</v>
      </c>
      <c r="L2640" t="s">
        <v>18</v>
      </c>
      <c r="M2640">
        <v>7</v>
      </c>
      <c r="N2640">
        <v>2.8</v>
      </c>
      <c r="O2640">
        <f t="shared" si="83"/>
        <v>1457.31</v>
      </c>
      <c r="P2640">
        <v>1063.8399999999999</v>
      </c>
    </row>
    <row r="2641" spans="1:16" x14ac:dyDescent="0.25">
      <c r="A2641">
        <v>12640</v>
      </c>
      <c r="B2641" s="1">
        <v>47201</v>
      </c>
      <c r="C2641">
        <v>1739</v>
      </c>
      <c r="D2641" t="str">
        <f t="shared" si="82"/>
        <v>Repeat</v>
      </c>
      <c r="E2641">
        <f>IF(COUNTIF($C$2:C2641, C2641)=1, 1, 0)</f>
        <v>0</v>
      </c>
      <c r="F2641" t="s">
        <v>12</v>
      </c>
      <c r="G2641" t="s">
        <v>20</v>
      </c>
      <c r="H2641">
        <v>2</v>
      </c>
      <c r="I2641">
        <v>552.45000000000005</v>
      </c>
      <c r="J2641">
        <v>0.14000000000000001</v>
      </c>
      <c r="K2641" t="str" cm="1">
        <f t="array" ref="K2641">_xlfn.IFS(J2641&lt;0.1, "Rendah (&lt;10%)", J2641&lt;0.2, "Sedang (10-20%)", TRUE, "Tinggi (≥20%)")</f>
        <v>Sedang (10-20%)</v>
      </c>
      <c r="L2641" t="s">
        <v>16</v>
      </c>
      <c r="M2641">
        <v>8</v>
      </c>
      <c r="N2641">
        <v>1.2</v>
      </c>
      <c r="O2641">
        <f t="shared" si="83"/>
        <v>1104.9000000000001</v>
      </c>
      <c r="P2641">
        <v>950.21</v>
      </c>
    </row>
    <row r="2642" spans="1:16" x14ac:dyDescent="0.25">
      <c r="A2642">
        <v>12641</v>
      </c>
      <c r="B2642" s="1">
        <v>47202</v>
      </c>
      <c r="C2642">
        <v>1577</v>
      </c>
      <c r="D2642" t="str">
        <f t="shared" si="82"/>
        <v>Repeat</v>
      </c>
      <c r="E2642">
        <f>IF(COUNTIF($C$2:C2642, C2642)=1, 1, 0)</f>
        <v>0</v>
      </c>
      <c r="F2642" t="s">
        <v>19</v>
      </c>
      <c r="G2642" t="s">
        <v>20</v>
      </c>
      <c r="H2642">
        <v>1</v>
      </c>
      <c r="I2642">
        <v>539.6</v>
      </c>
      <c r="J2642">
        <v>0.24</v>
      </c>
      <c r="K2642" t="str" cm="1">
        <f t="array" ref="K2642">_xlfn.IFS(J2642&lt;0.1, "Rendah (&lt;10%)", J2642&lt;0.2, "Sedang (10-20%)", TRUE, "Tinggi (≥20%)")</f>
        <v>Tinggi (≥20%)</v>
      </c>
      <c r="L2642" t="s">
        <v>16</v>
      </c>
      <c r="M2642">
        <v>9</v>
      </c>
      <c r="N2642">
        <v>3.9</v>
      </c>
      <c r="O2642">
        <f t="shared" si="83"/>
        <v>539.6</v>
      </c>
      <c r="P2642">
        <v>410.1</v>
      </c>
    </row>
    <row r="2643" spans="1:16" x14ac:dyDescent="0.25">
      <c r="A2643">
        <v>12642</v>
      </c>
      <c r="B2643" s="1">
        <v>47203</v>
      </c>
      <c r="C2643">
        <v>1334</v>
      </c>
      <c r="D2643" t="str">
        <f t="shared" si="82"/>
        <v>Repeat</v>
      </c>
      <c r="E2643">
        <f>IF(COUNTIF($C$2:C2643, C2643)=1, 1, 0)</f>
        <v>0</v>
      </c>
      <c r="F2643" t="s">
        <v>12</v>
      </c>
      <c r="G2643" t="s">
        <v>20</v>
      </c>
      <c r="H2643">
        <v>5</v>
      </c>
      <c r="I2643">
        <v>553.20000000000005</v>
      </c>
      <c r="J2643">
        <v>0.04</v>
      </c>
      <c r="K2643" t="str" cm="1">
        <f t="array" ref="K2643">_xlfn.IFS(J2643&lt;0.1, "Rendah (&lt;10%)", J2643&lt;0.2, "Sedang (10-20%)", TRUE, "Tinggi (≥20%)")</f>
        <v>Rendah (&lt;10%)</v>
      </c>
      <c r="L2643" t="s">
        <v>18</v>
      </c>
      <c r="M2643">
        <v>1</v>
      </c>
      <c r="N2643">
        <v>1.4</v>
      </c>
      <c r="O2643">
        <f t="shared" si="83"/>
        <v>2766</v>
      </c>
      <c r="P2643">
        <v>2655.36</v>
      </c>
    </row>
    <row r="2644" spans="1:16" x14ac:dyDescent="0.25">
      <c r="A2644">
        <v>12643</v>
      </c>
      <c r="B2644" s="1">
        <v>47204</v>
      </c>
      <c r="C2644">
        <v>1417</v>
      </c>
      <c r="D2644" t="str">
        <f t="shared" si="82"/>
        <v>Repeat</v>
      </c>
      <c r="E2644">
        <f>IF(COUNTIF($C$2:C2644, C2644)=1, 1, 0)</f>
        <v>0</v>
      </c>
      <c r="F2644" t="s">
        <v>19</v>
      </c>
      <c r="G2644" t="s">
        <v>20</v>
      </c>
      <c r="H2644">
        <v>2</v>
      </c>
      <c r="I2644">
        <v>546.02</v>
      </c>
      <c r="J2644">
        <v>0.05</v>
      </c>
      <c r="K2644" t="str" cm="1">
        <f t="array" ref="K2644">_xlfn.IFS(J2644&lt;0.1, "Rendah (&lt;10%)", J2644&lt;0.2, "Sedang (10-20%)", TRUE, "Tinggi (≥20%)")</f>
        <v>Rendah (&lt;10%)</v>
      </c>
      <c r="L2644" t="s">
        <v>18</v>
      </c>
      <c r="M2644">
        <v>3</v>
      </c>
      <c r="N2644">
        <v>1.9</v>
      </c>
      <c r="O2644">
        <f t="shared" si="83"/>
        <v>1092.04</v>
      </c>
      <c r="P2644">
        <v>1037.44</v>
      </c>
    </row>
    <row r="2645" spans="1:16" x14ac:dyDescent="0.25">
      <c r="A2645">
        <v>12644</v>
      </c>
      <c r="B2645" s="1">
        <v>47205</v>
      </c>
      <c r="C2645">
        <v>1931</v>
      </c>
      <c r="D2645" t="str">
        <f t="shared" si="82"/>
        <v>Repeat</v>
      </c>
      <c r="E2645">
        <f>IF(COUNTIF($C$2:C2645, C2645)=1, 1, 0)</f>
        <v>0</v>
      </c>
      <c r="F2645" t="s">
        <v>19</v>
      </c>
      <c r="G2645" t="s">
        <v>13</v>
      </c>
      <c r="H2645">
        <v>6</v>
      </c>
      <c r="I2645">
        <v>323.43</v>
      </c>
      <c r="J2645">
        <v>0.05</v>
      </c>
      <c r="K2645" t="str" cm="1">
        <f t="array" ref="K2645">_xlfn.IFS(J2645&lt;0.1, "Rendah (&lt;10%)", J2645&lt;0.2, "Sedang (10-20%)", TRUE, "Tinggi (≥20%)")</f>
        <v>Rendah (&lt;10%)</v>
      </c>
      <c r="L2645" t="s">
        <v>18</v>
      </c>
      <c r="M2645">
        <v>2</v>
      </c>
      <c r="N2645">
        <v>4.2</v>
      </c>
      <c r="O2645">
        <f t="shared" si="83"/>
        <v>1940.58</v>
      </c>
      <c r="P2645">
        <v>1843.55</v>
      </c>
    </row>
    <row r="2646" spans="1:16" x14ac:dyDescent="0.25">
      <c r="A2646">
        <v>12645</v>
      </c>
      <c r="B2646" s="1">
        <v>47206</v>
      </c>
      <c r="C2646">
        <v>1773</v>
      </c>
      <c r="D2646" t="str">
        <f t="shared" si="82"/>
        <v>Repeat</v>
      </c>
      <c r="E2646">
        <f>IF(COUNTIF($C$2:C2646, C2646)=1, 1, 0)</f>
        <v>0</v>
      </c>
      <c r="F2646" t="s">
        <v>22</v>
      </c>
      <c r="G2646" t="s">
        <v>13</v>
      </c>
      <c r="H2646">
        <v>4</v>
      </c>
      <c r="I2646">
        <v>143.36000000000001</v>
      </c>
      <c r="J2646">
        <v>0.02</v>
      </c>
      <c r="K2646" t="str" cm="1">
        <f t="array" ref="K2646">_xlfn.IFS(J2646&lt;0.1, "Rendah (&lt;10%)", J2646&lt;0.2, "Sedang (10-20%)", TRUE, "Tinggi (≥20%)")</f>
        <v>Rendah (&lt;10%)</v>
      </c>
      <c r="L2646" t="s">
        <v>16</v>
      </c>
      <c r="M2646">
        <v>3</v>
      </c>
      <c r="N2646">
        <v>1.6</v>
      </c>
      <c r="O2646">
        <f t="shared" si="83"/>
        <v>573.44000000000005</v>
      </c>
      <c r="P2646">
        <v>561.97</v>
      </c>
    </row>
    <row r="2647" spans="1:16" x14ac:dyDescent="0.25">
      <c r="A2647">
        <v>12646</v>
      </c>
      <c r="B2647" s="1">
        <v>47207</v>
      </c>
      <c r="C2647">
        <v>1294</v>
      </c>
      <c r="D2647" t="str">
        <f t="shared" si="82"/>
        <v>Repeat</v>
      </c>
      <c r="E2647">
        <f>IF(COUNTIF($C$2:C2647, C2647)=1, 1, 0)</f>
        <v>0</v>
      </c>
      <c r="F2647" t="s">
        <v>15</v>
      </c>
      <c r="G2647" t="s">
        <v>17</v>
      </c>
      <c r="H2647">
        <v>6</v>
      </c>
      <c r="I2647">
        <v>481.86</v>
      </c>
      <c r="J2647">
        <v>0.19</v>
      </c>
      <c r="K2647" t="str" cm="1">
        <f t="array" ref="K2647">_xlfn.IFS(J2647&lt;0.1, "Rendah (&lt;10%)", J2647&lt;0.2, "Sedang (10-20%)", TRUE, "Tinggi (≥20%)")</f>
        <v>Sedang (10-20%)</v>
      </c>
      <c r="L2647" t="s">
        <v>16</v>
      </c>
      <c r="M2647">
        <v>11</v>
      </c>
      <c r="N2647">
        <v>2.2999999999999998</v>
      </c>
      <c r="O2647">
        <f t="shared" si="83"/>
        <v>2891.16</v>
      </c>
      <c r="P2647">
        <v>2341.84</v>
      </c>
    </row>
    <row r="2648" spans="1:16" x14ac:dyDescent="0.25">
      <c r="A2648">
        <v>12647</v>
      </c>
      <c r="B2648" s="1">
        <v>47208</v>
      </c>
      <c r="C2648">
        <v>1937</v>
      </c>
      <c r="D2648" t="str">
        <f t="shared" si="82"/>
        <v>Repeat</v>
      </c>
      <c r="E2648">
        <f>IF(COUNTIF($C$2:C2648, C2648)=1, 1, 0)</f>
        <v>1</v>
      </c>
      <c r="F2648" t="s">
        <v>15</v>
      </c>
      <c r="G2648" t="s">
        <v>17</v>
      </c>
      <c r="H2648">
        <v>6</v>
      </c>
      <c r="I2648">
        <v>140.02000000000001</v>
      </c>
      <c r="J2648">
        <v>0.28000000000000003</v>
      </c>
      <c r="K2648" t="str" cm="1">
        <f t="array" ref="K2648">_xlfn.IFS(J2648&lt;0.1, "Rendah (&lt;10%)", J2648&lt;0.2, "Sedang (10-20%)", TRUE, "Tinggi (≥20%)")</f>
        <v>Tinggi (≥20%)</v>
      </c>
      <c r="L2648" t="s">
        <v>16</v>
      </c>
      <c r="M2648">
        <v>11</v>
      </c>
      <c r="N2648">
        <v>2.4</v>
      </c>
      <c r="O2648">
        <f t="shared" si="83"/>
        <v>840.12000000000012</v>
      </c>
      <c r="P2648">
        <v>604.89</v>
      </c>
    </row>
    <row r="2649" spans="1:16" x14ac:dyDescent="0.25">
      <c r="A2649">
        <v>12648</v>
      </c>
      <c r="B2649" s="1">
        <v>47209</v>
      </c>
      <c r="C2649">
        <v>1754</v>
      </c>
      <c r="D2649" t="str">
        <f t="shared" si="82"/>
        <v>Repeat</v>
      </c>
      <c r="E2649">
        <f>IF(COUNTIF($C$2:C2649, C2649)=1, 1, 0)</f>
        <v>0</v>
      </c>
      <c r="F2649" t="s">
        <v>15</v>
      </c>
      <c r="G2649" t="s">
        <v>20</v>
      </c>
      <c r="H2649">
        <v>3</v>
      </c>
      <c r="I2649">
        <v>171.32</v>
      </c>
      <c r="J2649">
        <v>0.21</v>
      </c>
      <c r="K2649" t="str" cm="1">
        <f t="array" ref="K2649">_xlfn.IFS(J2649&lt;0.1, "Rendah (&lt;10%)", J2649&lt;0.2, "Sedang (10-20%)", TRUE, "Tinggi (≥20%)")</f>
        <v>Tinggi (≥20%)</v>
      </c>
      <c r="L2649" t="s">
        <v>16</v>
      </c>
      <c r="M2649">
        <v>2</v>
      </c>
      <c r="N2649">
        <v>3.4</v>
      </c>
      <c r="O2649">
        <f t="shared" si="83"/>
        <v>513.96</v>
      </c>
      <c r="P2649">
        <v>406.03</v>
      </c>
    </row>
    <row r="2650" spans="1:16" x14ac:dyDescent="0.25">
      <c r="A2650">
        <v>12649</v>
      </c>
      <c r="B2650" s="1">
        <v>47210</v>
      </c>
      <c r="C2650">
        <v>1370</v>
      </c>
      <c r="D2650" t="str">
        <f t="shared" si="82"/>
        <v>Repeat</v>
      </c>
      <c r="E2650">
        <f>IF(COUNTIF($C$2:C2650, C2650)=1, 1, 0)</f>
        <v>0</v>
      </c>
      <c r="F2650" t="s">
        <v>22</v>
      </c>
      <c r="G2650" t="s">
        <v>20</v>
      </c>
      <c r="H2650">
        <v>4</v>
      </c>
      <c r="I2650">
        <v>151.44999999999999</v>
      </c>
      <c r="J2650">
        <v>0.2</v>
      </c>
      <c r="K2650" t="str" cm="1">
        <f t="array" ref="K2650">_xlfn.IFS(J2650&lt;0.1, "Rendah (&lt;10%)", J2650&lt;0.2, "Sedang (10-20%)", TRUE, "Tinggi (≥20%)")</f>
        <v>Tinggi (≥20%)</v>
      </c>
      <c r="L2650" t="s">
        <v>18</v>
      </c>
      <c r="M2650">
        <v>11</v>
      </c>
      <c r="N2650">
        <v>4.2</v>
      </c>
      <c r="O2650">
        <f t="shared" si="83"/>
        <v>605.79999999999995</v>
      </c>
      <c r="P2650">
        <v>484.64</v>
      </c>
    </row>
    <row r="2651" spans="1:16" x14ac:dyDescent="0.25">
      <c r="A2651">
        <v>12650</v>
      </c>
      <c r="B2651" s="1">
        <v>47211</v>
      </c>
      <c r="C2651">
        <v>1185</v>
      </c>
      <c r="D2651" t="str">
        <f t="shared" si="82"/>
        <v>Repeat</v>
      </c>
      <c r="E2651">
        <f>IF(COUNTIF($C$2:C2651, C2651)=1, 1, 0)</f>
        <v>0</v>
      </c>
      <c r="F2651" t="s">
        <v>19</v>
      </c>
      <c r="G2651" t="s">
        <v>20</v>
      </c>
      <c r="H2651">
        <v>2</v>
      </c>
      <c r="I2651">
        <v>316.26</v>
      </c>
      <c r="J2651">
        <v>0.24</v>
      </c>
      <c r="K2651" t="str" cm="1">
        <f t="array" ref="K2651">_xlfn.IFS(J2651&lt;0.1, "Rendah (&lt;10%)", J2651&lt;0.2, "Sedang (10-20%)", TRUE, "Tinggi (≥20%)")</f>
        <v>Tinggi (≥20%)</v>
      </c>
      <c r="L2651" t="s">
        <v>16</v>
      </c>
      <c r="M2651">
        <v>6</v>
      </c>
      <c r="N2651">
        <v>1.9</v>
      </c>
      <c r="O2651">
        <f t="shared" si="83"/>
        <v>632.52</v>
      </c>
      <c r="P2651">
        <v>480.72</v>
      </c>
    </row>
    <row r="2652" spans="1:16" x14ac:dyDescent="0.25">
      <c r="A2652">
        <v>12651</v>
      </c>
      <c r="B2652" s="1">
        <v>47212</v>
      </c>
      <c r="C2652">
        <v>1245</v>
      </c>
      <c r="D2652" t="str">
        <f t="shared" si="82"/>
        <v>Repeat</v>
      </c>
      <c r="E2652">
        <f>IF(COUNTIF($C$2:C2652, C2652)=1, 1, 0)</f>
        <v>0</v>
      </c>
      <c r="F2652" t="s">
        <v>19</v>
      </c>
      <c r="G2652" t="s">
        <v>17</v>
      </c>
      <c r="H2652">
        <v>6</v>
      </c>
      <c r="I2652">
        <v>203.27</v>
      </c>
      <c r="J2652">
        <v>0.12</v>
      </c>
      <c r="K2652" t="str" cm="1">
        <f t="array" ref="K2652">_xlfn.IFS(J2652&lt;0.1, "Rendah (&lt;10%)", J2652&lt;0.2, "Sedang (10-20%)", TRUE, "Tinggi (≥20%)")</f>
        <v>Sedang (10-20%)</v>
      </c>
      <c r="L2652" t="s">
        <v>16</v>
      </c>
      <c r="M2652">
        <v>9</v>
      </c>
      <c r="N2652">
        <v>1.8</v>
      </c>
      <c r="O2652">
        <f t="shared" si="83"/>
        <v>1219.6200000000001</v>
      </c>
      <c r="P2652">
        <v>1073.27</v>
      </c>
    </row>
    <row r="2653" spans="1:16" x14ac:dyDescent="0.25">
      <c r="A2653">
        <v>12652</v>
      </c>
      <c r="B2653" s="1">
        <v>47213</v>
      </c>
      <c r="C2653">
        <v>1636</v>
      </c>
      <c r="D2653" t="str">
        <f t="shared" si="82"/>
        <v>Repeat</v>
      </c>
      <c r="E2653">
        <f>IF(COUNTIF($C$2:C2653, C2653)=1, 1, 0)</f>
        <v>0</v>
      </c>
      <c r="F2653" t="s">
        <v>19</v>
      </c>
      <c r="G2653" t="s">
        <v>20</v>
      </c>
      <c r="H2653">
        <v>2</v>
      </c>
      <c r="I2653">
        <v>105.18</v>
      </c>
      <c r="J2653">
        <v>0.13</v>
      </c>
      <c r="K2653" t="str" cm="1">
        <f t="array" ref="K2653">_xlfn.IFS(J2653&lt;0.1, "Rendah (&lt;10%)", J2653&lt;0.2, "Sedang (10-20%)", TRUE, "Tinggi (≥20%)")</f>
        <v>Sedang (10-20%)</v>
      </c>
      <c r="L2653" t="s">
        <v>16</v>
      </c>
      <c r="M2653">
        <v>2</v>
      </c>
      <c r="N2653">
        <v>1.9</v>
      </c>
      <c r="O2653">
        <f t="shared" si="83"/>
        <v>210.36</v>
      </c>
      <c r="P2653">
        <v>183.01</v>
      </c>
    </row>
    <row r="2654" spans="1:16" x14ac:dyDescent="0.25">
      <c r="A2654">
        <v>12653</v>
      </c>
      <c r="B2654" s="1">
        <v>47214</v>
      </c>
      <c r="C2654">
        <v>1267</v>
      </c>
      <c r="D2654" t="str">
        <f t="shared" si="82"/>
        <v>Repeat</v>
      </c>
      <c r="E2654">
        <f>IF(COUNTIF($C$2:C2654, C2654)=1, 1, 0)</f>
        <v>0</v>
      </c>
      <c r="F2654" t="s">
        <v>15</v>
      </c>
      <c r="G2654" t="s">
        <v>21</v>
      </c>
      <c r="H2654">
        <v>7</v>
      </c>
      <c r="I2654">
        <v>280.11</v>
      </c>
      <c r="J2654">
        <v>0.11</v>
      </c>
      <c r="K2654" t="str" cm="1">
        <f t="array" ref="K2654">_xlfn.IFS(J2654&lt;0.1, "Rendah (&lt;10%)", J2654&lt;0.2, "Sedang (10-20%)", TRUE, "Tinggi (≥20%)")</f>
        <v>Sedang (10-20%)</v>
      </c>
      <c r="L2654" t="s">
        <v>18</v>
      </c>
      <c r="M2654">
        <v>4</v>
      </c>
      <c r="N2654">
        <v>2.5</v>
      </c>
      <c r="O2654">
        <f t="shared" si="83"/>
        <v>1960.77</v>
      </c>
      <c r="P2654">
        <v>1745.09</v>
      </c>
    </row>
    <row r="2655" spans="1:16" x14ac:dyDescent="0.25">
      <c r="A2655">
        <v>12654</v>
      </c>
      <c r="B2655" s="1">
        <v>47215</v>
      </c>
      <c r="C2655">
        <v>1642</v>
      </c>
      <c r="D2655" t="str">
        <f t="shared" si="82"/>
        <v>Repeat</v>
      </c>
      <c r="E2655">
        <f>IF(COUNTIF($C$2:C2655, C2655)=1, 1, 0)</f>
        <v>0</v>
      </c>
      <c r="F2655" t="s">
        <v>19</v>
      </c>
      <c r="G2655" t="s">
        <v>17</v>
      </c>
      <c r="H2655">
        <v>7</v>
      </c>
      <c r="I2655">
        <v>526.24</v>
      </c>
      <c r="J2655">
        <v>0.25</v>
      </c>
      <c r="K2655" t="str" cm="1">
        <f t="array" ref="K2655">_xlfn.IFS(J2655&lt;0.1, "Rendah (&lt;10%)", J2655&lt;0.2, "Sedang (10-20%)", TRUE, "Tinggi (≥20%)")</f>
        <v>Tinggi (≥20%)</v>
      </c>
      <c r="L2655" t="s">
        <v>18</v>
      </c>
      <c r="M2655">
        <v>5</v>
      </c>
      <c r="N2655">
        <v>3.1</v>
      </c>
      <c r="O2655">
        <f t="shared" si="83"/>
        <v>3683.6800000000003</v>
      </c>
      <c r="P2655">
        <v>2762.76</v>
      </c>
    </row>
    <row r="2656" spans="1:16" x14ac:dyDescent="0.25">
      <c r="A2656">
        <v>12655</v>
      </c>
      <c r="B2656" s="1">
        <v>47216</v>
      </c>
      <c r="C2656">
        <v>1236</v>
      </c>
      <c r="D2656" t="str">
        <f t="shared" si="82"/>
        <v>Repeat</v>
      </c>
      <c r="E2656">
        <f>IF(COUNTIF($C$2:C2656, C2656)=1, 1, 0)</f>
        <v>0</v>
      </c>
      <c r="F2656" t="s">
        <v>15</v>
      </c>
      <c r="G2656" t="s">
        <v>21</v>
      </c>
      <c r="H2656">
        <v>7</v>
      </c>
      <c r="I2656">
        <v>348.77</v>
      </c>
      <c r="J2656">
        <v>0.06</v>
      </c>
      <c r="K2656" t="str" cm="1">
        <f t="array" ref="K2656">_xlfn.IFS(J2656&lt;0.1, "Rendah (&lt;10%)", J2656&lt;0.2, "Sedang (10-20%)", TRUE, "Tinggi (≥20%)")</f>
        <v>Rendah (&lt;10%)</v>
      </c>
      <c r="L2656" t="s">
        <v>18</v>
      </c>
      <c r="M2656">
        <v>5</v>
      </c>
      <c r="N2656">
        <v>1.1000000000000001</v>
      </c>
      <c r="O2656">
        <f t="shared" si="83"/>
        <v>2441.39</v>
      </c>
      <c r="P2656">
        <v>2294.91</v>
      </c>
    </row>
    <row r="2657" spans="1:16" x14ac:dyDescent="0.25">
      <c r="A2657">
        <v>12656</v>
      </c>
      <c r="B2657" s="1">
        <v>47217</v>
      </c>
      <c r="C2657">
        <v>1529</v>
      </c>
      <c r="D2657" t="str">
        <f t="shared" si="82"/>
        <v>Repeat</v>
      </c>
      <c r="E2657">
        <f>IF(COUNTIF($C$2:C2657, C2657)=1, 1, 0)</f>
        <v>1</v>
      </c>
      <c r="F2657" t="s">
        <v>15</v>
      </c>
      <c r="G2657" t="s">
        <v>20</v>
      </c>
      <c r="H2657">
        <v>5</v>
      </c>
      <c r="I2657">
        <v>528.83000000000004</v>
      </c>
      <c r="J2657">
        <v>0</v>
      </c>
      <c r="K2657" t="str" cm="1">
        <f t="array" ref="K2657">_xlfn.IFS(J2657&lt;0.1, "Rendah (&lt;10%)", J2657&lt;0.2, "Sedang (10-20%)", TRUE, "Tinggi (≥20%)")</f>
        <v>Rendah (&lt;10%)</v>
      </c>
      <c r="L2657" t="s">
        <v>16</v>
      </c>
      <c r="M2657">
        <v>1</v>
      </c>
      <c r="N2657">
        <v>4.0999999999999996</v>
      </c>
      <c r="O2657">
        <f t="shared" si="83"/>
        <v>2644.15</v>
      </c>
      <c r="P2657">
        <v>2644.15</v>
      </c>
    </row>
    <row r="2658" spans="1:16" x14ac:dyDescent="0.25">
      <c r="A2658">
        <v>12657</v>
      </c>
      <c r="B2658" s="1">
        <v>47218</v>
      </c>
      <c r="C2658">
        <v>1551</v>
      </c>
      <c r="D2658" t="str">
        <f t="shared" si="82"/>
        <v>Repeat</v>
      </c>
      <c r="E2658">
        <f>IF(COUNTIF($C$2:C2658, C2658)=1, 1, 0)</f>
        <v>0</v>
      </c>
      <c r="F2658" t="s">
        <v>19</v>
      </c>
      <c r="G2658" t="s">
        <v>13</v>
      </c>
      <c r="H2658">
        <v>3</v>
      </c>
      <c r="I2658">
        <v>129.59</v>
      </c>
      <c r="J2658">
        <v>0.21</v>
      </c>
      <c r="K2658" t="str" cm="1">
        <f t="array" ref="K2658">_xlfn.IFS(J2658&lt;0.1, "Rendah (&lt;10%)", J2658&lt;0.2, "Sedang (10-20%)", TRUE, "Tinggi (≥20%)")</f>
        <v>Tinggi (≥20%)</v>
      </c>
      <c r="L2658" t="s">
        <v>16</v>
      </c>
      <c r="M2658">
        <v>6</v>
      </c>
      <c r="N2658">
        <v>4.7</v>
      </c>
      <c r="O2658">
        <f t="shared" si="83"/>
        <v>388.77</v>
      </c>
      <c r="P2658">
        <v>307.13</v>
      </c>
    </row>
    <row r="2659" spans="1:16" x14ac:dyDescent="0.25">
      <c r="A2659">
        <v>12658</v>
      </c>
      <c r="B2659" s="1">
        <v>47219</v>
      </c>
      <c r="C2659">
        <v>1020</v>
      </c>
      <c r="D2659" t="str">
        <f t="shared" si="82"/>
        <v>Repeat</v>
      </c>
      <c r="E2659">
        <f>IF(COUNTIF($C$2:C2659, C2659)=1, 1, 0)</f>
        <v>0</v>
      </c>
      <c r="F2659" t="s">
        <v>15</v>
      </c>
      <c r="G2659" t="s">
        <v>21</v>
      </c>
      <c r="H2659">
        <v>2</v>
      </c>
      <c r="I2659">
        <v>112.68</v>
      </c>
      <c r="J2659">
        <v>0.33</v>
      </c>
      <c r="K2659" t="str" cm="1">
        <f t="array" ref="K2659">_xlfn.IFS(J2659&lt;0.1, "Rendah (&lt;10%)", J2659&lt;0.2, "Sedang (10-20%)", TRUE, "Tinggi (≥20%)")</f>
        <v>Tinggi (≥20%)</v>
      </c>
      <c r="L2659" t="s">
        <v>16</v>
      </c>
      <c r="M2659">
        <v>5</v>
      </c>
      <c r="N2659">
        <v>4.4000000000000004</v>
      </c>
      <c r="O2659">
        <f t="shared" si="83"/>
        <v>225.36</v>
      </c>
      <c r="P2659">
        <v>150.99</v>
      </c>
    </row>
    <row r="2660" spans="1:16" x14ac:dyDescent="0.25">
      <c r="A2660">
        <v>12659</v>
      </c>
      <c r="B2660" s="1">
        <v>47220</v>
      </c>
      <c r="C2660">
        <v>1910</v>
      </c>
      <c r="D2660" t="str">
        <f t="shared" si="82"/>
        <v>Repeat</v>
      </c>
      <c r="E2660">
        <f>IF(COUNTIF($C$2:C2660, C2660)=1, 1, 0)</f>
        <v>0</v>
      </c>
      <c r="F2660" t="s">
        <v>12</v>
      </c>
      <c r="G2660" t="s">
        <v>17</v>
      </c>
      <c r="H2660">
        <v>7</v>
      </c>
      <c r="I2660">
        <v>351.71</v>
      </c>
      <c r="J2660">
        <v>0.21</v>
      </c>
      <c r="K2660" t="str" cm="1">
        <f t="array" ref="K2660">_xlfn.IFS(J2660&lt;0.1, "Rendah (&lt;10%)", J2660&lt;0.2, "Sedang (10-20%)", TRUE, "Tinggi (≥20%)")</f>
        <v>Tinggi (≥20%)</v>
      </c>
      <c r="L2660" t="s">
        <v>16</v>
      </c>
      <c r="M2660">
        <v>6</v>
      </c>
      <c r="N2660">
        <v>1.1000000000000001</v>
      </c>
      <c r="O2660">
        <f t="shared" si="83"/>
        <v>2461.9699999999998</v>
      </c>
      <c r="P2660">
        <v>1944.96</v>
      </c>
    </row>
    <row r="2661" spans="1:16" x14ac:dyDescent="0.25">
      <c r="A2661">
        <v>12660</v>
      </c>
      <c r="B2661" s="1">
        <v>47221</v>
      </c>
      <c r="C2661">
        <v>1736</v>
      </c>
      <c r="D2661" t="str">
        <f t="shared" si="82"/>
        <v>Repeat</v>
      </c>
      <c r="E2661">
        <f>IF(COUNTIF($C$2:C2661, C2661)=1, 1, 0)</f>
        <v>1</v>
      </c>
      <c r="F2661" t="s">
        <v>19</v>
      </c>
      <c r="G2661" t="s">
        <v>21</v>
      </c>
      <c r="H2661">
        <v>7</v>
      </c>
      <c r="I2661">
        <v>286.05</v>
      </c>
      <c r="J2661">
        <v>0.27</v>
      </c>
      <c r="K2661" t="str" cm="1">
        <f t="array" ref="K2661">_xlfn.IFS(J2661&lt;0.1, "Rendah (&lt;10%)", J2661&lt;0.2, "Sedang (10-20%)", TRUE, "Tinggi (≥20%)")</f>
        <v>Tinggi (≥20%)</v>
      </c>
      <c r="L2661" t="s">
        <v>16</v>
      </c>
      <c r="M2661">
        <v>4</v>
      </c>
      <c r="N2661">
        <v>3.1</v>
      </c>
      <c r="O2661">
        <f t="shared" si="83"/>
        <v>2002.3500000000001</v>
      </c>
      <c r="P2661">
        <v>1461.72</v>
      </c>
    </row>
    <row r="2662" spans="1:16" x14ac:dyDescent="0.25">
      <c r="A2662">
        <v>12661</v>
      </c>
      <c r="B2662" s="1">
        <v>47222</v>
      </c>
      <c r="C2662">
        <v>1866</v>
      </c>
      <c r="D2662" t="str">
        <f t="shared" si="82"/>
        <v>Repeat</v>
      </c>
      <c r="E2662">
        <f>IF(COUNTIF($C$2:C2662, C2662)=1, 1, 0)</f>
        <v>0</v>
      </c>
      <c r="F2662" t="s">
        <v>15</v>
      </c>
      <c r="G2662" t="s">
        <v>17</v>
      </c>
      <c r="H2662">
        <v>4</v>
      </c>
      <c r="I2662">
        <v>401.2</v>
      </c>
      <c r="J2662">
        <v>0.24</v>
      </c>
      <c r="K2662" t="str" cm="1">
        <f t="array" ref="K2662">_xlfn.IFS(J2662&lt;0.1, "Rendah (&lt;10%)", J2662&lt;0.2, "Sedang (10-20%)", TRUE, "Tinggi (≥20%)")</f>
        <v>Tinggi (≥20%)</v>
      </c>
      <c r="L2662" t="s">
        <v>16</v>
      </c>
      <c r="M2662">
        <v>11</v>
      </c>
      <c r="N2662">
        <v>4.3</v>
      </c>
      <c r="O2662">
        <f t="shared" si="83"/>
        <v>1604.8</v>
      </c>
      <c r="P2662">
        <v>1219.6500000000001</v>
      </c>
    </row>
    <row r="2663" spans="1:16" x14ac:dyDescent="0.25">
      <c r="A2663">
        <v>12662</v>
      </c>
      <c r="B2663" s="1">
        <v>47223</v>
      </c>
      <c r="C2663">
        <v>1793</v>
      </c>
      <c r="D2663" t="str">
        <f t="shared" si="82"/>
        <v>Repeat</v>
      </c>
      <c r="E2663">
        <f>IF(COUNTIF($C$2:C2663, C2663)=1, 1, 0)</f>
        <v>0</v>
      </c>
      <c r="F2663" t="s">
        <v>22</v>
      </c>
      <c r="G2663" t="s">
        <v>20</v>
      </c>
      <c r="H2663">
        <v>6</v>
      </c>
      <c r="I2663">
        <v>479.86</v>
      </c>
      <c r="J2663">
        <v>0.17</v>
      </c>
      <c r="K2663" t="str" cm="1">
        <f t="array" ref="K2663">_xlfn.IFS(J2663&lt;0.1, "Rendah (&lt;10%)", J2663&lt;0.2, "Sedang (10-20%)", TRUE, "Tinggi (≥20%)")</f>
        <v>Sedang (10-20%)</v>
      </c>
      <c r="L2663" t="s">
        <v>18</v>
      </c>
      <c r="M2663">
        <v>6</v>
      </c>
      <c r="N2663">
        <v>2.4</v>
      </c>
      <c r="O2663">
        <f t="shared" si="83"/>
        <v>2879.16</v>
      </c>
      <c r="P2663">
        <v>2389.6999999999998</v>
      </c>
    </row>
    <row r="2664" spans="1:16" x14ac:dyDescent="0.25">
      <c r="A2664">
        <v>12663</v>
      </c>
      <c r="B2664" s="1">
        <v>47224</v>
      </c>
      <c r="C2664">
        <v>1519</v>
      </c>
      <c r="D2664" t="str">
        <f t="shared" si="82"/>
        <v>Repeat</v>
      </c>
      <c r="E2664">
        <f>IF(COUNTIF($C$2:C2664, C2664)=1, 1, 0)</f>
        <v>0</v>
      </c>
      <c r="F2664" t="s">
        <v>15</v>
      </c>
      <c r="G2664" t="s">
        <v>21</v>
      </c>
      <c r="H2664">
        <v>7</v>
      </c>
      <c r="I2664">
        <v>454.51</v>
      </c>
      <c r="J2664">
        <v>0.25</v>
      </c>
      <c r="K2664" t="str" cm="1">
        <f t="array" ref="K2664">_xlfn.IFS(J2664&lt;0.1, "Rendah (&lt;10%)", J2664&lt;0.2, "Sedang (10-20%)", TRUE, "Tinggi (≥20%)")</f>
        <v>Tinggi (≥20%)</v>
      </c>
      <c r="L2664" t="s">
        <v>14</v>
      </c>
      <c r="M2664">
        <v>9</v>
      </c>
      <c r="N2664">
        <v>4.5999999999999996</v>
      </c>
      <c r="O2664">
        <f t="shared" si="83"/>
        <v>3181.5699999999997</v>
      </c>
      <c r="P2664">
        <v>2386.1799999999998</v>
      </c>
    </row>
    <row r="2665" spans="1:16" x14ac:dyDescent="0.25">
      <c r="A2665">
        <v>12664</v>
      </c>
      <c r="B2665" s="1">
        <v>47225</v>
      </c>
      <c r="C2665">
        <v>1099</v>
      </c>
      <c r="D2665" t="str">
        <f t="shared" si="82"/>
        <v>Repeat</v>
      </c>
      <c r="E2665">
        <f>IF(COUNTIF($C$2:C2665, C2665)=1, 1, 0)</f>
        <v>0</v>
      </c>
      <c r="F2665" t="s">
        <v>22</v>
      </c>
      <c r="G2665" t="s">
        <v>13</v>
      </c>
      <c r="H2665">
        <v>5</v>
      </c>
      <c r="I2665">
        <v>566.22</v>
      </c>
      <c r="J2665">
        <v>0.28999999999999998</v>
      </c>
      <c r="K2665" t="str" cm="1">
        <f t="array" ref="K2665">_xlfn.IFS(J2665&lt;0.1, "Rendah (&lt;10%)", J2665&lt;0.2, "Sedang (10-20%)", TRUE, "Tinggi (≥20%)")</f>
        <v>Tinggi (≥20%)</v>
      </c>
      <c r="L2665" t="s">
        <v>16</v>
      </c>
      <c r="M2665">
        <v>1</v>
      </c>
      <c r="N2665">
        <v>4.5</v>
      </c>
      <c r="O2665">
        <f t="shared" si="83"/>
        <v>2831.1000000000004</v>
      </c>
      <c r="P2665">
        <v>2010.08</v>
      </c>
    </row>
    <row r="2666" spans="1:16" x14ac:dyDescent="0.25">
      <c r="A2666">
        <v>12665</v>
      </c>
      <c r="B2666" s="1">
        <v>47226</v>
      </c>
      <c r="C2666">
        <v>1751</v>
      </c>
      <c r="D2666" t="str">
        <f t="shared" si="82"/>
        <v>Repeat</v>
      </c>
      <c r="E2666">
        <f>IF(COUNTIF($C$2:C2666, C2666)=1, 1, 0)</f>
        <v>0</v>
      </c>
      <c r="F2666" t="s">
        <v>15</v>
      </c>
      <c r="G2666" t="s">
        <v>21</v>
      </c>
      <c r="H2666">
        <v>4</v>
      </c>
      <c r="I2666">
        <v>247.98</v>
      </c>
      <c r="J2666">
        <v>0.08</v>
      </c>
      <c r="K2666" t="str" cm="1">
        <f t="array" ref="K2666">_xlfn.IFS(J2666&lt;0.1, "Rendah (&lt;10%)", J2666&lt;0.2, "Sedang (10-20%)", TRUE, "Tinggi (≥20%)")</f>
        <v>Rendah (&lt;10%)</v>
      </c>
      <c r="L2666" t="s">
        <v>14</v>
      </c>
      <c r="M2666">
        <v>6</v>
      </c>
      <c r="N2666">
        <v>1.6</v>
      </c>
      <c r="O2666">
        <f t="shared" si="83"/>
        <v>991.92</v>
      </c>
      <c r="P2666">
        <v>912.57</v>
      </c>
    </row>
    <row r="2667" spans="1:16" x14ac:dyDescent="0.25">
      <c r="A2667">
        <v>12666</v>
      </c>
      <c r="B2667" s="1">
        <v>47227</v>
      </c>
      <c r="C2667">
        <v>1477</v>
      </c>
      <c r="D2667" t="str">
        <f t="shared" si="82"/>
        <v>Repeat</v>
      </c>
      <c r="E2667">
        <f>IF(COUNTIF($C$2:C2667, C2667)=1, 1, 0)</f>
        <v>0</v>
      </c>
      <c r="F2667" t="s">
        <v>15</v>
      </c>
      <c r="G2667" t="s">
        <v>13</v>
      </c>
      <c r="H2667">
        <v>3</v>
      </c>
      <c r="I2667">
        <v>135.74</v>
      </c>
      <c r="J2667">
        <v>0.12</v>
      </c>
      <c r="K2667" t="str" cm="1">
        <f t="array" ref="K2667">_xlfn.IFS(J2667&lt;0.1, "Rendah (&lt;10%)", J2667&lt;0.2, "Sedang (10-20%)", TRUE, "Tinggi (≥20%)")</f>
        <v>Sedang (10-20%)</v>
      </c>
      <c r="L2667" t="s">
        <v>16</v>
      </c>
      <c r="M2667">
        <v>1</v>
      </c>
      <c r="N2667">
        <v>3</v>
      </c>
      <c r="O2667">
        <f t="shared" si="83"/>
        <v>407.22</v>
      </c>
      <c r="P2667">
        <v>358.35</v>
      </c>
    </row>
    <row r="2668" spans="1:16" x14ac:dyDescent="0.25">
      <c r="A2668">
        <v>12667</v>
      </c>
      <c r="B2668" s="1">
        <v>47228</v>
      </c>
      <c r="C2668">
        <v>1598</v>
      </c>
      <c r="D2668" t="str">
        <f t="shared" si="82"/>
        <v>Repeat</v>
      </c>
      <c r="E2668">
        <f>IF(COUNTIF($C$2:C2668, C2668)=1, 1, 0)</f>
        <v>0</v>
      </c>
      <c r="F2668" t="s">
        <v>19</v>
      </c>
      <c r="G2668" t="s">
        <v>17</v>
      </c>
      <c r="H2668">
        <v>5</v>
      </c>
      <c r="I2668">
        <v>337.28</v>
      </c>
      <c r="J2668">
        <v>0.08</v>
      </c>
      <c r="K2668" t="str" cm="1">
        <f t="array" ref="K2668">_xlfn.IFS(J2668&lt;0.1, "Rendah (&lt;10%)", J2668&lt;0.2, "Sedang (10-20%)", TRUE, "Tinggi (≥20%)")</f>
        <v>Rendah (&lt;10%)</v>
      </c>
      <c r="L2668" t="s">
        <v>18</v>
      </c>
      <c r="M2668">
        <v>7</v>
      </c>
      <c r="N2668">
        <v>1.1000000000000001</v>
      </c>
      <c r="O2668">
        <f t="shared" si="83"/>
        <v>1686.3999999999999</v>
      </c>
      <c r="P2668">
        <v>1551.49</v>
      </c>
    </row>
    <row r="2669" spans="1:16" x14ac:dyDescent="0.25">
      <c r="A2669">
        <v>12668</v>
      </c>
      <c r="B2669" s="1">
        <v>47229</v>
      </c>
      <c r="C2669">
        <v>1297</v>
      </c>
      <c r="D2669" t="str">
        <f t="shared" si="82"/>
        <v>Repeat</v>
      </c>
      <c r="E2669">
        <f>IF(COUNTIF($C$2:C2669, C2669)=1, 1, 0)</f>
        <v>0</v>
      </c>
      <c r="F2669" t="s">
        <v>22</v>
      </c>
      <c r="G2669" t="s">
        <v>20</v>
      </c>
      <c r="H2669">
        <v>5</v>
      </c>
      <c r="I2669">
        <v>79.78</v>
      </c>
      <c r="J2669">
        <v>0.16</v>
      </c>
      <c r="K2669" t="str" cm="1">
        <f t="array" ref="K2669">_xlfn.IFS(J2669&lt;0.1, "Rendah (&lt;10%)", J2669&lt;0.2, "Sedang (10-20%)", TRUE, "Tinggi (≥20%)")</f>
        <v>Sedang (10-20%)</v>
      </c>
      <c r="L2669" t="s">
        <v>18</v>
      </c>
      <c r="M2669">
        <v>4</v>
      </c>
      <c r="N2669">
        <v>2.1</v>
      </c>
      <c r="O2669">
        <f t="shared" si="83"/>
        <v>398.9</v>
      </c>
      <c r="P2669">
        <v>335.08</v>
      </c>
    </row>
    <row r="2670" spans="1:16" x14ac:dyDescent="0.25">
      <c r="A2670">
        <v>12669</v>
      </c>
      <c r="B2670" s="1">
        <v>47230</v>
      </c>
      <c r="C2670">
        <v>1939</v>
      </c>
      <c r="D2670" t="str">
        <f t="shared" si="82"/>
        <v>Repeat</v>
      </c>
      <c r="E2670">
        <f>IF(COUNTIF($C$2:C2670, C2670)=1, 1, 0)</f>
        <v>0</v>
      </c>
      <c r="F2670" t="s">
        <v>22</v>
      </c>
      <c r="G2670" t="s">
        <v>20</v>
      </c>
      <c r="H2670">
        <v>5</v>
      </c>
      <c r="I2670">
        <v>183.98</v>
      </c>
      <c r="J2670">
        <v>0.31</v>
      </c>
      <c r="K2670" t="str" cm="1">
        <f t="array" ref="K2670">_xlfn.IFS(J2670&lt;0.1, "Rendah (&lt;10%)", J2670&lt;0.2, "Sedang (10-20%)", TRUE, "Tinggi (≥20%)")</f>
        <v>Tinggi (≥20%)</v>
      </c>
      <c r="L2670" t="s">
        <v>14</v>
      </c>
      <c r="M2670">
        <v>6</v>
      </c>
      <c r="N2670">
        <v>4.2</v>
      </c>
      <c r="O2670">
        <f t="shared" si="83"/>
        <v>919.9</v>
      </c>
      <c r="P2670">
        <v>634.73</v>
      </c>
    </row>
    <row r="2671" spans="1:16" x14ac:dyDescent="0.25">
      <c r="A2671">
        <v>12670</v>
      </c>
      <c r="B2671" s="1">
        <v>47231</v>
      </c>
      <c r="C2671">
        <v>1525</v>
      </c>
      <c r="D2671" t="str">
        <f t="shared" si="82"/>
        <v>Repeat</v>
      </c>
      <c r="E2671">
        <f>IF(COUNTIF($C$2:C2671, C2671)=1, 1, 0)</f>
        <v>0</v>
      </c>
      <c r="F2671" t="s">
        <v>19</v>
      </c>
      <c r="G2671" t="s">
        <v>13</v>
      </c>
      <c r="H2671">
        <v>6</v>
      </c>
      <c r="I2671">
        <v>136.61000000000001</v>
      </c>
      <c r="J2671">
        <v>0.12</v>
      </c>
      <c r="K2671" t="str" cm="1">
        <f t="array" ref="K2671">_xlfn.IFS(J2671&lt;0.1, "Rendah (&lt;10%)", J2671&lt;0.2, "Sedang (10-20%)", TRUE, "Tinggi (≥20%)")</f>
        <v>Sedang (10-20%)</v>
      </c>
      <c r="L2671" t="s">
        <v>16</v>
      </c>
      <c r="M2671">
        <v>7</v>
      </c>
      <c r="N2671">
        <v>4.9000000000000004</v>
      </c>
      <c r="O2671">
        <f t="shared" si="83"/>
        <v>819.66000000000008</v>
      </c>
      <c r="P2671">
        <v>721.3</v>
      </c>
    </row>
    <row r="2672" spans="1:16" x14ac:dyDescent="0.25">
      <c r="A2672">
        <v>12671</v>
      </c>
      <c r="B2672" s="1">
        <v>47232</v>
      </c>
      <c r="C2672">
        <v>1333</v>
      </c>
      <c r="D2672" t="str">
        <f t="shared" si="82"/>
        <v>Repeat</v>
      </c>
      <c r="E2672">
        <f>IF(COUNTIF($C$2:C2672, C2672)=1, 1, 0)</f>
        <v>0</v>
      </c>
      <c r="F2672" t="s">
        <v>15</v>
      </c>
      <c r="G2672" t="s">
        <v>17</v>
      </c>
      <c r="H2672">
        <v>7</v>
      </c>
      <c r="I2672">
        <v>246.99</v>
      </c>
      <c r="J2672">
        <v>0.13</v>
      </c>
      <c r="K2672" t="str" cm="1">
        <f t="array" ref="K2672">_xlfn.IFS(J2672&lt;0.1, "Rendah (&lt;10%)", J2672&lt;0.2, "Sedang (10-20%)", TRUE, "Tinggi (≥20%)")</f>
        <v>Sedang (10-20%)</v>
      </c>
      <c r="L2672" t="s">
        <v>16</v>
      </c>
      <c r="M2672">
        <v>11</v>
      </c>
      <c r="N2672">
        <v>4.7</v>
      </c>
      <c r="O2672">
        <f t="shared" si="83"/>
        <v>1728.93</v>
      </c>
      <c r="P2672">
        <v>1504.17</v>
      </c>
    </row>
    <row r="2673" spans="1:16" x14ac:dyDescent="0.25">
      <c r="A2673">
        <v>12672</v>
      </c>
      <c r="B2673" s="1">
        <v>47233</v>
      </c>
      <c r="C2673">
        <v>1001</v>
      </c>
      <c r="D2673" t="str">
        <f t="shared" si="82"/>
        <v>Repeat</v>
      </c>
      <c r="E2673">
        <f>IF(COUNTIF($C$2:C2673, C2673)=1, 1, 0)</f>
        <v>0</v>
      </c>
      <c r="F2673" t="s">
        <v>12</v>
      </c>
      <c r="G2673" t="s">
        <v>20</v>
      </c>
      <c r="H2673">
        <v>1</v>
      </c>
      <c r="I2673">
        <v>80.06</v>
      </c>
      <c r="J2673">
        <v>0.3</v>
      </c>
      <c r="K2673" t="str" cm="1">
        <f t="array" ref="K2673">_xlfn.IFS(J2673&lt;0.1, "Rendah (&lt;10%)", J2673&lt;0.2, "Sedang (10-20%)", TRUE, "Tinggi (≥20%)")</f>
        <v>Tinggi (≥20%)</v>
      </c>
      <c r="L2673" t="s">
        <v>16</v>
      </c>
      <c r="M2673">
        <v>5</v>
      </c>
      <c r="N2673">
        <v>1.2</v>
      </c>
      <c r="O2673">
        <f t="shared" si="83"/>
        <v>80.06</v>
      </c>
      <c r="P2673">
        <v>56.04</v>
      </c>
    </row>
    <row r="2674" spans="1:16" x14ac:dyDescent="0.25">
      <c r="A2674">
        <v>12673</v>
      </c>
      <c r="B2674" s="1">
        <v>47234</v>
      </c>
      <c r="C2674">
        <v>1374</v>
      </c>
      <c r="D2674" t="str">
        <f t="shared" si="82"/>
        <v>Repeat</v>
      </c>
      <c r="E2674">
        <f>IF(COUNTIF($C$2:C2674, C2674)=1, 1, 0)</f>
        <v>0</v>
      </c>
      <c r="F2674" t="s">
        <v>15</v>
      </c>
      <c r="G2674" t="s">
        <v>17</v>
      </c>
      <c r="H2674">
        <v>5</v>
      </c>
      <c r="I2674">
        <v>33.630000000000003</v>
      </c>
      <c r="J2674">
        <v>0.18</v>
      </c>
      <c r="K2674" t="str" cm="1">
        <f t="array" ref="K2674">_xlfn.IFS(J2674&lt;0.1, "Rendah (&lt;10%)", J2674&lt;0.2, "Sedang (10-20%)", TRUE, "Tinggi (≥20%)")</f>
        <v>Sedang (10-20%)</v>
      </c>
      <c r="L2674" t="s">
        <v>16</v>
      </c>
      <c r="M2674">
        <v>9</v>
      </c>
      <c r="N2674">
        <v>4.7</v>
      </c>
      <c r="O2674">
        <f t="shared" si="83"/>
        <v>168.15</v>
      </c>
      <c r="P2674">
        <v>137.88</v>
      </c>
    </row>
    <row r="2675" spans="1:16" x14ac:dyDescent="0.25">
      <c r="A2675">
        <v>12674</v>
      </c>
      <c r="B2675" s="1">
        <v>47235</v>
      </c>
      <c r="C2675">
        <v>1292</v>
      </c>
      <c r="D2675" t="str">
        <f t="shared" si="82"/>
        <v>Repeat</v>
      </c>
      <c r="E2675">
        <f>IF(COUNTIF($C$2:C2675, C2675)=1, 1, 0)</f>
        <v>0</v>
      </c>
      <c r="F2675" t="s">
        <v>15</v>
      </c>
      <c r="G2675" t="s">
        <v>13</v>
      </c>
      <c r="H2675">
        <v>4</v>
      </c>
      <c r="I2675">
        <v>399.22</v>
      </c>
      <c r="J2675">
        <v>0.19</v>
      </c>
      <c r="K2675" t="str" cm="1">
        <f t="array" ref="K2675">_xlfn.IFS(J2675&lt;0.1, "Rendah (&lt;10%)", J2675&lt;0.2, "Sedang (10-20%)", TRUE, "Tinggi (≥20%)")</f>
        <v>Sedang (10-20%)</v>
      </c>
      <c r="L2675" t="s">
        <v>14</v>
      </c>
      <c r="M2675">
        <v>8</v>
      </c>
      <c r="N2675">
        <v>4.3</v>
      </c>
      <c r="O2675">
        <f t="shared" si="83"/>
        <v>1596.88</v>
      </c>
      <c r="P2675">
        <v>1293.47</v>
      </c>
    </row>
    <row r="2676" spans="1:16" x14ac:dyDescent="0.25">
      <c r="A2676">
        <v>12675</v>
      </c>
      <c r="B2676" s="1">
        <v>47236</v>
      </c>
      <c r="C2676">
        <v>1836</v>
      </c>
      <c r="D2676" t="str">
        <f t="shared" si="82"/>
        <v>Repeat</v>
      </c>
      <c r="E2676">
        <f>IF(COUNTIF($C$2:C2676, C2676)=1, 1, 0)</f>
        <v>0</v>
      </c>
      <c r="F2676" t="s">
        <v>12</v>
      </c>
      <c r="G2676" t="s">
        <v>13</v>
      </c>
      <c r="H2676">
        <v>4</v>
      </c>
      <c r="I2676">
        <v>372</v>
      </c>
      <c r="J2676">
        <v>0.3</v>
      </c>
      <c r="K2676" t="str" cm="1">
        <f t="array" ref="K2676">_xlfn.IFS(J2676&lt;0.1, "Rendah (&lt;10%)", J2676&lt;0.2, "Sedang (10-20%)", TRUE, "Tinggi (≥20%)")</f>
        <v>Tinggi (≥20%)</v>
      </c>
      <c r="L2676" t="s">
        <v>18</v>
      </c>
      <c r="M2676">
        <v>3</v>
      </c>
      <c r="N2676">
        <v>4.5</v>
      </c>
      <c r="O2676">
        <f t="shared" si="83"/>
        <v>1488</v>
      </c>
      <c r="P2676">
        <v>1041.5999999999999</v>
      </c>
    </row>
    <row r="2677" spans="1:16" x14ac:dyDescent="0.25">
      <c r="A2677">
        <v>12676</v>
      </c>
      <c r="B2677" s="1">
        <v>47237</v>
      </c>
      <c r="C2677">
        <v>1933</v>
      </c>
      <c r="D2677" t="str">
        <f t="shared" si="82"/>
        <v>Repeat</v>
      </c>
      <c r="E2677">
        <f>IF(COUNTIF($C$2:C2677, C2677)=1, 1, 0)</f>
        <v>0</v>
      </c>
      <c r="F2677" t="s">
        <v>22</v>
      </c>
      <c r="G2677" t="s">
        <v>21</v>
      </c>
      <c r="H2677">
        <v>3</v>
      </c>
      <c r="I2677">
        <v>429.39</v>
      </c>
      <c r="J2677">
        <v>0.17</v>
      </c>
      <c r="K2677" t="str" cm="1">
        <f t="array" ref="K2677">_xlfn.IFS(J2677&lt;0.1, "Rendah (&lt;10%)", J2677&lt;0.2, "Sedang (10-20%)", TRUE, "Tinggi (≥20%)")</f>
        <v>Sedang (10-20%)</v>
      </c>
      <c r="L2677" t="s">
        <v>18</v>
      </c>
      <c r="M2677">
        <v>1</v>
      </c>
      <c r="N2677">
        <v>4.7</v>
      </c>
      <c r="O2677">
        <f t="shared" si="83"/>
        <v>1288.17</v>
      </c>
      <c r="P2677">
        <v>1069.18</v>
      </c>
    </row>
    <row r="2678" spans="1:16" x14ac:dyDescent="0.25">
      <c r="A2678">
        <v>12677</v>
      </c>
      <c r="B2678" s="1">
        <v>47238</v>
      </c>
      <c r="C2678">
        <v>1552</v>
      </c>
      <c r="D2678" t="str">
        <f t="shared" si="82"/>
        <v>Repeat</v>
      </c>
      <c r="E2678">
        <f>IF(COUNTIF($C$2:C2678, C2678)=1, 1, 0)</f>
        <v>0</v>
      </c>
      <c r="F2678" t="s">
        <v>15</v>
      </c>
      <c r="G2678" t="s">
        <v>20</v>
      </c>
      <c r="H2678">
        <v>2</v>
      </c>
      <c r="I2678">
        <v>401.33</v>
      </c>
      <c r="J2678">
        <v>0.24</v>
      </c>
      <c r="K2678" t="str" cm="1">
        <f t="array" ref="K2678">_xlfn.IFS(J2678&lt;0.1, "Rendah (&lt;10%)", J2678&lt;0.2, "Sedang (10-20%)", TRUE, "Tinggi (≥20%)")</f>
        <v>Tinggi (≥20%)</v>
      </c>
      <c r="L2678" t="s">
        <v>18</v>
      </c>
      <c r="M2678">
        <v>11</v>
      </c>
      <c r="N2678">
        <v>3</v>
      </c>
      <c r="O2678">
        <f t="shared" si="83"/>
        <v>802.66</v>
      </c>
      <c r="P2678">
        <v>610.02</v>
      </c>
    </row>
    <row r="2679" spans="1:16" x14ac:dyDescent="0.25">
      <c r="A2679">
        <v>12678</v>
      </c>
      <c r="B2679" s="1">
        <v>47239</v>
      </c>
      <c r="C2679">
        <v>1317</v>
      </c>
      <c r="D2679" t="str">
        <f t="shared" si="82"/>
        <v>Repeat</v>
      </c>
      <c r="E2679">
        <f>IF(COUNTIF($C$2:C2679, C2679)=1, 1, 0)</f>
        <v>0</v>
      </c>
      <c r="F2679" t="s">
        <v>22</v>
      </c>
      <c r="G2679" t="s">
        <v>20</v>
      </c>
      <c r="H2679">
        <v>2</v>
      </c>
      <c r="I2679">
        <v>81.86</v>
      </c>
      <c r="J2679">
        <v>0.03</v>
      </c>
      <c r="K2679" t="str" cm="1">
        <f t="array" ref="K2679">_xlfn.IFS(J2679&lt;0.1, "Rendah (&lt;10%)", J2679&lt;0.2, "Sedang (10-20%)", TRUE, "Tinggi (≥20%)")</f>
        <v>Rendah (&lt;10%)</v>
      </c>
      <c r="L2679" t="s">
        <v>14</v>
      </c>
      <c r="M2679">
        <v>10</v>
      </c>
      <c r="N2679">
        <v>1.8</v>
      </c>
      <c r="O2679">
        <f t="shared" si="83"/>
        <v>163.72</v>
      </c>
      <c r="P2679">
        <v>158.81</v>
      </c>
    </row>
    <row r="2680" spans="1:16" x14ac:dyDescent="0.25">
      <c r="A2680">
        <v>12679</v>
      </c>
      <c r="B2680" s="1">
        <v>47240</v>
      </c>
      <c r="C2680">
        <v>1501</v>
      </c>
      <c r="D2680" t="str">
        <f t="shared" si="82"/>
        <v>Repeat</v>
      </c>
      <c r="E2680">
        <f>IF(COUNTIF($C$2:C2680, C2680)=1, 1, 0)</f>
        <v>0</v>
      </c>
      <c r="F2680" t="s">
        <v>12</v>
      </c>
      <c r="G2680" t="s">
        <v>21</v>
      </c>
      <c r="H2680">
        <v>1</v>
      </c>
      <c r="I2680">
        <v>185.28</v>
      </c>
      <c r="J2680">
        <v>0.06</v>
      </c>
      <c r="K2680" t="str" cm="1">
        <f t="array" ref="K2680">_xlfn.IFS(J2680&lt;0.1, "Rendah (&lt;10%)", J2680&lt;0.2, "Sedang (10-20%)", TRUE, "Tinggi (≥20%)")</f>
        <v>Rendah (&lt;10%)</v>
      </c>
      <c r="L2680" t="s">
        <v>16</v>
      </c>
      <c r="M2680">
        <v>8</v>
      </c>
      <c r="N2680">
        <v>1.1000000000000001</v>
      </c>
      <c r="O2680">
        <f t="shared" si="83"/>
        <v>185.28</v>
      </c>
      <c r="P2680">
        <v>174.16</v>
      </c>
    </row>
    <row r="2681" spans="1:16" x14ac:dyDescent="0.25">
      <c r="A2681">
        <v>12680</v>
      </c>
      <c r="B2681" s="1">
        <v>47241</v>
      </c>
      <c r="C2681">
        <v>1827</v>
      </c>
      <c r="D2681" t="str">
        <f t="shared" si="82"/>
        <v>Repeat</v>
      </c>
      <c r="E2681">
        <f>IF(COUNTIF($C$2:C2681, C2681)=1, 1, 0)</f>
        <v>0</v>
      </c>
      <c r="F2681" t="s">
        <v>15</v>
      </c>
      <c r="G2681" t="s">
        <v>13</v>
      </c>
      <c r="H2681">
        <v>6</v>
      </c>
      <c r="I2681">
        <v>90.77</v>
      </c>
      <c r="J2681">
        <v>0.14000000000000001</v>
      </c>
      <c r="K2681" t="str" cm="1">
        <f t="array" ref="K2681">_xlfn.IFS(J2681&lt;0.1, "Rendah (&lt;10%)", J2681&lt;0.2, "Sedang (10-20%)", TRUE, "Tinggi (≥20%)")</f>
        <v>Sedang (10-20%)</v>
      </c>
      <c r="L2681" t="s">
        <v>16</v>
      </c>
      <c r="M2681">
        <v>4</v>
      </c>
      <c r="N2681">
        <v>1.1000000000000001</v>
      </c>
      <c r="O2681">
        <f t="shared" si="83"/>
        <v>544.62</v>
      </c>
      <c r="P2681">
        <v>468.37</v>
      </c>
    </row>
    <row r="2682" spans="1:16" x14ac:dyDescent="0.25">
      <c r="A2682">
        <v>12681</v>
      </c>
      <c r="B2682" s="1">
        <v>47242</v>
      </c>
      <c r="C2682">
        <v>1380</v>
      </c>
      <c r="D2682" t="str">
        <f t="shared" si="82"/>
        <v>Repeat</v>
      </c>
      <c r="E2682">
        <f>IF(COUNTIF($C$2:C2682, C2682)=1, 1, 0)</f>
        <v>0</v>
      </c>
      <c r="F2682" t="s">
        <v>15</v>
      </c>
      <c r="G2682" t="s">
        <v>13</v>
      </c>
      <c r="H2682">
        <v>7</v>
      </c>
      <c r="I2682">
        <v>508.14</v>
      </c>
      <c r="J2682">
        <v>0.17</v>
      </c>
      <c r="K2682" t="str" cm="1">
        <f t="array" ref="K2682">_xlfn.IFS(J2682&lt;0.1, "Rendah (&lt;10%)", J2682&lt;0.2, "Sedang (10-20%)", TRUE, "Tinggi (≥20%)")</f>
        <v>Sedang (10-20%)</v>
      </c>
      <c r="L2682" t="s">
        <v>14</v>
      </c>
      <c r="M2682">
        <v>7</v>
      </c>
      <c r="N2682">
        <v>3.6</v>
      </c>
      <c r="O2682">
        <f t="shared" si="83"/>
        <v>3556.98</v>
      </c>
      <c r="P2682">
        <v>2952.29</v>
      </c>
    </row>
    <row r="2683" spans="1:16" x14ac:dyDescent="0.25">
      <c r="A2683">
        <v>12682</v>
      </c>
      <c r="B2683" s="1">
        <v>47243</v>
      </c>
      <c r="C2683">
        <v>1622</v>
      </c>
      <c r="D2683" t="str">
        <f t="shared" si="82"/>
        <v>Repeat</v>
      </c>
      <c r="E2683">
        <f>IF(COUNTIF($C$2:C2683, C2683)=1, 1, 0)</f>
        <v>0</v>
      </c>
      <c r="F2683" t="s">
        <v>15</v>
      </c>
      <c r="G2683" t="s">
        <v>13</v>
      </c>
      <c r="H2683">
        <v>6</v>
      </c>
      <c r="I2683">
        <v>451.94</v>
      </c>
      <c r="J2683">
        <v>0.34</v>
      </c>
      <c r="K2683" t="str" cm="1">
        <f t="array" ref="K2683">_xlfn.IFS(J2683&lt;0.1, "Rendah (&lt;10%)", J2683&lt;0.2, "Sedang (10-20%)", TRUE, "Tinggi (≥20%)")</f>
        <v>Tinggi (≥20%)</v>
      </c>
      <c r="L2683" t="s">
        <v>16</v>
      </c>
      <c r="M2683">
        <v>4</v>
      </c>
      <c r="N2683">
        <v>2.2999999999999998</v>
      </c>
      <c r="O2683">
        <f t="shared" si="83"/>
        <v>2711.64</v>
      </c>
      <c r="P2683">
        <v>1789.68</v>
      </c>
    </row>
    <row r="2684" spans="1:16" x14ac:dyDescent="0.25">
      <c r="A2684">
        <v>12683</v>
      </c>
      <c r="B2684" s="1">
        <v>47244</v>
      </c>
      <c r="C2684">
        <v>1013</v>
      </c>
      <c r="D2684" t="str">
        <f t="shared" si="82"/>
        <v>Repeat</v>
      </c>
      <c r="E2684">
        <f>IF(COUNTIF($C$2:C2684, C2684)=1, 1, 0)</f>
        <v>0</v>
      </c>
      <c r="F2684" t="s">
        <v>12</v>
      </c>
      <c r="G2684" t="s">
        <v>13</v>
      </c>
      <c r="H2684">
        <v>7</v>
      </c>
      <c r="I2684">
        <v>132.88999999999999</v>
      </c>
      <c r="J2684">
        <v>0.34</v>
      </c>
      <c r="K2684" t="str" cm="1">
        <f t="array" ref="K2684">_xlfn.IFS(J2684&lt;0.1, "Rendah (&lt;10%)", J2684&lt;0.2, "Sedang (10-20%)", TRUE, "Tinggi (≥20%)")</f>
        <v>Tinggi (≥20%)</v>
      </c>
      <c r="L2684" t="s">
        <v>16</v>
      </c>
      <c r="M2684">
        <v>7</v>
      </c>
      <c r="N2684">
        <v>3</v>
      </c>
      <c r="O2684">
        <f t="shared" si="83"/>
        <v>930.2299999999999</v>
      </c>
      <c r="P2684">
        <v>613.95000000000005</v>
      </c>
    </row>
    <row r="2685" spans="1:16" x14ac:dyDescent="0.25">
      <c r="A2685">
        <v>12684</v>
      </c>
      <c r="B2685" s="1">
        <v>47245</v>
      </c>
      <c r="C2685">
        <v>1503</v>
      </c>
      <c r="D2685" t="str">
        <f t="shared" si="82"/>
        <v>Repeat</v>
      </c>
      <c r="E2685">
        <f>IF(COUNTIF($C$2:C2685, C2685)=1, 1, 0)</f>
        <v>0</v>
      </c>
      <c r="F2685" t="s">
        <v>22</v>
      </c>
      <c r="G2685" t="s">
        <v>17</v>
      </c>
      <c r="H2685">
        <v>5</v>
      </c>
      <c r="I2685">
        <v>214.67</v>
      </c>
      <c r="J2685">
        <v>0.3</v>
      </c>
      <c r="K2685" t="str" cm="1">
        <f t="array" ref="K2685">_xlfn.IFS(J2685&lt;0.1, "Rendah (&lt;10%)", J2685&lt;0.2, "Sedang (10-20%)", TRUE, "Tinggi (≥20%)")</f>
        <v>Tinggi (≥20%)</v>
      </c>
      <c r="L2685" t="s">
        <v>16</v>
      </c>
      <c r="M2685">
        <v>1</v>
      </c>
      <c r="N2685">
        <v>1.5</v>
      </c>
      <c r="O2685">
        <f t="shared" si="83"/>
        <v>1073.3499999999999</v>
      </c>
      <c r="P2685">
        <v>751.34</v>
      </c>
    </row>
    <row r="2686" spans="1:16" x14ac:dyDescent="0.25">
      <c r="A2686">
        <v>12685</v>
      </c>
      <c r="B2686" s="1">
        <v>47246</v>
      </c>
      <c r="C2686">
        <v>1230</v>
      </c>
      <c r="D2686" t="str">
        <f t="shared" si="82"/>
        <v>Repeat</v>
      </c>
      <c r="E2686">
        <f>IF(COUNTIF($C$2:C2686, C2686)=1, 1, 0)</f>
        <v>0</v>
      </c>
      <c r="F2686" t="s">
        <v>19</v>
      </c>
      <c r="G2686" t="s">
        <v>20</v>
      </c>
      <c r="H2686">
        <v>7</v>
      </c>
      <c r="I2686">
        <v>580.47</v>
      </c>
      <c r="J2686">
        <v>0.11</v>
      </c>
      <c r="K2686" t="str" cm="1">
        <f t="array" ref="K2686">_xlfn.IFS(J2686&lt;0.1, "Rendah (&lt;10%)", J2686&lt;0.2, "Sedang (10-20%)", TRUE, "Tinggi (≥20%)")</f>
        <v>Sedang (10-20%)</v>
      </c>
      <c r="L2686" t="s">
        <v>18</v>
      </c>
      <c r="M2686">
        <v>1</v>
      </c>
      <c r="N2686">
        <v>4.9000000000000004</v>
      </c>
      <c r="O2686">
        <f t="shared" si="83"/>
        <v>4063.29</v>
      </c>
      <c r="P2686">
        <v>3616.33</v>
      </c>
    </row>
    <row r="2687" spans="1:16" x14ac:dyDescent="0.25">
      <c r="A2687">
        <v>12686</v>
      </c>
      <c r="B2687" s="1">
        <v>47247</v>
      </c>
      <c r="C2687">
        <v>1984</v>
      </c>
      <c r="D2687" t="str">
        <f t="shared" si="82"/>
        <v>Repeat</v>
      </c>
      <c r="E2687">
        <f>IF(COUNTIF($C$2:C2687, C2687)=1, 1, 0)</f>
        <v>0</v>
      </c>
      <c r="F2687" t="s">
        <v>12</v>
      </c>
      <c r="G2687" t="s">
        <v>20</v>
      </c>
      <c r="H2687">
        <v>1</v>
      </c>
      <c r="I2687">
        <v>362.58</v>
      </c>
      <c r="J2687">
        <v>0.34</v>
      </c>
      <c r="K2687" t="str" cm="1">
        <f t="array" ref="K2687">_xlfn.IFS(J2687&lt;0.1, "Rendah (&lt;10%)", J2687&lt;0.2, "Sedang (10-20%)", TRUE, "Tinggi (≥20%)")</f>
        <v>Tinggi (≥20%)</v>
      </c>
      <c r="L2687" t="s">
        <v>18</v>
      </c>
      <c r="M2687">
        <v>2</v>
      </c>
      <c r="N2687">
        <v>1.5</v>
      </c>
      <c r="O2687">
        <f t="shared" si="83"/>
        <v>362.58</v>
      </c>
      <c r="P2687">
        <v>239.3</v>
      </c>
    </row>
    <row r="2688" spans="1:16" x14ac:dyDescent="0.25">
      <c r="A2688">
        <v>12687</v>
      </c>
      <c r="B2688" s="1">
        <v>47248</v>
      </c>
      <c r="C2688">
        <v>1083</v>
      </c>
      <c r="D2688" t="str">
        <f t="shared" si="82"/>
        <v>Repeat</v>
      </c>
      <c r="E2688">
        <f>IF(COUNTIF($C$2:C2688, C2688)=1, 1, 0)</f>
        <v>0</v>
      </c>
      <c r="F2688" t="s">
        <v>15</v>
      </c>
      <c r="G2688" t="s">
        <v>13</v>
      </c>
      <c r="H2688">
        <v>3</v>
      </c>
      <c r="I2688">
        <v>483.68</v>
      </c>
      <c r="J2688">
        <v>0.24</v>
      </c>
      <c r="K2688" t="str" cm="1">
        <f t="array" ref="K2688">_xlfn.IFS(J2688&lt;0.1, "Rendah (&lt;10%)", J2688&lt;0.2, "Sedang (10-20%)", TRUE, "Tinggi (≥20%)")</f>
        <v>Tinggi (≥20%)</v>
      </c>
      <c r="L2688" t="s">
        <v>16</v>
      </c>
      <c r="M2688">
        <v>5</v>
      </c>
      <c r="N2688">
        <v>2.8</v>
      </c>
      <c r="O2688">
        <f t="shared" si="83"/>
        <v>1451.04</v>
      </c>
      <c r="P2688">
        <v>1102.79</v>
      </c>
    </row>
    <row r="2689" spans="1:16" x14ac:dyDescent="0.25">
      <c r="A2689">
        <v>12688</v>
      </c>
      <c r="B2689" s="1">
        <v>47249</v>
      </c>
      <c r="C2689">
        <v>1129</v>
      </c>
      <c r="D2689" t="str">
        <f t="shared" si="82"/>
        <v>Repeat</v>
      </c>
      <c r="E2689">
        <f>IF(COUNTIF($C$2:C2689, C2689)=1, 1, 0)</f>
        <v>0</v>
      </c>
      <c r="F2689" t="s">
        <v>19</v>
      </c>
      <c r="G2689" t="s">
        <v>13</v>
      </c>
      <c r="H2689">
        <v>3</v>
      </c>
      <c r="I2689">
        <v>169.79</v>
      </c>
      <c r="J2689">
        <v>0.14000000000000001</v>
      </c>
      <c r="K2689" t="str" cm="1">
        <f t="array" ref="K2689">_xlfn.IFS(J2689&lt;0.1, "Rendah (&lt;10%)", J2689&lt;0.2, "Sedang (10-20%)", TRUE, "Tinggi (≥20%)")</f>
        <v>Sedang (10-20%)</v>
      </c>
      <c r="L2689" t="s">
        <v>18</v>
      </c>
      <c r="M2689">
        <v>11</v>
      </c>
      <c r="N2689">
        <v>2.8</v>
      </c>
      <c r="O2689">
        <f t="shared" si="83"/>
        <v>509.37</v>
      </c>
      <c r="P2689">
        <v>438.06</v>
      </c>
    </row>
    <row r="2690" spans="1:16" x14ac:dyDescent="0.25">
      <c r="A2690">
        <v>12689</v>
      </c>
      <c r="B2690" s="1">
        <v>47250</v>
      </c>
      <c r="C2690">
        <v>1742</v>
      </c>
      <c r="D2690" t="str">
        <f t="shared" si="82"/>
        <v>Repeat</v>
      </c>
      <c r="E2690">
        <f>IF(COUNTIF($C$2:C2690, C2690)=1, 1, 0)</f>
        <v>0</v>
      </c>
      <c r="F2690" t="s">
        <v>15</v>
      </c>
      <c r="G2690" t="s">
        <v>13</v>
      </c>
      <c r="H2690">
        <v>2</v>
      </c>
      <c r="I2690">
        <v>137.88</v>
      </c>
      <c r="J2690">
        <v>0.25</v>
      </c>
      <c r="K2690" t="str" cm="1">
        <f t="array" ref="K2690">_xlfn.IFS(J2690&lt;0.1, "Rendah (&lt;10%)", J2690&lt;0.2, "Sedang (10-20%)", TRUE, "Tinggi (≥20%)")</f>
        <v>Tinggi (≥20%)</v>
      </c>
      <c r="L2690" t="s">
        <v>18</v>
      </c>
      <c r="M2690">
        <v>10</v>
      </c>
      <c r="N2690">
        <v>1</v>
      </c>
      <c r="O2690">
        <f t="shared" si="83"/>
        <v>275.76</v>
      </c>
      <c r="P2690">
        <v>206.82</v>
      </c>
    </row>
    <row r="2691" spans="1:16" x14ac:dyDescent="0.25">
      <c r="A2691">
        <v>12690</v>
      </c>
      <c r="B2691" s="1">
        <v>47251</v>
      </c>
      <c r="C2691">
        <v>1837</v>
      </c>
      <c r="D2691" t="str">
        <f t="shared" ref="D2691:D2754" si="84">IF(COUNTIF($C:$C,C2691)&gt;1,"Repeat","One-time")</f>
        <v>Repeat</v>
      </c>
      <c r="E2691">
        <f>IF(COUNTIF($C$2:C2691, C2691)=1, 1, 0)</f>
        <v>0</v>
      </c>
      <c r="F2691" t="s">
        <v>15</v>
      </c>
      <c r="G2691" t="s">
        <v>20</v>
      </c>
      <c r="H2691">
        <v>3</v>
      </c>
      <c r="I2691">
        <v>473.59</v>
      </c>
      <c r="J2691">
        <v>0.01</v>
      </c>
      <c r="K2691" t="str" cm="1">
        <f t="array" ref="K2691">_xlfn.IFS(J2691&lt;0.1, "Rendah (&lt;10%)", J2691&lt;0.2, "Sedang (10-20%)", TRUE, "Tinggi (≥20%)")</f>
        <v>Rendah (&lt;10%)</v>
      </c>
      <c r="L2691" t="s">
        <v>14</v>
      </c>
      <c r="M2691">
        <v>6</v>
      </c>
      <c r="N2691">
        <v>3.7</v>
      </c>
      <c r="O2691">
        <f t="shared" ref="O2691:O2754" si="85">H2691*I2691</f>
        <v>1420.77</v>
      </c>
      <c r="P2691">
        <v>1406.56</v>
      </c>
    </row>
    <row r="2692" spans="1:16" x14ac:dyDescent="0.25">
      <c r="A2692">
        <v>12691</v>
      </c>
      <c r="B2692" s="1">
        <v>47252</v>
      </c>
      <c r="C2692">
        <v>1144</v>
      </c>
      <c r="D2692" t="str">
        <f t="shared" si="84"/>
        <v>Repeat</v>
      </c>
      <c r="E2692">
        <f>IF(COUNTIF($C$2:C2692, C2692)=1, 1, 0)</f>
        <v>0</v>
      </c>
      <c r="F2692" t="s">
        <v>12</v>
      </c>
      <c r="G2692" t="s">
        <v>20</v>
      </c>
      <c r="H2692">
        <v>5</v>
      </c>
      <c r="I2692">
        <v>416.24</v>
      </c>
      <c r="J2692">
        <v>0.05</v>
      </c>
      <c r="K2692" t="str" cm="1">
        <f t="array" ref="K2692">_xlfn.IFS(J2692&lt;0.1, "Rendah (&lt;10%)", J2692&lt;0.2, "Sedang (10-20%)", TRUE, "Tinggi (≥20%)")</f>
        <v>Rendah (&lt;10%)</v>
      </c>
      <c r="L2692" t="s">
        <v>18</v>
      </c>
      <c r="M2692">
        <v>2</v>
      </c>
      <c r="N2692">
        <v>3.2</v>
      </c>
      <c r="O2692">
        <f t="shared" si="85"/>
        <v>2081.1999999999998</v>
      </c>
      <c r="P2692">
        <v>1977.14</v>
      </c>
    </row>
    <row r="2693" spans="1:16" x14ac:dyDescent="0.25">
      <c r="A2693">
        <v>12692</v>
      </c>
      <c r="B2693" s="1">
        <v>47253</v>
      </c>
      <c r="C2693">
        <v>1890</v>
      </c>
      <c r="D2693" t="str">
        <f t="shared" si="84"/>
        <v>Repeat</v>
      </c>
      <c r="E2693">
        <f>IF(COUNTIF($C$2:C2693, C2693)=1, 1, 0)</f>
        <v>0</v>
      </c>
      <c r="F2693" t="s">
        <v>19</v>
      </c>
      <c r="G2693" t="s">
        <v>13</v>
      </c>
      <c r="H2693">
        <v>4</v>
      </c>
      <c r="I2693">
        <v>413.37</v>
      </c>
      <c r="J2693">
        <v>0.28999999999999998</v>
      </c>
      <c r="K2693" t="str" cm="1">
        <f t="array" ref="K2693">_xlfn.IFS(J2693&lt;0.1, "Rendah (&lt;10%)", J2693&lt;0.2, "Sedang (10-20%)", TRUE, "Tinggi (≥20%)")</f>
        <v>Tinggi (≥20%)</v>
      </c>
      <c r="L2693" t="s">
        <v>18</v>
      </c>
      <c r="M2693">
        <v>1</v>
      </c>
      <c r="N2693">
        <v>3</v>
      </c>
      <c r="O2693">
        <f t="shared" si="85"/>
        <v>1653.48</v>
      </c>
      <c r="P2693">
        <v>1173.97</v>
      </c>
    </row>
    <row r="2694" spans="1:16" x14ac:dyDescent="0.25">
      <c r="A2694">
        <v>12693</v>
      </c>
      <c r="B2694" s="1">
        <v>47254</v>
      </c>
      <c r="C2694">
        <v>1856</v>
      </c>
      <c r="D2694" t="str">
        <f t="shared" si="84"/>
        <v>Repeat</v>
      </c>
      <c r="E2694">
        <f>IF(COUNTIF($C$2:C2694, C2694)=1, 1, 0)</f>
        <v>0</v>
      </c>
      <c r="F2694" t="s">
        <v>22</v>
      </c>
      <c r="G2694" t="s">
        <v>17</v>
      </c>
      <c r="H2694">
        <v>3</v>
      </c>
      <c r="I2694">
        <v>338.29</v>
      </c>
      <c r="J2694">
        <v>0.23</v>
      </c>
      <c r="K2694" t="str" cm="1">
        <f t="array" ref="K2694">_xlfn.IFS(J2694&lt;0.1, "Rendah (&lt;10%)", J2694&lt;0.2, "Sedang (10-20%)", TRUE, "Tinggi (≥20%)")</f>
        <v>Tinggi (≥20%)</v>
      </c>
      <c r="L2694" t="s">
        <v>18</v>
      </c>
      <c r="M2694">
        <v>9</v>
      </c>
      <c r="N2694">
        <v>4.3</v>
      </c>
      <c r="O2694">
        <f t="shared" si="85"/>
        <v>1014.8700000000001</v>
      </c>
      <c r="P2694">
        <v>781.45</v>
      </c>
    </row>
    <row r="2695" spans="1:16" x14ac:dyDescent="0.25">
      <c r="A2695">
        <v>12694</v>
      </c>
      <c r="B2695" s="1">
        <v>47255</v>
      </c>
      <c r="C2695">
        <v>1027</v>
      </c>
      <c r="D2695" t="str">
        <f t="shared" si="84"/>
        <v>Repeat</v>
      </c>
      <c r="E2695">
        <f>IF(COUNTIF($C$2:C2695, C2695)=1, 1, 0)</f>
        <v>0</v>
      </c>
      <c r="F2695" t="s">
        <v>15</v>
      </c>
      <c r="G2695" t="s">
        <v>21</v>
      </c>
      <c r="H2695">
        <v>1</v>
      </c>
      <c r="I2695">
        <v>344.69</v>
      </c>
      <c r="J2695">
        <v>0.13</v>
      </c>
      <c r="K2695" t="str" cm="1">
        <f t="array" ref="K2695">_xlfn.IFS(J2695&lt;0.1, "Rendah (&lt;10%)", J2695&lt;0.2, "Sedang (10-20%)", TRUE, "Tinggi (≥20%)")</f>
        <v>Sedang (10-20%)</v>
      </c>
      <c r="L2695" t="s">
        <v>16</v>
      </c>
      <c r="M2695">
        <v>7</v>
      </c>
      <c r="N2695">
        <v>2</v>
      </c>
      <c r="O2695">
        <f t="shared" si="85"/>
        <v>344.69</v>
      </c>
      <c r="P2695">
        <v>299.88</v>
      </c>
    </row>
    <row r="2696" spans="1:16" x14ac:dyDescent="0.25">
      <c r="A2696">
        <v>12695</v>
      </c>
      <c r="B2696" s="1">
        <v>47256</v>
      </c>
      <c r="C2696">
        <v>1065</v>
      </c>
      <c r="D2696" t="str">
        <f t="shared" si="84"/>
        <v>Repeat</v>
      </c>
      <c r="E2696">
        <f>IF(COUNTIF($C$2:C2696, C2696)=1, 1, 0)</f>
        <v>1</v>
      </c>
      <c r="F2696" t="s">
        <v>19</v>
      </c>
      <c r="G2696" t="s">
        <v>21</v>
      </c>
      <c r="H2696">
        <v>5</v>
      </c>
      <c r="I2696">
        <v>445.38</v>
      </c>
      <c r="J2696">
        <v>0.18</v>
      </c>
      <c r="K2696" t="str" cm="1">
        <f t="array" ref="K2696">_xlfn.IFS(J2696&lt;0.1, "Rendah (&lt;10%)", J2696&lt;0.2, "Sedang (10-20%)", TRUE, "Tinggi (≥20%)")</f>
        <v>Sedang (10-20%)</v>
      </c>
      <c r="L2696" t="s">
        <v>16</v>
      </c>
      <c r="M2696">
        <v>8</v>
      </c>
      <c r="N2696">
        <v>4.4000000000000004</v>
      </c>
      <c r="O2696">
        <f t="shared" si="85"/>
        <v>2226.9</v>
      </c>
      <c r="P2696">
        <v>1826.06</v>
      </c>
    </row>
    <row r="2697" spans="1:16" x14ac:dyDescent="0.25">
      <c r="A2697">
        <v>12696</v>
      </c>
      <c r="B2697" s="1">
        <v>47257</v>
      </c>
      <c r="C2697">
        <v>1162</v>
      </c>
      <c r="D2697" t="str">
        <f t="shared" si="84"/>
        <v>Repeat</v>
      </c>
      <c r="E2697">
        <f>IF(COUNTIF($C$2:C2697, C2697)=1, 1, 0)</f>
        <v>0</v>
      </c>
      <c r="F2697" t="s">
        <v>12</v>
      </c>
      <c r="G2697" t="s">
        <v>21</v>
      </c>
      <c r="H2697">
        <v>3</v>
      </c>
      <c r="I2697">
        <v>172.95</v>
      </c>
      <c r="J2697">
        <v>0.32</v>
      </c>
      <c r="K2697" t="str" cm="1">
        <f t="array" ref="K2697">_xlfn.IFS(J2697&lt;0.1, "Rendah (&lt;10%)", J2697&lt;0.2, "Sedang (10-20%)", TRUE, "Tinggi (≥20%)")</f>
        <v>Tinggi (≥20%)</v>
      </c>
      <c r="L2697" t="s">
        <v>18</v>
      </c>
      <c r="M2697">
        <v>6</v>
      </c>
      <c r="N2697">
        <v>4.5</v>
      </c>
      <c r="O2697">
        <f t="shared" si="85"/>
        <v>518.84999999999991</v>
      </c>
      <c r="P2697">
        <v>352.82</v>
      </c>
    </row>
    <row r="2698" spans="1:16" x14ac:dyDescent="0.25">
      <c r="A2698">
        <v>12697</v>
      </c>
      <c r="B2698" s="1">
        <v>47258</v>
      </c>
      <c r="C2698">
        <v>1228</v>
      </c>
      <c r="D2698" t="str">
        <f t="shared" si="84"/>
        <v>Repeat</v>
      </c>
      <c r="E2698">
        <f>IF(COUNTIF($C$2:C2698, C2698)=1, 1, 0)</f>
        <v>0</v>
      </c>
      <c r="F2698" t="s">
        <v>15</v>
      </c>
      <c r="G2698" t="s">
        <v>20</v>
      </c>
      <c r="H2698">
        <v>6</v>
      </c>
      <c r="I2698">
        <v>221.37</v>
      </c>
      <c r="J2698">
        <v>0.22</v>
      </c>
      <c r="K2698" t="str" cm="1">
        <f t="array" ref="K2698">_xlfn.IFS(J2698&lt;0.1, "Rendah (&lt;10%)", J2698&lt;0.2, "Sedang (10-20%)", TRUE, "Tinggi (≥20%)")</f>
        <v>Tinggi (≥20%)</v>
      </c>
      <c r="L2698" t="s">
        <v>16</v>
      </c>
      <c r="M2698">
        <v>9</v>
      </c>
      <c r="N2698">
        <v>4.3</v>
      </c>
      <c r="O2698">
        <f t="shared" si="85"/>
        <v>1328.22</v>
      </c>
      <c r="P2698">
        <v>1036.01</v>
      </c>
    </row>
    <row r="2699" spans="1:16" x14ac:dyDescent="0.25">
      <c r="A2699">
        <v>12698</v>
      </c>
      <c r="B2699" s="1">
        <v>47259</v>
      </c>
      <c r="C2699">
        <v>1260</v>
      </c>
      <c r="D2699" t="str">
        <f t="shared" si="84"/>
        <v>Repeat</v>
      </c>
      <c r="E2699">
        <f>IF(COUNTIF($C$2:C2699, C2699)=1, 1, 0)</f>
        <v>0</v>
      </c>
      <c r="F2699" t="s">
        <v>19</v>
      </c>
      <c r="G2699" t="s">
        <v>20</v>
      </c>
      <c r="H2699">
        <v>7</v>
      </c>
      <c r="I2699">
        <v>524.91</v>
      </c>
      <c r="J2699">
        <v>0.14000000000000001</v>
      </c>
      <c r="K2699" t="str" cm="1">
        <f t="array" ref="K2699">_xlfn.IFS(J2699&lt;0.1, "Rendah (&lt;10%)", J2699&lt;0.2, "Sedang (10-20%)", TRUE, "Tinggi (≥20%)")</f>
        <v>Sedang (10-20%)</v>
      </c>
      <c r="L2699" t="s">
        <v>16</v>
      </c>
      <c r="M2699">
        <v>8</v>
      </c>
      <c r="N2699">
        <v>2.4</v>
      </c>
      <c r="O2699">
        <f t="shared" si="85"/>
        <v>3674.37</v>
      </c>
      <c r="P2699">
        <v>3159.96</v>
      </c>
    </row>
    <row r="2700" spans="1:16" x14ac:dyDescent="0.25">
      <c r="A2700">
        <v>12699</v>
      </c>
      <c r="B2700" s="1">
        <v>47260</v>
      </c>
      <c r="C2700">
        <v>1448</v>
      </c>
      <c r="D2700" t="str">
        <f t="shared" si="84"/>
        <v>Repeat</v>
      </c>
      <c r="E2700">
        <f>IF(COUNTIF($C$2:C2700, C2700)=1, 1, 0)</f>
        <v>0</v>
      </c>
      <c r="F2700" t="s">
        <v>15</v>
      </c>
      <c r="G2700" t="s">
        <v>21</v>
      </c>
      <c r="H2700">
        <v>3</v>
      </c>
      <c r="I2700">
        <v>195.69</v>
      </c>
      <c r="J2700">
        <v>0.04</v>
      </c>
      <c r="K2700" t="str" cm="1">
        <f t="array" ref="K2700">_xlfn.IFS(J2700&lt;0.1, "Rendah (&lt;10%)", J2700&lt;0.2, "Sedang (10-20%)", TRUE, "Tinggi (≥20%)")</f>
        <v>Rendah (&lt;10%)</v>
      </c>
      <c r="L2700" t="s">
        <v>18</v>
      </c>
      <c r="M2700">
        <v>4</v>
      </c>
      <c r="N2700">
        <v>1.7</v>
      </c>
      <c r="O2700">
        <f t="shared" si="85"/>
        <v>587.06999999999994</v>
      </c>
      <c r="P2700">
        <v>563.59</v>
      </c>
    </row>
    <row r="2701" spans="1:16" x14ac:dyDescent="0.25">
      <c r="A2701">
        <v>12700</v>
      </c>
      <c r="B2701" s="1">
        <v>47261</v>
      </c>
      <c r="C2701">
        <v>1423</v>
      </c>
      <c r="D2701" t="str">
        <f t="shared" si="84"/>
        <v>Repeat</v>
      </c>
      <c r="E2701">
        <f>IF(COUNTIF($C$2:C2701, C2701)=1, 1, 0)</f>
        <v>0</v>
      </c>
      <c r="F2701" t="s">
        <v>12</v>
      </c>
      <c r="G2701" t="s">
        <v>21</v>
      </c>
      <c r="H2701">
        <v>6</v>
      </c>
      <c r="I2701">
        <v>334.59</v>
      </c>
      <c r="J2701">
        <v>0.1</v>
      </c>
      <c r="K2701" t="str" cm="1">
        <f t="array" ref="K2701">_xlfn.IFS(J2701&lt;0.1, "Rendah (&lt;10%)", J2701&lt;0.2, "Sedang (10-20%)", TRUE, "Tinggi (≥20%)")</f>
        <v>Sedang (10-20%)</v>
      </c>
      <c r="L2701" t="s">
        <v>16</v>
      </c>
      <c r="M2701">
        <v>5</v>
      </c>
      <c r="N2701">
        <v>2.9</v>
      </c>
      <c r="O2701">
        <f t="shared" si="85"/>
        <v>2007.54</v>
      </c>
      <c r="P2701">
        <v>1806.79</v>
      </c>
    </row>
    <row r="2702" spans="1:16" x14ac:dyDescent="0.25">
      <c r="A2702">
        <v>12701</v>
      </c>
      <c r="B2702" s="1">
        <v>47262</v>
      </c>
      <c r="C2702">
        <v>1459</v>
      </c>
      <c r="D2702" t="str">
        <f t="shared" si="84"/>
        <v>Repeat</v>
      </c>
      <c r="E2702">
        <f>IF(COUNTIF($C$2:C2702, C2702)=1, 1, 0)</f>
        <v>0</v>
      </c>
      <c r="F2702" t="s">
        <v>19</v>
      </c>
      <c r="G2702" t="s">
        <v>17</v>
      </c>
      <c r="H2702">
        <v>5</v>
      </c>
      <c r="I2702">
        <v>426.04</v>
      </c>
      <c r="J2702">
        <v>0.34</v>
      </c>
      <c r="K2702" t="str" cm="1">
        <f t="array" ref="K2702">_xlfn.IFS(J2702&lt;0.1, "Rendah (&lt;10%)", J2702&lt;0.2, "Sedang (10-20%)", TRUE, "Tinggi (≥20%)")</f>
        <v>Tinggi (≥20%)</v>
      </c>
      <c r="L2702" t="s">
        <v>16</v>
      </c>
      <c r="M2702">
        <v>2</v>
      </c>
      <c r="N2702">
        <v>2</v>
      </c>
      <c r="O2702">
        <f t="shared" si="85"/>
        <v>2130.2000000000003</v>
      </c>
      <c r="P2702">
        <v>1405.93</v>
      </c>
    </row>
    <row r="2703" spans="1:16" x14ac:dyDescent="0.25">
      <c r="A2703">
        <v>12702</v>
      </c>
      <c r="B2703" s="1">
        <v>47263</v>
      </c>
      <c r="C2703">
        <v>1951</v>
      </c>
      <c r="D2703" t="str">
        <f t="shared" si="84"/>
        <v>Repeat</v>
      </c>
      <c r="E2703">
        <f>IF(COUNTIF($C$2:C2703, C2703)=1, 1, 0)</f>
        <v>0</v>
      </c>
      <c r="F2703" t="s">
        <v>19</v>
      </c>
      <c r="G2703" t="s">
        <v>20</v>
      </c>
      <c r="H2703">
        <v>3</v>
      </c>
      <c r="I2703">
        <v>599.96</v>
      </c>
      <c r="J2703">
        <v>0.15</v>
      </c>
      <c r="K2703" t="str" cm="1">
        <f t="array" ref="K2703">_xlfn.IFS(J2703&lt;0.1, "Rendah (&lt;10%)", J2703&lt;0.2, "Sedang (10-20%)", TRUE, "Tinggi (≥20%)")</f>
        <v>Sedang (10-20%)</v>
      </c>
      <c r="L2703" t="s">
        <v>18</v>
      </c>
      <c r="M2703">
        <v>1</v>
      </c>
      <c r="N2703">
        <v>1.2</v>
      </c>
      <c r="O2703">
        <f t="shared" si="85"/>
        <v>1799.88</v>
      </c>
      <c r="P2703">
        <v>1529.9</v>
      </c>
    </row>
    <row r="2704" spans="1:16" x14ac:dyDescent="0.25">
      <c r="A2704">
        <v>12703</v>
      </c>
      <c r="B2704" s="1">
        <v>47264</v>
      </c>
      <c r="C2704">
        <v>1675</v>
      </c>
      <c r="D2704" t="str">
        <f t="shared" si="84"/>
        <v>Repeat</v>
      </c>
      <c r="E2704">
        <f>IF(COUNTIF($C$2:C2704, C2704)=1, 1, 0)</f>
        <v>0</v>
      </c>
      <c r="F2704" t="s">
        <v>19</v>
      </c>
      <c r="G2704" t="s">
        <v>20</v>
      </c>
      <c r="H2704">
        <v>6</v>
      </c>
      <c r="I2704">
        <v>269.64999999999998</v>
      </c>
      <c r="J2704">
        <v>0.17</v>
      </c>
      <c r="K2704" t="str" cm="1">
        <f t="array" ref="K2704">_xlfn.IFS(J2704&lt;0.1, "Rendah (&lt;10%)", J2704&lt;0.2, "Sedang (10-20%)", TRUE, "Tinggi (≥20%)")</f>
        <v>Sedang (10-20%)</v>
      </c>
      <c r="L2704" t="s">
        <v>18</v>
      </c>
      <c r="M2704">
        <v>6</v>
      </c>
      <c r="N2704">
        <v>2.1</v>
      </c>
      <c r="O2704">
        <f t="shared" si="85"/>
        <v>1617.8999999999999</v>
      </c>
      <c r="P2704">
        <v>1342.86</v>
      </c>
    </row>
    <row r="2705" spans="1:16" x14ac:dyDescent="0.25">
      <c r="A2705">
        <v>12704</v>
      </c>
      <c r="B2705" s="1">
        <v>47265</v>
      </c>
      <c r="C2705">
        <v>1300</v>
      </c>
      <c r="D2705" t="str">
        <f t="shared" si="84"/>
        <v>Repeat</v>
      </c>
      <c r="E2705">
        <f>IF(COUNTIF($C$2:C2705, C2705)=1, 1, 0)</f>
        <v>0</v>
      </c>
      <c r="F2705" t="s">
        <v>19</v>
      </c>
      <c r="G2705" t="s">
        <v>21</v>
      </c>
      <c r="H2705">
        <v>4</v>
      </c>
      <c r="I2705">
        <v>265.43</v>
      </c>
      <c r="J2705">
        <v>0.17</v>
      </c>
      <c r="K2705" t="str" cm="1">
        <f t="array" ref="K2705">_xlfn.IFS(J2705&lt;0.1, "Rendah (&lt;10%)", J2705&lt;0.2, "Sedang (10-20%)", TRUE, "Tinggi (≥20%)")</f>
        <v>Sedang (10-20%)</v>
      </c>
      <c r="L2705" t="s">
        <v>14</v>
      </c>
      <c r="M2705">
        <v>3</v>
      </c>
      <c r="N2705">
        <v>2.9</v>
      </c>
      <c r="O2705">
        <f t="shared" si="85"/>
        <v>1061.72</v>
      </c>
      <c r="P2705">
        <v>881.23</v>
      </c>
    </row>
    <row r="2706" spans="1:16" x14ac:dyDescent="0.25">
      <c r="A2706">
        <v>12705</v>
      </c>
      <c r="B2706" s="1">
        <v>47266</v>
      </c>
      <c r="C2706">
        <v>1918</v>
      </c>
      <c r="D2706" t="str">
        <f t="shared" si="84"/>
        <v>Repeat</v>
      </c>
      <c r="E2706">
        <f>IF(COUNTIF($C$2:C2706, C2706)=1, 1, 0)</f>
        <v>0</v>
      </c>
      <c r="F2706" t="s">
        <v>22</v>
      </c>
      <c r="G2706" t="s">
        <v>17</v>
      </c>
      <c r="H2706">
        <v>2</v>
      </c>
      <c r="I2706">
        <v>507.91</v>
      </c>
      <c r="J2706">
        <v>0.31</v>
      </c>
      <c r="K2706" t="str" cm="1">
        <f t="array" ref="K2706">_xlfn.IFS(J2706&lt;0.1, "Rendah (&lt;10%)", J2706&lt;0.2, "Sedang (10-20%)", TRUE, "Tinggi (≥20%)")</f>
        <v>Tinggi (≥20%)</v>
      </c>
      <c r="L2706" t="s">
        <v>18</v>
      </c>
      <c r="M2706">
        <v>11</v>
      </c>
      <c r="N2706">
        <v>1.5</v>
      </c>
      <c r="O2706">
        <f t="shared" si="85"/>
        <v>1015.82</v>
      </c>
      <c r="P2706">
        <v>700.92</v>
      </c>
    </row>
    <row r="2707" spans="1:16" x14ac:dyDescent="0.25">
      <c r="A2707">
        <v>12706</v>
      </c>
      <c r="B2707" s="1">
        <v>47267</v>
      </c>
      <c r="C2707">
        <v>1302</v>
      </c>
      <c r="D2707" t="str">
        <f t="shared" si="84"/>
        <v>Repeat</v>
      </c>
      <c r="E2707">
        <f>IF(COUNTIF($C$2:C2707, C2707)=1, 1, 0)</f>
        <v>0</v>
      </c>
      <c r="F2707" t="s">
        <v>15</v>
      </c>
      <c r="G2707" t="s">
        <v>17</v>
      </c>
      <c r="H2707">
        <v>5</v>
      </c>
      <c r="I2707">
        <v>486.22</v>
      </c>
      <c r="J2707">
        <v>0.21</v>
      </c>
      <c r="K2707" t="str" cm="1">
        <f t="array" ref="K2707">_xlfn.IFS(J2707&lt;0.1, "Rendah (&lt;10%)", J2707&lt;0.2, "Sedang (10-20%)", TRUE, "Tinggi (≥20%)")</f>
        <v>Tinggi (≥20%)</v>
      </c>
      <c r="L2707" t="s">
        <v>18</v>
      </c>
      <c r="M2707">
        <v>4</v>
      </c>
      <c r="N2707">
        <v>4.8</v>
      </c>
      <c r="O2707">
        <f t="shared" si="85"/>
        <v>2431.1000000000004</v>
      </c>
      <c r="P2707">
        <v>1920.57</v>
      </c>
    </row>
    <row r="2708" spans="1:16" x14ac:dyDescent="0.25">
      <c r="A2708">
        <v>12707</v>
      </c>
      <c r="B2708" s="1">
        <v>47268</v>
      </c>
      <c r="C2708">
        <v>1286</v>
      </c>
      <c r="D2708" t="str">
        <f t="shared" si="84"/>
        <v>Repeat</v>
      </c>
      <c r="E2708">
        <f>IF(COUNTIF($C$2:C2708, C2708)=1, 1, 0)</f>
        <v>0</v>
      </c>
      <c r="F2708" t="s">
        <v>19</v>
      </c>
      <c r="G2708" t="s">
        <v>21</v>
      </c>
      <c r="H2708">
        <v>6</v>
      </c>
      <c r="I2708">
        <v>442.68</v>
      </c>
      <c r="J2708">
        <v>0.24</v>
      </c>
      <c r="K2708" t="str" cm="1">
        <f t="array" ref="K2708">_xlfn.IFS(J2708&lt;0.1, "Rendah (&lt;10%)", J2708&lt;0.2, "Sedang (10-20%)", TRUE, "Tinggi (≥20%)")</f>
        <v>Tinggi (≥20%)</v>
      </c>
      <c r="L2708" t="s">
        <v>16</v>
      </c>
      <c r="M2708">
        <v>1</v>
      </c>
      <c r="N2708">
        <v>3.6</v>
      </c>
      <c r="O2708">
        <f t="shared" si="85"/>
        <v>2656.08</v>
      </c>
      <c r="P2708">
        <v>2018.62</v>
      </c>
    </row>
    <row r="2709" spans="1:16" x14ac:dyDescent="0.25">
      <c r="A2709">
        <v>12708</v>
      </c>
      <c r="B2709" s="1">
        <v>47269</v>
      </c>
      <c r="C2709">
        <v>1394</v>
      </c>
      <c r="D2709" t="str">
        <f t="shared" si="84"/>
        <v>Repeat</v>
      </c>
      <c r="E2709">
        <f>IF(COUNTIF($C$2:C2709, C2709)=1, 1, 0)</f>
        <v>0</v>
      </c>
      <c r="F2709" t="s">
        <v>19</v>
      </c>
      <c r="G2709" t="s">
        <v>21</v>
      </c>
      <c r="H2709">
        <v>1</v>
      </c>
      <c r="I2709">
        <v>285.99</v>
      </c>
      <c r="J2709">
        <v>0.14000000000000001</v>
      </c>
      <c r="K2709" t="str" cm="1">
        <f t="array" ref="K2709">_xlfn.IFS(J2709&lt;0.1, "Rendah (&lt;10%)", J2709&lt;0.2, "Sedang (10-20%)", TRUE, "Tinggi (≥20%)")</f>
        <v>Sedang (10-20%)</v>
      </c>
      <c r="L2709" t="s">
        <v>16</v>
      </c>
      <c r="M2709">
        <v>6</v>
      </c>
      <c r="N2709">
        <v>1.5</v>
      </c>
      <c r="O2709">
        <f t="shared" si="85"/>
        <v>285.99</v>
      </c>
      <c r="P2709">
        <v>245.95</v>
      </c>
    </row>
    <row r="2710" spans="1:16" x14ac:dyDescent="0.25">
      <c r="A2710">
        <v>12709</v>
      </c>
      <c r="B2710" s="1">
        <v>47270</v>
      </c>
      <c r="C2710">
        <v>1009</v>
      </c>
      <c r="D2710" t="str">
        <f t="shared" si="84"/>
        <v>Repeat</v>
      </c>
      <c r="E2710">
        <f>IF(COUNTIF($C$2:C2710, C2710)=1, 1, 0)</f>
        <v>0</v>
      </c>
      <c r="F2710" t="s">
        <v>19</v>
      </c>
      <c r="G2710" t="s">
        <v>20</v>
      </c>
      <c r="H2710">
        <v>3</v>
      </c>
      <c r="I2710">
        <v>204.5</v>
      </c>
      <c r="J2710">
        <v>0.01</v>
      </c>
      <c r="K2710" t="str" cm="1">
        <f t="array" ref="K2710">_xlfn.IFS(J2710&lt;0.1, "Rendah (&lt;10%)", J2710&lt;0.2, "Sedang (10-20%)", TRUE, "Tinggi (≥20%)")</f>
        <v>Rendah (&lt;10%)</v>
      </c>
      <c r="L2710" t="s">
        <v>16</v>
      </c>
      <c r="M2710">
        <v>8</v>
      </c>
      <c r="N2710">
        <v>4.2</v>
      </c>
      <c r="O2710">
        <f t="shared" si="85"/>
        <v>613.5</v>
      </c>
      <c r="P2710">
        <v>607.36</v>
      </c>
    </row>
    <row r="2711" spans="1:16" x14ac:dyDescent="0.25">
      <c r="A2711">
        <v>12710</v>
      </c>
      <c r="B2711" s="1">
        <v>47271</v>
      </c>
      <c r="C2711">
        <v>1706</v>
      </c>
      <c r="D2711" t="str">
        <f t="shared" si="84"/>
        <v>Repeat</v>
      </c>
      <c r="E2711">
        <f>IF(COUNTIF($C$2:C2711, C2711)=1, 1, 0)</f>
        <v>0</v>
      </c>
      <c r="F2711" t="s">
        <v>12</v>
      </c>
      <c r="G2711" t="s">
        <v>21</v>
      </c>
      <c r="H2711">
        <v>6</v>
      </c>
      <c r="I2711">
        <v>371.11</v>
      </c>
      <c r="J2711">
        <v>0.33</v>
      </c>
      <c r="K2711" t="str" cm="1">
        <f t="array" ref="K2711">_xlfn.IFS(J2711&lt;0.1, "Rendah (&lt;10%)", J2711&lt;0.2, "Sedang (10-20%)", TRUE, "Tinggi (≥20%)")</f>
        <v>Tinggi (≥20%)</v>
      </c>
      <c r="L2711" t="s">
        <v>18</v>
      </c>
      <c r="M2711">
        <v>10</v>
      </c>
      <c r="N2711">
        <v>4.7</v>
      </c>
      <c r="O2711">
        <f t="shared" si="85"/>
        <v>2226.66</v>
      </c>
      <c r="P2711">
        <v>1491.86</v>
      </c>
    </row>
    <row r="2712" spans="1:16" x14ac:dyDescent="0.25">
      <c r="A2712">
        <v>12711</v>
      </c>
      <c r="B2712" s="1">
        <v>47272</v>
      </c>
      <c r="C2712">
        <v>1629</v>
      </c>
      <c r="D2712" t="str">
        <f t="shared" si="84"/>
        <v>Repeat</v>
      </c>
      <c r="E2712">
        <f>IF(COUNTIF($C$2:C2712, C2712)=1, 1, 0)</f>
        <v>0</v>
      </c>
      <c r="F2712" t="s">
        <v>19</v>
      </c>
      <c r="G2712" t="s">
        <v>13</v>
      </c>
      <c r="H2712">
        <v>7</v>
      </c>
      <c r="I2712">
        <v>527.59</v>
      </c>
      <c r="J2712">
        <v>0.33</v>
      </c>
      <c r="K2712" t="str" cm="1">
        <f t="array" ref="K2712">_xlfn.IFS(J2712&lt;0.1, "Rendah (&lt;10%)", J2712&lt;0.2, "Sedang (10-20%)", TRUE, "Tinggi (≥20%)")</f>
        <v>Tinggi (≥20%)</v>
      </c>
      <c r="L2712" t="s">
        <v>18</v>
      </c>
      <c r="M2712">
        <v>4</v>
      </c>
      <c r="N2712">
        <v>2.1</v>
      </c>
      <c r="O2712">
        <f t="shared" si="85"/>
        <v>3693.13</v>
      </c>
      <c r="P2712">
        <v>2474.4</v>
      </c>
    </row>
    <row r="2713" spans="1:16" x14ac:dyDescent="0.25">
      <c r="A2713">
        <v>12712</v>
      </c>
      <c r="B2713" s="1">
        <v>47273</v>
      </c>
      <c r="C2713">
        <v>1269</v>
      </c>
      <c r="D2713" t="str">
        <f t="shared" si="84"/>
        <v>Repeat</v>
      </c>
      <c r="E2713">
        <f>IF(COUNTIF($C$2:C2713, C2713)=1, 1, 0)</f>
        <v>0</v>
      </c>
      <c r="F2713" t="s">
        <v>12</v>
      </c>
      <c r="G2713" t="s">
        <v>17</v>
      </c>
      <c r="H2713">
        <v>6</v>
      </c>
      <c r="I2713">
        <v>532.01</v>
      </c>
      <c r="J2713">
        <v>0.33</v>
      </c>
      <c r="K2713" t="str" cm="1">
        <f t="array" ref="K2713">_xlfn.IFS(J2713&lt;0.1, "Rendah (&lt;10%)", J2713&lt;0.2, "Sedang (10-20%)", TRUE, "Tinggi (≥20%)")</f>
        <v>Tinggi (≥20%)</v>
      </c>
      <c r="L2713" t="s">
        <v>18</v>
      </c>
      <c r="M2713">
        <v>10</v>
      </c>
      <c r="N2713">
        <v>1.6</v>
      </c>
      <c r="O2713">
        <f t="shared" si="85"/>
        <v>3192.06</v>
      </c>
      <c r="P2713">
        <v>2138.6799999999998</v>
      </c>
    </row>
    <row r="2714" spans="1:16" x14ac:dyDescent="0.25">
      <c r="A2714">
        <v>12713</v>
      </c>
      <c r="B2714" s="1">
        <v>47274</v>
      </c>
      <c r="C2714">
        <v>1591</v>
      </c>
      <c r="D2714" t="str">
        <f t="shared" si="84"/>
        <v>Repeat</v>
      </c>
      <c r="E2714">
        <f>IF(COUNTIF($C$2:C2714, C2714)=1, 1, 0)</f>
        <v>0</v>
      </c>
      <c r="F2714" t="s">
        <v>15</v>
      </c>
      <c r="G2714" t="s">
        <v>21</v>
      </c>
      <c r="H2714">
        <v>6</v>
      </c>
      <c r="I2714">
        <v>78.47</v>
      </c>
      <c r="J2714">
        <v>0.33</v>
      </c>
      <c r="K2714" t="str" cm="1">
        <f t="array" ref="K2714">_xlfn.IFS(J2714&lt;0.1, "Rendah (&lt;10%)", J2714&lt;0.2, "Sedang (10-20%)", TRUE, "Tinggi (≥20%)")</f>
        <v>Tinggi (≥20%)</v>
      </c>
      <c r="L2714" t="s">
        <v>18</v>
      </c>
      <c r="M2714">
        <v>8</v>
      </c>
      <c r="N2714">
        <v>2.2999999999999998</v>
      </c>
      <c r="O2714">
        <f t="shared" si="85"/>
        <v>470.82</v>
      </c>
      <c r="P2714">
        <v>315.45</v>
      </c>
    </row>
    <row r="2715" spans="1:16" x14ac:dyDescent="0.25">
      <c r="A2715">
        <v>12714</v>
      </c>
      <c r="B2715" s="1">
        <v>47275</v>
      </c>
      <c r="C2715">
        <v>1969</v>
      </c>
      <c r="D2715" t="str">
        <f t="shared" si="84"/>
        <v>Repeat</v>
      </c>
      <c r="E2715">
        <f>IF(COUNTIF($C$2:C2715, C2715)=1, 1, 0)</f>
        <v>0</v>
      </c>
      <c r="F2715" t="s">
        <v>19</v>
      </c>
      <c r="G2715" t="s">
        <v>13</v>
      </c>
      <c r="H2715">
        <v>7</v>
      </c>
      <c r="I2715">
        <v>265.58</v>
      </c>
      <c r="J2715">
        <v>0.28999999999999998</v>
      </c>
      <c r="K2715" t="str" cm="1">
        <f t="array" ref="K2715">_xlfn.IFS(J2715&lt;0.1, "Rendah (&lt;10%)", J2715&lt;0.2, "Sedang (10-20%)", TRUE, "Tinggi (≥20%)")</f>
        <v>Tinggi (≥20%)</v>
      </c>
      <c r="L2715" t="s">
        <v>16</v>
      </c>
      <c r="M2715">
        <v>11</v>
      </c>
      <c r="N2715">
        <v>4.3</v>
      </c>
      <c r="O2715">
        <f t="shared" si="85"/>
        <v>1859.06</v>
      </c>
      <c r="P2715">
        <v>1319.93</v>
      </c>
    </row>
    <row r="2716" spans="1:16" x14ac:dyDescent="0.25">
      <c r="A2716">
        <v>12715</v>
      </c>
      <c r="B2716" s="1">
        <v>47276</v>
      </c>
      <c r="C2716">
        <v>1604</v>
      </c>
      <c r="D2716" t="str">
        <f t="shared" si="84"/>
        <v>Repeat</v>
      </c>
      <c r="E2716">
        <f>IF(COUNTIF($C$2:C2716, C2716)=1, 1, 0)</f>
        <v>0</v>
      </c>
      <c r="F2716" t="s">
        <v>12</v>
      </c>
      <c r="G2716" t="s">
        <v>17</v>
      </c>
      <c r="H2716">
        <v>2</v>
      </c>
      <c r="I2716">
        <v>286.86</v>
      </c>
      <c r="J2716">
        <v>0.24</v>
      </c>
      <c r="K2716" t="str" cm="1">
        <f t="array" ref="K2716">_xlfn.IFS(J2716&lt;0.1, "Rendah (&lt;10%)", J2716&lt;0.2, "Sedang (10-20%)", TRUE, "Tinggi (≥20%)")</f>
        <v>Tinggi (≥20%)</v>
      </c>
      <c r="L2716" t="s">
        <v>18</v>
      </c>
      <c r="M2716">
        <v>10</v>
      </c>
      <c r="N2716">
        <v>1.7</v>
      </c>
      <c r="O2716">
        <f t="shared" si="85"/>
        <v>573.72</v>
      </c>
      <c r="P2716">
        <v>436.03</v>
      </c>
    </row>
    <row r="2717" spans="1:16" x14ac:dyDescent="0.25">
      <c r="A2717">
        <v>12716</v>
      </c>
      <c r="B2717" s="1">
        <v>47277</v>
      </c>
      <c r="C2717">
        <v>1777</v>
      </c>
      <c r="D2717" t="str">
        <f t="shared" si="84"/>
        <v>Repeat</v>
      </c>
      <c r="E2717">
        <f>IF(COUNTIF($C$2:C2717, C2717)=1, 1, 0)</f>
        <v>0</v>
      </c>
      <c r="F2717" t="s">
        <v>15</v>
      </c>
      <c r="G2717" t="s">
        <v>13</v>
      </c>
      <c r="H2717">
        <v>7</v>
      </c>
      <c r="I2717">
        <v>586.9</v>
      </c>
      <c r="J2717">
        <v>0.3</v>
      </c>
      <c r="K2717" t="str" cm="1">
        <f t="array" ref="K2717">_xlfn.IFS(J2717&lt;0.1, "Rendah (&lt;10%)", J2717&lt;0.2, "Sedang (10-20%)", TRUE, "Tinggi (≥20%)")</f>
        <v>Tinggi (≥20%)</v>
      </c>
      <c r="L2717" t="s">
        <v>16</v>
      </c>
      <c r="M2717">
        <v>3</v>
      </c>
      <c r="N2717">
        <v>4.0999999999999996</v>
      </c>
      <c r="O2717">
        <f t="shared" si="85"/>
        <v>4108.3</v>
      </c>
      <c r="P2717">
        <v>2875.81</v>
      </c>
    </row>
    <row r="2718" spans="1:16" x14ac:dyDescent="0.25">
      <c r="A2718">
        <v>12717</v>
      </c>
      <c r="B2718" s="1">
        <v>47278</v>
      </c>
      <c r="C2718">
        <v>1843</v>
      </c>
      <c r="D2718" t="str">
        <f t="shared" si="84"/>
        <v>Repeat</v>
      </c>
      <c r="E2718">
        <f>IF(COUNTIF($C$2:C2718, C2718)=1, 1, 0)</f>
        <v>0</v>
      </c>
      <c r="F2718" t="s">
        <v>22</v>
      </c>
      <c r="G2718" t="s">
        <v>13</v>
      </c>
      <c r="H2718">
        <v>7</v>
      </c>
      <c r="I2718">
        <v>411.63</v>
      </c>
      <c r="J2718">
        <v>0.21</v>
      </c>
      <c r="K2718" t="str" cm="1">
        <f t="array" ref="K2718">_xlfn.IFS(J2718&lt;0.1, "Rendah (&lt;10%)", J2718&lt;0.2, "Sedang (10-20%)", TRUE, "Tinggi (≥20%)")</f>
        <v>Tinggi (≥20%)</v>
      </c>
      <c r="L2718" t="s">
        <v>16</v>
      </c>
      <c r="M2718">
        <v>11</v>
      </c>
      <c r="N2718">
        <v>3.9</v>
      </c>
      <c r="O2718">
        <f t="shared" si="85"/>
        <v>2881.41</v>
      </c>
      <c r="P2718">
        <v>2276.31</v>
      </c>
    </row>
    <row r="2719" spans="1:16" x14ac:dyDescent="0.25">
      <c r="A2719">
        <v>12718</v>
      </c>
      <c r="B2719" s="1">
        <v>47279</v>
      </c>
      <c r="C2719">
        <v>1861</v>
      </c>
      <c r="D2719" t="str">
        <f t="shared" si="84"/>
        <v>Repeat</v>
      </c>
      <c r="E2719">
        <f>IF(COUNTIF($C$2:C2719, C2719)=1, 1, 0)</f>
        <v>0</v>
      </c>
      <c r="F2719" t="s">
        <v>12</v>
      </c>
      <c r="G2719" t="s">
        <v>21</v>
      </c>
      <c r="H2719">
        <v>1</v>
      </c>
      <c r="I2719">
        <v>253.24</v>
      </c>
      <c r="J2719">
        <v>0.05</v>
      </c>
      <c r="K2719" t="str" cm="1">
        <f t="array" ref="K2719">_xlfn.IFS(J2719&lt;0.1, "Rendah (&lt;10%)", J2719&lt;0.2, "Sedang (10-20%)", TRUE, "Tinggi (≥20%)")</f>
        <v>Rendah (&lt;10%)</v>
      </c>
      <c r="L2719" t="s">
        <v>18</v>
      </c>
      <c r="M2719">
        <v>7</v>
      </c>
      <c r="N2719">
        <v>3.6</v>
      </c>
      <c r="O2719">
        <f t="shared" si="85"/>
        <v>253.24</v>
      </c>
      <c r="P2719">
        <v>240.58</v>
      </c>
    </row>
    <row r="2720" spans="1:16" x14ac:dyDescent="0.25">
      <c r="A2720">
        <v>12719</v>
      </c>
      <c r="B2720" s="1">
        <v>47280</v>
      </c>
      <c r="C2720">
        <v>1360</v>
      </c>
      <c r="D2720" t="str">
        <f t="shared" si="84"/>
        <v>Repeat</v>
      </c>
      <c r="E2720">
        <f>IF(COUNTIF($C$2:C2720, C2720)=1, 1, 0)</f>
        <v>0</v>
      </c>
      <c r="F2720" t="s">
        <v>19</v>
      </c>
      <c r="G2720" t="s">
        <v>17</v>
      </c>
      <c r="H2720">
        <v>7</v>
      </c>
      <c r="I2720">
        <v>30.24</v>
      </c>
      <c r="J2720">
        <v>0.14000000000000001</v>
      </c>
      <c r="K2720" t="str" cm="1">
        <f t="array" ref="K2720">_xlfn.IFS(J2720&lt;0.1, "Rendah (&lt;10%)", J2720&lt;0.2, "Sedang (10-20%)", TRUE, "Tinggi (≥20%)")</f>
        <v>Sedang (10-20%)</v>
      </c>
      <c r="L2720" t="s">
        <v>14</v>
      </c>
      <c r="M2720">
        <v>3</v>
      </c>
      <c r="N2720">
        <v>2.7</v>
      </c>
      <c r="O2720">
        <f t="shared" si="85"/>
        <v>211.67999999999998</v>
      </c>
      <c r="P2720">
        <v>182.04</v>
      </c>
    </row>
    <row r="2721" spans="1:16" x14ac:dyDescent="0.25">
      <c r="A2721">
        <v>12720</v>
      </c>
      <c r="B2721" s="1">
        <v>47281</v>
      </c>
      <c r="C2721">
        <v>1256</v>
      </c>
      <c r="D2721" t="str">
        <f t="shared" si="84"/>
        <v>Repeat</v>
      </c>
      <c r="E2721">
        <f>IF(COUNTIF($C$2:C2721, C2721)=1, 1, 0)</f>
        <v>0</v>
      </c>
      <c r="F2721" t="s">
        <v>19</v>
      </c>
      <c r="G2721" t="s">
        <v>13</v>
      </c>
      <c r="H2721">
        <v>1</v>
      </c>
      <c r="I2721">
        <v>345.75</v>
      </c>
      <c r="J2721">
        <v>0.34</v>
      </c>
      <c r="K2721" t="str" cm="1">
        <f t="array" ref="K2721">_xlfn.IFS(J2721&lt;0.1, "Rendah (&lt;10%)", J2721&lt;0.2, "Sedang (10-20%)", TRUE, "Tinggi (≥20%)")</f>
        <v>Tinggi (≥20%)</v>
      </c>
      <c r="L2721" t="s">
        <v>14</v>
      </c>
      <c r="M2721">
        <v>6</v>
      </c>
      <c r="N2721">
        <v>2.5</v>
      </c>
      <c r="O2721">
        <f t="shared" si="85"/>
        <v>345.75</v>
      </c>
      <c r="P2721">
        <v>228.19</v>
      </c>
    </row>
    <row r="2722" spans="1:16" x14ac:dyDescent="0.25">
      <c r="A2722">
        <v>12721</v>
      </c>
      <c r="B2722" s="1">
        <v>47282</v>
      </c>
      <c r="C2722">
        <v>1132</v>
      </c>
      <c r="D2722" t="str">
        <f t="shared" si="84"/>
        <v>Repeat</v>
      </c>
      <c r="E2722">
        <f>IF(COUNTIF($C$2:C2722, C2722)=1, 1, 0)</f>
        <v>0</v>
      </c>
      <c r="F2722" t="s">
        <v>22</v>
      </c>
      <c r="G2722" t="s">
        <v>20</v>
      </c>
      <c r="H2722">
        <v>4</v>
      </c>
      <c r="I2722">
        <v>71.2</v>
      </c>
      <c r="J2722">
        <v>0.12</v>
      </c>
      <c r="K2722" t="str" cm="1">
        <f t="array" ref="K2722">_xlfn.IFS(J2722&lt;0.1, "Rendah (&lt;10%)", J2722&lt;0.2, "Sedang (10-20%)", TRUE, "Tinggi (≥20%)")</f>
        <v>Sedang (10-20%)</v>
      </c>
      <c r="L2722" t="s">
        <v>14</v>
      </c>
      <c r="M2722">
        <v>4</v>
      </c>
      <c r="N2722">
        <v>1.3</v>
      </c>
      <c r="O2722">
        <f t="shared" si="85"/>
        <v>284.8</v>
      </c>
      <c r="P2722">
        <v>250.62</v>
      </c>
    </row>
    <row r="2723" spans="1:16" x14ac:dyDescent="0.25">
      <c r="A2723">
        <v>12722</v>
      </c>
      <c r="B2723" s="1">
        <v>47283</v>
      </c>
      <c r="C2723">
        <v>1275</v>
      </c>
      <c r="D2723" t="str">
        <f t="shared" si="84"/>
        <v>Repeat</v>
      </c>
      <c r="E2723">
        <f>IF(COUNTIF($C$2:C2723, C2723)=1, 1, 0)</f>
        <v>1</v>
      </c>
      <c r="F2723" t="s">
        <v>19</v>
      </c>
      <c r="G2723" t="s">
        <v>17</v>
      </c>
      <c r="H2723">
        <v>7</v>
      </c>
      <c r="I2723">
        <v>503.15</v>
      </c>
      <c r="J2723">
        <v>0.3</v>
      </c>
      <c r="K2723" t="str" cm="1">
        <f t="array" ref="K2723">_xlfn.IFS(J2723&lt;0.1, "Rendah (&lt;10%)", J2723&lt;0.2, "Sedang (10-20%)", TRUE, "Tinggi (≥20%)")</f>
        <v>Tinggi (≥20%)</v>
      </c>
      <c r="L2723" t="s">
        <v>16</v>
      </c>
      <c r="M2723">
        <v>6</v>
      </c>
      <c r="N2723">
        <v>2.4</v>
      </c>
      <c r="O2723">
        <f t="shared" si="85"/>
        <v>3522.0499999999997</v>
      </c>
      <c r="P2723">
        <v>2465.4299999999998</v>
      </c>
    </row>
    <row r="2724" spans="1:16" x14ac:dyDescent="0.25">
      <c r="A2724">
        <v>12723</v>
      </c>
      <c r="B2724" s="1">
        <v>47284</v>
      </c>
      <c r="C2724">
        <v>1775</v>
      </c>
      <c r="D2724" t="str">
        <f t="shared" si="84"/>
        <v>Repeat</v>
      </c>
      <c r="E2724">
        <f>IF(COUNTIF($C$2:C2724, C2724)=1, 1, 0)</f>
        <v>0</v>
      </c>
      <c r="F2724" t="s">
        <v>19</v>
      </c>
      <c r="G2724" t="s">
        <v>20</v>
      </c>
      <c r="H2724">
        <v>2</v>
      </c>
      <c r="I2724">
        <v>455.22</v>
      </c>
      <c r="J2724">
        <v>0.03</v>
      </c>
      <c r="K2724" t="str" cm="1">
        <f t="array" ref="K2724">_xlfn.IFS(J2724&lt;0.1, "Rendah (&lt;10%)", J2724&lt;0.2, "Sedang (10-20%)", TRUE, "Tinggi (≥20%)")</f>
        <v>Rendah (&lt;10%)</v>
      </c>
      <c r="L2724" t="s">
        <v>16</v>
      </c>
      <c r="M2724">
        <v>7</v>
      </c>
      <c r="N2724">
        <v>3.4</v>
      </c>
      <c r="O2724">
        <f t="shared" si="85"/>
        <v>910.44</v>
      </c>
      <c r="P2724">
        <v>883.13</v>
      </c>
    </row>
    <row r="2725" spans="1:16" x14ac:dyDescent="0.25">
      <c r="A2725">
        <v>12724</v>
      </c>
      <c r="B2725" s="1">
        <v>47285</v>
      </c>
      <c r="C2725">
        <v>1682</v>
      </c>
      <c r="D2725" t="str">
        <f t="shared" si="84"/>
        <v>Repeat</v>
      </c>
      <c r="E2725">
        <f>IF(COUNTIF($C$2:C2725, C2725)=1, 1, 0)</f>
        <v>0</v>
      </c>
      <c r="F2725" t="s">
        <v>19</v>
      </c>
      <c r="G2725" t="s">
        <v>21</v>
      </c>
      <c r="H2725">
        <v>7</v>
      </c>
      <c r="I2725">
        <v>284.39999999999998</v>
      </c>
      <c r="J2725">
        <v>0.12</v>
      </c>
      <c r="K2725" t="str" cm="1">
        <f t="array" ref="K2725">_xlfn.IFS(J2725&lt;0.1, "Rendah (&lt;10%)", J2725&lt;0.2, "Sedang (10-20%)", TRUE, "Tinggi (≥20%)")</f>
        <v>Sedang (10-20%)</v>
      </c>
      <c r="L2725" t="s">
        <v>16</v>
      </c>
      <c r="M2725">
        <v>8</v>
      </c>
      <c r="N2725">
        <v>4.5999999999999996</v>
      </c>
      <c r="O2725">
        <f t="shared" si="85"/>
        <v>1990.7999999999997</v>
      </c>
      <c r="P2725">
        <v>1751.9</v>
      </c>
    </row>
    <row r="2726" spans="1:16" x14ac:dyDescent="0.25">
      <c r="A2726">
        <v>12725</v>
      </c>
      <c r="B2726" s="1">
        <v>47286</v>
      </c>
      <c r="C2726">
        <v>1971</v>
      </c>
      <c r="D2726" t="str">
        <f t="shared" si="84"/>
        <v>Repeat</v>
      </c>
      <c r="E2726">
        <f>IF(COUNTIF($C$2:C2726, C2726)=1, 1, 0)</f>
        <v>0</v>
      </c>
      <c r="F2726" t="s">
        <v>19</v>
      </c>
      <c r="G2726" t="s">
        <v>20</v>
      </c>
      <c r="H2726">
        <v>6</v>
      </c>
      <c r="I2726">
        <v>266.08999999999997</v>
      </c>
      <c r="J2726">
        <v>0.12</v>
      </c>
      <c r="K2726" t="str" cm="1">
        <f t="array" ref="K2726">_xlfn.IFS(J2726&lt;0.1, "Rendah (&lt;10%)", J2726&lt;0.2, "Sedang (10-20%)", TRUE, "Tinggi (≥20%)")</f>
        <v>Sedang (10-20%)</v>
      </c>
      <c r="L2726" t="s">
        <v>16</v>
      </c>
      <c r="M2726">
        <v>6</v>
      </c>
      <c r="N2726">
        <v>4.3</v>
      </c>
      <c r="O2726">
        <f t="shared" si="85"/>
        <v>1596.54</v>
      </c>
      <c r="P2726">
        <v>1404.96</v>
      </c>
    </row>
    <row r="2727" spans="1:16" x14ac:dyDescent="0.25">
      <c r="A2727">
        <v>12726</v>
      </c>
      <c r="B2727" s="1">
        <v>47287</v>
      </c>
      <c r="C2727">
        <v>1512</v>
      </c>
      <c r="D2727" t="str">
        <f t="shared" si="84"/>
        <v>Repeat</v>
      </c>
      <c r="E2727">
        <f>IF(COUNTIF($C$2:C2727, C2727)=1, 1, 0)</f>
        <v>0</v>
      </c>
      <c r="F2727" t="s">
        <v>22</v>
      </c>
      <c r="G2727" t="s">
        <v>17</v>
      </c>
      <c r="H2727">
        <v>5</v>
      </c>
      <c r="I2727">
        <v>539.94000000000005</v>
      </c>
      <c r="J2727">
        <v>0.02</v>
      </c>
      <c r="K2727" t="str" cm="1">
        <f t="array" ref="K2727">_xlfn.IFS(J2727&lt;0.1, "Rendah (&lt;10%)", J2727&lt;0.2, "Sedang (10-20%)", TRUE, "Tinggi (≥20%)")</f>
        <v>Rendah (&lt;10%)</v>
      </c>
      <c r="L2727" t="s">
        <v>16</v>
      </c>
      <c r="M2727">
        <v>4</v>
      </c>
      <c r="N2727">
        <v>1.1000000000000001</v>
      </c>
      <c r="O2727">
        <f t="shared" si="85"/>
        <v>2699.7000000000003</v>
      </c>
      <c r="P2727">
        <v>2645.71</v>
      </c>
    </row>
    <row r="2728" spans="1:16" x14ac:dyDescent="0.25">
      <c r="A2728">
        <v>12727</v>
      </c>
      <c r="B2728" s="1">
        <v>47288</v>
      </c>
      <c r="C2728">
        <v>1312</v>
      </c>
      <c r="D2728" t="str">
        <f t="shared" si="84"/>
        <v>Repeat</v>
      </c>
      <c r="E2728">
        <f>IF(COUNTIF($C$2:C2728, C2728)=1, 1, 0)</f>
        <v>0</v>
      </c>
      <c r="F2728" t="s">
        <v>19</v>
      </c>
      <c r="G2728" t="s">
        <v>13</v>
      </c>
      <c r="H2728">
        <v>2</v>
      </c>
      <c r="I2728">
        <v>183.75</v>
      </c>
      <c r="J2728">
        <v>0.04</v>
      </c>
      <c r="K2728" t="str" cm="1">
        <f t="array" ref="K2728">_xlfn.IFS(J2728&lt;0.1, "Rendah (&lt;10%)", J2728&lt;0.2, "Sedang (10-20%)", TRUE, "Tinggi (≥20%)")</f>
        <v>Rendah (&lt;10%)</v>
      </c>
      <c r="L2728" t="s">
        <v>18</v>
      </c>
      <c r="M2728">
        <v>9</v>
      </c>
      <c r="N2728">
        <v>1.6</v>
      </c>
      <c r="O2728">
        <f t="shared" si="85"/>
        <v>367.5</v>
      </c>
      <c r="P2728">
        <v>352.8</v>
      </c>
    </row>
    <row r="2729" spans="1:16" x14ac:dyDescent="0.25">
      <c r="A2729">
        <v>12728</v>
      </c>
      <c r="B2729" s="1">
        <v>47289</v>
      </c>
      <c r="C2729">
        <v>1575</v>
      </c>
      <c r="D2729" t="str">
        <f t="shared" si="84"/>
        <v>Repeat</v>
      </c>
      <c r="E2729">
        <f>IF(COUNTIF($C$2:C2729, C2729)=1, 1, 0)</f>
        <v>0</v>
      </c>
      <c r="F2729" t="s">
        <v>15</v>
      </c>
      <c r="G2729" t="s">
        <v>13</v>
      </c>
      <c r="H2729">
        <v>7</v>
      </c>
      <c r="I2729">
        <v>160.68</v>
      </c>
      <c r="J2729">
        <v>7.0000000000000007E-2</v>
      </c>
      <c r="K2729" t="str" cm="1">
        <f t="array" ref="K2729">_xlfn.IFS(J2729&lt;0.1, "Rendah (&lt;10%)", J2729&lt;0.2, "Sedang (10-20%)", TRUE, "Tinggi (≥20%)")</f>
        <v>Rendah (&lt;10%)</v>
      </c>
      <c r="L2729" t="s">
        <v>18</v>
      </c>
      <c r="M2729">
        <v>7</v>
      </c>
      <c r="N2729">
        <v>4.4000000000000004</v>
      </c>
      <c r="O2729">
        <f t="shared" si="85"/>
        <v>1124.76</v>
      </c>
      <c r="P2729">
        <v>1046.03</v>
      </c>
    </row>
    <row r="2730" spans="1:16" x14ac:dyDescent="0.25">
      <c r="A2730">
        <v>12729</v>
      </c>
      <c r="B2730" s="1">
        <v>47290</v>
      </c>
      <c r="C2730">
        <v>1885</v>
      </c>
      <c r="D2730" t="str">
        <f t="shared" si="84"/>
        <v>Repeat</v>
      </c>
      <c r="E2730">
        <f>IF(COUNTIF($C$2:C2730, C2730)=1, 1, 0)</f>
        <v>0</v>
      </c>
      <c r="F2730" t="s">
        <v>15</v>
      </c>
      <c r="G2730" t="s">
        <v>17</v>
      </c>
      <c r="H2730">
        <v>2</v>
      </c>
      <c r="I2730">
        <v>564.42999999999995</v>
      </c>
      <c r="J2730">
        <v>0.28999999999999998</v>
      </c>
      <c r="K2730" t="str" cm="1">
        <f t="array" ref="K2730">_xlfn.IFS(J2730&lt;0.1, "Rendah (&lt;10%)", J2730&lt;0.2, "Sedang (10-20%)", TRUE, "Tinggi (≥20%)")</f>
        <v>Tinggi (≥20%)</v>
      </c>
      <c r="L2730" t="s">
        <v>14</v>
      </c>
      <c r="M2730">
        <v>9</v>
      </c>
      <c r="N2730">
        <v>4.8</v>
      </c>
      <c r="O2730">
        <f t="shared" si="85"/>
        <v>1128.8599999999999</v>
      </c>
      <c r="P2730">
        <v>801.49</v>
      </c>
    </row>
    <row r="2731" spans="1:16" x14ac:dyDescent="0.25">
      <c r="A2731">
        <v>12730</v>
      </c>
      <c r="B2731" s="1">
        <v>47291</v>
      </c>
      <c r="C2731">
        <v>1979</v>
      </c>
      <c r="D2731" t="str">
        <f t="shared" si="84"/>
        <v>Repeat</v>
      </c>
      <c r="E2731">
        <f>IF(COUNTIF($C$2:C2731, C2731)=1, 1, 0)</f>
        <v>1</v>
      </c>
      <c r="F2731" t="s">
        <v>15</v>
      </c>
      <c r="G2731" t="s">
        <v>13</v>
      </c>
      <c r="H2731">
        <v>1</v>
      </c>
      <c r="I2731">
        <v>488.41</v>
      </c>
      <c r="J2731">
        <v>0.02</v>
      </c>
      <c r="K2731" t="str" cm="1">
        <f t="array" ref="K2731">_xlfn.IFS(J2731&lt;0.1, "Rendah (&lt;10%)", J2731&lt;0.2, "Sedang (10-20%)", TRUE, "Tinggi (≥20%)")</f>
        <v>Rendah (&lt;10%)</v>
      </c>
      <c r="L2731" t="s">
        <v>14</v>
      </c>
      <c r="M2731">
        <v>3</v>
      </c>
      <c r="N2731">
        <v>1.2</v>
      </c>
      <c r="O2731">
        <f t="shared" si="85"/>
        <v>488.41</v>
      </c>
      <c r="P2731">
        <v>478.64</v>
      </c>
    </row>
    <row r="2732" spans="1:16" x14ac:dyDescent="0.25">
      <c r="A2732">
        <v>12731</v>
      </c>
      <c r="B2732" s="1">
        <v>47292</v>
      </c>
      <c r="C2732">
        <v>1283</v>
      </c>
      <c r="D2732" t="str">
        <f t="shared" si="84"/>
        <v>Repeat</v>
      </c>
      <c r="E2732">
        <f>IF(COUNTIF($C$2:C2732, C2732)=1, 1, 0)</f>
        <v>0</v>
      </c>
      <c r="F2732" t="s">
        <v>19</v>
      </c>
      <c r="G2732" t="s">
        <v>20</v>
      </c>
      <c r="H2732">
        <v>4</v>
      </c>
      <c r="I2732">
        <v>495.07</v>
      </c>
      <c r="J2732">
        <v>0.1</v>
      </c>
      <c r="K2732" t="str" cm="1">
        <f t="array" ref="K2732">_xlfn.IFS(J2732&lt;0.1, "Rendah (&lt;10%)", J2732&lt;0.2, "Sedang (10-20%)", TRUE, "Tinggi (≥20%)")</f>
        <v>Sedang (10-20%)</v>
      </c>
      <c r="L2732" t="s">
        <v>16</v>
      </c>
      <c r="M2732">
        <v>5</v>
      </c>
      <c r="N2732">
        <v>3.8</v>
      </c>
      <c r="O2732">
        <f t="shared" si="85"/>
        <v>1980.28</v>
      </c>
      <c r="P2732">
        <v>1782.25</v>
      </c>
    </row>
    <row r="2733" spans="1:16" x14ac:dyDescent="0.25">
      <c r="A2733">
        <v>12732</v>
      </c>
      <c r="B2733" s="1">
        <v>47293</v>
      </c>
      <c r="C2733">
        <v>1120</v>
      </c>
      <c r="D2733" t="str">
        <f t="shared" si="84"/>
        <v>Repeat</v>
      </c>
      <c r="E2733">
        <f>IF(COUNTIF($C$2:C2733, C2733)=1, 1, 0)</f>
        <v>0</v>
      </c>
      <c r="F2733" t="s">
        <v>22</v>
      </c>
      <c r="G2733" t="s">
        <v>13</v>
      </c>
      <c r="H2733">
        <v>4</v>
      </c>
      <c r="I2733">
        <v>129.19</v>
      </c>
      <c r="J2733">
        <v>0</v>
      </c>
      <c r="K2733" t="str" cm="1">
        <f t="array" ref="K2733">_xlfn.IFS(J2733&lt;0.1, "Rendah (&lt;10%)", J2733&lt;0.2, "Sedang (10-20%)", TRUE, "Tinggi (≥20%)")</f>
        <v>Rendah (&lt;10%)</v>
      </c>
      <c r="L2733" t="s">
        <v>14</v>
      </c>
      <c r="M2733">
        <v>1</v>
      </c>
      <c r="N2733">
        <v>2.5</v>
      </c>
      <c r="O2733">
        <f t="shared" si="85"/>
        <v>516.76</v>
      </c>
      <c r="P2733">
        <v>516.76</v>
      </c>
    </row>
    <row r="2734" spans="1:16" x14ac:dyDescent="0.25">
      <c r="A2734">
        <v>12733</v>
      </c>
      <c r="B2734" s="1">
        <v>47294</v>
      </c>
      <c r="C2734">
        <v>1106</v>
      </c>
      <c r="D2734" t="str">
        <f t="shared" si="84"/>
        <v>Repeat</v>
      </c>
      <c r="E2734">
        <f>IF(COUNTIF($C$2:C2734, C2734)=1, 1, 0)</f>
        <v>0</v>
      </c>
      <c r="F2734" t="s">
        <v>19</v>
      </c>
      <c r="G2734" t="s">
        <v>13</v>
      </c>
      <c r="H2734">
        <v>2</v>
      </c>
      <c r="I2734">
        <v>98.83</v>
      </c>
      <c r="J2734">
        <v>0.24</v>
      </c>
      <c r="K2734" t="str" cm="1">
        <f t="array" ref="K2734">_xlfn.IFS(J2734&lt;0.1, "Rendah (&lt;10%)", J2734&lt;0.2, "Sedang (10-20%)", TRUE, "Tinggi (≥20%)")</f>
        <v>Tinggi (≥20%)</v>
      </c>
      <c r="L2734" t="s">
        <v>18</v>
      </c>
      <c r="M2734">
        <v>11</v>
      </c>
      <c r="N2734">
        <v>2.5</v>
      </c>
      <c r="O2734">
        <f t="shared" si="85"/>
        <v>197.66</v>
      </c>
      <c r="P2734">
        <v>150.22</v>
      </c>
    </row>
    <row r="2735" spans="1:16" x14ac:dyDescent="0.25">
      <c r="A2735">
        <v>12734</v>
      </c>
      <c r="B2735" s="1">
        <v>47295</v>
      </c>
      <c r="C2735">
        <v>1932</v>
      </c>
      <c r="D2735" t="str">
        <f t="shared" si="84"/>
        <v>Repeat</v>
      </c>
      <c r="E2735">
        <f>IF(COUNTIF($C$2:C2735, C2735)=1, 1, 0)</f>
        <v>1</v>
      </c>
      <c r="F2735" t="s">
        <v>22</v>
      </c>
      <c r="G2735" t="s">
        <v>20</v>
      </c>
      <c r="H2735">
        <v>2</v>
      </c>
      <c r="I2735">
        <v>30.23</v>
      </c>
      <c r="J2735">
        <v>0.22</v>
      </c>
      <c r="K2735" t="str" cm="1">
        <f t="array" ref="K2735">_xlfn.IFS(J2735&lt;0.1, "Rendah (&lt;10%)", J2735&lt;0.2, "Sedang (10-20%)", TRUE, "Tinggi (≥20%)")</f>
        <v>Tinggi (≥20%)</v>
      </c>
      <c r="L2735" t="s">
        <v>18</v>
      </c>
      <c r="M2735">
        <v>8</v>
      </c>
      <c r="N2735">
        <v>3.6</v>
      </c>
      <c r="O2735">
        <f t="shared" si="85"/>
        <v>60.46</v>
      </c>
      <c r="P2735">
        <v>47.16</v>
      </c>
    </row>
    <row r="2736" spans="1:16" x14ac:dyDescent="0.25">
      <c r="A2736">
        <v>12735</v>
      </c>
      <c r="B2736" s="1">
        <v>47296</v>
      </c>
      <c r="C2736">
        <v>1686</v>
      </c>
      <c r="D2736" t="str">
        <f t="shared" si="84"/>
        <v>Repeat</v>
      </c>
      <c r="E2736">
        <f>IF(COUNTIF($C$2:C2736, C2736)=1, 1, 0)</f>
        <v>0</v>
      </c>
      <c r="F2736" t="s">
        <v>12</v>
      </c>
      <c r="G2736" t="s">
        <v>20</v>
      </c>
      <c r="H2736">
        <v>7</v>
      </c>
      <c r="I2736">
        <v>153.66999999999999</v>
      </c>
      <c r="J2736">
        <v>0.23</v>
      </c>
      <c r="K2736" t="str" cm="1">
        <f t="array" ref="K2736">_xlfn.IFS(J2736&lt;0.1, "Rendah (&lt;10%)", J2736&lt;0.2, "Sedang (10-20%)", TRUE, "Tinggi (≥20%)")</f>
        <v>Tinggi (≥20%)</v>
      </c>
      <c r="L2736" t="s">
        <v>18</v>
      </c>
      <c r="M2736">
        <v>1</v>
      </c>
      <c r="N2736">
        <v>4.2</v>
      </c>
      <c r="O2736">
        <f t="shared" si="85"/>
        <v>1075.6899999999998</v>
      </c>
      <c r="P2736">
        <v>828.28</v>
      </c>
    </row>
    <row r="2737" spans="1:16" x14ac:dyDescent="0.25">
      <c r="A2737">
        <v>12736</v>
      </c>
      <c r="B2737" s="1">
        <v>47297</v>
      </c>
      <c r="C2737">
        <v>1996</v>
      </c>
      <c r="D2737" t="str">
        <f t="shared" si="84"/>
        <v>Repeat</v>
      </c>
      <c r="E2737">
        <f>IF(COUNTIF($C$2:C2737, C2737)=1, 1, 0)</f>
        <v>0</v>
      </c>
      <c r="F2737" t="s">
        <v>15</v>
      </c>
      <c r="G2737" t="s">
        <v>20</v>
      </c>
      <c r="H2737">
        <v>3</v>
      </c>
      <c r="I2737">
        <v>467.9</v>
      </c>
      <c r="J2737">
        <v>0.13</v>
      </c>
      <c r="K2737" t="str" cm="1">
        <f t="array" ref="K2737">_xlfn.IFS(J2737&lt;0.1, "Rendah (&lt;10%)", J2737&lt;0.2, "Sedang (10-20%)", TRUE, "Tinggi (≥20%)")</f>
        <v>Sedang (10-20%)</v>
      </c>
      <c r="L2737" t="s">
        <v>16</v>
      </c>
      <c r="M2737">
        <v>1</v>
      </c>
      <c r="N2737">
        <v>2.1</v>
      </c>
      <c r="O2737">
        <f t="shared" si="85"/>
        <v>1403.6999999999998</v>
      </c>
      <c r="P2737">
        <v>1221.22</v>
      </c>
    </row>
    <row r="2738" spans="1:16" x14ac:dyDescent="0.25">
      <c r="A2738">
        <v>12737</v>
      </c>
      <c r="B2738" s="1">
        <v>47298</v>
      </c>
      <c r="C2738">
        <v>1203</v>
      </c>
      <c r="D2738" t="str">
        <f t="shared" si="84"/>
        <v>Repeat</v>
      </c>
      <c r="E2738">
        <f>IF(COUNTIF($C$2:C2738, C2738)=1, 1, 0)</f>
        <v>0</v>
      </c>
      <c r="F2738" t="s">
        <v>15</v>
      </c>
      <c r="G2738" t="s">
        <v>21</v>
      </c>
      <c r="H2738">
        <v>6</v>
      </c>
      <c r="I2738">
        <v>155.41999999999999</v>
      </c>
      <c r="J2738">
        <v>7.0000000000000007E-2</v>
      </c>
      <c r="K2738" t="str" cm="1">
        <f t="array" ref="K2738">_xlfn.IFS(J2738&lt;0.1, "Rendah (&lt;10%)", J2738&lt;0.2, "Sedang (10-20%)", TRUE, "Tinggi (≥20%)")</f>
        <v>Rendah (&lt;10%)</v>
      </c>
      <c r="L2738" t="s">
        <v>14</v>
      </c>
      <c r="M2738">
        <v>7</v>
      </c>
      <c r="N2738">
        <v>3.8</v>
      </c>
      <c r="O2738">
        <f t="shared" si="85"/>
        <v>932.52</v>
      </c>
      <c r="P2738">
        <v>867.24</v>
      </c>
    </row>
    <row r="2739" spans="1:16" x14ac:dyDescent="0.25">
      <c r="A2739">
        <v>12738</v>
      </c>
      <c r="B2739" s="1">
        <v>47299</v>
      </c>
      <c r="C2739">
        <v>1164</v>
      </c>
      <c r="D2739" t="str">
        <f t="shared" si="84"/>
        <v>Repeat</v>
      </c>
      <c r="E2739">
        <f>IF(COUNTIF($C$2:C2739, C2739)=1, 1, 0)</f>
        <v>0</v>
      </c>
      <c r="F2739" t="s">
        <v>15</v>
      </c>
      <c r="G2739" t="s">
        <v>20</v>
      </c>
      <c r="H2739">
        <v>1</v>
      </c>
      <c r="I2739">
        <v>441.53</v>
      </c>
      <c r="J2739">
        <v>0.25</v>
      </c>
      <c r="K2739" t="str" cm="1">
        <f t="array" ref="K2739">_xlfn.IFS(J2739&lt;0.1, "Rendah (&lt;10%)", J2739&lt;0.2, "Sedang (10-20%)", TRUE, "Tinggi (≥20%)")</f>
        <v>Tinggi (≥20%)</v>
      </c>
      <c r="L2739" t="s">
        <v>18</v>
      </c>
      <c r="M2739">
        <v>11</v>
      </c>
      <c r="N2739">
        <v>3.5</v>
      </c>
      <c r="O2739">
        <f t="shared" si="85"/>
        <v>441.53</v>
      </c>
      <c r="P2739">
        <v>331.15</v>
      </c>
    </row>
    <row r="2740" spans="1:16" x14ac:dyDescent="0.25">
      <c r="A2740">
        <v>12739</v>
      </c>
      <c r="B2740" s="1">
        <v>47300</v>
      </c>
      <c r="C2740">
        <v>1304</v>
      </c>
      <c r="D2740" t="str">
        <f t="shared" si="84"/>
        <v>Repeat</v>
      </c>
      <c r="E2740">
        <f>IF(COUNTIF($C$2:C2740, C2740)=1, 1, 0)</f>
        <v>0</v>
      </c>
      <c r="F2740" t="s">
        <v>15</v>
      </c>
      <c r="G2740" t="s">
        <v>20</v>
      </c>
      <c r="H2740">
        <v>6</v>
      </c>
      <c r="I2740">
        <v>162.37</v>
      </c>
      <c r="J2740">
        <v>0.28000000000000003</v>
      </c>
      <c r="K2740" t="str" cm="1">
        <f t="array" ref="K2740">_xlfn.IFS(J2740&lt;0.1, "Rendah (&lt;10%)", J2740&lt;0.2, "Sedang (10-20%)", TRUE, "Tinggi (≥20%)")</f>
        <v>Tinggi (≥20%)</v>
      </c>
      <c r="L2740" t="s">
        <v>14</v>
      </c>
      <c r="M2740">
        <v>8</v>
      </c>
      <c r="N2740">
        <v>3.1</v>
      </c>
      <c r="O2740">
        <f t="shared" si="85"/>
        <v>974.22</v>
      </c>
      <c r="P2740">
        <v>701.44</v>
      </c>
    </row>
    <row r="2741" spans="1:16" x14ac:dyDescent="0.25">
      <c r="A2741">
        <v>12740</v>
      </c>
      <c r="B2741" s="1">
        <v>47301</v>
      </c>
      <c r="C2741">
        <v>1496</v>
      </c>
      <c r="D2741" t="str">
        <f t="shared" si="84"/>
        <v>Repeat</v>
      </c>
      <c r="E2741">
        <f>IF(COUNTIF($C$2:C2741, C2741)=1, 1, 0)</f>
        <v>0</v>
      </c>
      <c r="F2741" t="s">
        <v>12</v>
      </c>
      <c r="G2741" t="s">
        <v>21</v>
      </c>
      <c r="H2741">
        <v>5</v>
      </c>
      <c r="I2741">
        <v>246.25</v>
      </c>
      <c r="J2741">
        <v>0.05</v>
      </c>
      <c r="K2741" t="str" cm="1">
        <f t="array" ref="K2741">_xlfn.IFS(J2741&lt;0.1, "Rendah (&lt;10%)", J2741&lt;0.2, "Sedang (10-20%)", TRUE, "Tinggi (≥20%)")</f>
        <v>Rendah (&lt;10%)</v>
      </c>
      <c r="L2741" t="s">
        <v>14</v>
      </c>
      <c r="M2741">
        <v>3</v>
      </c>
      <c r="N2741">
        <v>3.4</v>
      </c>
      <c r="O2741">
        <f t="shared" si="85"/>
        <v>1231.25</v>
      </c>
      <c r="P2741">
        <v>1169.69</v>
      </c>
    </row>
    <row r="2742" spans="1:16" x14ac:dyDescent="0.25">
      <c r="A2742">
        <v>12741</v>
      </c>
      <c r="B2742" s="1">
        <v>47302</v>
      </c>
      <c r="C2742">
        <v>1631</v>
      </c>
      <c r="D2742" t="str">
        <f t="shared" si="84"/>
        <v>Repeat</v>
      </c>
      <c r="E2742">
        <f>IF(COUNTIF($C$2:C2742, C2742)=1, 1, 0)</f>
        <v>0</v>
      </c>
      <c r="F2742" t="s">
        <v>12</v>
      </c>
      <c r="G2742" t="s">
        <v>13</v>
      </c>
      <c r="H2742">
        <v>5</v>
      </c>
      <c r="I2742">
        <v>590.15</v>
      </c>
      <c r="J2742">
        <v>0.17</v>
      </c>
      <c r="K2742" t="str" cm="1">
        <f t="array" ref="K2742">_xlfn.IFS(J2742&lt;0.1, "Rendah (&lt;10%)", J2742&lt;0.2, "Sedang (10-20%)", TRUE, "Tinggi (≥20%)")</f>
        <v>Sedang (10-20%)</v>
      </c>
      <c r="L2742" t="s">
        <v>18</v>
      </c>
      <c r="M2742">
        <v>2</v>
      </c>
      <c r="N2742">
        <v>1.1000000000000001</v>
      </c>
      <c r="O2742">
        <f t="shared" si="85"/>
        <v>2950.75</v>
      </c>
      <c r="P2742">
        <v>2449.12</v>
      </c>
    </row>
    <row r="2743" spans="1:16" x14ac:dyDescent="0.25">
      <c r="A2743">
        <v>12742</v>
      </c>
      <c r="B2743" s="1">
        <v>47303</v>
      </c>
      <c r="C2743">
        <v>1555</v>
      </c>
      <c r="D2743" t="str">
        <f t="shared" si="84"/>
        <v>Repeat</v>
      </c>
      <c r="E2743">
        <f>IF(COUNTIF($C$2:C2743, C2743)=1, 1, 0)</f>
        <v>0</v>
      </c>
      <c r="F2743" t="s">
        <v>19</v>
      </c>
      <c r="G2743" t="s">
        <v>20</v>
      </c>
      <c r="H2743">
        <v>4</v>
      </c>
      <c r="I2743">
        <v>158.21</v>
      </c>
      <c r="J2743">
        <v>0.09</v>
      </c>
      <c r="K2743" t="str" cm="1">
        <f t="array" ref="K2743">_xlfn.IFS(J2743&lt;0.1, "Rendah (&lt;10%)", J2743&lt;0.2, "Sedang (10-20%)", TRUE, "Tinggi (≥20%)")</f>
        <v>Rendah (&lt;10%)</v>
      </c>
      <c r="L2743" t="s">
        <v>16</v>
      </c>
      <c r="M2743">
        <v>7</v>
      </c>
      <c r="N2743">
        <v>1</v>
      </c>
      <c r="O2743">
        <f t="shared" si="85"/>
        <v>632.84</v>
      </c>
      <c r="P2743">
        <v>575.88</v>
      </c>
    </row>
    <row r="2744" spans="1:16" x14ac:dyDescent="0.25">
      <c r="A2744">
        <v>12743</v>
      </c>
      <c r="B2744" s="1">
        <v>47304</v>
      </c>
      <c r="C2744">
        <v>1823</v>
      </c>
      <c r="D2744" t="str">
        <f t="shared" si="84"/>
        <v>Repeat</v>
      </c>
      <c r="E2744">
        <f>IF(COUNTIF($C$2:C2744, C2744)=1, 1, 0)</f>
        <v>0</v>
      </c>
      <c r="F2744" t="s">
        <v>15</v>
      </c>
      <c r="G2744" t="s">
        <v>17</v>
      </c>
      <c r="H2744">
        <v>1</v>
      </c>
      <c r="I2744">
        <v>235.18</v>
      </c>
      <c r="J2744">
        <v>0.06</v>
      </c>
      <c r="K2744" t="str" cm="1">
        <f t="array" ref="K2744">_xlfn.IFS(J2744&lt;0.1, "Rendah (&lt;10%)", J2744&lt;0.2, "Sedang (10-20%)", TRUE, "Tinggi (≥20%)")</f>
        <v>Rendah (&lt;10%)</v>
      </c>
      <c r="L2744" t="s">
        <v>16</v>
      </c>
      <c r="M2744">
        <v>10</v>
      </c>
      <c r="N2744">
        <v>3.2</v>
      </c>
      <c r="O2744">
        <f t="shared" si="85"/>
        <v>235.18</v>
      </c>
      <c r="P2744">
        <v>221.07</v>
      </c>
    </row>
    <row r="2745" spans="1:16" x14ac:dyDescent="0.25">
      <c r="A2745">
        <v>12744</v>
      </c>
      <c r="B2745" s="1">
        <v>47305</v>
      </c>
      <c r="C2745">
        <v>1155</v>
      </c>
      <c r="D2745" t="str">
        <f t="shared" si="84"/>
        <v>Repeat</v>
      </c>
      <c r="E2745">
        <f>IF(COUNTIF($C$2:C2745, C2745)=1, 1, 0)</f>
        <v>0</v>
      </c>
      <c r="F2745" t="s">
        <v>12</v>
      </c>
      <c r="G2745" t="s">
        <v>20</v>
      </c>
      <c r="H2745">
        <v>6</v>
      </c>
      <c r="I2745">
        <v>191.14</v>
      </c>
      <c r="J2745">
        <v>0.26</v>
      </c>
      <c r="K2745" t="str" cm="1">
        <f t="array" ref="K2745">_xlfn.IFS(J2745&lt;0.1, "Rendah (&lt;10%)", J2745&lt;0.2, "Sedang (10-20%)", TRUE, "Tinggi (≥20%)")</f>
        <v>Tinggi (≥20%)</v>
      </c>
      <c r="L2745" t="s">
        <v>16</v>
      </c>
      <c r="M2745">
        <v>5</v>
      </c>
      <c r="N2745">
        <v>3.1</v>
      </c>
      <c r="O2745">
        <f t="shared" si="85"/>
        <v>1146.8399999999999</v>
      </c>
      <c r="P2745">
        <v>848.66</v>
      </c>
    </row>
    <row r="2746" spans="1:16" x14ac:dyDescent="0.25">
      <c r="A2746">
        <v>12745</v>
      </c>
      <c r="B2746" s="1">
        <v>47306</v>
      </c>
      <c r="C2746">
        <v>1366</v>
      </c>
      <c r="D2746" t="str">
        <f t="shared" si="84"/>
        <v>Repeat</v>
      </c>
      <c r="E2746">
        <f>IF(COUNTIF($C$2:C2746, C2746)=1, 1, 0)</f>
        <v>0</v>
      </c>
      <c r="F2746" t="s">
        <v>12</v>
      </c>
      <c r="G2746" t="s">
        <v>20</v>
      </c>
      <c r="H2746">
        <v>4</v>
      </c>
      <c r="I2746">
        <v>79.13</v>
      </c>
      <c r="J2746">
        <v>0.19</v>
      </c>
      <c r="K2746" t="str" cm="1">
        <f t="array" ref="K2746">_xlfn.IFS(J2746&lt;0.1, "Rendah (&lt;10%)", J2746&lt;0.2, "Sedang (10-20%)", TRUE, "Tinggi (≥20%)")</f>
        <v>Sedang (10-20%)</v>
      </c>
      <c r="L2746" t="s">
        <v>16</v>
      </c>
      <c r="M2746">
        <v>1</v>
      </c>
      <c r="N2746">
        <v>1.3</v>
      </c>
      <c r="O2746">
        <f t="shared" si="85"/>
        <v>316.52</v>
      </c>
      <c r="P2746">
        <v>256.38</v>
      </c>
    </row>
    <row r="2747" spans="1:16" x14ac:dyDescent="0.25">
      <c r="A2747">
        <v>12746</v>
      </c>
      <c r="B2747" s="1">
        <v>47307</v>
      </c>
      <c r="C2747">
        <v>1718</v>
      </c>
      <c r="D2747" t="str">
        <f t="shared" si="84"/>
        <v>Repeat</v>
      </c>
      <c r="E2747">
        <f>IF(COUNTIF($C$2:C2747, C2747)=1, 1, 0)</f>
        <v>0</v>
      </c>
      <c r="F2747" t="s">
        <v>15</v>
      </c>
      <c r="G2747" t="s">
        <v>21</v>
      </c>
      <c r="H2747">
        <v>5</v>
      </c>
      <c r="I2747">
        <v>301.58999999999997</v>
      </c>
      <c r="J2747">
        <v>0.08</v>
      </c>
      <c r="K2747" t="str" cm="1">
        <f t="array" ref="K2747">_xlfn.IFS(J2747&lt;0.1, "Rendah (&lt;10%)", J2747&lt;0.2, "Sedang (10-20%)", TRUE, "Tinggi (≥20%)")</f>
        <v>Rendah (&lt;10%)</v>
      </c>
      <c r="L2747" t="s">
        <v>14</v>
      </c>
      <c r="M2747">
        <v>2</v>
      </c>
      <c r="N2747">
        <v>3</v>
      </c>
      <c r="O2747">
        <f t="shared" si="85"/>
        <v>1507.9499999999998</v>
      </c>
      <c r="P2747">
        <v>1387.31</v>
      </c>
    </row>
    <row r="2748" spans="1:16" x14ac:dyDescent="0.25">
      <c r="A2748">
        <v>12747</v>
      </c>
      <c r="B2748" s="1">
        <v>47308</v>
      </c>
      <c r="C2748">
        <v>1901</v>
      </c>
      <c r="D2748" t="str">
        <f t="shared" si="84"/>
        <v>Repeat</v>
      </c>
      <c r="E2748">
        <f>IF(COUNTIF($C$2:C2748, C2748)=1, 1, 0)</f>
        <v>0</v>
      </c>
      <c r="F2748" t="s">
        <v>15</v>
      </c>
      <c r="G2748" t="s">
        <v>17</v>
      </c>
      <c r="H2748">
        <v>2</v>
      </c>
      <c r="I2748">
        <v>236.53</v>
      </c>
      <c r="J2748">
        <v>0.11</v>
      </c>
      <c r="K2748" t="str" cm="1">
        <f t="array" ref="K2748">_xlfn.IFS(J2748&lt;0.1, "Rendah (&lt;10%)", J2748&lt;0.2, "Sedang (10-20%)", TRUE, "Tinggi (≥20%)")</f>
        <v>Sedang (10-20%)</v>
      </c>
      <c r="L2748" t="s">
        <v>16</v>
      </c>
      <c r="M2748">
        <v>3</v>
      </c>
      <c r="N2748">
        <v>4</v>
      </c>
      <c r="O2748">
        <f t="shared" si="85"/>
        <v>473.06</v>
      </c>
      <c r="P2748">
        <v>421.02</v>
      </c>
    </row>
    <row r="2749" spans="1:16" x14ac:dyDescent="0.25">
      <c r="A2749">
        <v>12748</v>
      </c>
      <c r="B2749" s="1">
        <v>47309</v>
      </c>
      <c r="C2749">
        <v>1619</v>
      </c>
      <c r="D2749" t="str">
        <f t="shared" si="84"/>
        <v>Repeat</v>
      </c>
      <c r="E2749">
        <f>IF(COUNTIF($C$2:C2749, C2749)=1, 1, 0)</f>
        <v>0</v>
      </c>
      <c r="F2749" t="s">
        <v>19</v>
      </c>
      <c r="G2749" t="s">
        <v>13</v>
      </c>
      <c r="H2749">
        <v>1</v>
      </c>
      <c r="I2749">
        <v>421.51</v>
      </c>
      <c r="J2749">
        <v>0.34</v>
      </c>
      <c r="K2749" t="str" cm="1">
        <f t="array" ref="K2749">_xlfn.IFS(J2749&lt;0.1, "Rendah (&lt;10%)", J2749&lt;0.2, "Sedang (10-20%)", TRUE, "Tinggi (≥20%)")</f>
        <v>Tinggi (≥20%)</v>
      </c>
      <c r="L2749" t="s">
        <v>14</v>
      </c>
      <c r="M2749">
        <v>6</v>
      </c>
      <c r="N2749">
        <v>3.2</v>
      </c>
      <c r="O2749">
        <f t="shared" si="85"/>
        <v>421.51</v>
      </c>
      <c r="P2749">
        <v>278.2</v>
      </c>
    </row>
    <row r="2750" spans="1:16" x14ac:dyDescent="0.25">
      <c r="A2750">
        <v>12749</v>
      </c>
      <c r="B2750" s="1">
        <v>47310</v>
      </c>
      <c r="C2750">
        <v>1250</v>
      </c>
      <c r="D2750" t="str">
        <f t="shared" si="84"/>
        <v>Repeat</v>
      </c>
      <c r="E2750">
        <f>IF(COUNTIF($C$2:C2750, C2750)=1, 1, 0)</f>
        <v>0</v>
      </c>
      <c r="F2750" t="s">
        <v>12</v>
      </c>
      <c r="G2750" t="s">
        <v>13</v>
      </c>
      <c r="H2750">
        <v>1</v>
      </c>
      <c r="I2750">
        <v>493.29</v>
      </c>
      <c r="J2750">
        <v>0.3</v>
      </c>
      <c r="K2750" t="str" cm="1">
        <f t="array" ref="K2750">_xlfn.IFS(J2750&lt;0.1, "Rendah (&lt;10%)", J2750&lt;0.2, "Sedang (10-20%)", TRUE, "Tinggi (≥20%)")</f>
        <v>Tinggi (≥20%)</v>
      </c>
      <c r="L2750" t="s">
        <v>18</v>
      </c>
      <c r="M2750">
        <v>1</v>
      </c>
      <c r="N2750">
        <v>3.1</v>
      </c>
      <c r="O2750">
        <f t="shared" si="85"/>
        <v>493.29</v>
      </c>
      <c r="P2750">
        <v>345.3</v>
      </c>
    </row>
    <row r="2751" spans="1:16" x14ac:dyDescent="0.25">
      <c r="A2751">
        <v>12750</v>
      </c>
      <c r="B2751" s="1">
        <v>47311</v>
      </c>
      <c r="C2751">
        <v>1956</v>
      </c>
      <c r="D2751" t="str">
        <f t="shared" si="84"/>
        <v>Repeat</v>
      </c>
      <c r="E2751">
        <f>IF(COUNTIF($C$2:C2751, C2751)=1, 1, 0)</f>
        <v>0</v>
      </c>
      <c r="F2751" t="s">
        <v>19</v>
      </c>
      <c r="G2751" t="s">
        <v>17</v>
      </c>
      <c r="H2751">
        <v>6</v>
      </c>
      <c r="I2751">
        <v>333.39</v>
      </c>
      <c r="J2751">
        <v>0.31</v>
      </c>
      <c r="K2751" t="str" cm="1">
        <f t="array" ref="K2751">_xlfn.IFS(J2751&lt;0.1, "Rendah (&lt;10%)", J2751&lt;0.2, "Sedang (10-20%)", TRUE, "Tinggi (≥20%)")</f>
        <v>Tinggi (≥20%)</v>
      </c>
      <c r="L2751" t="s">
        <v>16</v>
      </c>
      <c r="M2751">
        <v>8</v>
      </c>
      <c r="N2751">
        <v>3.9</v>
      </c>
      <c r="O2751">
        <f t="shared" si="85"/>
        <v>2000.34</v>
      </c>
      <c r="P2751">
        <v>1380.23</v>
      </c>
    </row>
    <row r="2752" spans="1:16" x14ac:dyDescent="0.25">
      <c r="A2752">
        <v>12751</v>
      </c>
      <c r="B2752" s="1">
        <v>47312</v>
      </c>
      <c r="C2752">
        <v>1915</v>
      </c>
      <c r="D2752" t="str">
        <f t="shared" si="84"/>
        <v>Repeat</v>
      </c>
      <c r="E2752">
        <f>IF(COUNTIF($C$2:C2752, C2752)=1, 1, 0)</f>
        <v>0</v>
      </c>
      <c r="F2752" t="s">
        <v>15</v>
      </c>
      <c r="G2752" t="s">
        <v>20</v>
      </c>
      <c r="H2752">
        <v>7</v>
      </c>
      <c r="I2752">
        <v>33.83</v>
      </c>
      <c r="J2752">
        <v>0.16</v>
      </c>
      <c r="K2752" t="str" cm="1">
        <f t="array" ref="K2752">_xlfn.IFS(J2752&lt;0.1, "Rendah (&lt;10%)", J2752&lt;0.2, "Sedang (10-20%)", TRUE, "Tinggi (≥20%)")</f>
        <v>Sedang (10-20%)</v>
      </c>
      <c r="L2752" t="s">
        <v>18</v>
      </c>
      <c r="M2752">
        <v>2</v>
      </c>
      <c r="N2752">
        <v>1.7</v>
      </c>
      <c r="O2752">
        <f t="shared" si="85"/>
        <v>236.81</v>
      </c>
      <c r="P2752">
        <v>198.92</v>
      </c>
    </row>
    <row r="2753" spans="1:16" x14ac:dyDescent="0.25">
      <c r="A2753">
        <v>12752</v>
      </c>
      <c r="B2753" s="1">
        <v>47313</v>
      </c>
      <c r="C2753">
        <v>1881</v>
      </c>
      <c r="D2753" t="str">
        <f t="shared" si="84"/>
        <v>Repeat</v>
      </c>
      <c r="E2753">
        <f>IF(COUNTIF($C$2:C2753, C2753)=1, 1, 0)</f>
        <v>0</v>
      </c>
      <c r="F2753" t="s">
        <v>19</v>
      </c>
      <c r="G2753" t="s">
        <v>21</v>
      </c>
      <c r="H2753">
        <v>3</v>
      </c>
      <c r="I2753">
        <v>377.07</v>
      </c>
      <c r="J2753">
        <v>0.22</v>
      </c>
      <c r="K2753" t="str" cm="1">
        <f t="array" ref="K2753">_xlfn.IFS(J2753&lt;0.1, "Rendah (&lt;10%)", J2753&lt;0.2, "Sedang (10-20%)", TRUE, "Tinggi (≥20%)")</f>
        <v>Tinggi (≥20%)</v>
      </c>
      <c r="L2753" t="s">
        <v>18</v>
      </c>
      <c r="M2753">
        <v>5</v>
      </c>
      <c r="N2753">
        <v>2.8</v>
      </c>
      <c r="O2753">
        <f t="shared" si="85"/>
        <v>1131.21</v>
      </c>
      <c r="P2753">
        <v>882.34</v>
      </c>
    </row>
    <row r="2754" spans="1:16" x14ac:dyDescent="0.25">
      <c r="A2754">
        <v>12753</v>
      </c>
      <c r="B2754" s="1">
        <v>47314</v>
      </c>
      <c r="C2754">
        <v>1333</v>
      </c>
      <c r="D2754" t="str">
        <f t="shared" si="84"/>
        <v>Repeat</v>
      </c>
      <c r="E2754">
        <f>IF(COUNTIF($C$2:C2754, C2754)=1, 1, 0)</f>
        <v>0</v>
      </c>
      <c r="F2754" t="s">
        <v>19</v>
      </c>
      <c r="G2754" t="s">
        <v>17</v>
      </c>
      <c r="H2754">
        <v>6</v>
      </c>
      <c r="I2754">
        <v>47.4</v>
      </c>
      <c r="J2754">
        <v>0.13</v>
      </c>
      <c r="K2754" t="str" cm="1">
        <f t="array" ref="K2754">_xlfn.IFS(J2754&lt;0.1, "Rendah (&lt;10%)", J2754&lt;0.2, "Sedang (10-20%)", TRUE, "Tinggi (≥20%)")</f>
        <v>Sedang (10-20%)</v>
      </c>
      <c r="L2754" t="s">
        <v>18</v>
      </c>
      <c r="M2754">
        <v>8</v>
      </c>
      <c r="N2754">
        <v>1.6</v>
      </c>
      <c r="O2754">
        <f t="shared" si="85"/>
        <v>284.39999999999998</v>
      </c>
      <c r="P2754">
        <v>247.43</v>
      </c>
    </row>
    <row r="2755" spans="1:16" x14ac:dyDescent="0.25">
      <c r="A2755">
        <v>12754</v>
      </c>
      <c r="B2755" s="1">
        <v>47315</v>
      </c>
      <c r="C2755">
        <v>1641</v>
      </c>
      <c r="D2755" t="str">
        <f t="shared" ref="D2755:D2818" si="86">IF(COUNTIF($C:$C,C2755)&gt;1,"Repeat","One-time")</f>
        <v>Repeat</v>
      </c>
      <c r="E2755">
        <f>IF(COUNTIF($C$2:C2755, C2755)=1, 1, 0)</f>
        <v>0</v>
      </c>
      <c r="F2755" t="s">
        <v>15</v>
      </c>
      <c r="G2755" t="s">
        <v>17</v>
      </c>
      <c r="H2755">
        <v>2</v>
      </c>
      <c r="I2755">
        <v>375.57</v>
      </c>
      <c r="J2755">
        <v>0.03</v>
      </c>
      <c r="K2755" t="str" cm="1">
        <f t="array" ref="K2755">_xlfn.IFS(J2755&lt;0.1, "Rendah (&lt;10%)", J2755&lt;0.2, "Sedang (10-20%)", TRUE, "Tinggi (≥20%)")</f>
        <v>Rendah (&lt;10%)</v>
      </c>
      <c r="L2755" t="s">
        <v>18</v>
      </c>
      <c r="M2755">
        <v>5</v>
      </c>
      <c r="N2755">
        <v>3.1</v>
      </c>
      <c r="O2755">
        <f t="shared" ref="O2755:O2818" si="87">H2755*I2755</f>
        <v>751.14</v>
      </c>
      <c r="P2755">
        <v>728.61</v>
      </c>
    </row>
    <row r="2756" spans="1:16" x14ac:dyDescent="0.25">
      <c r="A2756">
        <v>12755</v>
      </c>
      <c r="B2756" s="1">
        <v>47316</v>
      </c>
      <c r="C2756">
        <v>1968</v>
      </c>
      <c r="D2756" t="str">
        <f t="shared" si="86"/>
        <v>Repeat</v>
      </c>
      <c r="E2756">
        <f>IF(COUNTIF($C$2:C2756, C2756)=1, 1, 0)</f>
        <v>0</v>
      </c>
      <c r="F2756" t="s">
        <v>12</v>
      </c>
      <c r="G2756" t="s">
        <v>13</v>
      </c>
      <c r="H2756">
        <v>7</v>
      </c>
      <c r="I2756">
        <v>415.74</v>
      </c>
      <c r="J2756">
        <v>0.14000000000000001</v>
      </c>
      <c r="K2756" t="str" cm="1">
        <f t="array" ref="K2756">_xlfn.IFS(J2756&lt;0.1, "Rendah (&lt;10%)", J2756&lt;0.2, "Sedang (10-20%)", TRUE, "Tinggi (≥20%)")</f>
        <v>Sedang (10-20%)</v>
      </c>
      <c r="L2756" t="s">
        <v>16</v>
      </c>
      <c r="M2756">
        <v>8</v>
      </c>
      <c r="N2756">
        <v>3.4</v>
      </c>
      <c r="O2756">
        <f t="shared" si="87"/>
        <v>2910.1800000000003</v>
      </c>
      <c r="P2756">
        <v>2502.75</v>
      </c>
    </row>
    <row r="2757" spans="1:16" x14ac:dyDescent="0.25">
      <c r="A2757">
        <v>12756</v>
      </c>
      <c r="B2757" s="1">
        <v>47317</v>
      </c>
      <c r="C2757">
        <v>1510</v>
      </c>
      <c r="D2757" t="str">
        <f t="shared" si="86"/>
        <v>Repeat</v>
      </c>
      <c r="E2757">
        <f>IF(COUNTIF($C$2:C2757, C2757)=1, 1, 0)</f>
        <v>0</v>
      </c>
      <c r="F2757" t="s">
        <v>19</v>
      </c>
      <c r="G2757" t="s">
        <v>21</v>
      </c>
      <c r="H2757">
        <v>7</v>
      </c>
      <c r="I2757">
        <v>130.69</v>
      </c>
      <c r="J2757">
        <v>0.21</v>
      </c>
      <c r="K2757" t="str" cm="1">
        <f t="array" ref="K2757">_xlfn.IFS(J2757&lt;0.1, "Rendah (&lt;10%)", J2757&lt;0.2, "Sedang (10-20%)", TRUE, "Tinggi (≥20%)")</f>
        <v>Tinggi (≥20%)</v>
      </c>
      <c r="L2757" t="s">
        <v>18</v>
      </c>
      <c r="M2757">
        <v>6</v>
      </c>
      <c r="N2757">
        <v>1.5</v>
      </c>
      <c r="O2757">
        <f t="shared" si="87"/>
        <v>914.82999999999993</v>
      </c>
      <c r="P2757">
        <v>722.72</v>
      </c>
    </row>
    <row r="2758" spans="1:16" x14ac:dyDescent="0.25">
      <c r="A2758">
        <v>12757</v>
      </c>
      <c r="B2758" s="1">
        <v>47318</v>
      </c>
      <c r="C2758">
        <v>1292</v>
      </c>
      <c r="D2758" t="str">
        <f t="shared" si="86"/>
        <v>Repeat</v>
      </c>
      <c r="E2758">
        <f>IF(COUNTIF($C$2:C2758, C2758)=1, 1, 0)</f>
        <v>0</v>
      </c>
      <c r="F2758" t="s">
        <v>15</v>
      </c>
      <c r="G2758" t="s">
        <v>17</v>
      </c>
      <c r="H2758">
        <v>7</v>
      </c>
      <c r="I2758">
        <v>494.32</v>
      </c>
      <c r="J2758">
        <v>0.1</v>
      </c>
      <c r="K2758" t="str" cm="1">
        <f t="array" ref="K2758">_xlfn.IFS(J2758&lt;0.1, "Rendah (&lt;10%)", J2758&lt;0.2, "Sedang (10-20%)", TRUE, "Tinggi (≥20%)")</f>
        <v>Sedang (10-20%)</v>
      </c>
      <c r="L2758" t="s">
        <v>18</v>
      </c>
      <c r="M2758">
        <v>7</v>
      </c>
      <c r="N2758">
        <v>1.3</v>
      </c>
      <c r="O2758">
        <f t="shared" si="87"/>
        <v>3460.24</v>
      </c>
      <c r="P2758">
        <v>3114.22</v>
      </c>
    </row>
    <row r="2759" spans="1:16" x14ac:dyDescent="0.25">
      <c r="A2759">
        <v>12758</v>
      </c>
      <c r="B2759" s="1">
        <v>47319</v>
      </c>
      <c r="C2759">
        <v>1019</v>
      </c>
      <c r="D2759" t="str">
        <f t="shared" si="86"/>
        <v>Repeat</v>
      </c>
      <c r="E2759">
        <f>IF(COUNTIF($C$2:C2759, C2759)=1, 1, 0)</f>
        <v>0</v>
      </c>
      <c r="F2759" t="s">
        <v>19</v>
      </c>
      <c r="G2759" t="s">
        <v>21</v>
      </c>
      <c r="H2759">
        <v>2</v>
      </c>
      <c r="I2759">
        <v>547.98</v>
      </c>
      <c r="J2759">
        <v>0.3</v>
      </c>
      <c r="K2759" t="str" cm="1">
        <f t="array" ref="K2759">_xlfn.IFS(J2759&lt;0.1, "Rendah (&lt;10%)", J2759&lt;0.2, "Sedang (10-20%)", TRUE, "Tinggi (≥20%)")</f>
        <v>Tinggi (≥20%)</v>
      </c>
      <c r="L2759" t="s">
        <v>18</v>
      </c>
      <c r="M2759">
        <v>8</v>
      </c>
      <c r="N2759">
        <v>1.7</v>
      </c>
      <c r="O2759">
        <f t="shared" si="87"/>
        <v>1095.96</v>
      </c>
      <c r="P2759">
        <v>767.17</v>
      </c>
    </row>
    <row r="2760" spans="1:16" x14ac:dyDescent="0.25">
      <c r="A2760">
        <v>12759</v>
      </c>
      <c r="B2760" s="1">
        <v>47320</v>
      </c>
      <c r="C2760">
        <v>1281</v>
      </c>
      <c r="D2760" t="str">
        <f t="shared" si="86"/>
        <v>Repeat</v>
      </c>
      <c r="E2760">
        <f>IF(COUNTIF($C$2:C2760, C2760)=1, 1, 0)</f>
        <v>0</v>
      </c>
      <c r="F2760" t="s">
        <v>19</v>
      </c>
      <c r="G2760" t="s">
        <v>20</v>
      </c>
      <c r="H2760">
        <v>4</v>
      </c>
      <c r="I2760">
        <v>490.66</v>
      </c>
      <c r="J2760">
        <v>0.05</v>
      </c>
      <c r="K2760" t="str" cm="1">
        <f t="array" ref="K2760">_xlfn.IFS(J2760&lt;0.1, "Rendah (&lt;10%)", J2760&lt;0.2, "Sedang (10-20%)", TRUE, "Tinggi (≥20%)")</f>
        <v>Rendah (&lt;10%)</v>
      </c>
      <c r="L2760" t="s">
        <v>14</v>
      </c>
      <c r="M2760">
        <v>3</v>
      </c>
      <c r="N2760">
        <v>3.3</v>
      </c>
      <c r="O2760">
        <f t="shared" si="87"/>
        <v>1962.64</v>
      </c>
      <c r="P2760">
        <v>1864.51</v>
      </c>
    </row>
    <row r="2761" spans="1:16" x14ac:dyDescent="0.25">
      <c r="A2761">
        <v>12760</v>
      </c>
      <c r="B2761" s="1">
        <v>47321</v>
      </c>
      <c r="C2761">
        <v>1796</v>
      </c>
      <c r="D2761" t="str">
        <f t="shared" si="86"/>
        <v>Repeat</v>
      </c>
      <c r="E2761">
        <f>IF(COUNTIF($C$2:C2761, C2761)=1, 1, 0)</f>
        <v>0</v>
      </c>
      <c r="F2761" t="s">
        <v>15</v>
      </c>
      <c r="G2761" t="s">
        <v>13</v>
      </c>
      <c r="H2761">
        <v>1</v>
      </c>
      <c r="I2761">
        <v>193.49</v>
      </c>
      <c r="J2761">
        <v>0.13</v>
      </c>
      <c r="K2761" t="str" cm="1">
        <f t="array" ref="K2761">_xlfn.IFS(J2761&lt;0.1, "Rendah (&lt;10%)", J2761&lt;0.2, "Sedang (10-20%)", TRUE, "Tinggi (≥20%)")</f>
        <v>Sedang (10-20%)</v>
      </c>
      <c r="L2761" t="s">
        <v>16</v>
      </c>
      <c r="M2761">
        <v>5</v>
      </c>
      <c r="N2761">
        <v>1.8</v>
      </c>
      <c r="O2761">
        <f t="shared" si="87"/>
        <v>193.49</v>
      </c>
      <c r="P2761">
        <v>168.34</v>
      </c>
    </row>
    <row r="2762" spans="1:16" x14ac:dyDescent="0.25">
      <c r="A2762">
        <v>12761</v>
      </c>
      <c r="B2762" s="1">
        <v>47322</v>
      </c>
      <c r="C2762">
        <v>1000</v>
      </c>
      <c r="D2762" t="str">
        <f t="shared" si="86"/>
        <v>Repeat</v>
      </c>
      <c r="E2762">
        <f>IF(COUNTIF($C$2:C2762, C2762)=1, 1, 0)</f>
        <v>0</v>
      </c>
      <c r="F2762" t="s">
        <v>15</v>
      </c>
      <c r="G2762" t="s">
        <v>20</v>
      </c>
      <c r="H2762">
        <v>4</v>
      </c>
      <c r="I2762">
        <v>358.19</v>
      </c>
      <c r="J2762">
        <v>0.04</v>
      </c>
      <c r="K2762" t="str" cm="1">
        <f t="array" ref="K2762">_xlfn.IFS(J2762&lt;0.1, "Rendah (&lt;10%)", J2762&lt;0.2, "Sedang (10-20%)", TRUE, "Tinggi (≥20%)")</f>
        <v>Rendah (&lt;10%)</v>
      </c>
      <c r="L2762" t="s">
        <v>16</v>
      </c>
      <c r="M2762">
        <v>10</v>
      </c>
      <c r="N2762">
        <v>2.1</v>
      </c>
      <c r="O2762">
        <f t="shared" si="87"/>
        <v>1432.76</v>
      </c>
      <c r="P2762">
        <v>1375.45</v>
      </c>
    </row>
    <row r="2763" spans="1:16" x14ac:dyDescent="0.25">
      <c r="A2763">
        <v>12762</v>
      </c>
      <c r="B2763" s="1">
        <v>47323</v>
      </c>
      <c r="C2763">
        <v>1118</v>
      </c>
      <c r="D2763" t="str">
        <f t="shared" si="86"/>
        <v>Repeat</v>
      </c>
      <c r="E2763">
        <f>IF(COUNTIF($C$2:C2763, C2763)=1, 1, 0)</f>
        <v>0</v>
      </c>
      <c r="F2763" t="s">
        <v>19</v>
      </c>
      <c r="G2763" t="s">
        <v>21</v>
      </c>
      <c r="H2763">
        <v>2</v>
      </c>
      <c r="I2763">
        <v>550.16999999999996</v>
      </c>
      <c r="J2763">
        <v>0.14000000000000001</v>
      </c>
      <c r="K2763" t="str" cm="1">
        <f t="array" ref="K2763">_xlfn.IFS(J2763&lt;0.1, "Rendah (&lt;10%)", J2763&lt;0.2, "Sedang (10-20%)", TRUE, "Tinggi (≥20%)")</f>
        <v>Sedang (10-20%)</v>
      </c>
      <c r="L2763" t="s">
        <v>18</v>
      </c>
      <c r="M2763">
        <v>7</v>
      </c>
      <c r="N2763">
        <v>3.8</v>
      </c>
      <c r="O2763">
        <f t="shared" si="87"/>
        <v>1100.3399999999999</v>
      </c>
      <c r="P2763">
        <v>946.29</v>
      </c>
    </row>
    <row r="2764" spans="1:16" x14ac:dyDescent="0.25">
      <c r="A2764">
        <v>12763</v>
      </c>
      <c r="B2764" s="1">
        <v>47324</v>
      </c>
      <c r="C2764">
        <v>1034</v>
      </c>
      <c r="D2764" t="str">
        <f t="shared" si="86"/>
        <v>Repeat</v>
      </c>
      <c r="E2764">
        <f>IF(COUNTIF($C$2:C2764, C2764)=1, 1, 0)</f>
        <v>0</v>
      </c>
      <c r="F2764" t="s">
        <v>19</v>
      </c>
      <c r="G2764" t="s">
        <v>20</v>
      </c>
      <c r="H2764">
        <v>3</v>
      </c>
      <c r="I2764">
        <v>202.59</v>
      </c>
      <c r="J2764">
        <v>0.01</v>
      </c>
      <c r="K2764" t="str" cm="1">
        <f t="array" ref="K2764">_xlfn.IFS(J2764&lt;0.1, "Rendah (&lt;10%)", J2764&lt;0.2, "Sedang (10-20%)", TRUE, "Tinggi (≥20%)")</f>
        <v>Rendah (&lt;10%)</v>
      </c>
      <c r="L2764" t="s">
        <v>14</v>
      </c>
      <c r="M2764">
        <v>9</v>
      </c>
      <c r="N2764">
        <v>2</v>
      </c>
      <c r="O2764">
        <f t="shared" si="87"/>
        <v>607.77</v>
      </c>
      <c r="P2764">
        <v>601.69000000000005</v>
      </c>
    </row>
    <row r="2765" spans="1:16" x14ac:dyDescent="0.25">
      <c r="A2765">
        <v>12764</v>
      </c>
      <c r="B2765" s="1">
        <v>47325</v>
      </c>
      <c r="C2765">
        <v>1197</v>
      </c>
      <c r="D2765" t="str">
        <f t="shared" si="86"/>
        <v>Repeat</v>
      </c>
      <c r="E2765">
        <f>IF(COUNTIF($C$2:C2765, C2765)=1, 1, 0)</f>
        <v>0</v>
      </c>
      <c r="F2765" t="s">
        <v>19</v>
      </c>
      <c r="G2765" t="s">
        <v>13</v>
      </c>
      <c r="H2765">
        <v>1</v>
      </c>
      <c r="I2765">
        <v>494.72</v>
      </c>
      <c r="J2765">
        <v>0.1</v>
      </c>
      <c r="K2765" t="str" cm="1">
        <f t="array" ref="K2765">_xlfn.IFS(J2765&lt;0.1, "Rendah (&lt;10%)", J2765&lt;0.2, "Sedang (10-20%)", TRUE, "Tinggi (≥20%)")</f>
        <v>Sedang (10-20%)</v>
      </c>
      <c r="L2765" t="s">
        <v>16</v>
      </c>
      <c r="M2765">
        <v>6</v>
      </c>
      <c r="N2765">
        <v>2.6</v>
      </c>
      <c r="O2765">
        <f t="shared" si="87"/>
        <v>494.72</v>
      </c>
      <c r="P2765">
        <v>445.25</v>
      </c>
    </row>
    <row r="2766" spans="1:16" x14ac:dyDescent="0.25">
      <c r="A2766">
        <v>12765</v>
      </c>
      <c r="B2766" s="1">
        <v>47326</v>
      </c>
      <c r="C2766">
        <v>1484</v>
      </c>
      <c r="D2766" t="str">
        <f t="shared" si="86"/>
        <v>Repeat</v>
      </c>
      <c r="E2766">
        <f>IF(COUNTIF($C$2:C2766, C2766)=1, 1, 0)</f>
        <v>0</v>
      </c>
      <c r="F2766" t="s">
        <v>19</v>
      </c>
      <c r="G2766" t="s">
        <v>21</v>
      </c>
      <c r="H2766">
        <v>2</v>
      </c>
      <c r="I2766">
        <v>20.54</v>
      </c>
      <c r="J2766">
        <v>0.14000000000000001</v>
      </c>
      <c r="K2766" t="str" cm="1">
        <f t="array" ref="K2766">_xlfn.IFS(J2766&lt;0.1, "Rendah (&lt;10%)", J2766&lt;0.2, "Sedang (10-20%)", TRUE, "Tinggi (≥20%)")</f>
        <v>Sedang (10-20%)</v>
      </c>
      <c r="L2766" t="s">
        <v>16</v>
      </c>
      <c r="M2766">
        <v>10</v>
      </c>
      <c r="N2766">
        <v>4.7</v>
      </c>
      <c r="O2766">
        <f t="shared" si="87"/>
        <v>41.08</v>
      </c>
      <c r="P2766">
        <v>35.33</v>
      </c>
    </row>
    <row r="2767" spans="1:16" x14ac:dyDescent="0.25">
      <c r="A2767">
        <v>12766</v>
      </c>
      <c r="B2767" s="1">
        <v>47327</v>
      </c>
      <c r="C2767">
        <v>1756</v>
      </c>
      <c r="D2767" t="str">
        <f t="shared" si="86"/>
        <v>Repeat</v>
      </c>
      <c r="E2767">
        <f>IF(COUNTIF($C$2:C2767, C2767)=1, 1, 0)</f>
        <v>1</v>
      </c>
      <c r="F2767" t="s">
        <v>12</v>
      </c>
      <c r="G2767" t="s">
        <v>17</v>
      </c>
      <c r="H2767">
        <v>3</v>
      </c>
      <c r="I2767">
        <v>17.13</v>
      </c>
      <c r="J2767">
        <v>0.17</v>
      </c>
      <c r="K2767" t="str" cm="1">
        <f t="array" ref="K2767">_xlfn.IFS(J2767&lt;0.1, "Rendah (&lt;10%)", J2767&lt;0.2, "Sedang (10-20%)", TRUE, "Tinggi (≥20%)")</f>
        <v>Sedang (10-20%)</v>
      </c>
      <c r="L2767" t="s">
        <v>16</v>
      </c>
      <c r="M2767">
        <v>1</v>
      </c>
      <c r="N2767">
        <v>4.3</v>
      </c>
      <c r="O2767">
        <f t="shared" si="87"/>
        <v>51.39</v>
      </c>
      <c r="P2767">
        <v>42.65</v>
      </c>
    </row>
    <row r="2768" spans="1:16" x14ac:dyDescent="0.25">
      <c r="A2768">
        <v>12767</v>
      </c>
      <c r="B2768" s="1">
        <v>47328</v>
      </c>
      <c r="C2768">
        <v>1058</v>
      </c>
      <c r="D2768" t="str">
        <f t="shared" si="86"/>
        <v>Repeat</v>
      </c>
      <c r="E2768">
        <f>IF(COUNTIF($C$2:C2768, C2768)=1, 1, 0)</f>
        <v>0</v>
      </c>
      <c r="F2768" t="s">
        <v>12</v>
      </c>
      <c r="G2768" t="s">
        <v>20</v>
      </c>
      <c r="H2768">
        <v>6</v>
      </c>
      <c r="I2768">
        <v>459.43</v>
      </c>
      <c r="J2768">
        <v>0.19</v>
      </c>
      <c r="K2768" t="str" cm="1">
        <f t="array" ref="K2768">_xlfn.IFS(J2768&lt;0.1, "Rendah (&lt;10%)", J2768&lt;0.2, "Sedang (10-20%)", TRUE, "Tinggi (≥20%)")</f>
        <v>Sedang (10-20%)</v>
      </c>
      <c r="L2768" t="s">
        <v>16</v>
      </c>
      <c r="M2768">
        <v>11</v>
      </c>
      <c r="N2768">
        <v>2</v>
      </c>
      <c r="O2768">
        <f t="shared" si="87"/>
        <v>2756.58</v>
      </c>
      <c r="P2768">
        <v>2232.83</v>
      </c>
    </row>
    <row r="2769" spans="1:16" x14ac:dyDescent="0.25">
      <c r="A2769">
        <v>12768</v>
      </c>
      <c r="B2769" s="1">
        <v>47329</v>
      </c>
      <c r="C2769">
        <v>1836</v>
      </c>
      <c r="D2769" t="str">
        <f t="shared" si="86"/>
        <v>Repeat</v>
      </c>
      <c r="E2769">
        <f>IF(COUNTIF($C$2:C2769, C2769)=1, 1, 0)</f>
        <v>0</v>
      </c>
      <c r="F2769" t="s">
        <v>19</v>
      </c>
      <c r="G2769" t="s">
        <v>13</v>
      </c>
      <c r="H2769">
        <v>5</v>
      </c>
      <c r="I2769">
        <v>460.45</v>
      </c>
      <c r="J2769">
        <v>0.1</v>
      </c>
      <c r="K2769" t="str" cm="1">
        <f t="array" ref="K2769">_xlfn.IFS(J2769&lt;0.1, "Rendah (&lt;10%)", J2769&lt;0.2, "Sedang (10-20%)", TRUE, "Tinggi (≥20%)")</f>
        <v>Sedang (10-20%)</v>
      </c>
      <c r="L2769" t="s">
        <v>16</v>
      </c>
      <c r="M2769">
        <v>8</v>
      </c>
      <c r="N2769">
        <v>3.4</v>
      </c>
      <c r="O2769">
        <f t="shared" si="87"/>
        <v>2302.25</v>
      </c>
      <c r="P2769">
        <v>2072.02</v>
      </c>
    </row>
    <row r="2770" spans="1:16" x14ac:dyDescent="0.25">
      <c r="A2770">
        <v>12769</v>
      </c>
      <c r="B2770" s="1">
        <v>47330</v>
      </c>
      <c r="C2770">
        <v>1160</v>
      </c>
      <c r="D2770" t="str">
        <f t="shared" si="86"/>
        <v>Repeat</v>
      </c>
      <c r="E2770">
        <f>IF(COUNTIF($C$2:C2770, C2770)=1, 1, 0)</f>
        <v>0</v>
      </c>
      <c r="F2770" t="s">
        <v>15</v>
      </c>
      <c r="G2770" t="s">
        <v>17</v>
      </c>
      <c r="H2770">
        <v>7</v>
      </c>
      <c r="I2770">
        <v>476.55</v>
      </c>
      <c r="J2770">
        <v>0.18</v>
      </c>
      <c r="K2770" t="str" cm="1">
        <f t="array" ref="K2770">_xlfn.IFS(J2770&lt;0.1, "Rendah (&lt;10%)", J2770&lt;0.2, "Sedang (10-20%)", TRUE, "Tinggi (≥20%)")</f>
        <v>Sedang (10-20%)</v>
      </c>
      <c r="L2770" t="s">
        <v>16</v>
      </c>
      <c r="M2770">
        <v>6</v>
      </c>
      <c r="N2770">
        <v>3.7</v>
      </c>
      <c r="O2770">
        <f t="shared" si="87"/>
        <v>3335.85</v>
      </c>
      <c r="P2770">
        <v>2735.4</v>
      </c>
    </row>
    <row r="2771" spans="1:16" x14ac:dyDescent="0.25">
      <c r="A2771">
        <v>12770</v>
      </c>
      <c r="B2771" s="1">
        <v>47331</v>
      </c>
      <c r="C2771">
        <v>1690</v>
      </c>
      <c r="D2771" t="str">
        <f t="shared" si="86"/>
        <v>Repeat</v>
      </c>
      <c r="E2771">
        <f>IF(COUNTIF($C$2:C2771, C2771)=1, 1, 0)</f>
        <v>0</v>
      </c>
      <c r="F2771" t="s">
        <v>12</v>
      </c>
      <c r="G2771" t="s">
        <v>13</v>
      </c>
      <c r="H2771">
        <v>2</v>
      </c>
      <c r="I2771">
        <v>559.07000000000005</v>
      </c>
      <c r="J2771">
        <v>0.18</v>
      </c>
      <c r="K2771" t="str" cm="1">
        <f t="array" ref="K2771">_xlfn.IFS(J2771&lt;0.1, "Rendah (&lt;10%)", J2771&lt;0.2, "Sedang (10-20%)", TRUE, "Tinggi (≥20%)")</f>
        <v>Sedang (10-20%)</v>
      </c>
      <c r="L2771" t="s">
        <v>18</v>
      </c>
      <c r="M2771">
        <v>1</v>
      </c>
      <c r="N2771">
        <v>4.5999999999999996</v>
      </c>
      <c r="O2771">
        <f t="shared" si="87"/>
        <v>1118.1400000000001</v>
      </c>
      <c r="P2771">
        <v>916.87</v>
      </c>
    </row>
    <row r="2772" spans="1:16" x14ac:dyDescent="0.25">
      <c r="A2772">
        <v>12771</v>
      </c>
      <c r="B2772" s="1">
        <v>47332</v>
      </c>
      <c r="C2772">
        <v>1205</v>
      </c>
      <c r="D2772" t="str">
        <f t="shared" si="86"/>
        <v>Repeat</v>
      </c>
      <c r="E2772">
        <f>IF(COUNTIF($C$2:C2772, C2772)=1, 1, 0)</f>
        <v>0</v>
      </c>
      <c r="F2772" t="s">
        <v>19</v>
      </c>
      <c r="G2772" t="s">
        <v>21</v>
      </c>
      <c r="H2772">
        <v>5</v>
      </c>
      <c r="I2772">
        <v>83.98</v>
      </c>
      <c r="J2772">
        <v>0.11</v>
      </c>
      <c r="K2772" t="str" cm="1">
        <f t="array" ref="K2772">_xlfn.IFS(J2772&lt;0.1, "Rendah (&lt;10%)", J2772&lt;0.2, "Sedang (10-20%)", TRUE, "Tinggi (≥20%)")</f>
        <v>Sedang (10-20%)</v>
      </c>
      <c r="L2772" t="s">
        <v>16</v>
      </c>
      <c r="M2772">
        <v>4</v>
      </c>
      <c r="N2772">
        <v>3.2</v>
      </c>
      <c r="O2772">
        <f t="shared" si="87"/>
        <v>419.90000000000003</v>
      </c>
      <c r="P2772">
        <v>373.71</v>
      </c>
    </row>
    <row r="2773" spans="1:16" x14ac:dyDescent="0.25">
      <c r="A2773">
        <v>12772</v>
      </c>
      <c r="B2773" s="1">
        <v>47333</v>
      </c>
      <c r="C2773">
        <v>1011</v>
      </c>
      <c r="D2773" t="str">
        <f t="shared" si="86"/>
        <v>Repeat</v>
      </c>
      <c r="E2773">
        <f>IF(COUNTIF($C$2:C2773, C2773)=1, 1, 0)</f>
        <v>0</v>
      </c>
      <c r="F2773" t="s">
        <v>22</v>
      </c>
      <c r="G2773" t="s">
        <v>21</v>
      </c>
      <c r="H2773">
        <v>4</v>
      </c>
      <c r="I2773">
        <v>150.71</v>
      </c>
      <c r="J2773">
        <v>0.28999999999999998</v>
      </c>
      <c r="K2773" t="str" cm="1">
        <f t="array" ref="K2773">_xlfn.IFS(J2773&lt;0.1, "Rendah (&lt;10%)", J2773&lt;0.2, "Sedang (10-20%)", TRUE, "Tinggi (≥20%)")</f>
        <v>Tinggi (≥20%)</v>
      </c>
      <c r="L2773" t="s">
        <v>16</v>
      </c>
      <c r="M2773">
        <v>6</v>
      </c>
      <c r="N2773">
        <v>3.2</v>
      </c>
      <c r="O2773">
        <f t="shared" si="87"/>
        <v>602.84</v>
      </c>
      <c r="P2773">
        <v>428.02</v>
      </c>
    </row>
    <row r="2774" spans="1:16" x14ac:dyDescent="0.25">
      <c r="A2774">
        <v>12773</v>
      </c>
      <c r="B2774" s="1">
        <v>47334</v>
      </c>
      <c r="C2774">
        <v>1489</v>
      </c>
      <c r="D2774" t="str">
        <f t="shared" si="86"/>
        <v>Repeat</v>
      </c>
      <c r="E2774">
        <f>IF(COUNTIF($C$2:C2774, C2774)=1, 1, 0)</f>
        <v>0</v>
      </c>
      <c r="F2774" t="s">
        <v>12</v>
      </c>
      <c r="G2774" t="s">
        <v>20</v>
      </c>
      <c r="H2774">
        <v>5</v>
      </c>
      <c r="I2774">
        <v>543.67999999999995</v>
      </c>
      <c r="J2774">
        <v>0.19</v>
      </c>
      <c r="K2774" t="str" cm="1">
        <f t="array" ref="K2774">_xlfn.IFS(J2774&lt;0.1, "Rendah (&lt;10%)", J2774&lt;0.2, "Sedang (10-20%)", TRUE, "Tinggi (≥20%)")</f>
        <v>Sedang (10-20%)</v>
      </c>
      <c r="L2774" t="s">
        <v>16</v>
      </c>
      <c r="M2774">
        <v>10</v>
      </c>
      <c r="N2774">
        <v>4.5999999999999996</v>
      </c>
      <c r="O2774">
        <f t="shared" si="87"/>
        <v>2718.3999999999996</v>
      </c>
      <c r="P2774">
        <v>2201.9</v>
      </c>
    </row>
    <row r="2775" spans="1:16" x14ac:dyDescent="0.25">
      <c r="A2775">
        <v>12774</v>
      </c>
      <c r="B2775" s="1">
        <v>47335</v>
      </c>
      <c r="C2775">
        <v>1275</v>
      </c>
      <c r="D2775" t="str">
        <f t="shared" si="86"/>
        <v>Repeat</v>
      </c>
      <c r="E2775">
        <f>IF(COUNTIF($C$2:C2775, C2775)=1, 1, 0)</f>
        <v>0</v>
      </c>
      <c r="F2775" t="s">
        <v>19</v>
      </c>
      <c r="G2775" t="s">
        <v>13</v>
      </c>
      <c r="H2775">
        <v>2</v>
      </c>
      <c r="I2775">
        <v>118.68</v>
      </c>
      <c r="J2775">
        <v>0.12</v>
      </c>
      <c r="K2775" t="str" cm="1">
        <f t="array" ref="K2775">_xlfn.IFS(J2775&lt;0.1, "Rendah (&lt;10%)", J2775&lt;0.2, "Sedang (10-20%)", TRUE, "Tinggi (≥20%)")</f>
        <v>Sedang (10-20%)</v>
      </c>
      <c r="L2775" t="s">
        <v>14</v>
      </c>
      <c r="M2775">
        <v>1</v>
      </c>
      <c r="N2775">
        <v>1.2</v>
      </c>
      <c r="O2775">
        <f t="shared" si="87"/>
        <v>237.36</v>
      </c>
      <c r="P2775">
        <v>208.88</v>
      </c>
    </row>
    <row r="2776" spans="1:16" x14ac:dyDescent="0.25">
      <c r="A2776">
        <v>12775</v>
      </c>
      <c r="B2776" s="1">
        <v>47336</v>
      </c>
      <c r="C2776">
        <v>1692</v>
      </c>
      <c r="D2776" t="str">
        <f t="shared" si="86"/>
        <v>Repeat</v>
      </c>
      <c r="E2776">
        <f>IF(COUNTIF($C$2:C2776, C2776)=1, 1, 0)</f>
        <v>0</v>
      </c>
      <c r="F2776" t="s">
        <v>19</v>
      </c>
      <c r="G2776" t="s">
        <v>13</v>
      </c>
      <c r="H2776">
        <v>5</v>
      </c>
      <c r="I2776">
        <v>414.1</v>
      </c>
      <c r="J2776">
        <v>0.33</v>
      </c>
      <c r="K2776" t="str" cm="1">
        <f t="array" ref="K2776">_xlfn.IFS(J2776&lt;0.1, "Rendah (&lt;10%)", J2776&lt;0.2, "Sedang (10-20%)", TRUE, "Tinggi (≥20%)")</f>
        <v>Tinggi (≥20%)</v>
      </c>
      <c r="L2776" t="s">
        <v>18</v>
      </c>
      <c r="M2776">
        <v>10</v>
      </c>
      <c r="N2776">
        <v>3.5</v>
      </c>
      <c r="O2776">
        <f t="shared" si="87"/>
        <v>2070.5</v>
      </c>
      <c r="P2776">
        <v>1387.24</v>
      </c>
    </row>
    <row r="2777" spans="1:16" x14ac:dyDescent="0.25">
      <c r="A2777">
        <v>12776</v>
      </c>
      <c r="B2777" s="1">
        <v>47337</v>
      </c>
      <c r="C2777">
        <v>1241</v>
      </c>
      <c r="D2777" t="str">
        <f t="shared" si="86"/>
        <v>Repeat</v>
      </c>
      <c r="E2777">
        <f>IF(COUNTIF($C$2:C2777, C2777)=1, 1, 0)</f>
        <v>0</v>
      </c>
      <c r="F2777" t="s">
        <v>12</v>
      </c>
      <c r="G2777" t="s">
        <v>13</v>
      </c>
      <c r="H2777">
        <v>7</v>
      </c>
      <c r="I2777">
        <v>325.32</v>
      </c>
      <c r="J2777">
        <v>0.3</v>
      </c>
      <c r="K2777" t="str" cm="1">
        <f t="array" ref="K2777">_xlfn.IFS(J2777&lt;0.1, "Rendah (&lt;10%)", J2777&lt;0.2, "Sedang (10-20%)", TRUE, "Tinggi (≥20%)")</f>
        <v>Tinggi (≥20%)</v>
      </c>
      <c r="L2777" t="s">
        <v>14</v>
      </c>
      <c r="M2777">
        <v>5</v>
      </c>
      <c r="N2777">
        <v>2.7</v>
      </c>
      <c r="O2777">
        <f t="shared" si="87"/>
        <v>2277.2399999999998</v>
      </c>
      <c r="P2777">
        <v>1594.07</v>
      </c>
    </row>
    <row r="2778" spans="1:16" x14ac:dyDescent="0.25">
      <c r="A2778">
        <v>12777</v>
      </c>
      <c r="B2778" s="1">
        <v>47338</v>
      </c>
      <c r="C2778">
        <v>1215</v>
      </c>
      <c r="D2778" t="str">
        <f t="shared" si="86"/>
        <v>Repeat</v>
      </c>
      <c r="E2778">
        <f>IF(COUNTIF($C$2:C2778, C2778)=1, 1, 0)</f>
        <v>0</v>
      </c>
      <c r="F2778" t="s">
        <v>15</v>
      </c>
      <c r="G2778" t="s">
        <v>21</v>
      </c>
      <c r="H2778">
        <v>1</v>
      </c>
      <c r="I2778">
        <v>63.67</v>
      </c>
      <c r="J2778">
        <v>0.34</v>
      </c>
      <c r="K2778" t="str" cm="1">
        <f t="array" ref="K2778">_xlfn.IFS(J2778&lt;0.1, "Rendah (&lt;10%)", J2778&lt;0.2, "Sedang (10-20%)", TRUE, "Tinggi (≥20%)")</f>
        <v>Tinggi (≥20%)</v>
      </c>
      <c r="L2778" t="s">
        <v>18</v>
      </c>
      <c r="M2778">
        <v>3</v>
      </c>
      <c r="N2778">
        <v>4.5999999999999996</v>
      </c>
      <c r="O2778">
        <f t="shared" si="87"/>
        <v>63.67</v>
      </c>
      <c r="P2778">
        <v>42.02</v>
      </c>
    </row>
    <row r="2779" spans="1:16" x14ac:dyDescent="0.25">
      <c r="A2779">
        <v>12778</v>
      </c>
      <c r="B2779" s="1">
        <v>47339</v>
      </c>
      <c r="C2779">
        <v>1250</v>
      </c>
      <c r="D2779" t="str">
        <f t="shared" si="86"/>
        <v>Repeat</v>
      </c>
      <c r="E2779">
        <f>IF(COUNTIF($C$2:C2779, C2779)=1, 1, 0)</f>
        <v>0</v>
      </c>
      <c r="F2779" t="s">
        <v>19</v>
      </c>
      <c r="G2779" t="s">
        <v>20</v>
      </c>
      <c r="H2779">
        <v>2</v>
      </c>
      <c r="I2779">
        <v>181.88</v>
      </c>
      <c r="J2779">
        <v>0.24</v>
      </c>
      <c r="K2779" t="str" cm="1">
        <f t="array" ref="K2779">_xlfn.IFS(J2779&lt;0.1, "Rendah (&lt;10%)", J2779&lt;0.2, "Sedang (10-20%)", TRUE, "Tinggi (≥20%)")</f>
        <v>Tinggi (≥20%)</v>
      </c>
      <c r="L2779" t="s">
        <v>16</v>
      </c>
      <c r="M2779">
        <v>7</v>
      </c>
      <c r="N2779">
        <v>4.8</v>
      </c>
      <c r="O2779">
        <f t="shared" si="87"/>
        <v>363.76</v>
      </c>
      <c r="P2779">
        <v>276.45999999999998</v>
      </c>
    </row>
    <row r="2780" spans="1:16" x14ac:dyDescent="0.25">
      <c r="A2780">
        <v>12779</v>
      </c>
      <c r="B2780" s="1">
        <v>47340</v>
      </c>
      <c r="C2780">
        <v>1810</v>
      </c>
      <c r="D2780" t="str">
        <f t="shared" si="86"/>
        <v>Repeat</v>
      </c>
      <c r="E2780">
        <f>IF(COUNTIF($C$2:C2780, C2780)=1, 1, 0)</f>
        <v>0</v>
      </c>
      <c r="F2780" t="s">
        <v>19</v>
      </c>
      <c r="G2780" t="s">
        <v>13</v>
      </c>
      <c r="H2780">
        <v>3</v>
      </c>
      <c r="I2780">
        <v>319.42</v>
      </c>
      <c r="J2780">
        <v>0.13</v>
      </c>
      <c r="K2780" t="str" cm="1">
        <f t="array" ref="K2780">_xlfn.IFS(J2780&lt;0.1, "Rendah (&lt;10%)", J2780&lt;0.2, "Sedang (10-20%)", TRUE, "Tinggi (≥20%)")</f>
        <v>Sedang (10-20%)</v>
      </c>
      <c r="L2780" t="s">
        <v>16</v>
      </c>
      <c r="M2780">
        <v>8</v>
      </c>
      <c r="N2780">
        <v>1.7</v>
      </c>
      <c r="O2780">
        <f t="shared" si="87"/>
        <v>958.26</v>
      </c>
      <c r="P2780">
        <v>833.69</v>
      </c>
    </row>
    <row r="2781" spans="1:16" x14ac:dyDescent="0.25">
      <c r="A2781">
        <v>12780</v>
      </c>
      <c r="B2781" s="1">
        <v>47341</v>
      </c>
      <c r="C2781">
        <v>1125</v>
      </c>
      <c r="D2781" t="str">
        <f t="shared" si="86"/>
        <v>Repeat</v>
      </c>
      <c r="E2781">
        <f>IF(COUNTIF($C$2:C2781, C2781)=1, 1, 0)</f>
        <v>0</v>
      </c>
      <c r="F2781" t="s">
        <v>15</v>
      </c>
      <c r="G2781" t="s">
        <v>13</v>
      </c>
      <c r="H2781">
        <v>5</v>
      </c>
      <c r="I2781">
        <v>513.62</v>
      </c>
      <c r="J2781">
        <v>0.1</v>
      </c>
      <c r="K2781" t="str" cm="1">
        <f t="array" ref="K2781">_xlfn.IFS(J2781&lt;0.1, "Rendah (&lt;10%)", J2781&lt;0.2, "Sedang (10-20%)", TRUE, "Tinggi (≥20%)")</f>
        <v>Sedang (10-20%)</v>
      </c>
      <c r="L2781" t="s">
        <v>18</v>
      </c>
      <c r="M2781">
        <v>3</v>
      </c>
      <c r="N2781">
        <v>2.1</v>
      </c>
      <c r="O2781">
        <f t="shared" si="87"/>
        <v>2568.1</v>
      </c>
      <c r="P2781">
        <v>2311.29</v>
      </c>
    </row>
    <row r="2782" spans="1:16" x14ac:dyDescent="0.25">
      <c r="A2782">
        <v>12781</v>
      </c>
      <c r="B2782" s="1">
        <v>47342</v>
      </c>
      <c r="C2782">
        <v>1993</v>
      </c>
      <c r="D2782" t="str">
        <f t="shared" si="86"/>
        <v>Repeat</v>
      </c>
      <c r="E2782">
        <f>IF(COUNTIF($C$2:C2782, C2782)=1, 1, 0)</f>
        <v>0</v>
      </c>
      <c r="F2782" t="s">
        <v>22</v>
      </c>
      <c r="G2782" t="s">
        <v>17</v>
      </c>
      <c r="H2782">
        <v>1</v>
      </c>
      <c r="I2782">
        <v>428.91</v>
      </c>
      <c r="J2782">
        <v>0.23</v>
      </c>
      <c r="K2782" t="str" cm="1">
        <f t="array" ref="K2782">_xlfn.IFS(J2782&lt;0.1, "Rendah (&lt;10%)", J2782&lt;0.2, "Sedang (10-20%)", TRUE, "Tinggi (≥20%)")</f>
        <v>Tinggi (≥20%)</v>
      </c>
      <c r="L2782" t="s">
        <v>18</v>
      </c>
      <c r="M2782">
        <v>10</v>
      </c>
      <c r="N2782">
        <v>2.1</v>
      </c>
      <c r="O2782">
        <f t="shared" si="87"/>
        <v>428.91</v>
      </c>
      <c r="P2782">
        <v>330.26</v>
      </c>
    </row>
    <row r="2783" spans="1:16" x14ac:dyDescent="0.25">
      <c r="A2783">
        <v>12782</v>
      </c>
      <c r="B2783" s="1">
        <v>47343</v>
      </c>
      <c r="C2783">
        <v>1216</v>
      </c>
      <c r="D2783" t="str">
        <f t="shared" si="86"/>
        <v>Repeat</v>
      </c>
      <c r="E2783">
        <f>IF(COUNTIF($C$2:C2783, C2783)=1, 1, 0)</f>
        <v>0</v>
      </c>
      <c r="F2783" t="s">
        <v>22</v>
      </c>
      <c r="G2783" t="s">
        <v>13</v>
      </c>
      <c r="H2783">
        <v>7</v>
      </c>
      <c r="I2783">
        <v>378.8</v>
      </c>
      <c r="J2783">
        <v>0.34</v>
      </c>
      <c r="K2783" t="str" cm="1">
        <f t="array" ref="K2783">_xlfn.IFS(J2783&lt;0.1, "Rendah (&lt;10%)", J2783&lt;0.2, "Sedang (10-20%)", TRUE, "Tinggi (≥20%)")</f>
        <v>Tinggi (≥20%)</v>
      </c>
      <c r="L2783" t="s">
        <v>18</v>
      </c>
      <c r="M2783">
        <v>3</v>
      </c>
      <c r="N2783">
        <v>1.4</v>
      </c>
      <c r="O2783">
        <f t="shared" si="87"/>
        <v>2651.6</v>
      </c>
      <c r="P2783">
        <v>1750.06</v>
      </c>
    </row>
    <row r="2784" spans="1:16" x14ac:dyDescent="0.25">
      <c r="A2784">
        <v>12783</v>
      </c>
      <c r="B2784" s="1">
        <v>47344</v>
      </c>
      <c r="C2784">
        <v>1305</v>
      </c>
      <c r="D2784" t="str">
        <f t="shared" si="86"/>
        <v>Repeat</v>
      </c>
      <c r="E2784">
        <f>IF(COUNTIF($C$2:C2784, C2784)=1, 1, 0)</f>
        <v>0</v>
      </c>
      <c r="F2784" t="s">
        <v>12</v>
      </c>
      <c r="G2784" t="s">
        <v>20</v>
      </c>
      <c r="H2784">
        <v>4</v>
      </c>
      <c r="I2784">
        <v>305.18</v>
      </c>
      <c r="J2784">
        <v>0.22</v>
      </c>
      <c r="K2784" t="str" cm="1">
        <f t="array" ref="K2784">_xlfn.IFS(J2784&lt;0.1, "Rendah (&lt;10%)", J2784&lt;0.2, "Sedang (10-20%)", TRUE, "Tinggi (≥20%)")</f>
        <v>Tinggi (≥20%)</v>
      </c>
      <c r="L2784" t="s">
        <v>18</v>
      </c>
      <c r="M2784">
        <v>11</v>
      </c>
      <c r="N2784">
        <v>2.9</v>
      </c>
      <c r="O2784">
        <f t="shared" si="87"/>
        <v>1220.72</v>
      </c>
      <c r="P2784">
        <v>952.16</v>
      </c>
    </row>
    <row r="2785" spans="1:16" x14ac:dyDescent="0.25">
      <c r="A2785">
        <v>12784</v>
      </c>
      <c r="B2785" s="1">
        <v>47345</v>
      </c>
      <c r="C2785">
        <v>1796</v>
      </c>
      <c r="D2785" t="str">
        <f t="shared" si="86"/>
        <v>Repeat</v>
      </c>
      <c r="E2785">
        <f>IF(COUNTIF($C$2:C2785, C2785)=1, 1, 0)</f>
        <v>0</v>
      </c>
      <c r="F2785" t="s">
        <v>19</v>
      </c>
      <c r="G2785" t="s">
        <v>17</v>
      </c>
      <c r="H2785">
        <v>4</v>
      </c>
      <c r="I2785">
        <v>189.73</v>
      </c>
      <c r="J2785">
        <v>0.31</v>
      </c>
      <c r="K2785" t="str" cm="1">
        <f t="array" ref="K2785">_xlfn.IFS(J2785&lt;0.1, "Rendah (&lt;10%)", J2785&lt;0.2, "Sedang (10-20%)", TRUE, "Tinggi (≥20%)")</f>
        <v>Tinggi (≥20%)</v>
      </c>
      <c r="L2785" t="s">
        <v>18</v>
      </c>
      <c r="M2785">
        <v>3</v>
      </c>
      <c r="N2785">
        <v>3.1</v>
      </c>
      <c r="O2785">
        <f t="shared" si="87"/>
        <v>758.92</v>
      </c>
      <c r="P2785">
        <v>523.65</v>
      </c>
    </row>
    <row r="2786" spans="1:16" x14ac:dyDescent="0.25">
      <c r="A2786">
        <v>12785</v>
      </c>
      <c r="B2786" s="1">
        <v>47346</v>
      </c>
      <c r="C2786">
        <v>1184</v>
      </c>
      <c r="D2786" t="str">
        <f t="shared" si="86"/>
        <v>One-time</v>
      </c>
      <c r="E2786">
        <f>IF(COUNTIF($C$2:C2786, C2786)=1, 1, 0)</f>
        <v>1</v>
      </c>
      <c r="F2786" t="s">
        <v>15</v>
      </c>
      <c r="G2786" t="s">
        <v>17</v>
      </c>
      <c r="H2786">
        <v>7</v>
      </c>
      <c r="I2786">
        <v>84.76</v>
      </c>
      <c r="J2786">
        <v>0.12</v>
      </c>
      <c r="K2786" t="str" cm="1">
        <f t="array" ref="K2786">_xlfn.IFS(J2786&lt;0.1, "Rendah (&lt;10%)", J2786&lt;0.2, "Sedang (10-20%)", TRUE, "Tinggi (≥20%)")</f>
        <v>Sedang (10-20%)</v>
      </c>
      <c r="L2786" t="s">
        <v>16</v>
      </c>
      <c r="M2786">
        <v>11</v>
      </c>
      <c r="N2786">
        <v>3.3</v>
      </c>
      <c r="O2786">
        <f t="shared" si="87"/>
        <v>593.32000000000005</v>
      </c>
      <c r="P2786">
        <v>522.12</v>
      </c>
    </row>
    <row r="2787" spans="1:16" x14ac:dyDescent="0.25">
      <c r="A2787">
        <v>12786</v>
      </c>
      <c r="B2787" s="1">
        <v>47347</v>
      </c>
      <c r="C2787">
        <v>1038</v>
      </c>
      <c r="D2787" t="str">
        <f t="shared" si="86"/>
        <v>Repeat</v>
      </c>
      <c r="E2787">
        <f>IF(COUNTIF($C$2:C2787, C2787)=1, 1, 0)</f>
        <v>0</v>
      </c>
      <c r="F2787" t="s">
        <v>15</v>
      </c>
      <c r="G2787" t="s">
        <v>17</v>
      </c>
      <c r="H2787">
        <v>5</v>
      </c>
      <c r="I2787">
        <v>254.31</v>
      </c>
      <c r="J2787">
        <v>0.14000000000000001</v>
      </c>
      <c r="K2787" t="str" cm="1">
        <f t="array" ref="K2787">_xlfn.IFS(J2787&lt;0.1, "Rendah (&lt;10%)", J2787&lt;0.2, "Sedang (10-20%)", TRUE, "Tinggi (≥20%)")</f>
        <v>Sedang (10-20%)</v>
      </c>
      <c r="L2787" t="s">
        <v>14</v>
      </c>
      <c r="M2787">
        <v>6</v>
      </c>
      <c r="N2787">
        <v>3.7</v>
      </c>
      <c r="O2787">
        <f t="shared" si="87"/>
        <v>1271.55</v>
      </c>
      <c r="P2787">
        <v>1093.53</v>
      </c>
    </row>
    <row r="2788" spans="1:16" x14ac:dyDescent="0.25">
      <c r="A2788">
        <v>12787</v>
      </c>
      <c r="B2788" s="1">
        <v>47348</v>
      </c>
      <c r="C2788">
        <v>1222</v>
      </c>
      <c r="D2788" t="str">
        <f t="shared" si="86"/>
        <v>Repeat</v>
      </c>
      <c r="E2788">
        <f>IF(COUNTIF($C$2:C2788, C2788)=1, 1, 0)</f>
        <v>0</v>
      </c>
      <c r="F2788" t="s">
        <v>15</v>
      </c>
      <c r="G2788" t="s">
        <v>21</v>
      </c>
      <c r="H2788">
        <v>4</v>
      </c>
      <c r="I2788">
        <v>31.68</v>
      </c>
      <c r="J2788">
        <v>0.32</v>
      </c>
      <c r="K2788" t="str" cm="1">
        <f t="array" ref="K2788">_xlfn.IFS(J2788&lt;0.1, "Rendah (&lt;10%)", J2788&lt;0.2, "Sedang (10-20%)", TRUE, "Tinggi (≥20%)")</f>
        <v>Tinggi (≥20%)</v>
      </c>
      <c r="L2788" t="s">
        <v>18</v>
      </c>
      <c r="M2788">
        <v>6</v>
      </c>
      <c r="N2788">
        <v>1.3</v>
      </c>
      <c r="O2788">
        <f t="shared" si="87"/>
        <v>126.72</v>
      </c>
      <c r="P2788">
        <v>86.17</v>
      </c>
    </row>
    <row r="2789" spans="1:16" x14ac:dyDescent="0.25">
      <c r="A2789">
        <v>12788</v>
      </c>
      <c r="B2789" s="1">
        <v>47349</v>
      </c>
      <c r="C2789">
        <v>1183</v>
      </c>
      <c r="D2789" t="str">
        <f t="shared" si="86"/>
        <v>Repeat</v>
      </c>
      <c r="E2789">
        <f>IF(COUNTIF($C$2:C2789, C2789)=1, 1, 0)</f>
        <v>0</v>
      </c>
      <c r="F2789" t="s">
        <v>19</v>
      </c>
      <c r="G2789" t="s">
        <v>17</v>
      </c>
      <c r="H2789">
        <v>3</v>
      </c>
      <c r="I2789">
        <v>138.47</v>
      </c>
      <c r="J2789">
        <v>0.26</v>
      </c>
      <c r="K2789" t="str" cm="1">
        <f t="array" ref="K2789">_xlfn.IFS(J2789&lt;0.1, "Rendah (&lt;10%)", J2789&lt;0.2, "Sedang (10-20%)", TRUE, "Tinggi (≥20%)")</f>
        <v>Tinggi (≥20%)</v>
      </c>
      <c r="L2789" t="s">
        <v>16</v>
      </c>
      <c r="M2789">
        <v>3</v>
      </c>
      <c r="N2789">
        <v>3.5</v>
      </c>
      <c r="O2789">
        <f t="shared" si="87"/>
        <v>415.40999999999997</v>
      </c>
      <c r="P2789">
        <v>307.39999999999998</v>
      </c>
    </row>
    <row r="2790" spans="1:16" x14ac:dyDescent="0.25">
      <c r="A2790">
        <v>12789</v>
      </c>
      <c r="B2790" s="1">
        <v>47350</v>
      </c>
      <c r="C2790">
        <v>1494</v>
      </c>
      <c r="D2790" t="str">
        <f t="shared" si="86"/>
        <v>Repeat</v>
      </c>
      <c r="E2790">
        <f>IF(COUNTIF($C$2:C2790, C2790)=1, 1, 0)</f>
        <v>0</v>
      </c>
      <c r="F2790" t="s">
        <v>12</v>
      </c>
      <c r="G2790" t="s">
        <v>13</v>
      </c>
      <c r="H2790">
        <v>2</v>
      </c>
      <c r="I2790">
        <v>268</v>
      </c>
      <c r="J2790">
        <v>0.34</v>
      </c>
      <c r="K2790" t="str" cm="1">
        <f t="array" ref="K2790">_xlfn.IFS(J2790&lt;0.1, "Rendah (&lt;10%)", J2790&lt;0.2, "Sedang (10-20%)", TRUE, "Tinggi (≥20%)")</f>
        <v>Tinggi (≥20%)</v>
      </c>
      <c r="L2790" t="s">
        <v>18</v>
      </c>
      <c r="M2790">
        <v>6</v>
      </c>
      <c r="N2790">
        <v>4.7</v>
      </c>
      <c r="O2790">
        <f t="shared" si="87"/>
        <v>536</v>
      </c>
      <c r="P2790">
        <v>353.76</v>
      </c>
    </row>
    <row r="2791" spans="1:16" x14ac:dyDescent="0.25">
      <c r="A2791">
        <v>12790</v>
      </c>
      <c r="B2791" s="1">
        <v>47351</v>
      </c>
      <c r="C2791">
        <v>1426</v>
      </c>
      <c r="D2791" t="str">
        <f t="shared" si="86"/>
        <v>Repeat</v>
      </c>
      <c r="E2791">
        <f>IF(COUNTIF($C$2:C2791, C2791)=1, 1, 0)</f>
        <v>0</v>
      </c>
      <c r="F2791" t="s">
        <v>12</v>
      </c>
      <c r="G2791" t="s">
        <v>21</v>
      </c>
      <c r="H2791">
        <v>1</v>
      </c>
      <c r="I2791">
        <v>259.88</v>
      </c>
      <c r="J2791">
        <v>0.27</v>
      </c>
      <c r="K2791" t="str" cm="1">
        <f t="array" ref="K2791">_xlfn.IFS(J2791&lt;0.1, "Rendah (&lt;10%)", J2791&lt;0.2, "Sedang (10-20%)", TRUE, "Tinggi (≥20%)")</f>
        <v>Tinggi (≥20%)</v>
      </c>
      <c r="L2791" t="s">
        <v>18</v>
      </c>
      <c r="M2791">
        <v>9</v>
      </c>
      <c r="N2791">
        <v>2.8</v>
      </c>
      <c r="O2791">
        <f t="shared" si="87"/>
        <v>259.88</v>
      </c>
      <c r="P2791">
        <v>189.71</v>
      </c>
    </row>
    <row r="2792" spans="1:16" x14ac:dyDescent="0.25">
      <c r="A2792">
        <v>12791</v>
      </c>
      <c r="B2792" s="1">
        <v>47352</v>
      </c>
      <c r="C2792">
        <v>1177</v>
      </c>
      <c r="D2792" t="str">
        <f t="shared" si="86"/>
        <v>Repeat</v>
      </c>
      <c r="E2792">
        <f>IF(COUNTIF($C$2:C2792, C2792)=1, 1, 0)</f>
        <v>0</v>
      </c>
      <c r="F2792" t="s">
        <v>15</v>
      </c>
      <c r="G2792" t="s">
        <v>21</v>
      </c>
      <c r="H2792">
        <v>6</v>
      </c>
      <c r="I2792">
        <v>40.909999999999997</v>
      </c>
      <c r="J2792">
        <v>0.16</v>
      </c>
      <c r="K2792" t="str" cm="1">
        <f t="array" ref="K2792">_xlfn.IFS(J2792&lt;0.1, "Rendah (&lt;10%)", J2792&lt;0.2, "Sedang (10-20%)", TRUE, "Tinggi (≥20%)")</f>
        <v>Sedang (10-20%)</v>
      </c>
      <c r="L2792" t="s">
        <v>16</v>
      </c>
      <c r="M2792">
        <v>11</v>
      </c>
      <c r="N2792">
        <v>1.4</v>
      </c>
      <c r="O2792">
        <f t="shared" si="87"/>
        <v>245.45999999999998</v>
      </c>
      <c r="P2792">
        <v>206.19</v>
      </c>
    </row>
    <row r="2793" spans="1:16" x14ac:dyDescent="0.25">
      <c r="A2793">
        <v>12792</v>
      </c>
      <c r="B2793" s="1">
        <v>47353</v>
      </c>
      <c r="C2793">
        <v>1918</v>
      </c>
      <c r="D2793" t="str">
        <f t="shared" si="86"/>
        <v>Repeat</v>
      </c>
      <c r="E2793">
        <f>IF(COUNTIF($C$2:C2793, C2793)=1, 1, 0)</f>
        <v>0</v>
      </c>
      <c r="F2793" t="s">
        <v>15</v>
      </c>
      <c r="G2793" t="s">
        <v>21</v>
      </c>
      <c r="H2793">
        <v>5</v>
      </c>
      <c r="I2793">
        <v>359.6</v>
      </c>
      <c r="J2793">
        <v>0.19</v>
      </c>
      <c r="K2793" t="str" cm="1">
        <f t="array" ref="K2793">_xlfn.IFS(J2793&lt;0.1, "Rendah (&lt;10%)", J2793&lt;0.2, "Sedang (10-20%)", TRUE, "Tinggi (≥20%)")</f>
        <v>Sedang (10-20%)</v>
      </c>
      <c r="L2793" t="s">
        <v>16</v>
      </c>
      <c r="M2793">
        <v>8</v>
      </c>
      <c r="N2793">
        <v>1.3</v>
      </c>
      <c r="O2793">
        <f t="shared" si="87"/>
        <v>1798</v>
      </c>
      <c r="P2793">
        <v>1456.38</v>
      </c>
    </row>
    <row r="2794" spans="1:16" x14ac:dyDescent="0.25">
      <c r="A2794">
        <v>12793</v>
      </c>
      <c r="B2794" s="1">
        <v>47354</v>
      </c>
      <c r="C2794">
        <v>1427</v>
      </c>
      <c r="D2794" t="str">
        <f t="shared" si="86"/>
        <v>Repeat</v>
      </c>
      <c r="E2794">
        <f>IF(COUNTIF($C$2:C2794, C2794)=1, 1, 0)</f>
        <v>0</v>
      </c>
      <c r="F2794" t="s">
        <v>19</v>
      </c>
      <c r="G2794" t="s">
        <v>21</v>
      </c>
      <c r="H2794">
        <v>4</v>
      </c>
      <c r="I2794">
        <v>336.57</v>
      </c>
      <c r="J2794">
        <v>0.32</v>
      </c>
      <c r="K2794" t="str" cm="1">
        <f t="array" ref="K2794">_xlfn.IFS(J2794&lt;0.1, "Rendah (&lt;10%)", J2794&lt;0.2, "Sedang (10-20%)", TRUE, "Tinggi (≥20%)")</f>
        <v>Tinggi (≥20%)</v>
      </c>
      <c r="L2794" t="s">
        <v>16</v>
      </c>
      <c r="M2794">
        <v>11</v>
      </c>
      <c r="N2794">
        <v>2.1</v>
      </c>
      <c r="O2794">
        <f t="shared" si="87"/>
        <v>1346.28</v>
      </c>
      <c r="P2794">
        <v>915.47</v>
      </c>
    </row>
    <row r="2795" spans="1:16" x14ac:dyDescent="0.25">
      <c r="A2795">
        <v>12794</v>
      </c>
      <c r="B2795" s="1">
        <v>47355</v>
      </c>
      <c r="C2795">
        <v>1293</v>
      </c>
      <c r="D2795" t="str">
        <f t="shared" si="86"/>
        <v>Repeat</v>
      </c>
      <c r="E2795">
        <f>IF(COUNTIF($C$2:C2795, C2795)=1, 1, 0)</f>
        <v>0</v>
      </c>
      <c r="F2795" t="s">
        <v>15</v>
      </c>
      <c r="G2795" t="s">
        <v>21</v>
      </c>
      <c r="H2795">
        <v>2</v>
      </c>
      <c r="I2795">
        <v>60.69</v>
      </c>
      <c r="J2795">
        <v>0.19</v>
      </c>
      <c r="K2795" t="str" cm="1">
        <f t="array" ref="K2795">_xlfn.IFS(J2795&lt;0.1, "Rendah (&lt;10%)", J2795&lt;0.2, "Sedang (10-20%)", TRUE, "Tinggi (≥20%)")</f>
        <v>Sedang (10-20%)</v>
      </c>
      <c r="L2795" t="s">
        <v>16</v>
      </c>
      <c r="M2795">
        <v>7</v>
      </c>
      <c r="N2795">
        <v>4</v>
      </c>
      <c r="O2795">
        <f t="shared" si="87"/>
        <v>121.38</v>
      </c>
      <c r="P2795">
        <v>98.32</v>
      </c>
    </row>
    <row r="2796" spans="1:16" x14ac:dyDescent="0.25">
      <c r="A2796">
        <v>12795</v>
      </c>
      <c r="B2796" s="1">
        <v>47356</v>
      </c>
      <c r="C2796">
        <v>1851</v>
      </c>
      <c r="D2796" t="str">
        <f t="shared" si="86"/>
        <v>Repeat</v>
      </c>
      <c r="E2796">
        <f>IF(COUNTIF($C$2:C2796, C2796)=1, 1, 0)</f>
        <v>0</v>
      </c>
      <c r="F2796" t="s">
        <v>22</v>
      </c>
      <c r="G2796" t="s">
        <v>21</v>
      </c>
      <c r="H2796">
        <v>6</v>
      </c>
      <c r="I2796">
        <v>566.75</v>
      </c>
      <c r="J2796">
        <v>0.09</v>
      </c>
      <c r="K2796" t="str" cm="1">
        <f t="array" ref="K2796">_xlfn.IFS(J2796&lt;0.1, "Rendah (&lt;10%)", J2796&lt;0.2, "Sedang (10-20%)", TRUE, "Tinggi (≥20%)")</f>
        <v>Rendah (&lt;10%)</v>
      </c>
      <c r="L2796" t="s">
        <v>16</v>
      </c>
      <c r="M2796">
        <v>7</v>
      </c>
      <c r="N2796">
        <v>2</v>
      </c>
      <c r="O2796">
        <f t="shared" si="87"/>
        <v>3400.5</v>
      </c>
      <c r="P2796">
        <v>3094.46</v>
      </c>
    </row>
    <row r="2797" spans="1:16" x14ac:dyDescent="0.25">
      <c r="A2797">
        <v>12796</v>
      </c>
      <c r="B2797" s="1">
        <v>47357</v>
      </c>
      <c r="C2797">
        <v>1150</v>
      </c>
      <c r="D2797" t="str">
        <f t="shared" si="86"/>
        <v>Repeat</v>
      </c>
      <c r="E2797">
        <f>IF(COUNTIF($C$2:C2797, C2797)=1, 1, 0)</f>
        <v>0</v>
      </c>
      <c r="F2797" t="s">
        <v>15</v>
      </c>
      <c r="G2797" t="s">
        <v>21</v>
      </c>
      <c r="H2797">
        <v>3</v>
      </c>
      <c r="I2797">
        <v>73.14</v>
      </c>
      <c r="J2797">
        <v>0.15</v>
      </c>
      <c r="K2797" t="str" cm="1">
        <f t="array" ref="K2797">_xlfn.IFS(J2797&lt;0.1, "Rendah (&lt;10%)", J2797&lt;0.2, "Sedang (10-20%)", TRUE, "Tinggi (≥20%)")</f>
        <v>Sedang (10-20%)</v>
      </c>
      <c r="L2797" t="s">
        <v>16</v>
      </c>
      <c r="M2797">
        <v>8</v>
      </c>
      <c r="N2797">
        <v>4.3</v>
      </c>
      <c r="O2797">
        <f t="shared" si="87"/>
        <v>219.42000000000002</v>
      </c>
      <c r="P2797">
        <v>186.51</v>
      </c>
    </row>
    <row r="2798" spans="1:16" x14ac:dyDescent="0.25">
      <c r="A2798">
        <v>12797</v>
      </c>
      <c r="B2798" s="1">
        <v>47358</v>
      </c>
      <c r="C2798">
        <v>1383</v>
      </c>
      <c r="D2798" t="str">
        <f t="shared" si="86"/>
        <v>Repeat</v>
      </c>
      <c r="E2798">
        <f>IF(COUNTIF($C$2:C2798, C2798)=1, 1, 0)</f>
        <v>0</v>
      </c>
      <c r="F2798" t="s">
        <v>12</v>
      </c>
      <c r="G2798" t="s">
        <v>17</v>
      </c>
      <c r="H2798">
        <v>4</v>
      </c>
      <c r="I2798">
        <v>515.08000000000004</v>
      </c>
      <c r="J2798">
        <v>0.18</v>
      </c>
      <c r="K2798" t="str" cm="1">
        <f t="array" ref="K2798">_xlfn.IFS(J2798&lt;0.1, "Rendah (&lt;10%)", J2798&lt;0.2, "Sedang (10-20%)", TRUE, "Tinggi (≥20%)")</f>
        <v>Sedang (10-20%)</v>
      </c>
      <c r="L2798" t="s">
        <v>16</v>
      </c>
      <c r="M2798">
        <v>7</v>
      </c>
      <c r="N2798">
        <v>4.3</v>
      </c>
      <c r="O2798">
        <f t="shared" si="87"/>
        <v>2060.3200000000002</v>
      </c>
      <c r="P2798">
        <v>1689.46</v>
      </c>
    </row>
    <row r="2799" spans="1:16" x14ac:dyDescent="0.25">
      <c r="A2799">
        <v>12798</v>
      </c>
      <c r="B2799" s="1">
        <v>47359</v>
      </c>
      <c r="C2799">
        <v>1637</v>
      </c>
      <c r="D2799" t="str">
        <f t="shared" si="86"/>
        <v>Repeat</v>
      </c>
      <c r="E2799">
        <f>IF(COUNTIF($C$2:C2799, C2799)=1, 1, 0)</f>
        <v>0</v>
      </c>
      <c r="F2799" t="s">
        <v>15</v>
      </c>
      <c r="G2799" t="s">
        <v>20</v>
      </c>
      <c r="H2799">
        <v>4</v>
      </c>
      <c r="I2799">
        <v>15.18</v>
      </c>
      <c r="J2799">
        <v>0.03</v>
      </c>
      <c r="K2799" t="str" cm="1">
        <f t="array" ref="K2799">_xlfn.IFS(J2799&lt;0.1, "Rendah (&lt;10%)", J2799&lt;0.2, "Sedang (10-20%)", TRUE, "Tinggi (≥20%)")</f>
        <v>Rendah (&lt;10%)</v>
      </c>
      <c r="L2799" t="s">
        <v>16</v>
      </c>
      <c r="M2799">
        <v>3</v>
      </c>
      <c r="N2799">
        <v>2.8</v>
      </c>
      <c r="O2799">
        <f t="shared" si="87"/>
        <v>60.72</v>
      </c>
      <c r="P2799">
        <v>58.9</v>
      </c>
    </row>
    <row r="2800" spans="1:16" x14ac:dyDescent="0.25">
      <c r="A2800">
        <v>12799</v>
      </c>
      <c r="B2800" s="1">
        <v>47360</v>
      </c>
      <c r="C2800">
        <v>1812</v>
      </c>
      <c r="D2800" t="str">
        <f t="shared" si="86"/>
        <v>Repeat</v>
      </c>
      <c r="E2800">
        <f>IF(COUNTIF($C$2:C2800, C2800)=1, 1, 0)</f>
        <v>0</v>
      </c>
      <c r="F2800" t="s">
        <v>15</v>
      </c>
      <c r="G2800" t="s">
        <v>13</v>
      </c>
      <c r="H2800">
        <v>1</v>
      </c>
      <c r="I2800">
        <v>531.13</v>
      </c>
      <c r="J2800">
        <v>0.26</v>
      </c>
      <c r="K2800" t="str" cm="1">
        <f t="array" ref="K2800">_xlfn.IFS(J2800&lt;0.1, "Rendah (&lt;10%)", J2800&lt;0.2, "Sedang (10-20%)", TRUE, "Tinggi (≥20%)")</f>
        <v>Tinggi (≥20%)</v>
      </c>
      <c r="L2800" t="s">
        <v>14</v>
      </c>
      <c r="M2800">
        <v>8</v>
      </c>
      <c r="N2800">
        <v>2.2000000000000002</v>
      </c>
      <c r="O2800">
        <f t="shared" si="87"/>
        <v>531.13</v>
      </c>
      <c r="P2800">
        <v>393.04</v>
      </c>
    </row>
    <row r="2801" spans="1:16" x14ac:dyDescent="0.25">
      <c r="A2801">
        <v>12800</v>
      </c>
      <c r="B2801" s="1">
        <v>47361</v>
      </c>
      <c r="C2801">
        <v>1307</v>
      </c>
      <c r="D2801" t="str">
        <f t="shared" si="86"/>
        <v>Repeat</v>
      </c>
      <c r="E2801">
        <f>IF(COUNTIF($C$2:C2801, C2801)=1, 1, 0)</f>
        <v>0</v>
      </c>
      <c r="F2801" t="s">
        <v>22</v>
      </c>
      <c r="G2801" t="s">
        <v>13</v>
      </c>
      <c r="H2801">
        <v>3</v>
      </c>
      <c r="I2801">
        <v>26.54</v>
      </c>
      <c r="J2801">
        <v>0.04</v>
      </c>
      <c r="K2801" t="str" cm="1">
        <f t="array" ref="K2801">_xlfn.IFS(J2801&lt;0.1, "Rendah (&lt;10%)", J2801&lt;0.2, "Sedang (10-20%)", TRUE, "Tinggi (≥20%)")</f>
        <v>Rendah (&lt;10%)</v>
      </c>
      <c r="L2801" t="s">
        <v>16</v>
      </c>
      <c r="M2801">
        <v>8</v>
      </c>
      <c r="N2801">
        <v>3.4</v>
      </c>
      <c r="O2801">
        <f t="shared" si="87"/>
        <v>79.62</v>
      </c>
      <c r="P2801">
        <v>76.44</v>
      </c>
    </row>
    <row r="2802" spans="1:16" x14ac:dyDescent="0.25">
      <c r="A2802">
        <v>12801</v>
      </c>
      <c r="B2802" s="1">
        <v>47362</v>
      </c>
      <c r="C2802">
        <v>1335</v>
      </c>
      <c r="D2802" t="str">
        <f t="shared" si="86"/>
        <v>Repeat</v>
      </c>
      <c r="E2802">
        <f>IF(COUNTIF($C$2:C2802, C2802)=1, 1, 0)</f>
        <v>0</v>
      </c>
      <c r="F2802" t="s">
        <v>19</v>
      </c>
      <c r="G2802" t="s">
        <v>17</v>
      </c>
      <c r="H2802">
        <v>3</v>
      </c>
      <c r="I2802">
        <v>458.32</v>
      </c>
      <c r="J2802">
        <v>0.14000000000000001</v>
      </c>
      <c r="K2802" t="str" cm="1">
        <f t="array" ref="K2802">_xlfn.IFS(J2802&lt;0.1, "Rendah (&lt;10%)", J2802&lt;0.2, "Sedang (10-20%)", TRUE, "Tinggi (≥20%)")</f>
        <v>Sedang (10-20%)</v>
      </c>
      <c r="L2802" t="s">
        <v>16</v>
      </c>
      <c r="M2802">
        <v>1</v>
      </c>
      <c r="N2802">
        <v>4.2</v>
      </c>
      <c r="O2802">
        <f t="shared" si="87"/>
        <v>1374.96</v>
      </c>
      <c r="P2802">
        <v>1182.47</v>
      </c>
    </row>
    <row r="2803" spans="1:16" x14ac:dyDescent="0.25">
      <c r="A2803">
        <v>12802</v>
      </c>
      <c r="B2803" s="1">
        <v>47363</v>
      </c>
      <c r="C2803">
        <v>1945</v>
      </c>
      <c r="D2803" t="str">
        <f t="shared" si="86"/>
        <v>Repeat</v>
      </c>
      <c r="E2803">
        <f>IF(COUNTIF($C$2:C2803, C2803)=1, 1, 0)</f>
        <v>0</v>
      </c>
      <c r="F2803" t="s">
        <v>15</v>
      </c>
      <c r="G2803" t="s">
        <v>17</v>
      </c>
      <c r="H2803">
        <v>5</v>
      </c>
      <c r="I2803">
        <v>226.59</v>
      </c>
      <c r="J2803">
        <v>0.28000000000000003</v>
      </c>
      <c r="K2803" t="str" cm="1">
        <f t="array" ref="K2803">_xlfn.IFS(J2803&lt;0.1, "Rendah (&lt;10%)", J2803&lt;0.2, "Sedang (10-20%)", TRUE, "Tinggi (≥20%)")</f>
        <v>Tinggi (≥20%)</v>
      </c>
      <c r="L2803" t="s">
        <v>16</v>
      </c>
      <c r="M2803">
        <v>10</v>
      </c>
      <c r="N2803">
        <v>1.3</v>
      </c>
      <c r="O2803">
        <f t="shared" si="87"/>
        <v>1132.95</v>
      </c>
      <c r="P2803">
        <v>815.72</v>
      </c>
    </row>
    <row r="2804" spans="1:16" x14ac:dyDescent="0.25">
      <c r="A2804">
        <v>12803</v>
      </c>
      <c r="B2804" s="1">
        <v>47364</v>
      </c>
      <c r="C2804">
        <v>1745</v>
      </c>
      <c r="D2804" t="str">
        <f t="shared" si="86"/>
        <v>Repeat</v>
      </c>
      <c r="E2804">
        <f>IF(COUNTIF($C$2:C2804, C2804)=1, 1, 0)</f>
        <v>0</v>
      </c>
      <c r="F2804" t="s">
        <v>19</v>
      </c>
      <c r="G2804" t="s">
        <v>21</v>
      </c>
      <c r="H2804">
        <v>6</v>
      </c>
      <c r="I2804">
        <v>446.86</v>
      </c>
      <c r="J2804">
        <v>0.16</v>
      </c>
      <c r="K2804" t="str" cm="1">
        <f t="array" ref="K2804">_xlfn.IFS(J2804&lt;0.1, "Rendah (&lt;10%)", J2804&lt;0.2, "Sedang (10-20%)", TRUE, "Tinggi (≥20%)")</f>
        <v>Sedang (10-20%)</v>
      </c>
      <c r="L2804" t="s">
        <v>18</v>
      </c>
      <c r="M2804">
        <v>5</v>
      </c>
      <c r="N2804">
        <v>4.8</v>
      </c>
      <c r="O2804">
        <f t="shared" si="87"/>
        <v>2681.16</v>
      </c>
      <c r="P2804">
        <v>2252.17</v>
      </c>
    </row>
    <row r="2805" spans="1:16" x14ac:dyDescent="0.25">
      <c r="A2805">
        <v>12804</v>
      </c>
      <c r="B2805" s="1">
        <v>47365</v>
      </c>
      <c r="C2805">
        <v>1891</v>
      </c>
      <c r="D2805" t="str">
        <f t="shared" si="86"/>
        <v>Repeat</v>
      </c>
      <c r="E2805">
        <f>IF(COUNTIF($C$2:C2805, C2805)=1, 1, 0)</f>
        <v>0</v>
      </c>
      <c r="F2805" t="s">
        <v>15</v>
      </c>
      <c r="G2805" t="s">
        <v>20</v>
      </c>
      <c r="H2805">
        <v>1</v>
      </c>
      <c r="I2805">
        <v>250.02</v>
      </c>
      <c r="J2805">
        <v>0.28999999999999998</v>
      </c>
      <c r="K2805" t="str" cm="1">
        <f t="array" ref="K2805">_xlfn.IFS(J2805&lt;0.1, "Rendah (&lt;10%)", J2805&lt;0.2, "Sedang (10-20%)", TRUE, "Tinggi (≥20%)")</f>
        <v>Tinggi (≥20%)</v>
      </c>
      <c r="L2805" t="s">
        <v>16</v>
      </c>
      <c r="M2805">
        <v>5</v>
      </c>
      <c r="N2805">
        <v>3.6</v>
      </c>
      <c r="O2805">
        <f t="shared" si="87"/>
        <v>250.02</v>
      </c>
      <c r="P2805">
        <v>177.51</v>
      </c>
    </row>
    <row r="2806" spans="1:16" x14ac:dyDescent="0.25">
      <c r="A2806">
        <v>12805</v>
      </c>
      <c r="B2806" s="1">
        <v>47366</v>
      </c>
      <c r="C2806">
        <v>1374</v>
      </c>
      <c r="D2806" t="str">
        <f t="shared" si="86"/>
        <v>Repeat</v>
      </c>
      <c r="E2806">
        <f>IF(COUNTIF($C$2:C2806, C2806)=1, 1, 0)</f>
        <v>0</v>
      </c>
      <c r="F2806" t="s">
        <v>22</v>
      </c>
      <c r="G2806" t="s">
        <v>21</v>
      </c>
      <c r="H2806">
        <v>5</v>
      </c>
      <c r="I2806">
        <v>56.48</v>
      </c>
      <c r="J2806">
        <v>0.12</v>
      </c>
      <c r="K2806" t="str" cm="1">
        <f t="array" ref="K2806">_xlfn.IFS(J2806&lt;0.1, "Rendah (&lt;10%)", J2806&lt;0.2, "Sedang (10-20%)", TRUE, "Tinggi (≥20%)")</f>
        <v>Sedang (10-20%)</v>
      </c>
      <c r="L2806" t="s">
        <v>16</v>
      </c>
      <c r="M2806">
        <v>1</v>
      </c>
      <c r="N2806">
        <v>2.6</v>
      </c>
      <c r="O2806">
        <f t="shared" si="87"/>
        <v>282.39999999999998</v>
      </c>
      <c r="P2806">
        <v>248.51</v>
      </c>
    </row>
    <row r="2807" spans="1:16" x14ac:dyDescent="0.25">
      <c r="A2807">
        <v>12806</v>
      </c>
      <c r="B2807" s="1">
        <v>47367</v>
      </c>
      <c r="C2807">
        <v>1007</v>
      </c>
      <c r="D2807" t="str">
        <f t="shared" si="86"/>
        <v>Repeat</v>
      </c>
      <c r="E2807">
        <f>IF(COUNTIF($C$2:C2807, C2807)=1, 1, 0)</f>
        <v>0</v>
      </c>
      <c r="F2807" t="s">
        <v>15</v>
      </c>
      <c r="G2807" t="s">
        <v>17</v>
      </c>
      <c r="H2807">
        <v>1</v>
      </c>
      <c r="I2807">
        <v>463.99</v>
      </c>
      <c r="J2807">
        <v>0.34</v>
      </c>
      <c r="K2807" t="str" cm="1">
        <f t="array" ref="K2807">_xlfn.IFS(J2807&lt;0.1, "Rendah (&lt;10%)", J2807&lt;0.2, "Sedang (10-20%)", TRUE, "Tinggi (≥20%)")</f>
        <v>Tinggi (≥20%)</v>
      </c>
      <c r="L2807" t="s">
        <v>16</v>
      </c>
      <c r="M2807">
        <v>6</v>
      </c>
      <c r="N2807">
        <v>3</v>
      </c>
      <c r="O2807">
        <f t="shared" si="87"/>
        <v>463.99</v>
      </c>
      <c r="P2807">
        <v>306.23</v>
      </c>
    </row>
    <row r="2808" spans="1:16" x14ac:dyDescent="0.25">
      <c r="A2808">
        <v>12807</v>
      </c>
      <c r="B2808" s="1">
        <v>47368</v>
      </c>
      <c r="C2808">
        <v>1340</v>
      </c>
      <c r="D2808" t="str">
        <f t="shared" si="86"/>
        <v>Repeat</v>
      </c>
      <c r="E2808">
        <f>IF(COUNTIF($C$2:C2808, C2808)=1, 1, 0)</f>
        <v>0</v>
      </c>
      <c r="F2808" t="s">
        <v>22</v>
      </c>
      <c r="G2808" t="s">
        <v>21</v>
      </c>
      <c r="H2808">
        <v>3</v>
      </c>
      <c r="I2808">
        <v>56.68</v>
      </c>
      <c r="J2808">
        <v>7.0000000000000007E-2</v>
      </c>
      <c r="K2808" t="str" cm="1">
        <f t="array" ref="K2808">_xlfn.IFS(J2808&lt;0.1, "Rendah (&lt;10%)", J2808&lt;0.2, "Sedang (10-20%)", TRUE, "Tinggi (≥20%)")</f>
        <v>Rendah (&lt;10%)</v>
      </c>
      <c r="L2808" t="s">
        <v>14</v>
      </c>
      <c r="M2808">
        <v>6</v>
      </c>
      <c r="N2808">
        <v>2.5</v>
      </c>
      <c r="O2808">
        <f t="shared" si="87"/>
        <v>170.04</v>
      </c>
      <c r="P2808">
        <v>158.13999999999999</v>
      </c>
    </row>
    <row r="2809" spans="1:16" x14ac:dyDescent="0.25">
      <c r="A2809">
        <v>12808</v>
      </c>
      <c r="B2809" s="1">
        <v>47369</v>
      </c>
      <c r="C2809">
        <v>1128</v>
      </c>
      <c r="D2809" t="str">
        <f t="shared" si="86"/>
        <v>Repeat</v>
      </c>
      <c r="E2809">
        <f>IF(COUNTIF($C$2:C2809, C2809)=1, 1, 0)</f>
        <v>0</v>
      </c>
      <c r="F2809" t="s">
        <v>15</v>
      </c>
      <c r="G2809" t="s">
        <v>13</v>
      </c>
      <c r="H2809">
        <v>1</v>
      </c>
      <c r="I2809">
        <v>554.44000000000005</v>
      </c>
      <c r="J2809">
        <v>0.01</v>
      </c>
      <c r="K2809" t="str" cm="1">
        <f t="array" ref="K2809">_xlfn.IFS(J2809&lt;0.1, "Rendah (&lt;10%)", J2809&lt;0.2, "Sedang (10-20%)", TRUE, "Tinggi (≥20%)")</f>
        <v>Rendah (&lt;10%)</v>
      </c>
      <c r="L2809" t="s">
        <v>18</v>
      </c>
      <c r="M2809">
        <v>4</v>
      </c>
      <c r="N2809">
        <v>2.7</v>
      </c>
      <c r="O2809">
        <f t="shared" si="87"/>
        <v>554.44000000000005</v>
      </c>
      <c r="P2809">
        <v>548.9</v>
      </c>
    </row>
    <row r="2810" spans="1:16" x14ac:dyDescent="0.25">
      <c r="A2810">
        <v>12809</v>
      </c>
      <c r="B2810" s="1">
        <v>47370</v>
      </c>
      <c r="C2810">
        <v>1775</v>
      </c>
      <c r="D2810" t="str">
        <f t="shared" si="86"/>
        <v>Repeat</v>
      </c>
      <c r="E2810">
        <f>IF(COUNTIF($C$2:C2810, C2810)=1, 1, 0)</f>
        <v>0</v>
      </c>
      <c r="F2810" t="s">
        <v>19</v>
      </c>
      <c r="G2810" t="s">
        <v>13</v>
      </c>
      <c r="H2810">
        <v>1</v>
      </c>
      <c r="I2810">
        <v>44.82</v>
      </c>
      <c r="J2810">
        <v>0.31</v>
      </c>
      <c r="K2810" t="str" cm="1">
        <f t="array" ref="K2810">_xlfn.IFS(J2810&lt;0.1, "Rendah (&lt;10%)", J2810&lt;0.2, "Sedang (10-20%)", TRUE, "Tinggi (≥20%)")</f>
        <v>Tinggi (≥20%)</v>
      </c>
      <c r="L2810" t="s">
        <v>16</v>
      </c>
      <c r="M2810">
        <v>6</v>
      </c>
      <c r="N2810">
        <v>3.4</v>
      </c>
      <c r="O2810">
        <f t="shared" si="87"/>
        <v>44.82</v>
      </c>
      <c r="P2810">
        <v>30.93</v>
      </c>
    </row>
    <row r="2811" spans="1:16" x14ac:dyDescent="0.25">
      <c r="A2811">
        <v>12810</v>
      </c>
      <c r="B2811" s="1">
        <v>47371</v>
      </c>
      <c r="C2811">
        <v>1668</v>
      </c>
      <c r="D2811" t="str">
        <f t="shared" si="86"/>
        <v>Repeat</v>
      </c>
      <c r="E2811">
        <f>IF(COUNTIF($C$2:C2811, C2811)=1, 1, 0)</f>
        <v>0</v>
      </c>
      <c r="F2811" t="s">
        <v>22</v>
      </c>
      <c r="G2811" t="s">
        <v>21</v>
      </c>
      <c r="H2811">
        <v>1</v>
      </c>
      <c r="I2811">
        <v>295.41000000000003</v>
      </c>
      <c r="J2811">
        <v>0.26</v>
      </c>
      <c r="K2811" t="str" cm="1">
        <f t="array" ref="K2811">_xlfn.IFS(J2811&lt;0.1, "Rendah (&lt;10%)", J2811&lt;0.2, "Sedang (10-20%)", TRUE, "Tinggi (≥20%)")</f>
        <v>Tinggi (≥20%)</v>
      </c>
      <c r="L2811" t="s">
        <v>16</v>
      </c>
      <c r="M2811">
        <v>6</v>
      </c>
      <c r="N2811">
        <v>1.2</v>
      </c>
      <c r="O2811">
        <f t="shared" si="87"/>
        <v>295.41000000000003</v>
      </c>
      <c r="P2811">
        <v>218.6</v>
      </c>
    </row>
    <row r="2812" spans="1:16" x14ac:dyDescent="0.25">
      <c r="A2812">
        <v>12811</v>
      </c>
      <c r="B2812" s="1">
        <v>47372</v>
      </c>
      <c r="C2812">
        <v>1351</v>
      </c>
      <c r="D2812" t="str">
        <f t="shared" si="86"/>
        <v>Repeat</v>
      </c>
      <c r="E2812">
        <f>IF(COUNTIF($C$2:C2812, C2812)=1, 1, 0)</f>
        <v>0</v>
      </c>
      <c r="F2812" t="s">
        <v>19</v>
      </c>
      <c r="G2812" t="s">
        <v>20</v>
      </c>
      <c r="H2812">
        <v>2</v>
      </c>
      <c r="I2812">
        <v>437.98</v>
      </c>
      <c r="J2812">
        <v>0.08</v>
      </c>
      <c r="K2812" t="str" cm="1">
        <f t="array" ref="K2812">_xlfn.IFS(J2812&lt;0.1, "Rendah (&lt;10%)", J2812&lt;0.2, "Sedang (10-20%)", TRUE, "Tinggi (≥20%)")</f>
        <v>Rendah (&lt;10%)</v>
      </c>
      <c r="L2812" t="s">
        <v>16</v>
      </c>
      <c r="M2812">
        <v>1</v>
      </c>
      <c r="N2812">
        <v>1.7</v>
      </c>
      <c r="O2812">
        <f t="shared" si="87"/>
        <v>875.96</v>
      </c>
      <c r="P2812">
        <v>805.88</v>
      </c>
    </row>
    <row r="2813" spans="1:16" x14ac:dyDescent="0.25">
      <c r="A2813">
        <v>12812</v>
      </c>
      <c r="B2813" s="1">
        <v>47373</v>
      </c>
      <c r="C2813">
        <v>1357</v>
      </c>
      <c r="D2813" t="str">
        <f t="shared" si="86"/>
        <v>Repeat</v>
      </c>
      <c r="E2813">
        <f>IF(COUNTIF($C$2:C2813, C2813)=1, 1, 0)</f>
        <v>0</v>
      </c>
      <c r="F2813" t="s">
        <v>19</v>
      </c>
      <c r="G2813" t="s">
        <v>21</v>
      </c>
      <c r="H2813">
        <v>2</v>
      </c>
      <c r="I2813">
        <v>245.05</v>
      </c>
      <c r="J2813">
        <v>0.34</v>
      </c>
      <c r="K2813" t="str" cm="1">
        <f t="array" ref="K2813">_xlfn.IFS(J2813&lt;0.1, "Rendah (&lt;10%)", J2813&lt;0.2, "Sedang (10-20%)", TRUE, "Tinggi (≥20%)")</f>
        <v>Tinggi (≥20%)</v>
      </c>
      <c r="L2813" t="s">
        <v>16</v>
      </c>
      <c r="M2813">
        <v>5</v>
      </c>
      <c r="N2813">
        <v>1.9</v>
      </c>
      <c r="O2813">
        <f t="shared" si="87"/>
        <v>490.1</v>
      </c>
      <c r="P2813">
        <v>323.47000000000003</v>
      </c>
    </row>
    <row r="2814" spans="1:16" x14ac:dyDescent="0.25">
      <c r="A2814">
        <v>12813</v>
      </c>
      <c r="B2814" s="1">
        <v>47374</v>
      </c>
      <c r="C2814">
        <v>1516</v>
      </c>
      <c r="D2814" t="str">
        <f t="shared" si="86"/>
        <v>Repeat</v>
      </c>
      <c r="E2814">
        <f>IF(COUNTIF($C$2:C2814, C2814)=1, 1, 0)</f>
        <v>0</v>
      </c>
      <c r="F2814" t="s">
        <v>15</v>
      </c>
      <c r="G2814" t="s">
        <v>21</v>
      </c>
      <c r="H2814">
        <v>6</v>
      </c>
      <c r="I2814">
        <v>142.08000000000001</v>
      </c>
      <c r="J2814">
        <v>0.18</v>
      </c>
      <c r="K2814" t="str" cm="1">
        <f t="array" ref="K2814">_xlfn.IFS(J2814&lt;0.1, "Rendah (&lt;10%)", J2814&lt;0.2, "Sedang (10-20%)", TRUE, "Tinggi (≥20%)")</f>
        <v>Sedang (10-20%)</v>
      </c>
      <c r="L2814" t="s">
        <v>18</v>
      </c>
      <c r="M2814">
        <v>2</v>
      </c>
      <c r="N2814">
        <v>2.6</v>
      </c>
      <c r="O2814">
        <f t="shared" si="87"/>
        <v>852.48</v>
      </c>
      <c r="P2814">
        <v>699.03</v>
      </c>
    </row>
    <row r="2815" spans="1:16" x14ac:dyDescent="0.25">
      <c r="A2815">
        <v>12814</v>
      </c>
      <c r="B2815" s="1">
        <v>47375</v>
      </c>
      <c r="C2815">
        <v>1494</v>
      </c>
      <c r="D2815" t="str">
        <f t="shared" si="86"/>
        <v>Repeat</v>
      </c>
      <c r="E2815">
        <f>IF(COUNTIF($C$2:C2815, C2815)=1, 1, 0)</f>
        <v>0</v>
      </c>
      <c r="F2815" t="s">
        <v>19</v>
      </c>
      <c r="G2815" t="s">
        <v>20</v>
      </c>
      <c r="H2815">
        <v>6</v>
      </c>
      <c r="I2815">
        <v>459.07</v>
      </c>
      <c r="J2815">
        <v>0.33</v>
      </c>
      <c r="K2815" t="str" cm="1">
        <f t="array" ref="K2815">_xlfn.IFS(J2815&lt;0.1, "Rendah (&lt;10%)", J2815&lt;0.2, "Sedang (10-20%)", TRUE, "Tinggi (≥20%)")</f>
        <v>Tinggi (≥20%)</v>
      </c>
      <c r="L2815" t="s">
        <v>18</v>
      </c>
      <c r="M2815">
        <v>7</v>
      </c>
      <c r="N2815">
        <v>2.5</v>
      </c>
      <c r="O2815">
        <f t="shared" si="87"/>
        <v>2754.42</v>
      </c>
      <c r="P2815">
        <v>1845.46</v>
      </c>
    </row>
    <row r="2816" spans="1:16" x14ac:dyDescent="0.25">
      <c r="A2816">
        <v>12815</v>
      </c>
      <c r="B2816" s="1">
        <v>47376</v>
      </c>
      <c r="C2816">
        <v>1085</v>
      </c>
      <c r="D2816" t="str">
        <f t="shared" si="86"/>
        <v>Repeat</v>
      </c>
      <c r="E2816">
        <f>IF(COUNTIF($C$2:C2816, C2816)=1, 1, 0)</f>
        <v>0</v>
      </c>
      <c r="F2816" t="s">
        <v>19</v>
      </c>
      <c r="G2816" t="s">
        <v>20</v>
      </c>
      <c r="H2816">
        <v>7</v>
      </c>
      <c r="I2816">
        <v>473.81</v>
      </c>
      <c r="J2816">
        <v>0.18</v>
      </c>
      <c r="K2816" t="str" cm="1">
        <f t="array" ref="K2816">_xlfn.IFS(J2816&lt;0.1, "Rendah (&lt;10%)", J2816&lt;0.2, "Sedang (10-20%)", TRUE, "Tinggi (≥20%)")</f>
        <v>Sedang (10-20%)</v>
      </c>
      <c r="L2816" t="s">
        <v>18</v>
      </c>
      <c r="M2816">
        <v>9</v>
      </c>
      <c r="N2816">
        <v>3.9</v>
      </c>
      <c r="O2816">
        <f t="shared" si="87"/>
        <v>3316.67</v>
      </c>
      <c r="P2816">
        <v>2719.67</v>
      </c>
    </row>
    <row r="2817" spans="1:16" x14ac:dyDescent="0.25">
      <c r="A2817">
        <v>12816</v>
      </c>
      <c r="B2817" s="1">
        <v>47377</v>
      </c>
      <c r="C2817">
        <v>1174</v>
      </c>
      <c r="D2817" t="str">
        <f t="shared" si="86"/>
        <v>Repeat</v>
      </c>
      <c r="E2817">
        <f>IF(COUNTIF($C$2:C2817, C2817)=1, 1, 0)</f>
        <v>0</v>
      </c>
      <c r="F2817" t="s">
        <v>15</v>
      </c>
      <c r="G2817" t="s">
        <v>20</v>
      </c>
      <c r="H2817">
        <v>3</v>
      </c>
      <c r="I2817">
        <v>554.78</v>
      </c>
      <c r="J2817">
        <v>0.17</v>
      </c>
      <c r="K2817" t="str" cm="1">
        <f t="array" ref="K2817">_xlfn.IFS(J2817&lt;0.1, "Rendah (&lt;10%)", J2817&lt;0.2, "Sedang (10-20%)", TRUE, "Tinggi (≥20%)")</f>
        <v>Sedang (10-20%)</v>
      </c>
      <c r="L2817" t="s">
        <v>16</v>
      </c>
      <c r="M2817">
        <v>9</v>
      </c>
      <c r="N2817">
        <v>2</v>
      </c>
      <c r="O2817">
        <f t="shared" si="87"/>
        <v>1664.34</v>
      </c>
      <c r="P2817">
        <v>1381.4</v>
      </c>
    </row>
    <row r="2818" spans="1:16" x14ac:dyDescent="0.25">
      <c r="A2818">
        <v>12817</v>
      </c>
      <c r="B2818" s="1">
        <v>47378</v>
      </c>
      <c r="C2818">
        <v>1801</v>
      </c>
      <c r="D2818" t="str">
        <f t="shared" si="86"/>
        <v>Repeat</v>
      </c>
      <c r="E2818">
        <f>IF(COUNTIF($C$2:C2818, C2818)=1, 1, 0)</f>
        <v>0</v>
      </c>
      <c r="F2818" t="s">
        <v>15</v>
      </c>
      <c r="G2818" t="s">
        <v>13</v>
      </c>
      <c r="H2818">
        <v>1</v>
      </c>
      <c r="I2818">
        <v>235.06</v>
      </c>
      <c r="J2818">
        <v>0.16</v>
      </c>
      <c r="K2818" t="str" cm="1">
        <f t="array" ref="K2818">_xlfn.IFS(J2818&lt;0.1, "Rendah (&lt;10%)", J2818&lt;0.2, "Sedang (10-20%)", TRUE, "Tinggi (≥20%)")</f>
        <v>Sedang (10-20%)</v>
      </c>
      <c r="L2818" t="s">
        <v>18</v>
      </c>
      <c r="M2818">
        <v>11</v>
      </c>
      <c r="N2818">
        <v>1.2</v>
      </c>
      <c r="O2818">
        <f t="shared" si="87"/>
        <v>235.06</v>
      </c>
      <c r="P2818">
        <v>197.45</v>
      </c>
    </row>
    <row r="2819" spans="1:16" x14ac:dyDescent="0.25">
      <c r="A2819">
        <v>12818</v>
      </c>
      <c r="B2819" s="1">
        <v>47379</v>
      </c>
      <c r="C2819">
        <v>1192</v>
      </c>
      <c r="D2819" t="str">
        <f t="shared" ref="D2819:D2882" si="88">IF(COUNTIF($C:$C,C2819)&gt;1,"Repeat","One-time")</f>
        <v>Repeat</v>
      </c>
      <c r="E2819">
        <f>IF(COUNTIF($C$2:C2819, C2819)=1, 1, 0)</f>
        <v>1</v>
      </c>
      <c r="F2819" t="s">
        <v>15</v>
      </c>
      <c r="G2819" t="s">
        <v>21</v>
      </c>
      <c r="H2819">
        <v>3</v>
      </c>
      <c r="I2819">
        <v>311.16000000000003</v>
      </c>
      <c r="J2819">
        <v>0.12</v>
      </c>
      <c r="K2819" t="str" cm="1">
        <f t="array" ref="K2819">_xlfn.IFS(J2819&lt;0.1, "Rendah (&lt;10%)", J2819&lt;0.2, "Sedang (10-20%)", TRUE, "Tinggi (≥20%)")</f>
        <v>Sedang (10-20%)</v>
      </c>
      <c r="L2819" t="s">
        <v>16</v>
      </c>
      <c r="M2819">
        <v>9</v>
      </c>
      <c r="N2819">
        <v>1.2</v>
      </c>
      <c r="O2819">
        <f t="shared" ref="O2819:O2882" si="89">H2819*I2819</f>
        <v>933.48</v>
      </c>
      <c r="P2819">
        <v>821.46</v>
      </c>
    </row>
    <row r="2820" spans="1:16" x14ac:dyDescent="0.25">
      <c r="A2820">
        <v>12819</v>
      </c>
      <c r="B2820" s="1">
        <v>47380</v>
      </c>
      <c r="C2820">
        <v>1310</v>
      </c>
      <c r="D2820" t="str">
        <f t="shared" si="88"/>
        <v>Repeat</v>
      </c>
      <c r="E2820">
        <f>IF(COUNTIF($C$2:C2820, C2820)=1, 1, 0)</f>
        <v>0</v>
      </c>
      <c r="F2820" t="s">
        <v>12</v>
      </c>
      <c r="G2820" t="s">
        <v>17</v>
      </c>
      <c r="H2820">
        <v>2</v>
      </c>
      <c r="I2820">
        <v>227.43</v>
      </c>
      <c r="J2820">
        <v>0.19</v>
      </c>
      <c r="K2820" t="str" cm="1">
        <f t="array" ref="K2820">_xlfn.IFS(J2820&lt;0.1, "Rendah (&lt;10%)", J2820&lt;0.2, "Sedang (10-20%)", TRUE, "Tinggi (≥20%)")</f>
        <v>Sedang (10-20%)</v>
      </c>
      <c r="L2820" t="s">
        <v>16</v>
      </c>
      <c r="M2820">
        <v>11</v>
      </c>
      <c r="N2820">
        <v>1</v>
      </c>
      <c r="O2820">
        <f t="shared" si="89"/>
        <v>454.86</v>
      </c>
      <c r="P2820">
        <v>368.44</v>
      </c>
    </row>
    <row r="2821" spans="1:16" x14ac:dyDescent="0.25">
      <c r="A2821">
        <v>12820</v>
      </c>
      <c r="B2821" s="1">
        <v>47381</v>
      </c>
      <c r="C2821">
        <v>1118</v>
      </c>
      <c r="D2821" t="str">
        <f t="shared" si="88"/>
        <v>Repeat</v>
      </c>
      <c r="E2821">
        <f>IF(COUNTIF($C$2:C2821, C2821)=1, 1, 0)</f>
        <v>0</v>
      </c>
      <c r="F2821" t="s">
        <v>15</v>
      </c>
      <c r="G2821" t="s">
        <v>20</v>
      </c>
      <c r="H2821">
        <v>1</v>
      </c>
      <c r="I2821">
        <v>165.39</v>
      </c>
      <c r="J2821">
        <v>0.16</v>
      </c>
      <c r="K2821" t="str" cm="1">
        <f t="array" ref="K2821">_xlfn.IFS(J2821&lt;0.1, "Rendah (&lt;10%)", J2821&lt;0.2, "Sedang (10-20%)", TRUE, "Tinggi (≥20%)")</f>
        <v>Sedang (10-20%)</v>
      </c>
      <c r="L2821" t="s">
        <v>18</v>
      </c>
      <c r="M2821">
        <v>7</v>
      </c>
      <c r="N2821">
        <v>1.2</v>
      </c>
      <c r="O2821">
        <f t="shared" si="89"/>
        <v>165.39</v>
      </c>
      <c r="P2821">
        <v>138.93</v>
      </c>
    </row>
    <row r="2822" spans="1:16" x14ac:dyDescent="0.25">
      <c r="A2822">
        <v>12821</v>
      </c>
      <c r="B2822" s="1">
        <v>47382</v>
      </c>
      <c r="C2822">
        <v>1217</v>
      </c>
      <c r="D2822" t="str">
        <f t="shared" si="88"/>
        <v>Repeat</v>
      </c>
      <c r="E2822">
        <f>IF(COUNTIF($C$2:C2822, C2822)=1, 1, 0)</f>
        <v>0</v>
      </c>
      <c r="F2822" t="s">
        <v>12</v>
      </c>
      <c r="G2822" t="s">
        <v>20</v>
      </c>
      <c r="H2822">
        <v>5</v>
      </c>
      <c r="I2822">
        <v>454.35</v>
      </c>
      <c r="J2822">
        <v>0.01</v>
      </c>
      <c r="K2822" t="str" cm="1">
        <f t="array" ref="K2822">_xlfn.IFS(J2822&lt;0.1, "Rendah (&lt;10%)", J2822&lt;0.2, "Sedang (10-20%)", TRUE, "Tinggi (≥20%)")</f>
        <v>Rendah (&lt;10%)</v>
      </c>
      <c r="L2822" t="s">
        <v>16</v>
      </c>
      <c r="M2822">
        <v>7</v>
      </c>
      <c r="N2822">
        <v>4.4000000000000004</v>
      </c>
      <c r="O2822">
        <f t="shared" si="89"/>
        <v>2271.75</v>
      </c>
      <c r="P2822">
        <v>2249.0300000000002</v>
      </c>
    </row>
    <row r="2823" spans="1:16" x14ac:dyDescent="0.25">
      <c r="A2823">
        <v>12822</v>
      </c>
      <c r="B2823" s="1">
        <v>47383</v>
      </c>
      <c r="C2823">
        <v>1426</v>
      </c>
      <c r="D2823" t="str">
        <f t="shared" si="88"/>
        <v>Repeat</v>
      </c>
      <c r="E2823">
        <f>IF(COUNTIF($C$2:C2823, C2823)=1, 1, 0)</f>
        <v>0</v>
      </c>
      <c r="F2823" t="s">
        <v>19</v>
      </c>
      <c r="G2823" t="s">
        <v>21</v>
      </c>
      <c r="H2823">
        <v>2</v>
      </c>
      <c r="I2823">
        <v>213.7</v>
      </c>
      <c r="J2823">
        <v>0.09</v>
      </c>
      <c r="K2823" t="str" cm="1">
        <f t="array" ref="K2823">_xlfn.IFS(J2823&lt;0.1, "Rendah (&lt;10%)", J2823&lt;0.2, "Sedang (10-20%)", TRUE, "Tinggi (≥20%)")</f>
        <v>Rendah (&lt;10%)</v>
      </c>
      <c r="L2823" t="s">
        <v>18</v>
      </c>
      <c r="M2823">
        <v>1</v>
      </c>
      <c r="N2823">
        <v>3.8</v>
      </c>
      <c r="O2823">
        <f t="shared" si="89"/>
        <v>427.4</v>
      </c>
      <c r="P2823">
        <v>388.93</v>
      </c>
    </row>
    <row r="2824" spans="1:16" x14ac:dyDescent="0.25">
      <c r="A2824">
        <v>12823</v>
      </c>
      <c r="B2824" s="1">
        <v>47384</v>
      </c>
      <c r="C2824">
        <v>1969</v>
      </c>
      <c r="D2824" t="str">
        <f t="shared" si="88"/>
        <v>Repeat</v>
      </c>
      <c r="E2824">
        <f>IF(COUNTIF($C$2:C2824, C2824)=1, 1, 0)</f>
        <v>0</v>
      </c>
      <c r="F2824" t="s">
        <v>15</v>
      </c>
      <c r="G2824" t="s">
        <v>17</v>
      </c>
      <c r="H2824">
        <v>2</v>
      </c>
      <c r="I2824">
        <v>265.47000000000003</v>
      </c>
      <c r="J2824">
        <v>7.0000000000000007E-2</v>
      </c>
      <c r="K2824" t="str" cm="1">
        <f t="array" ref="K2824">_xlfn.IFS(J2824&lt;0.1, "Rendah (&lt;10%)", J2824&lt;0.2, "Sedang (10-20%)", TRUE, "Tinggi (≥20%)")</f>
        <v>Rendah (&lt;10%)</v>
      </c>
      <c r="L2824" t="s">
        <v>14</v>
      </c>
      <c r="M2824">
        <v>11</v>
      </c>
      <c r="N2824">
        <v>5</v>
      </c>
      <c r="O2824">
        <f t="shared" si="89"/>
        <v>530.94000000000005</v>
      </c>
      <c r="P2824">
        <v>493.77</v>
      </c>
    </row>
    <row r="2825" spans="1:16" x14ac:dyDescent="0.25">
      <c r="A2825">
        <v>12824</v>
      </c>
      <c r="B2825" s="1">
        <v>47385</v>
      </c>
      <c r="C2825">
        <v>1413</v>
      </c>
      <c r="D2825" t="str">
        <f t="shared" si="88"/>
        <v>Repeat</v>
      </c>
      <c r="E2825">
        <f>IF(COUNTIF($C$2:C2825, C2825)=1, 1, 0)</f>
        <v>0</v>
      </c>
      <c r="F2825" t="s">
        <v>12</v>
      </c>
      <c r="G2825" t="s">
        <v>21</v>
      </c>
      <c r="H2825">
        <v>2</v>
      </c>
      <c r="I2825">
        <v>251.15</v>
      </c>
      <c r="J2825">
        <v>0.3</v>
      </c>
      <c r="K2825" t="str" cm="1">
        <f t="array" ref="K2825">_xlfn.IFS(J2825&lt;0.1, "Rendah (&lt;10%)", J2825&lt;0.2, "Sedang (10-20%)", TRUE, "Tinggi (≥20%)")</f>
        <v>Tinggi (≥20%)</v>
      </c>
      <c r="L2825" t="s">
        <v>16</v>
      </c>
      <c r="M2825">
        <v>11</v>
      </c>
      <c r="N2825">
        <v>1.1000000000000001</v>
      </c>
      <c r="O2825">
        <f t="shared" si="89"/>
        <v>502.3</v>
      </c>
      <c r="P2825">
        <v>351.61</v>
      </c>
    </row>
    <row r="2826" spans="1:16" x14ac:dyDescent="0.25">
      <c r="A2826">
        <v>12825</v>
      </c>
      <c r="B2826" s="1">
        <v>47386</v>
      </c>
      <c r="C2826">
        <v>1113</v>
      </c>
      <c r="D2826" t="str">
        <f t="shared" si="88"/>
        <v>Repeat</v>
      </c>
      <c r="E2826">
        <f>IF(COUNTIF($C$2:C2826, C2826)=1, 1, 0)</f>
        <v>0</v>
      </c>
      <c r="F2826" t="s">
        <v>15</v>
      </c>
      <c r="G2826" t="s">
        <v>21</v>
      </c>
      <c r="H2826">
        <v>7</v>
      </c>
      <c r="I2826">
        <v>431.91</v>
      </c>
      <c r="J2826">
        <v>0.21</v>
      </c>
      <c r="K2826" t="str" cm="1">
        <f t="array" ref="K2826">_xlfn.IFS(J2826&lt;0.1, "Rendah (&lt;10%)", J2826&lt;0.2, "Sedang (10-20%)", TRUE, "Tinggi (≥20%)")</f>
        <v>Tinggi (≥20%)</v>
      </c>
      <c r="L2826" t="s">
        <v>14</v>
      </c>
      <c r="M2826">
        <v>6</v>
      </c>
      <c r="N2826">
        <v>4.4000000000000004</v>
      </c>
      <c r="O2826">
        <f t="shared" si="89"/>
        <v>3023.3700000000003</v>
      </c>
      <c r="P2826">
        <v>2388.46</v>
      </c>
    </row>
    <row r="2827" spans="1:16" x14ac:dyDescent="0.25">
      <c r="A2827">
        <v>12826</v>
      </c>
      <c r="B2827" s="1">
        <v>47387</v>
      </c>
      <c r="C2827">
        <v>1977</v>
      </c>
      <c r="D2827" t="str">
        <f t="shared" si="88"/>
        <v>Repeat</v>
      </c>
      <c r="E2827">
        <f>IF(COUNTIF($C$2:C2827, C2827)=1, 1, 0)</f>
        <v>0</v>
      </c>
      <c r="F2827" t="s">
        <v>22</v>
      </c>
      <c r="G2827" t="s">
        <v>20</v>
      </c>
      <c r="H2827">
        <v>1</v>
      </c>
      <c r="I2827">
        <v>551.91</v>
      </c>
      <c r="J2827">
        <v>0.27</v>
      </c>
      <c r="K2827" t="str" cm="1">
        <f t="array" ref="K2827">_xlfn.IFS(J2827&lt;0.1, "Rendah (&lt;10%)", J2827&lt;0.2, "Sedang (10-20%)", TRUE, "Tinggi (≥20%)")</f>
        <v>Tinggi (≥20%)</v>
      </c>
      <c r="L2827" t="s">
        <v>16</v>
      </c>
      <c r="M2827">
        <v>5</v>
      </c>
      <c r="N2827">
        <v>3.8</v>
      </c>
      <c r="O2827">
        <f t="shared" si="89"/>
        <v>551.91</v>
      </c>
      <c r="P2827">
        <v>402.89</v>
      </c>
    </row>
    <row r="2828" spans="1:16" x14ac:dyDescent="0.25">
      <c r="A2828">
        <v>12827</v>
      </c>
      <c r="B2828" s="1">
        <v>47388</v>
      </c>
      <c r="C2828">
        <v>1144</v>
      </c>
      <c r="D2828" t="str">
        <f t="shared" si="88"/>
        <v>Repeat</v>
      </c>
      <c r="E2828">
        <f>IF(COUNTIF($C$2:C2828, C2828)=1, 1, 0)</f>
        <v>0</v>
      </c>
      <c r="F2828" t="s">
        <v>15</v>
      </c>
      <c r="G2828" t="s">
        <v>20</v>
      </c>
      <c r="H2828">
        <v>6</v>
      </c>
      <c r="I2828">
        <v>405.05</v>
      </c>
      <c r="J2828">
        <v>0.33</v>
      </c>
      <c r="K2828" t="str" cm="1">
        <f t="array" ref="K2828">_xlfn.IFS(J2828&lt;0.1, "Rendah (&lt;10%)", J2828&lt;0.2, "Sedang (10-20%)", TRUE, "Tinggi (≥20%)")</f>
        <v>Tinggi (≥20%)</v>
      </c>
      <c r="L2828" t="s">
        <v>16</v>
      </c>
      <c r="M2828">
        <v>8</v>
      </c>
      <c r="N2828">
        <v>3.6</v>
      </c>
      <c r="O2828">
        <f t="shared" si="89"/>
        <v>2430.3000000000002</v>
      </c>
      <c r="P2828">
        <v>1628.3</v>
      </c>
    </row>
    <row r="2829" spans="1:16" x14ac:dyDescent="0.25">
      <c r="A2829">
        <v>12828</v>
      </c>
      <c r="B2829" s="1">
        <v>47389</v>
      </c>
      <c r="C2829">
        <v>1537</v>
      </c>
      <c r="D2829" t="str">
        <f t="shared" si="88"/>
        <v>Repeat</v>
      </c>
      <c r="E2829">
        <f>IF(COUNTIF($C$2:C2829, C2829)=1, 1, 0)</f>
        <v>0</v>
      </c>
      <c r="F2829" t="s">
        <v>19</v>
      </c>
      <c r="G2829" t="s">
        <v>13</v>
      </c>
      <c r="H2829">
        <v>4</v>
      </c>
      <c r="I2829">
        <v>290.88</v>
      </c>
      <c r="J2829">
        <v>0.23</v>
      </c>
      <c r="K2829" t="str" cm="1">
        <f t="array" ref="K2829">_xlfn.IFS(J2829&lt;0.1, "Rendah (&lt;10%)", J2829&lt;0.2, "Sedang (10-20%)", TRUE, "Tinggi (≥20%)")</f>
        <v>Tinggi (≥20%)</v>
      </c>
      <c r="L2829" t="s">
        <v>18</v>
      </c>
      <c r="M2829">
        <v>8</v>
      </c>
      <c r="N2829">
        <v>2.4</v>
      </c>
      <c r="O2829">
        <f t="shared" si="89"/>
        <v>1163.52</v>
      </c>
      <c r="P2829">
        <v>895.91</v>
      </c>
    </row>
    <row r="2830" spans="1:16" x14ac:dyDescent="0.25">
      <c r="A2830">
        <v>12829</v>
      </c>
      <c r="B2830" s="1">
        <v>47390</v>
      </c>
      <c r="C2830">
        <v>1647</v>
      </c>
      <c r="D2830" t="str">
        <f t="shared" si="88"/>
        <v>Repeat</v>
      </c>
      <c r="E2830">
        <f>IF(COUNTIF($C$2:C2830, C2830)=1, 1, 0)</f>
        <v>0</v>
      </c>
      <c r="F2830" t="s">
        <v>15</v>
      </c>
      <c r="G2830" t="s">
        <v>17</v>
      </c>
      <c r="H2830">
        <v>5</v>
      </c>
      <c r="I2830">
        <v>470.83</v>
      </c>
      <c r="J2830">
        <v>0.34</v>
      </c>
      <c r="K2830" t="str" cm="1">
        <f t="array" ref="K2830">_xlfn.IFS(J2830&lt;0.1, "Rendah (&lt;10%)", J2830&lt;0.2, "Sedang (10-20%)", TRUE, "Tinggi (≥20%)")</f>
        <v>Tinggi (≥20%)</v>
      </c>
      <c r="L2830" t="s">
        <v>18</v>
      </c>
      <c r="M2830">
        <v>11</v>
      </c>
      <c r="N2830">
        <v>2.5</v>
      </c>
      <c r="O2830">
        <f t="shared" si="89"/>
        <v>2354.15</v>
      </c>
      <c r="P2830">
        <v>1553.74</v>
      </c>
    </row>
    <row r="2831" spans="1:16" x14ac:dyDescent="0.25">
      <c r="A2831">
        <v>12830</v>
      </c>
      <c r="B2831" s="1">
        <v>47391</v>
      </c>
      <c r="C2831">
        <v>1302</v>
      </c>
      <c r="D2831" t="str">
        <f t="shared" si="88"/>
        <v>Repeat</v>
      </c>
      <c r="E2831">
        <f>IF(COUNTIF($C$2:C2831, C2831)=1, 1, 0)</f>
        <v>0</v>
      </c>
      <c r="F2831" t="s">
        <v>15</v>
      </c>
      <c r="G2831" t="s">
        <v>17</v>
      </c>
      <c r="H2831">
        <v>5</v>
      </c>
      <c r="I2831">
        <v>389.97</v>
      </c>
      <c r="J2831">
        <v>0.11</v>
      </c>
      <c r="K2831" t="str" cm="1">
        <f t="array" ref="K2831">_xlfn.IFS(J2831&lt;0.1, "Rendah (&lt;10%)", J2831&lt;0.2, "Sedang (10-20%)", TRUE, "Tinggi (≥20%)")</f>
        <v>Sedang (10-20%)</v>
      </c>
      <c r="L2831" t="s">
        <v>16</v>
      </c>
      <c r="M2831">
        <v>4</v>
      </c>
      <c r="N2831">
        <v>4.4000000000000004</v>
      </c>
      <c r="O2831">
        <f t="shared" si="89"/>
        <v>1949.8500000000001</v>
      </c>
      <c r="P2831">
        <v>1735.37</v>
      </c>
    </row>
    <row r="2832" spans="1:16" x14ac:dyDescent="0.25">
      <c r="A2832">
        <v>12831</v>
      </c>
      <c r="B2832" s="1">
        <v>47392</v>
      </c>
      <c r="C2832">
        <v>1743</v>
      </c>
      <c r="D2832" t="str">
        <f t="shared" si="88"/>
        <v>Repeat</v>
      </c>
      <c r="E2832">
        <f>IF(COUNTIF($C$2:C2832, C2832)=1, 1, 0)</f>
        <v>0</v>
      </c>
      <c r="F2832" t="s">
        <v>12</v>
      </c>
      <c r="G2832" t="s">
        <v>20</v>
      </c>
      <c r="H2832">
        <v>3</v>
      </c>
      <c r="I2832">
        <v>50.46</v>
      </c>
      <c r="J2832">
        <v>7.0000000000000007E-2</v>
      </c>
      <c r="K2832" t="str" cm="1">
        <f t="array" ref="K2832">_xlfn.IFS(J2832&lt;0.1, "Rendah (&lt;10%)", J2832&lt;0.2, "Sedang (10-20%)", TRUE, "Tinggi (≥20%)")</f>
        <v>Rendah (&lt;10%)</v>
      </c>
      <c r="L2832" t="s">
        <v>18</v>
      </c>
      <c r="M2832">
        <v>1</v>
      </c>
      <c r="N2832">
        <v>3.9</v>
      </c>
      <c r="O2832">
        <f t="shared" si="89"/>
        <v>151.38</v>
      </c>
      <c r="P2832">
        <v>140.78</v>
      </c>
    </row>
    <row r="2833" spans="1:16" x14ac:dyDescent="0.25">
      <c r="A2833">
        <v>12832</v>
      </c>
      <c r="B2833" s="1">
        <v>47393</v>
      </c>
      <c r="C2833">
        <v>1880</v>
      </c>
      <c r="D2833" t="str">
        <f t="shared" si="88"/>
        <v>Repeat</v>
      </c>
      <c r="E2833">
        <f>IF(COUNTIF($C$2:C2833, C2833)=1, 1, 0)</f>
        <v>0</v>
      </c>
      <c r="F2833" t="s">
        <v>19</v>
      </c>
      <c r="G2833" t="s">
        <v>20</v>
      </c>
      <c r="H2833">
        <v>1</v>
      </c>
      <c r="I2833">
        <v>70.959999999999994</v>
      </c>
      <c r="J2833">
        <v>0.14000000000000001</v>
      </c>
      <c r="K2833" t="str" cm="1">
        <f t="array" ref="K2833">_xlfn.IFS(J2833&lt;0.1, "Rendah (&lt;10%)", J2833&lt;0.2, "Sedang (10-20%)", TRUE, "Tinggi (≥20%)")</f>
        <v>Sedang (10-20%)</v>
      </c>
      <c r="L2833" t="s">
        <v>14</v>
      </c>
      <c r="M2833">
        <v>6</v>
      </c>
      <c r="N2833">
        <v>3.7</v>
      </c>
      <c r="O2833">
        <f t="shared" si="89"/>
        <v>70.959999999999994</v>
      </c>
      <c r="P2833">
        <v>61.03</v>
      </c>
    </row>
    <row r="2834" spans="1:16" x14ac:dyDescent="0.25">
      <c r="A2834">
        <v>12833</v>
      </c>
      <c r="B2834" s="1">
        <v>47394</v>
      </c>
      <c r="C2834">
        <v>1587</v>
      </c>
      <c r="D2834" t="str">
        <f t="shared" si="88"/>
        <v>Repeat</v>
      </c>
      <c r="E2834">
        <f>IF(COUNTIF($C$2:C2834, C2834)=1, 1, 0)</f>
        <v>0</v>
      </c>
      <c r="F2834" t="s">
        <v>12</v>
      </c>
      <c r="G2834" t="s">
        <v>20</v>
      </c>
      <c r="H2834">
        <v>6</v>
      </c>
      <c r="I2834">
        <v>37.18</v>
      </c>
      <c r="J2834">
        <v>0.16</v>
      </c>
      <c r="K2834" t="str" cm="1">
        <f t="array" ref="K2834">_xlfn.IFS(J2834&lt;0.1, "Rendah (&lt;10%)", J2834&lt;0.2, "Sedang (10-20%)", TRUE, "Tinggi (≥20%)")</f>
        <v>Sedang (10-20%)</v>
      </c>
      <c r="L2834" t="s">
        <v>16</v>
      </c>
      <c r="M2834">
        <v>10</v>
      </c>
      <c r="N2834">
        <v>1.1000000000000001</v>
      </c>
      <c r="O2834">
        <f t="shared" si="89"/>
        <v>223.07999999999998</v>
      </c>
      <c r="P2834">
        <v>187.39</v>
      </c>
    </row>
    <row r="2835" spans="1:16" x14ac:dyDescent="0.25">
      <c r="A2835">
        <v>12834</v>
      </c>
      <c r="B2835" s="1">
        <v>47395</v>
      </c>
      <c r="C2835">
        <v>1986</v>
      </c>
      <c r="D2835" t="str">
        <f t="shared" si="88"/>
        <v>Repeat</v>
      </c>
      <c r="E2835">
        <f>IF(COUNTIF($C$2:C2835, C2835)=1, 1, 0)</f>
        <v>0</v>
      </c>
      <c r="F2835" t="s">
        <v>12</v>
      </c>
      <c r="G2835" t="s">
        <v>17</v>
      </c>
      <c r="H2835">
        <v>2</v>
      </c>
      <c r="I2835">
        <v>282.24</v>
      </c>
      <c r="J2835">
        <v>0.31</v>
      </c>
      <c r="K2835" t="str" cm="1">
        <f t="array" ref="K2835">_xlfn.IFS(J2835&lt;0.1, "Rendah (&lt;10%)", J2835&lt;0.2, "Sedang (10-20%)", TRUE, "Tinggi (≥20%)")</f>
        <v>Tinggi (≥20%)</v>
      </c>
      <c r="L2835" t="s">
        <v>14</v>
      </c>
      <c r="M2835">
        <v>1</v>
      </c>
      <c r="N2835">
        <v>1.7</v>
      </c>
      <c r="O2835">
        <f t="shared" si="89"/>
        <v>564.48</v>
      </c>
      <c r="P2835">
        <v>389.49</v>
      </c>
    </row>
    <row r="2836" spans="1:16" x14ac:dyDescent="0.25">
      <c r="A2836">
        <v>12835</v>
      </c>
      <c r="B2836" s="1">
        <v>47396</v>
      </c>
      <c r="C2836">
        <v>1839</v>
      </c>
      <c r="D2836" t="str">
        <f t="shared" si="88"/>
        <v>Repeat</v>
      </c>
      <c r="E2836">
        <f>IF(COUNTIF($C$2:C2836, C2836)=1, 1, 0)</f>
        <v>0</v>
      </c>
      <c r="F2836" t="s">
        <v>19</v>
      </c>
      <c r="G2836" t="s">
        <v>13</v>
      </c>
      <c r="H2836">
        <v>4</v>
      </c>
      <c r="I2836">
        <v>498.12</v>
      </c>
      <c r="J2836">
        <v>0.2</v>
      </c>
      <c r="K2836" t="str" cm="1">
        <f t="array" ref="K2836">_xlfn.IFS(J2836&lt;0.1, "Rendah (&lt;10%)", J2836&lt;0.2, "Sedang (10-20%)", TRUE, "Tinggi (≥20%)")</f>
        <v>Tinggi (≥20%)</v>
      </c>
      <c r="L2836" t="s">
        <v>18</v>
      </c>
      <c r="M2836">
        <v>5</v>
      </c>
      <c r="N2836">
        <v>4.9000000000000004</v>
      </c>
      <c r="O2836">
        <f t="shared" si="89"/>
        <v>1992.48</v>
      </c>
      <c r="P2836">
        <v>1593.98</v>
      </c>
    </row>
    <row r="2837" spans="1:16" x14ac:dyDescent="0.25">
      <c r="A2837">
        <v>12836</v>
      </c>
      <c r="B2837" s="1">
        <v>47397</v>
      </c>
      <c r="C2837">
        <v>1344</v>
      </c>
      <c r="D2837" t="str">
        <f t="shared" si="88"/>
        <v>Repeat</v>
      </c>
      <c r="E2837">
        <f>IF(COUNTIF($C$2:C2837, C2837)=1, 1, 0)</f>
        <v>0</v>
      </c>
      <c r="F2837" t="s">
        <v>19</v>
      </c>
      <c r="G2837" t="s">
        <v>17</v>
      </c>
      <c r="H2837">
        <v>1</v>
      </c>
      <c r="I2837">
        <v>198.15</v>
      </c>
      <c r="J2837">
        <v>0.1</v>
      </c>
      <c r="K2837" t="str" cm="1">
        <f t="array" ref="K2837">_xlfn.IFS(J2837&lt;0.1, "Rendah (&lt;10%)", J2837&lt;0.2, "Sedang (10-20%)", TRUE, "Tinggi (≥20%)")</f>
        <v>Sedang (10-20%)</v>
      </c>
      <c r="L2837" t="s">
        <v>14</v>
      </c>
      <c r="M2837">
        <v>5</v>
      </c>
      <c r="N2837">
        <v>2.8</v>
      </c>
      <c r="O2837">
        <f t="shared" si="89"/>
        <v>198.15</v>
      </c>
      <c r="P2837">
        <v>178.34</v>
      </c>
    </row>
    <row r="2838" spans="1:16" x14ac:dyDescent="0.25">
      <c r="A2838">
        <v>12837</v>
      </c>
      <c r="B2838" s="1">
        <v>47398</v>
      </c>
      <c r="C2838">
        <v>1813</v>
      </c>
      <c r="D2838" t="str">
        <f t="shared" si="88"/>
        <v>Repeat</v>
      </c>
      <c r="E2838">
        <f>IF(COUNTIF($C$2:C2838, C2838)=1, 1, 0)</f>
        <v>0</v>
      </c>
      <c r="F2838" t="s">
        <v>12</v>
      </c>
      <c r="G2838" t="s">
        <v>20</v>
      </c>
      <c r="H2838">
        <v>1</v>
      </c>
      <c r="I2838">
        <v>239.73</v>
      </c>
      <c r="J2838">
        <v>0.26</v>
      </c>
      <c r="K2838" t="str" cm="1">
        <f t="array" ref="K2838">_xlfn.IFS(J2838&lt;0.1, "Rendah (&lt;10%)", J2838&lt;0.2, "Sedang (10-20%)", TRUE, "Tinggi (≥20%)")</f>
        <v>Tinggi (≥20%)</v>
      </c>
      <c r="L2838" t="s">
        <v>16</v>
      </c>
      <c r="M2838">
        <v>3</v>
      </c>
      <c r="N2838">
        <v>4.0999999999999996</v>
      </c>
      <c r="O2838">
        <f t="shared" si="89"/>
        <v>239.73</v>
      </c>
      <c r="P2838">
        <v>177.4</v>
      </c>
    </row>
    <row r="2839" spans="1:16" x14ac:dyDescent="0.25">
      <c r="A2839">
        <v>12838</v>
      </c>
      <c r="B2839" s="1">
        <v>47399</v>
      </c>
      <c r="C2839">
        <v>1963</v>
      </c>
      <c r="D2839" t="str">
        <f t="shared" si="88"/>
        <v>Repeat</v>
      </c>
      <c r="E2839">
        <f>IF(COUNTIF($C$2:C2839, C2839)=1, 1, 0)</f>
        <v>0</v>
      </c>
      <c r="F2839" t="s">
        <v>12</v>
      </c>
      <c r="G2839" t="s">
        <v>20</v>
      </c>
      <c r="H2839">
        <v>7</v>
      </c>
      <c r="I2839">
        <v>547.04</v>
      </c>
      <c r="J2839">
        <v>0.18</v>
      </c>
      <c r="K2839" t="str" cm="1">
        <f t="array" ref="K2839">_xlfn.IFS(J2839&lt;0.1, "Rendah (&lt;10%)", J2839&lt;0.2, "Sedang (10-20%)", TRUE, "Tinggi (≥20%)")</f>
        <v>Sedang (10-20%)</v>
      </c>
      <c r="L2839" t="s">
        <v>18</v>
      </c>
      <c r="M2839">
        <v>5</v>
      </c>
      <c r="N2839">
        <v>2.6</v>
      </c>
      <c r="O2839">
        <f t="shared" si="89"/>
        <v>3829.2799999999997</v>
      </c>
      <c r="P2839">
        <v>3140.01</v>
      </c>
    </row>
    <row r="2840" spans="1:16" x14ac:dyDescent="0.25">
      <c r="A2840">
        <v>12839</v>
      </c>
      <c r="B2840" s="1">
        <v>47400</v>
      </c>
      <c r="C2840">
        <v>1800</v>
      </c>
      <c r="D2840" t="str">
        <f t="shared" si="88"/>
        <v>Repeat</v>
      </c>
      <c r="E2840">
        <f>IF(COUNTIF($C$2:C2840, C2840)=1, 1, 0)</f>
        <v>0</v>
      </c>
      <c r="F2840" t="s">
        <v>15</v>
      </c>
      <c r="G2840" t="s">
        <v>13</v>
      </c>
      <c r="H2840">
        <v>6</v>
      </c>
      <c r="I2840">
        <v>504.59</v>
      </c>
      <c r="J2840">
        <v>0.06</v>
      </c>
      <c r="K2840" t="str" cm="1">
        <f t="array" ref="K2840">_xlfn.IFS(J2840&lt;0.1, "Rendah (&lt;10%)", J2840&lt;0.2, "Sedang (10-20%)", TRUE, "Tinggi (≥20%)")</f>
        <v>Rendah (&lt;10%)</v>
      </c>
      <c r="L2840" t="s">
        <v>16</v>
      </c>
      <c r="M2840">
        <v>6</v>
      </c>
      <c r="N2840">
        <v>4.0999999999999996</v>
      </c>
      <c r="O2840">
        <f t="shared" si="89"/>
        <v>3027.54</v>
      </c>
      <c r="P2840">
        <v>2845.89</v>
      </c>
    </row>
    <row r="2841" spans="1:16" x14ac:dyDescent="0.25">
      <c r="A2841">
        <v>12840</v>
      </c>
      <c r="B2841" s="1">
        <v>47401</v>
      </c>
      <c r="C2841">
        <v>1000</v>
      </c>
      <c r="D2841" t="str">
        <f t="shared" si="88"/>
        <v>Repeat</v>
      </c>
      <c r="E2841">
        <f>IF(COUNTIF($C$2:C2841, C2841)=1, 1, 0)</f>
        <v>0</v>
      </c>
      <c r="F2841" t="s">
        <v>19</v>
      </c>
      <c r="G2841" t="s">
        <v>21</v>
      </c>
      <c r="H2841">
        <v>4</v>
      </c>
      <c r="I2841">
        <v>404.05</v>
      </c>
      <c r="J2841">
        <v>0.2</v>
      </c>
      <c r="K2841" t="str" cm="1">
        <f t="array" ref="K2841">_xlfn.IFS(J2841&lt;0.1, "Rendah (&lt;10%)", J2841&lt;0.2, "Sedang (10-20%)", TRUE, "Tinggi (≥20%)")</f>
        <v>Tinggi (≥20%)</v>
      </c>
      <c r="L2841" t="s">
        <v>14</v>
      </c>
      <c r="M2841">
        <v>5</v>
      </c>
      <c r="N2841">
        <v>1.5</v>
      </c>
      <c r="O2841">
        <f t="shared" si="89"/>
        <v>1616.2</v>
      </c>
      <c r="P2841">
        <v>1292.96</v>
      </c>
    </row>
    <row r="2842" spans="1:16" x14ac:dyDescent="0.25">
      <c r="A2842">
        <v>12841</v>
      </c>
      <c r="B2842" s="1">
        <v>47402</v>
      </c>
      <c r="C2842">
        <v>1146</v>
      </c>
      <c r="D2842" t="str">
        <f t="shared" si="88"/>
        <v>Repeat</v>
      </c>
      <c r="E2842">
        <f>IF(COUNTIF($C$2:C2842, C2842)=1, 1, 0)</f>
        <v>0</v>
      </c>
      <c r="F2842" t="s">
        <v>15</v>
      </c>
      <c r="G2842" t="s">
        <v>21</v>
      </c>
      <c r="H2842">
        <v>2</v>
      </c>
      <c r="I2842">
        <v>171.08</v>
      </c>
      <c r="J2842">
        <v>0.32</v>
      </c>
      <c r="K2842" t="str" cm="1">
        <f t="array" ref="K2842">_xlfn.IFS(J2842&lt;0.1, "Rendah (&lt;10%)", J2842&lt;0.2, "Sedang (10-20%)", TRUE, "Tinggi (≥20%)")</f>
        <v>Tinggi (≥20%)</v>
      </c>
      <c r="L2842" t="s">
        <v>18</v>
      </c>
      <c r="M2842">
        <v>1</v>
      </c>
      <c r="N2842">
        <v>1.2</v>
      </c>
      <c r="O2842">
        <f t="shared" si="89"/>
        <v>342.16</v>
      </c>
      <c r="P2842">
        <v>232.67</v>
      </c>
    </row>
    <row r="2843" spans="1:16" x14ac:dyDescent="0.25">
      <c r="A2843">
        <v>12842</v>
      </c>
      <c r="B2843" s="1">
        <v>47403</v>
      </c>
      <c r="C2843">
        <v>1286</v>
      </c>
      <c r="D2843" t="str">
        <f t="shared" si="88"/>
        <v>Repeat</v>
      </c>
      <c r="E2843">
        <f>IF(COUNTIF($C$2:C2843, C2843)=1, 1, 0)</f>
        <v>0</v>
      </c>
      <c r="F2843" t="s">
        <v>22</v>
      </c>
      <c r="G2843" t="s">
        <v>17</v>
      </c>
      <c r="H2843">
        <v>1</v>
      </c>
      <c r="I2843">
        <v>83.47</v>
      </c>
      <c r="J2843">
        <v>0.28999999999999998</v>
      </c>
      <c r="K2843" t="str" cm="1">
        <f t="array" ref="K2843">_xlfn.IFS(J2843&lt;0.1, "Rendah (&lt;10%)", J2843&lt;0.2, "Sedang (10-20%)", TRUE, "Tinggi (≥20%)")</f>
        <v>Tinggi (≥20%)</v>
      </c>
      <c r="L2843" t="s">
        <v>16</v>
      </c>
      <c r="M2843">
        <v>7</v>
      </c>
      <c r="N2843">
        <v>2.9</v>
      </c>
      <c r="O2843">
        <f t="shared" si="89"/>
        <v>83.47</v>
      </c>
      <c r="P2843">
        <v>59.26</v>
      </c>
    </row>
    <row r="2844" spans="1:16" x14ac:dyDescent="0.25">
      <c r="A2844">
        <v>12843</v>
      </c>
      <c r="B2844" s="1">
        <v>47404</v>
      </c>
      <c r="C2844">
        <v>1975</v>
      </c>
      <c r="D2844" t="str">
        <f t="shared" si="88"/>
        <v>Repeat</v>
      </c>
      <c r="E2844">
        <f>IF(COUNTIF($C$2:C2844, C2844)=1, 1, 0)</f>
        <v>0</v>
      </c>
      <c r="F2844" t="s">
        <v>19</v>
      </c>
      <c r="G2844" t="s">
        <v>21</v>
      </c>
      <c r="H2844">
        <v>5</v>
      </c>
      <c r="I2844">
        <v>24.39</v>
      </c>
      <c r="J2844">
        <v>0.21</v>
      </c>
      <c r="K2844" t="str" cm="1">
        <f t="array" ref="K2844">_xlfn.IFS(J2844&lt;0.1, "Rendah (&lt;10%)", J2844&lt;0.2, "Sedang (10-20%)", TRUE, "Tinggi (≥20%)")</f>
        <v>Tinggi (≥20%)</v>
      </c>
      <c r="L2844" t="s">
        <v>16</v>
      </c>
      <c r="M2844">
        <v>3</v>
      </c>
      <c r="N2844">
        <v>3.4</v>
      </c>
      <c r="O2844">
        <f t="shared" si="89"/>
        <v>121.95</v>
      </c>
      <c r="P2844">
        <v>96.34</v>
      </c>
    </row>
    <row r="2845" spans="1:16" x14ac:dyDescent="0.25">
      <c r="A2845">
        <v>12844</v>
      </c>
      <c r="B2845" s="1">
        <v>47405</v>
      </c>
      <c r="C2845">
        <v>1653</v>
      </c>
      <c r="D2845" t="str">
        <f t="shared" si="88"/>
        <v>Repeat</v>
      </c>
      <c r="E2845">
        <f>IF(COUNTIF($C$2:C2845, C2845)=1, 1, 0)</f>
        <v>0</v>
      </c>
      <c r="F2845" t="s">
        <v>22</v>
      </c>
      <c r="G2845" t="s">
        <v>21</v>
      </c>
      <c r="H2845">
        <v>5</v>
      </c>
      <c r="I2845">
        <v>77.599999999999994</v>
      </c>
      <c r="J2845">
        <v>0.13</v>
      </c>
      <c r="K2845" t="str" cm="1">
        <f t="array" ref="K2845">_xlfn.IFS(J2845&lt;0.1, "Rendah (&lt;10%)", J2845&lt;0.2, "Sedang (10-20%)", TRUE, "Tinggi (≥20%)")</f>
        <v>Sedang (10-20%)</v>
      </c>
      <c r="L2845" t="s">
        <v>14</v>
      </c>
      <c r="M2845">
        <v>7</v>
      </c>
      <c r="N2845">
        <v>2.2999999999999998</v>
      </c>
      <c r="O2845">
        <f t="shared" si="89"/>
        <v>388</v>
      </c>
      <c r="P2845">
        <v>337.56</v>
      </c>
    </row>
    <row r="2846" spans="1:16" x14ac:dyDescent="0.25">
      <c r="A2846">
        <v>12845</v>
      </c>
      <c r="B2846" s="1">
        <v>47406</v>
      </c>
      <c r="C2846">
        <v>1052</v>
      </c>
      <c r="D2846" t="str">
        <f t="shared" si="88"/>
        <v>Repeat</v>
      </c>
      <c r="E2846">
        <f>IF(COUNTIF($C$2:C2846, C2846)=1, 1, 0)</f>
        <v>0</v>
      </c>
      <c r="F2846" t="s">
        <v>19</v>
      </c>
      <c r="G2846" t="s">
        <v>17</v>
      </c>
      <c r="H2846">
        <v>4</v>
      </c>
      <c r="I2846">
        <v>186.17</v>
      </c>
      <c r="J2846">
        <v>0.03</v>
      </c>
      <c r="K2846" t="str" cm="1">
        <f t="array" ref="K2846">_xlfn.IFS(J2846&lt;0.1, "Rendah (&lt;10%)", J2846&lt;0.2, "Sedang (10-20%)", TRUE, "Tinggi (≥20%)")</f>
        <v>Rendah (&lt;10%)</v>
      </c>
      <c r="L2846" t="s">
        <v>18</v>
      </c>
      <c r="M2846">
        <v>5</v>
      </c>
      <c r="N2846">
        <v>3.9</v>
      </c>
      <c r="O2846">
        <f t="shared" si="89"/>
        <v>744.68</v>
      </c>
      <c r="P2846">
        <v>722.34</v>
      </c>
    </row>
    <row r="2847" spans="1:16" x14ac:dyDescent="0.25">
      <c r="A2847">
        <v>12846</v>
      </c>
      <c r="B2847" s="1">
        <v>47407</v>
      </c>
      <c r="C2847">
        <v>1303</v>
      </c>
      <c r="D2847" t="str">
        <f t="shared" si="88"/>
        <v>Repeat</v>
      </c>
      <c r="E2847">
        <f>IF(COUNTIF($C$2:C2847, C2847)=1, 1, 0)</f>
        <v>0</v>
      </c>
      <c r="F2847" t="s">
        <v>19</v>
      </c>
      <c r="G2847" t="s">
        <v>20</v>
      </c>
      <c r="H2847">
        <v>2</v>
      </c>
      <c r="I2847">
        <v>337.8</v>
      </c>
      <c r="J2847">
        <v>0.16</v>
      </c>
      <c r="K2847" t="str" cm="1">
        <f t="array" ref="K2847">_xlfn.IFS(J2847&lt;0.1, "Rendah (&lt;10%)", J2847&lt;0.2, "Sedang (10-20%)", TRUE, "Tinggi (≥20%)")</f>
        <v>Sedang (10-20%)</v>
      </c>
      <c r="L2847" t="s">
        <v>16</v>
      </c>
      <c r="M2847">
        <v>3</v>
      </c>
      <c r="N2847">
        <v>3</v>
      </c>
      <c r="O2847">
        <f t="shared" si="89"/>
        <v>675.6</v>
      </c>
      <c r="P2847">
        <v>567.5</v>
      </c>
    </row>
    <row r="2848" spans="1:16" x14ac:dyDescent="0.25">
      <c r="A2848">
        <v>12847</v>
      </c>
      <c r="B2848" s="1">
        <v>47408</v>
      </c>
      <c r="C2848">
        <v>1068</v>
      </c>
      <c r="D2848" t="str">
        <f t="shared" si="88"/>
        <v>Repeat</v>
      </c>
      <c r="E2848">
        <f>IF(COUNTIF($C$2:C2848, C2848)=1, 1, 0)</f>
        <v>0</v>
      </c>
      <c r="F2848" t="s">
        <v>15</v>
      </c>
      <c r="G2848" t="s">
        <v>21</v>
      </c>
      <c r="H2848">
        <v>4</v>
      </c>
      <c r="I2848">
        <v>52.44</v>
      </c>
      <c r="J2848">
        <v>0.26</v>
      </c>
      <c r="K2848" t="str" cm="1">
        <f t="array" ref="K2848">_xlfn.IFS(J2848&lt;0.1, "Rendah (&lt;10%)", J2848&lt;0.2, "Sedang (10-20%)", TRUE, "Tinggi (≥20%)")</f>
        <v>Tinggi (≥20%)</v>
      </c>
      <c r="L2848" t="s">
        <v>16</v>
      </c>
      <c r="M2848">
        <v>11</v>
      </c>
      <c r="N2848">
        <v>4.7</v>
      </c>
      <c r="O2848">
        <f t="shared" si="89"/>
        <v>209.76</v>
      </c>
      <c r="P2848">
        <v>155.22</v>
      </c>
    </row>
    <row r="2849" spans="1:16" x14ac:dyDescent="0.25">
      <c r="A2849">
        <v>12848</v>
      </c>
      <c r="B2849" s="1">
        <v>47409</v>
      </c>
      <c r="C2849">
        <v>1360</v>
      </c>
      <c r="D2849" t="str">
        <f t="shared" si="88"/>
        <v>Repeat</v>
      </c>
      <c r="E2849">
        <f>IF(COUNTIF($C$2:C2849, C2849)=1, 1, 0)</f>
        <v>0</v>
      </c>
      <c r="F2849" t="s">
        <v>15</v>
      </c>
      <c r="G2849" t="s">
        <v>20</v>
      </c>
      <c r="H2849">
        <v>1</v>
      </c>
      <c r="I2849">
        <v>94.69</v>
      </c>
      <c r="J2849">
        <v>0.13</v>
      </c>
      <c r="K2849" t="str" cm="1">
        <f t="array" ref="K2849">_xlfn.IFS(J2849&lt;0.1, "Rendah (&lt;10%)", J2849&lt;0.2, "Sedang (10-20%)", TRUE, "Tinggi (≥20%)")</f>
        <v>Sedang (10-20%)</v>
      </c>
      <c r="L2849" t="s">
        <v>14</v>
      </c>
      <c r="M2849">
        <v>6</v>
      </c>
      <c r="N2849">
        <v>1.3</v>
      </c>
      <c r="O2849">
        <f t="shared" si="89"/>
        <v>94.69</v>
      </c>
      <c r="P2849">
        <v>82.38</v>
      </c>
    </row>
    <row r="2850" spans="1:16" x14ac:dyDescent="0.25">
      <c r="A2850">
        <v>12849</v>
      </c>
      <c r="B2850" s="1">
        <v>47410</v>
      </c>
      <c r="C2850">
        <v>1601</v>
      </c>
      <c r="D2850" t="str">
        <f t="shared" si="88"/>
        <v>Repeat</v>
      </c>
      <c r="E2850">
        <f>IF(COUNTIF($C$2:C2850, C2850)=1, 1, 0)</f>
        <v>0</v>
      </c>
      <c r="F2850" t="s">
        <v>19</v>
      </c>
      <c r="G2850" t="s">
        <v>17</v>
      </c>
      <c r="H2850">
        <v>7</v>
      </c>
      <c r="I2850">
        <v>120.93</v>
      </c>
      <c r="J2850">
        <v>0.08</v>
      </c>
      <c r="K2850" t="str" cm="1">
        <f t="array" ref="K2850">_xlfn.IFS(J2850&lt;0.1, "Rendah (&lt;10%)", J2850&lt;0.2, "Sedang (10-20%)", TRUE, "Tinggi (≥20%)")</f>
        <v>Rendah (&lt;10%)</v>
      </c>
      <c r="L2850" t="s">
        <v>16</v>
      </c>
      <c r="M2850">
        <v>1</v>
      </c>
      <c r="N2850">
        <v>1.3</v>
      </c>
      <c r="O2850">
        <f t="shared" si="89"/>
        <v>846.51</v>
      </c>
      <c r="P2850">
        <v>778.79</v>
      </c>
    </row>
    <row r="2851" spans="1:16" x14ac:dyDescent="0.25">
      <c r="A2851">
        <v>12850</v>
      </c>
      <c r="B2851" s="1">
        <v>47411</v>
      </c>
      <c r="C2851">
        <v>1957</v>
      </c>
      <c r="D2851" t="str">
        <f t="shared" si="88"/>
        <v>Repeat</v>
      </c>
      <c r="E2851">
        <f>IF(COUNTIF($C$2:C2851, C2851)=1, 1, 0)</f>
        <v>0</v>
      </c>
      <c r="F2851" t="s">
        <v>15</v>
      </c>
      <c r="G2851" t="s">
        <v>20</v>
      </c>
      <c r="H2851">
        <v>7</v>
      </c>
      <c r="I2851">
        <v>384.71</v>
      </c>
      <c r="J2851">
        <v>0.33</v>
      </c>
      <c r="K2851" t="str" cm="1">
        <f t="array" ref="K2851">_xlfn.IFS(J2851&lt;0.1, "Rendah (&lt;10%)", J2851&lt;0.2, "Sedang (10-20%)", TRUE, "Tinggi (≥20%)")</f>
        <v>Tinggi (≥20%)</v>
      </c>
      <c r="L2851" t="s">
        <v>16</v>
      </c>
      <c r="M2851">
        <v>6</v>
      </c>
      <c r="N2851">
        <v>4.5999999999999996</v>
      </c>
      <c r="O2851">
        <f t="shared" si="89"/>
        <v>2692.97</v>
      </c>
      <c r="P2851">
        <v>1804.29</v>
      </c>
    </row>
    <row r="2852" spans="1:16" x14ac:dyDescent="0.25">
      <c r="A2852">
        <v>12851</v>
      </c>
      <c r="B2852" s="1">
        <v>47412</v>
      </c>
      <c r="C2852">
        <v>1219</v>
      </c>
      <c r="D2852" t="str">
        <f t="shared" si="88"/>
        <v>Repeat</v>
      </c>
      <c r="E2852">
        <f>IF(COUNTIF($C$2:C2852, C2852)=1, 1, 0)</f>
        <v>0</v>
      </c>
      <c r="F2852" t="s">
        <v>19</v>
      </c>
      <c r="G2852" t="s">
        <v>20</v>
      </c>
      <c r="H2852">
        <v>5</v>
      </c>
      <c r="I2852">
        <v>375.24</v>
      </c>
      <c r="J2852">
        <v>0.28999999999999998</v>
      </c>
      <c r="K2852" t="str" cm="1">
        <f t="array" ref="K2852">_xlfn.IFS(J2852&lt;0.1, "Rendah (&lt;10%)", J2852&lt;0.2, "Sedang (10-20%)", TRUE, "Tinggi (≥20%)")</f>
        <v>Tinggi (≥20%)</v>
      </c>
      <c r="L2852" t="s">
        <v>14</v>
      </c>
      <c r="M2852">
        <v>4</v>
      </c>
      <c r="N2852">
        <v>3.7</v>
      </c>
      <c r="O2852">
        <f t="shared" si="89"/>
        <v>1876.2</v>
      </c>
      <c r="P2852">
        <v>1332.1</v>
      </c>
    </row>
    <row r="2853" spans="1:16" x14ac:dyDescent="0.25">
      <c r="A2853">
        <v>12852</v>
      </c>
      <c r="B2853" s="1">
        <v>47413</v>
      </c>
      <c r="C2853">
        <v>1961</v>
      </c>
      <c r="D2853" t="str">
        <f t="shared" si="88"/>
        <v>Repeat</v>
      </c>
      <c r="E2853">
        <f>IF(COUNTIF($C$2:C2853, C2853)=1, 1, 0)</f>
        <v>0</v>
      </c>
      <c r="F2853" t="s">
        <v>19</v>
      </c>
      <c r="G2853" t="s">
        <v>17</v>
      </c>
      <c r="H2853">
        <v>7</v>
      </c>
      <c r="I2853">
        <v>337.2</v>
      </c>
      <c r="J2853">
        <v>0.22</v>
      </c>
      <c r="K2853" t="str" cm="1">
        <f t="array" ref="K2853">_xlfn.IFS(J2853&lt;0.1, "Rendah (&lt;10%)", J2853&lt;0.2, "Sedang (10-20%)", TRUE, "Tinggi (≥20%)")</f>
        <v>Tinggi (≥20%)</v>
      </c>
      <c r="L2853" t="s">
        <v>16</v>
      </c>
      <c r="M2853">
        <v>4</v>
      </c>
      <c r="N2853">
        <v>3.7</v>
      </c>
      <c r="O2853">
        <f t="shared" si="89"/>
        <v>2360.4</v>
      </c>
      <c r="P2853">
        <v>1841.11</v>
      </c>
    </row>
    <row r="2854" spans="1:16" x14ac:dyDescent="0.25">
      <c r="A2854">
        <v>12853</v>
      </c>
      <c r="B2854" s="1">
        <v>47414</v>
      </c>
      <c r="C2854">
        <v>1703</v>
      </c>
      <c r="D2854" t="str">
        <f t="shared" si="88"/>
        <v>Repeat</v>
      </c>
      <c r="E2854">
        <f>IF(COUNTIF($C$2:C2854, C2854)=1, 1, 0)</f>
        <v>0</v>
      </c>
      <c r="F2854" t="s">
        <v>19</v>
      </c>
      <c r="G2854" t="s">
        <v>20</v>
      </c>
      <c r="H2854">
        <v>3</v>
      </c>
      <c r="I2854">
        <v>161.54</v>
      </c>
      <c r="J2854">
        <v>0.05</v>
      </c>
      <c r="K2854" t="str" cm="1">
        <f t="array" ref="K2854">_xlfn.IFS(J2854&lt;0.1, "Rendah (&lt;10%)", J2854&lt;0.2, "Sedang (10-20%)", TRUE, "Tinggi (≥20%)")</f>
        <v>Rendah (&lt;10%)</v>
      </c>
      <c r="L2854" t="s">
        <v>16</v>
      </c>
      <c r="M2854">
        <v>5</v>
      </c>
      <c r="N2854">
        <v>1.1000000000000001</v>
      </c>
      <c r="O2854">
        <f t="shared" si="89"/>
        <v>484.62</v>
      </c>
      <c r="P2854">
        <v>460.39</v>
      </c>
    </row>
    <row r="2855" spans="1:16" x14ac:dyDescent="0.25">
      <c r="A2855">
        <v>12854</v>
      </c>
      <c r="B2855" s="1">
        <v>47415</v>
      </c>
      <c r="C2855">
        <v>1965</v>
      </c>
      <c r="D2855" t="str">
        <f t="shared" si="88"/>
        <v>Repeat</v>
      </c>
      <c r="E2855">
        <f>IF(COUNTIF($C$2:C2855, C2855)=1, 1, 0)</f>
        <v>0</v>
      </c>
      <c r="F2855" t="s">
        <v>12</v>
      </c>
      <c r="G2855" t="s">
        <v>21</v>
      </c>
      <c r="H2855">
        <v>4</v>
      </c>
      <c r="I2855">
        <v>232.11</v>
      </c>
      <c r="J2855">
        <v>0.05</v>
      </c>
      <c r="K2855" t="str" cm="1">
        <f t="array" ref="K2855">_xlfn.IFS(J2855&lt;0.1, "Rendah (&lt;10%)", J2855&lt;0.2, "Sedang (10-20%)", TRUE, "Tinggi (≥20%)")</f>
        <v>Rendah (&lt;10%)</v>
      </c>
      <c r="L2855" t="s">
        <v>16</v>
      </c>
      <c r="M2855">
        <v>9</v>
      </c>
      <c r="N2855">
        <v>4.8</v>
      </c>
      <c r="O2855">
        <f t="shared" si="89"/>
        <v>928.44</v>
      </c>
      <c r="P2855">
        <v>882.02</v>
      </c>
    </row>
    <row r="2856" spans="1:16" x14ac:dyDescent="0.25">
      <c r="A2856">
        <v>12855</v>
      </c>
      <c r="B2856" s="1">
        <v>47416</v>
      </c>
      <c r="C2856">
        <v>1574</v>
      </c>
      <c r="D2856" t="str">
        <f t="shared" si="88"/>
        <v>Repeat</v>
      </c>
      <c r="E2856">
        <f>IF(COUNTIF($C$2:C2856, C2856)=1, 1, 0)</f>
        <v>0</v>
      </c>
      <c r="F2856" t="s">
        <v>15</v>
      </c>
      <c r="G2856" t="s">
        <v>21</v>
      </c>
      <c r="H2856">
        <v>7</v>
      </c>
      <c r="I2856">
        <v>71.56</v>
      </c>
      <c r="J2856">
        <v>0.04</v>
      </c>
      <c r="K2856" t="str" cm="1">
        <f t="array" ref="K2856">_xlfn.IFS(J2856&lt;0.1, "Rendah (&lt;10%)", J2856&lt;0.2, "Sedang (10-20%)", TRUE, "Tinggi (≥20%)")</f>
        <v>Rendah (&lt;10%)</v>
      </c>
      <c r="L2856" t="s">
        <v>14</v>
      </c>
      <c r="M2856">
        <v>1</v>
      </c>
      <c r="N2856">
        <v>4.0999999999999996</v>
      </c>
      <c r="O2856">
        <f t="shared" si="89"/>
        <v>500.92</v>
      </c>
      <c r="P2856">
        <v>480.88</v>
      </c>
    </row>
    <row r="2857" spans="1:16" x14ac:dyDescent="0.25">
      <c r="A2857">
        <v>12856</v>
      </c>
      <c r="B2857" s="1">
        <v>47417</v>
      </c>
      <c r="C2857">
        <v>1584</v>
      </c>
      <c r="D2857" t="str">
        <f t="shared" si="88"/>
        <v>Repeat</v>
      </c>
      <c r="E2857">
        <f>IF(COUNTIF($C$2:C2857, C2857)=1, 1, 0)</f>
        <v>0</v>
      </c>
      <c r="F2857" t="s">
        <v>15</v>
      </c>
      <c r="G2857" t="s">
        <v>21</v>
      </c>
      <c r="H2857">
        <v>3</v>
      </c>
      <c r="I2857">
        <v>147.47999999999999</v>
      </c>
      <c r="J2857">
        <v>0.22</v>
      </c>
      <c r="K2857" t="str" cm="1">
        <f t="array" ref="K2857">_xlfn.IFS(J2857&lt;0.1, "Rendah (&lt;10%)", J2857&lt;0.2, "Sedang (10-20%)", TRUE, "Tinggi (≥20%)")</f>
        <v>Tinggi (≥20%)</v>
      </c>
      <c r="L2857" t="s">
        <v>16</v>
      </c>
      <c r="M2857">
        <v>3</v>
      </c>
      <c r="N2857">
        <v>4.0999999999999996</v>
      </c>
      <c r="O2857">
        <f t="shared" si="89"/>
        <v>442.43999999999994</v>
      </c>
      <c r="P2857">
        <v>345.1</v>
      </c>
    </row>
    <row r="2858" spans="1:16" x14ac:dyDescent="0.25">
      <c r="A2858">
        <v>12857</v>
      </c>
      <c r="B2858" s="1">
        <v>47418</v>
      </c>
      <c r="C2858">
        <v>1160</v>
      </c>
      <c r="D2858" t="str">
        <f t="shared" si="88"/>
        <v>Repeat</v>
      </c>
      <c r="E2858">
        <f>IF(COUNTIF($C$2:C2858, C2858)=1, 1, 0)</f>
        <v>0</v>
      </c>
      <c r="F2858" t="s">
        <v>15</v>
      </c>
      <c r="G2858" t="s">
        <v>21</v>
      </c>
      <c r="H2858">
        <v>3</v>
      </c>
      <c r="I2858">
        <v>540.16</v>
      </c>
      <c r="J2858">
        <v>0.04</v>
      </c>
      <c r="K2858" t="str" cm="1">
        <f t="array" ref="K2858">_xlfn.IFS(J2858&lt;0.1, "Rendah (&lt;10%)", J2858&lt;0.2, "Sedang (10-20%)", TRUE, "Tinggi (≥20%)")</f>
        <v>Rendah (&lt;10%)</v>
      </c>
      <c r="L2858" t="s">
        <v>18</v>
      </c>
      <c r="M2858">
        <v>11</v>
      </c>
      <c r="N2858">
        <v>4.5999999999999996</v>
      </c>
      <c r="O2858">
        <f t="shared" si="89"/>
        <v>1620.48</v>
      </c>
      <c r="P2858">
        <v>1555.66</v>
      </c>
    </row>
    <row r="2859" spans="1:16" x14ac:dyDescent="0.25">
      <c r="A2859">
        <v>12858</v>
      </c>
      <c r="B2859" s="1">
        <v>47419</v>
      </c>
      <c r="C2859">
        <v>1680</v>
      </c>
      <c r="D2859" t="str">
        <f t="shared" si="88"/>
        <v>Repeat</v>
      </c>
      <c r="E2859">
        <f>IF(COUNTIF($C$2:C2859, C2859)=1, 1, 0)</f>
        <v>0</v>
      </c>
      <c r="F2859" t="s">
        <v>12</v>
      </c>
      <c r="G2859" t="s">
        <v>20</v>
      </c>
      <c r="H2859">
        <v>6</v>
      </c>
      <c r="I2859">
        <v>588.12</v>
      </c>
      <c r="J2859">
        <v>0.28999999999999998</v>
      </c>
      <c r="K2859" t="str" cm="1">
        <f t="array" ref="K2859">_xlfn.IFS(J2859&lt;0.1, "Rendah (&lt;10%)", J2859&lt;0.2, "Sedang (10-20%)", TRUE, "Tinggi (≥20%)")</f>
        <v>Tinggi (≥20%)</v>
      </c>
      <c r="L2859" t="s">
        <v>14</v>
      </c>
      <c r="M2859">
        <v>4</v>
      </c>
      <c r="N2859">
        <v>3.3</v>
      </c>
      <c r="O2859">
        <f t="shared" si="89"/>
        <v>3528.7200000000003</v>
      </c>
      <c r="P2859">
        <v>2505.39</v>
      </c>
    </row>
    <row r="2860" spans="1:16" x14ac:dyDescent="0.25">
      <c r="A2860">
        <v>12859</v>
      </c>
      <c r="B2860" s="1">
        <v>47420</v>
      </c>
      <c r="C2860">
        <v>1088</v>
      </c>
      <c r="D2860" t="str">
        <f t="shared" si="88"/>
        <v>Repeat</v>
      </c>
      <c r="E2860">
        <f>IF(COUNTIF($C$2:C2860, C2860)=1, 1, 0)</f>
        <v>0</v>
      </c>
      <c r="F2860" t="s">
        <v>19</v>
      </c>
      <c r="G2860" t="s">
        <v>21</v>
      </c>
      <c r="H2860">
        <v>5</v>
      </c>
      <c r="I2860">
        <v>393.88</v>
      </c>
      <c r="J2860">
        <v>0.35</v>
      </c>
      <c r="K2860" t="str" cm="1">
        <f t="array" ref="K2860">_xlfn.IFS(J2860&lt;0.1, "Rendah (&lt;10%)", J2860&lt;0.2, "Sedang (10-20%)", TRUE, "Tinggi (≥20%)")</f>
        <v>Tinggi (≥20%)</v>
      </c>
      <c r="L2860" t="s">
        <v>16</v>
      </c>
      <c r="M2860">
        <v>2</v>
      </c>
      <c r="N2860">
        <v>2.6</v>
      </c>
      <c r="O2860">
        <f t="shared" si="89"/>
        <v>1969.4</v>
      </c>
      <c r="P2860">
        <v>1280.1099999999999</v>
      </c>
    </row>
    <row r="2861" spans="1:16" x14ac:dyDescent="0.25">
      <c r="A2861">
        <v>12860</v>
      </c>
      <c r="B2861" s="1">
        <v>47421</v>
      </c>
      <c r="C2861">
        <v>1687</v>
      </c>
      <c r="D2861" t="str">
        <f t="shared" si="88"/>
        <v>Repeat</v>
      </c>
      <c r="E2861">
        <f>IF(COUNTIF($C$2:C2861, C2861)=1, 1, 0)</f>
        <v>0</v>
      </c>
      <c r="F2861" t="s">
        <v>22</v>
      </c>
      <c r="G2861" t="s">
        <v>20</v>
      </c>
      <c r="H2861">
        <v>4</v>
      </c>
      <c r="I2861">
        <v>551.34</v>
      </c>
      <c r="J2861">
        <v>0.13</v>
      </c>
      <c r="K2861" t="str" cm="1">
        <f t="array" ref="K2861">_xlfn.IFS(J2861&lt;0.1, "Rendah (&lt;10%)", J2861&lt;0.2, "Sedang (10-20%)", TRUE, "Tinggi (≥20%)")</f>
        <v>Sedang (10-20%)</v>
      </c>
      <c r="L2861" t="s">
        <v>14</v>
      </c>
      <c r="M2861">
        <v>9</v>
      </c>
      <c r="N2861">
        <v>2.9</v>
      </c>
      <c r="O2861">
        <f t="shared" si="89"/>
        <v>2205.36</v>
      </c>
      <c r="P2861">
        <v>1918.66</v>
      </c>
    </row>
    <row r="2862" spans="1:16" x14ac:dyDescent="0.25">
      <c r="A2862">
        <v>12861</v>
      </c>
      <c r="B2862" s="1">
        <v>47422</v>
      </c>
      <c r="C2862">
        <v>1780</v>
      </c>
      <c r="D2862" t="str">
        <f t="shared" si="88"/>
        <v>Repeat</v>
      </c>
      <c r="E2862">
        <f>IF(COUNTIF($C$2:C2862, C2862)=1, 1, 0)</f>
        <v>0</v>
      </c>
      <c r="F2862" t="s">
        <v>22</v>
      </c>
      <c r="G2862" t="s">
        <v>13</v>
      </c>
      <c r="H2862">
        <v>3</v>
      </c>
      <c r="I2862">
        <v>391</v>
      </c>
      <c r="J2862">
        <v>0.16</v>
      </c>
      <c r="K2862" t="str" cm="1">
        <f t="array" ref="K2862">_xlfn.IFS(J2862&lt;0.1, "Rendah (&lt;10%)", J2862&lt;0.2, "Sedang (10-20%)", TRUE, "Tinggi (≥20%)")</f>
        <v>Sedang (10-20%)</v>
      </c>
      <c r="L2862" t="s">
        <v>16</v>
      </c>
      <c r="M2862">
        <v>11</v>
      </c>
      <c r="N2862">
        <v>4.0999999999999996</v>
      </c>
      <c r="O2862">
        <f t="shared" si="89"/>
        <v>1173</v>
      </c>
      <c r="P2862">
        <v>985.32</v>
      </c>
    </row>
    <row r="2863" spans="1:16" x14ac:dyDescent="0.25">
      <c r="A2863">
        <v>12862</v>
      </c>
      <c r="B2863" s="1">
        <v>47423</v>
      </c>
      <c r="C2863">
        <v>1584</v>
      </c>
      <c r="D2863" t="str">
        <f t="shared" si="88"/>
        <v>Repeat</v>
      </c>
      <c r="E2863">
        <f>IF(COUNTIF($C$2:C2863, C2863)=1, 1, 0)</f>
        <v>0</v>
      </c>
      <c r="F2863" t="s">
        <v>15</v>
      </c>
      <c r="G2863" t="s">
        <v>20</v>
      </c>
      <c r="H2863">
        <v>1</v>
      </c>
      <c r="I2863">
        <v>34.42</v>
      </c>
      <c r="J2863">
        <v>0.25</v>
      </c>
      <c r="K2863" t="str" cm="1">
        <f t="array" ref="K2863">_xlfn.IFS(J2863&lt;0.1, "Rendah (&lt;10%)", J2863&lt;0.2, "Sedang (10-20%)", TRUE, "Tinggi (≥20%)")</f>
        <v>Tinggi (≥20%)</v>
      </c>
      <c r="L2863" t="s">
        <v>18</v>
      </c>
      <c r="M2863">
        <v>7</v>
      </c>
      <c r="N2863">
        <v>4.0999999999999996</v>
      </c>
      <c r="O2863">
        <f t="shared" si="89"/>
        <v>34.42</v>
      </c>
      <c r="P2863">
        <v>25.82</v>
      </c>
    </row>
    <row r="2864" spans="1:16" x14ac:dyDescent="0.25">
      <c r="A2864">
        <v>12863</v>
      </c>
      <c r="B2864" s="1">
        <v>47424</v>
      </c>
      <c r="C2864">
        <v>1756</v>
      </c>
      <c r="D2864" t="str">
        <f t="shared" si="88"/>
        <v>Repeat</v>
      </c>
      <c r="E2864">
        <f>IF(COUNTIF($C$2:C2864, C2864)=1, 1, 0)</f>
        <v>0</v>
      </c>
      <c r="F2864" t="s">
        <v>19</v>
      </c>
      <c r="G2864" t="s">
        <v>21</v>
      </c>
      <c r="H2864">
        <v>7</v>
      </c>
      <c r="I2864">
        <v>598.11</v>
      </c>
      <c r="J2864">
        <v>0.33</v>
      </c>
      <c r="K2864" t="str" cm="1">
        <f t="array" ref="K2864">_xlfn.IFS(J2864&lt;0.1, "Rendah (&lt;10%)", J2864&lt;0.2, "Sedang (10-20%)", TRUE, "Tinggi (≥20%)")</f>
        <v>Tinggi (≥20%)</v>
      </c>
      <c r="L2864" t="s">
        <v>16</v>
      </c>
      <c r="M2864">
        <v>1</v>
      </c>
      <c r="N2864">
        <v>3.4</v>
      </c>
      <c r="O2864">
        <f t="shared" si="89"/>
        <v>4186.7700000000004</v>
      </c>
      <c r="P2864">
        <v>2805.14</v>
      </c>
    </row>
    <row r="2865" spans="1:16" x14ac:dyDescent="0.25">
      <c r="A2865">
        <v>12864</v>
      </c>
      <c r="B2865" s="1">
        <v>47425</v>
      </c>
      <c r="C2865">
        <v>1588</v>
      </c>
      <c r="D2865" t="str">
        <f t="shared" si="88"/>
        <v>Repeat</v>
      </c>
      <c r="E2865">
        <f>IF(COUNTIF($C$2:C2865, C2865)=1, 1, 0)</f>
        <v>0</v>
      </c>
      <c r="F2865" t="s">
        <v>22</v>
      </c>
      <c r="G2865" t="s">
        <v>13</v>
      </c>
      <c r="H2865">
        <v>6</v>
      </c>
      <c r="I2865">
        <v>72.89</v>
      </c>
      <c r="J2865">
        <v>0.31</v>
      </c>
      <c r="K2865" t="str" cm="1">
        <f t="array" ref="K2865">_xlfn.IFS(J2865&lt;0.1, "Rendah (&lt;10%)", J2865&lt;0.2, "Sedang (10-20%)", TRUE, "Tinggi (≥20%)")</f>
        <v>Tinggi (≥20%)</v>
      </c>
      <c r="L2865" t="s">
        <v>18</v>
      </c>
      <c r="M2865">
        <v>9</v>
      </c>
      <c r="N2865">
        <v>1.9</v>
      </c>
      <c r="O2865">
        <f t="shared" si="89"/>
        <v>437.34000000000003</v>
      </c>
      <c r="P2865">
        <v>301.76</v>
      </c>
    </row>
    <row r="2866" spans="1:16" x14ac:dyDescent="0.25">
      <c r="A2866">
        <v>12865</v>
      </c>
      <c r="B2866" s="1">
        <v>47426</v>
      </c>
      <c r="C2866">
        <v>1158</v>
      </c>
      <c r="D2866" t="str">
        <f t="shared" si="88"/>
        <v>Repeat</v>
      </c>
      <c r="E2866">
        <f>IF(COUNTIF($C$2:C2866, C2866)=1, 1, 0)</f>
        <v>0</v>
      </c>
      <c r="F2866" t="s">
        <v>19</v>
      </c>
      <c r="G2866" t="s">
        <v>17</v>
      </c>
      <c r="H2866">
        <v>2</v>
      </c>
      <c r="I2866">
        <v>414.35</v>
      </c>
      <c r="J2866">
        <v>0.02</v>
      </c>
      <c r="K2866" t="str" cm="1">
        <f t="array" ref="K2866">_xlfn.IFS(J2866&lt;0.1, "Rendah (&lt;10%)", J2866&lt;0.2, "Sedang (10-20%)", TRUE, "Tinggi (≥20%)")</f>
        <v>Rendah (&lt;10%)</v>
      </c>
      <c r="L2866" t="s">
        <v>16</v>
      </c>
      <c r="M2866">
        <v>6</v>
      </c>
      <c r="N2866">
        <v>4.3</v>
      </c>
      <c r="O2866">
        <f t="shared" si="89"/>
        <v>828.7</v>
      </c>
      <c r="P2866">
        <v>812.13</v>
      </c>
    </row>
    <row r="2867" spans="1:16" x14ac:dyDescent="0.25">
      <c r="A2867">
        <v>12866</v>
      </c>
      <c r="B2867" s="1">
        <v>47427</v>
      </c>
      <c r="C2867">
        <v>1488</v>
      </c>
      <c r="D2867" t="str">
        <f t="shared" si="88"/>
        <v>Repeat</v>
      </c>
      <c r="E2867">
        <f>IF(COUNTIF($C$2:C2867, C2867)=1, 1, 0)</f>
        <v>0</v>
      </c>
      <c r="F2867" t="s">
        <v>15</v>
      </c>
      <c r="G2867" t="s">
        <v>20</v>
      </c>
      <c r="H2867">
        <v>7</v>
      </c>
      <c r="I2867">
        <v>162.91</v>
      </c>
      <c r="J2867">
        <v>0.06</v>
      </c>
      <c r="K2867" t="str" cm="1">
        <f t="array" ref="K2867">_xlfn.IFS(J2867&lt;0.1, "Rendah (&lt;10%)", J2867&lt;0.2, "Sedang (10-20%)", TRUE, "Tinggi (≥20%)")</f>
        <v>Rendah (&lt;10%)</v>
      </c>
      <c r="L2867" t="s">
        <v>16</v>
      </c>
      <c r="M2867">
        <v>2</v>
      </c>
      <c r="N2867">
        <v>3.6</v>
      </c>
      <c r="O2867">
        <f t="shared" si="89"/>
        <v>1140.3699999999999</v>
      </c>
      <c r="P2867">
        <v>1071.95</v>
      </c>
    </row>
    <row r="2868" spans="1:16" x14ac:dyDescent="0.25">
      <c r="A2868">
        <v>12867</v>
      </c>
      <c r="B2868" s="1">
        <v>47428</v>
      </c>
      <c r="C2868">
        <v>1970</v>
      </c>
      <c r="D2868" t="str">
        <f t="shared" si="88"/>
        <v>Repeat</v>
      </c>
      <c r="E2868">
        <f>IF(COUNTIF($C$2:C2868, C2868)=1, 1, 0)</f>
        <v>0</v>
      </c>
      <c r="F2868" t="s">
        <v>22</v>
      </c>
      <c r="G2868" t="s">
        <v>21</v>
      </c>
      <c r="H2868">
        <v>7</v>
      </c>
      <c r="I2868">
        <v>244.31</v>
      </c>
      <c r="J2868">
        <v>0.26</v>
      </c>
      <c r="K2868" t="str" cm="1">
        <f t="array" ref="K2868">_xlfn.IFS(J2868&lt;0.1, "Rendah (&lt;10%)", J2868&lt;0.2, "Sedang (10-20%)", TRUE, "Tinggi (≥20%)")</f>
        <v>Tinggi (≥20%)</v>
      </c>
      <c r="L2868" t="s">
        <v>14</v>
      </c>
      <c r="M2868">
        <v>1</v>
      </c>
      <c r="N2868">
        <v>1.9</v>
      </c>
      <c r="O2868">
        <f t="shared" si="89"/>
        <v>1710.17</v>
      </c>
      <c r="P2868">
        <v>1265.53</v>
      </c>
    </row>
    <row r="2869" spans="1:16" x14ac:dyDescent="0.25">
      <c r="A2869">
        <v>12868</v>
      </c>
      <c r="B2869" s="1">
        <v>47429</v>
      </c>
      <c r="C2869">
        <v>1323</v>
      </c>
      <c r="D2869" t="str">
        <f t="shared" si="88"/>
        <v>Repeat</v>
      </c>
      <c r="E2869">
        <f>IF(COUNTIF($C$2:C2869, C2869)=1, 1, 0)</f>
        <v>0</v>
      </c>
      <c r="F2869" t="s">
        <v>19</v>
      </c>
      <c r="G2869" t="s">
        <v>21</v>
      </c>
      <c r="H2869">
        <v>7</v>
      </c>
      <c r="I2869">
        <v>392.87</v>
      </c>
      <c r="J2869">
        <v>0.24</v>
      </c>
      <c r="K2869" t="str" cm="1">
        <f t="array" ref="K2869">_xlfn.IFS(J2869&lt;0.1, "Rendah (&lt;10%)", J2869&lt;0.2, "Sedang (10-20%)", TRUE, "Tinggi (≥20%)")</f>
        <v>Tinggi (≥20%)</v>
      </c>
      <c r="L2869" t="s">
        <v>16</v>
      </c>
      <c r="M2869">
        <v>6</v>
      </c>
      <c r="N2869">
        <v>2.9</v>
      </c>
      <c r="O2869">
        <f t="shared" si="89"/>
        <v>2750.09</v>
      </c>
      <c r="P2869">
        <v>2090.0700000000002</v>
      </c>
    </row>
    <row r="2870" spans="1:16" x14ac:dyDescent="0.25">
      <c r="A2870">
        <v>12869</v>
      </c>
      <c r="B2870" s="1">
        <v>47430</v>
      </c>
      <c r="C2870">
        <v>1609</v>
      </c>
      <c r="D2870" t="str">
        <f t="shared" si="88"/>
        <v>Repeat</v>
      </c>
      <c r="E2870">
        <f>IF(COUNTIF($C$2:C2870, C2870)=1, 1, 0)</f>
        <v>0</v>
      </c>
      <c r="F2870" t="s">
        <v>22</v>
      </c>
      <c r="G2870" t="s">
        <v>21</v>
      </c>
      <c r="H2870">
        <v>6</v>
      </c>
      <c r="I2870">
        <v>270.35000000000002</v>
      </c>
      <c r="J2870">
        <v>0.05</v>
      </c>
      <c r="K2870" t="str" cm="1">
        <f t="array" ref="K2870">_xlfn.IFS(J2870&lt;0.1, "Rendah (&lt;10%)", J2870&lt;0.2, "Sedang (10-20%)", TRUE, "Tinggi (≥20%)")</f>
        <v>Rendah (&lt;10%)</v>
      </c>
      <c r="L2870" t="s">
        <v>14</v>
      </c>
      <c r="M2870">
        <v>7</v>
      </c>
      <c r="N2870">
        <v>5</v>
      </c>
      <c r="O2870">
        <f t="shared" si="89"/>
        <v>1622.1000000000001</v>
      </c>
      <c r="P2870">
        <v>1541</v>
      </c>
    </row>
    <row r="2871" spans="1:16" x14ac:dyDescent="0.25">
      <c r="A2871">
        <v>12870</v>
      </c>
      <c r="B2871" s="1">
        <v>47431</v>
      </c>
      <c r="C2871">
        <v>1380</v>
      </c>
      <c r="D2871" t="str">
        <f t="shared" si="88"/>
        <v>Repeat</v>
      </c>
      <c r="E2871">
        <f>IF(COUNTIF($C$2:C2871, C2871)=1, 1, 0)</f>
        <v>0</v>
      </c>
      <c r="F2871" t="s">
        <v>19</v>
      </c>
      <c r="G2871" t="s">
        <v>17</v>
      </c>
      <c r="H2871">
        <v>2</v>
      </c>
      <c r="I2871">
        <v>161.57</v>
      </c>
      <c r="J2871">
        <v>0.18</v>
      </c>
      <c r="K2871" t="str" cm="1">
        <f t="array" ref="K2871">_xlfn.IFS(J2871&lt;0.1, "Rendah (&lt;10%)", J2871&lt;0.2, "Sedang (10-20%)", TRUE, "Tinggi (≥20%)")</f>
        <v>Sedang (10-20%)</v>
      </c>
      <c r="L2871" t="s">
        <v>16</v>
      </c>
      <c r="M2871">
        <v>10</v>
      </c>
      <c r="N2871">
        <v>2.2999999999999998</v>
      </c>
      <c r="O2871">
        <f t="shared" si="89"/>
        <v>323.14</v>
      </c>
      <c r="P2871">
        <v>264.97000000000003</v>
      </c>
    </row>
    <row r="2872" spans="1:16" x14ac:dyDescent="0.25">
      <c r="A2872">
        <v>12871</v>
      </c>
      <c r="B2872" s="1">
        <v>47432</v>
      </c>
      <c r="C2872">
        <v>1101</v>
      </c>
      <c r="D2872" t="str">
        <f t="shared" si="88"/>
        <v>Repeat</v>
      </c>
      <c r="E2872">
        <f>IF(COUNTIF($C$2:C2872, C2872)=1, 1, 0)</f>
        <v>0</v>
      </c>
      <c r="F2872" t="s">
        <v>22</v>
      </c>
      <c r="G2872" t="s">
        <v>13</v>
      </c>
      <c r="H2872">
        <v>5</v>
      </c>
      <c r="I2872">
        <v>210.65</v>
      </c>
      <c r="J2872">
        <v>0.27</v>
      </c>
      <c r="K2872" t="str" cm="1">
        <f t="array" ref="K2872">_xlfn.IFS(J2872&lt;0.1, "Rendah (&lt;10%)", J2872&lt;0.2, "Sedang (10-20%)", TRUE, "Tinggi (≥20%)")</f>
        <v>Tinggi (≥20%)</v>
      </c>
      <c r="L2872" t="s">
        <v>16</v>
      </c>
      <c r="M2872">
        <v>6</v>
      </c>
      <c r="N2872">
        <v>1.5</v>
      </c>
      <c r="O2872">
        <f t="shared" si="89"/>
        <v>1053.25</v>
      </c>
      <c r="P2872">
        <v>768.87</v>
      </c>
    </row>
    <row r="2873" spans="1:16" x14ac:dyDescent="0.25">
      <c r="A2873">
        <v>12872</v>
      </c>
      <c r="B2873" s="1">
        <v>47433</v>
      </c>
      <c r="C2873">
        <v>1493</v>
      </c>
      <c r="D2873" t="str">
        <f t="shared" si="88"/>
        <v>Repeat</v>
      </c>
      <c r="E2873">
        <f>IF(COUNTIF($C$2:C2873, C2873)=1, 1, 0)</f>
        <v>0</v>
      </c>
      <c r="F2873" t="s">
        <v>15</v>
      </c>
      <c r="G2873" t="s">
        <v>13</v>
      </c>
      <c r="H2873">
        <v>4</v>
      </c>
      <c r="I2873">
        <v>214.81</v>
      </c>
      <c r="J2873">
        <v>0.08</v>
      </c>
      <c r="K2873" t="str" cm="1">
        <f t="array" ref="K2873">_xlfn.IFS(J2873&lt;0.1, "Rendah (&lt;10%)", J2873&lt;0.2, "Sedang (10-20%)", TRUE, "Tinggi (≥20%)")</f>
        <v>Rendah (&lt;10%)</v>
      </c>
      <c r="L2873" t="s">
        <v>14</v>
      </c>
      <c r="M2873">
        <v>7</v>
      </c>
      <c r="N2873">
        <v>1.1000000000000001</v>
      </c>
      <c r="O2873">
        <f t="shared" si="89"/>
        <v>859.24</v>
      </c>
      <c r="P2873">
        <v>790.5</v>
      </c>
    </row>
    <row r="2874" spans="1:16" x14ac:dyDescent="0.25">
      <c r="A2874">
        <v>12873</v>
      </c>
      <c r="B2874" s="1">
        <v>47434</v>
      </c>
      <c r="C2874">
        <v>1643</v>
      </c>
      <c r="D2874" t="str">
        <f t="shared" si="88"/>
        <v>Repeat</v>
      </c>
      <c r="E2874">
        <f>IF(COUNTIF($C$2:C2874, C2874)=1, 1, 0)</f>
        <v>0</v>
      </c>
      <c r="F2874" t="s">
        <v>19</v>
      </c>
      <c r="G2874" t="s">
        <v>21</v>
      </c>
      <c r="H2874">
        <v>4</v>
      </c>
      <c r="I2874">
        <v>576.20000000000005</v>
      </c>
      <c r="J2874">
        <v>0.3</v>
      </c>
      <c r="K2874" t="str" cm="1">
        <f t="array" ref="K2874">_xlfn.IFS(J2874&lt;0.1, "Rendah (&lt;10%)", J2874&lt;0.2, "Sedang (10-20%)", TRUE, "Tinggi (≥20%)")</f>
        <v>Tinggi (≥20%)</v>
      </c>
      <c r="L2874" t="s">
        <v>16</v>
      </c>
      <c r="M2874">
        <v>6</v>
      </c>
      <c r="N2874">
        <v>1.7</v>
      </c>
      <c r="O2874">
        <f t="shared" si="89"/>
        <v>2304.8000000000002</v>
      </c>
      <c r="P2874">
        <v>1613.36</v>
      </c>
    </row>
    <row r="2875" spans="1:16" x14ac:dyDescent="0.25">
      <c r="A2875">
        <v>12874</v>
      </c>
      <c r="B2875" s="1">
        <v>47435</v>
      </c>
      <c r="C2875">
        <v>1613</v>
      </c>
      <c r="D2875" t="str">
        <f t="shared" si="88"/>
        <v>Repeat</v>
      </c>
      <c r="E2875">
        <f>IF(COUNTIF($C$2:C2875, C2875)=1, 1, 0)</f>
        <v>1</v>
      </c>
      <c r="F2875" t="s">
        <v>19</v>
      </c>
      <c r="G2875" t="s">
        <v>20</v>
      </c>
      <c r="H2875">
        <v>2</v>
      </c>
      <c r="I2875">
        <v>482.19</v>
      </c>
      <c r="J2875">
        <v>0.02</v>
      </c>
      <c r="K2875" t="str" cm="1">
        <f t="array" ref="K2875">_xlfn.IFS(J2875&lt;0.1, "Rendah (&lt;10%)", J2875&lt;0.2, "Sedang (10-20%)", TRUE, "Tinggi (≥20%)")</f>
        <v>Rendah (&lt;10%)</v>
      </c>
      <c r="L2875" t="s">
        <v>14</v>
      </c>
      <c r="M2875">
        <v>8</v>
      </c>
      <c r="N2875">
        <v>1.7</v>
      </c>
      <c r="O2875">
        <f t="shared" si="89"/>
        <v>964.38</v>
      </c>
      <c r="P2875">
        <v>945.09</v>
      </c>
    </row>
    <row r="2876" spans="1:16" x14ac:dyDescent="0.25">
      <c r="A2876">
        <v>12875</v>
      </c>
      <c r="B2876" s="1">
        <v>47436</v>
      </c>
      <c r="C2876">
        <v>1018</v>
      </c>
      <c r="D2876" t="str">
        <f t="shared" si="88"/>
        <v>Repeat</v>
      </c>
      <c r="E2876">
        <f>IF(COUNTIF($C$2:C2876, C2876)=1, 1, 0)</f>
        <v>0</v>
      </c>
      <c r="F2876" t="s">
        <v>12</v>
      </c>
      <c r="G2876" t="s">
        <v>21</v>
      </c>
      <c r="H2876">
        <v>7</v>
      </c>
      <c r="I2876">
        <v>283.25</v>
      </c>
      <c r="J2876">
        <v>0.27</v>
      </c>
      <c r="K2876" t="str" cm="1">
        <f t="array" ref="K2876">_xlfn.IFS(J2876&lt;0.1, "Rendah (&lt;10%)", J2876&lt;0.2, "Sedang (10-20%)", TRUE, "Tinggi (≥20%)")</f>
        <v>Tinggi (≥20%)</v>
      </c>
      <c r="L2876" t="s">
        <v>18</v>
      </c>
      <c r="M2876">
        <v>2</v>
      </c>
      <c r="N2876">
        <v>4.4000000000000004</v>
      </c>
      <c r="O2876">
        <f t="shared" si="89"/>
        <v>1982.75</v>
      </c>
      <c r="P2876">
        <v>1447.41</v>
      </c>
    </row>
    <row r="2877" spans="1:16" x14ac:dyDescent="0.25">
      <c r="A2877">
        <v>12876</v>
      </c>
      <c r="B2877" s="1">
        <v>47437</v>
      </c>
      <c r="C2877">
        <v>1453</v>
      </c>
      <c r="D2877" t="str">
        <f t="shared" si="88"/>
        <v>Repeat</v>
      </c>
      <c r="E2877">
        <f>IF(COUNTIF($C$2:C2877, C2877)=1, 1, 0)</f>
        <v>0</v>
      </c>
      <c r="F2877" t="s">
        <v>19</v>
      </c>
      <c r="G2877" t="s">
        <v>21</v>
      </c>
      <c r="H2877">
        <v>1</v>
      </c>
      <c r="I2877">
        <v>131.9</v>
      </c>
      <c r="J2877">
        <v>0.22</v>
      </c>
      <c r="K2877" t="str" cm="1">
        <f t="array" ref="K2877">_xlfn.IFS(J2877&lt;0.1, "Rendah (&lt;10%)", J2877&lt;0.2, "Sedang (10-20%)", TRUE, "Tinggi (≥20%)")</f>
        <v>Tinggi (≥20%)</v>
      </c>
      <c r="L2877" t="s">
        <v>16</v>
      </c>
      <c r="M2877">
        <v>9</v>
      </c>
      <c r="N2877">
        <v>1.6</v>
      </c>
      <c r="O2877">
        <f t="shared" si="89"/>
        <v>131.9</v>
      </c>
      <c r="P2877">
        <v>102.88</v>
      </c>
    </row>
    <row r="2878" spans="1:16" x14ac:dyDescent="0.25">
      <c r="A2878">
        <v>12877</v>
      </c>
      <c r="B2878" s="1">
        <v>47438</v>
      </c>
      <c r="C2878">
        <v>1481</v>
      </c>
      <c r="D2878" t="str">
        <f t="shared" si="88"/>
        <v>Repeat</v>
      </c>
      <c r="E2878">
        <f>IF(COUNTIF($C$2:C2878, C2878)=1, 1, 0)</f>
        <v>0</v>
      </c>
      <c r="F2878" t="s">
        <v>19</v>
      </c>
      <c r="G2878" t="s">
        <v>20</v>
      </c>
      <c r="H2878">
        <v>2</v>
      </c>
      <c r="I2878">
        <v>489.44</v>
      </c>
      <c r="J2878">
        <v>0.11</v>
      </c>
      <c r="K2878" t="str" cm="1">
        <f t="array" ref="K2878">_xlfn.IFS(J2878&lt;0.1, "Rendah (&lt;10%)", J2878&lt;0.2, "Sedang (10-20%)", TRUE, "Tinggi (≥20%)")</f>
        <v>Sedang (10-20%)</v>
      </c>
      <c r="L2878" t="s">
        <v>18</v>
      </c>
      <c r="M2878">
        <v>9</v>
      </c>
      <c r="N2878">
        <v>4.5</v>
      </c>
      <c r="O2878">
        <f t="shared" si="89"/>
        <v>978.88</v>
      </c>
      <c r="P2878">
        <v>871.2</v>
      </c>
    </row>
    <row r="2879" spans="1:16" x14ac:dyDescent="0.25">
      <c r="A2879">
        <v>12878</v>
      </c>
      <c r="B2879" s="1">
        <v>47439</v>
      </c>
      <c r="C2879">
        <v>1593</v>
      </c>
      <c r="D2879" t="str">
        <f t="shared" si="88"/>
        <v>Repeat</v>
      </c>
      <c r="E2879">
        <f>IF(COUNTIF($C$2:C2879, C2879)=1, 1, 0)</f>
        <v>0</v>
      </c>
      <c r="F2879" t="s">
        <v>19</v>
      </c>
      <c r="G2879" t="s">
        <v>21</v>
      </c>
      <c r="H2879">
        <v>2</v>
      </c>
      <c r="I2879">
        <v>106.95</v>
      </c>
      <c r="J2879">
        <v>0.25</v>
      </c>
      <c r="K2879" t="str" cm="1">
        <f t="array" ref="K2879">_xlfn.IFS(J2879&lt;0.1, "Rendah (&lt;10%)", J2879&lt;0.2, "Sedang (10-20%)", TRUE, "Tinggi (≥20%)")</f>
        <v>Tinggi (≥20%)</v>
      </c>
      <c r="L2879" t="s">
        <v>16</v>
      </c>
      <c r="M2879">
        <v>11</v>
      </c>
      <c r="N2879">
        <v>1.3</v>
      </c>
      <c r="O2879">
        <f t="shared" si="89"/>
        <v>213.9</v>
      </c>
      <c r="P2879">
        <v>160.43</v>
      </c>
    </row>
    <row r="2880" spans="1:16" x14ac:dyDescent="0.25">
      <c r="A2880">
        <v>12879</v>
      </c>
      <c r="B2880" s="1">
        <v>47440</v>
      </c>
      <c r="C2880">
        <v>1396</v>
      </c>
      <c r="D2880" t="str">
        <f t="shared" si="88"/>
        <v>Repeat</v>
      </c>
      <c r="E2880">
        <f>IF(COUNTIF($C$2:C2880, C2880)=1, 1, 0)</f>
        <v>0</v>
      </c>
      <c r="F2880" t="s">
        <v>15</v>
      </c>
      <c r="G2880" t="s">
        <v>17</v>
      </c>
      <c r="H2880">
        <v>4</v>
      </c>
      <c r="I2880">
        <v>138.12</v>
      </c>
      <c r="J2880">
        <v>0.27</v>
      </c>
      <c r="K2880" t="str" cm="1">
        <f t="array" ref="K2880">_xlfn.IFS(J2880&lt;0.1, "Rendah (&lt;10%)", J2880&lt;0.2, "Sedang (10-20%)", TRUE, "Tinggi (≥20%)")</f>
        <v>Tinggi (≥20%)</v>
      </c>
      <c r="L2880" t="s">
        <v>16</v>
      </c>
      <c r="M2880">
        <v>9</v>
      </c>
      <c r="N2880">
        <v>4.5999999999999996</v>
      </c>
      <c r="O2880">
        <f t="shared" si="89"/>
        <v>552.48</v>
      </c>
      <c r="P2880">
        <v>403.31</v>
      </c>
    </row>
    <row r="2881" spans="1:16" x14ac:dyDescent="0.25">
      <c r="A2881">
        <v>12880</v>
      </c>
      <c r="B2881" s="1">
        <v>47441</v>
      </c>
      <c r="C2881">
        <v>1278</v>
      </c>
      <c r="D2881" t="str">
        <f t="shared" si="88"/>
        <v>Repeat</v>
      </c>
      <c r="E2881">
        <f>IF(COUNTIF($C$2:C2881, C2881)=1, 1, 0)</f>
        <v>0</v>
      </c>
      <c r="F2881" t="s">
        <v>15</v>
      </c>
      <c r="G2881" t="s">
        <v>21</v>
      </c>
      <c r="H2881">
        <v>3</v>
      </c>
      <c r="I2881">
        <v>229.12</v>
      </c>
      <c r="J2881">
        <v>0.33</v>
      </c>
      <c r="K2881" t="str" cm="1">
        <f t="array" ref="K2881">_xlfn.IFS(J2881&lt;0.1, "Rendah (&lt;10%)", J2881&lt;0.2, "Sedang (10-20%)", TRUE, "Tinggi (≥20%)")</f>
        <v>Tinggi (≥20%)</v>
      </c>
      <c r="L2881" t="s">
        <v>18</v>
      </c>
      <c r="M2881">
        <v>7</v>
      </c>
      <c r="N2881">
        <v>2</v>
      </c>
      <c r="O2881">
        <f t="shared" si="89"/>
        <v>687.36</v>
      </c>
      <c r="P2881">
        <v>460.53</v>
      </c>
    </row>
    <row r="2882" spans="1:16" x14ac:dyDescent="0.25">
      <c r="A2882">
        <v>12881</v>
      </c>
      <c r="B2882" s="1">
        <v>47442</v>
      </c>
      <c r="C2882">
        <v>1850</v>
      </c>
      <c r="D2882" t="str">
        <f t="shared" si="88"/>
        <v>Repeat</v>
      </c>
      <c r="E2882">
        <f>IF(COUNTIF($C$2:C2882, C2882)=1, 1, 0)</f>
        <v>0</v>
      </c>
      <c r="F2882" t="s">
        <v>19</v>
      </c>
      <c r="G2882" t="s">
        <v>17</v>
      </c>
      <c r="H2882">
        <v>1</v>
      </c>
      <c r="I2882">
        <v>530</v>
      </c>
      <c r="J2882">
        <v>0.13</v>
      </c>
      <c r="K2882" t="str" cm="1">
        <f t="array" ref="K2882">_xlfn.IFS(J2882&lt;0.1, "Rendah (&lt;10%)", J2882&lt;0.2, "Sedang (10-20%)", TRUE, "Tinggi (≥20%)")</f>
        <v>Sedang (10-20%)</v>
      </c>
      <c r="L2882" t="s">
        <v>16</v>
      </c>
      <c r="M2882">
        <v>9</v>
      </c>
      <c r="N2882">
        <v>3.4</v>
      </c>
      <c r="O2882">
        <f t="shared" si="89"/>
        <v>530</v>
      </c>
      <c r="P2882">
        <v>461.1</v>
      </c>
    </row>
    <row r="2883" spans="1:16" x14ac:dyDescent="0.25">
      <c r="A2883">
        <v>12882</v>
      </c>
      <c r="B2883" s="1">
        <v>47443</v>
      </c>
      <c r="C2883">
        <v>1364</v>
      </c>
      <c r="D2883" t="str">
        <f t="shared" ref="D2883:D2946" si="90">IF(COUNTIF($C:$C,C2883)&gt;1,"Repeat","One-time")</f>
        <v>Repeat</v>
      </c>
      <c r="E2883">
        <f>IF(COUNTIF($C$2:C2883, C2883)=1, 1, 0)</f>
        <v>0</v>
      </c>
      <c r="F2883" t="s">
        <v>19</v>
      </c>
      <c r="G2883" t="s">
        <v>21</v>
      </c>
      <c r="H2883">
        <v>4</v>
      </c>
      <c r="I2883">
        <v>92.1</v>
      </c>
      <c r="J2883">
        <v>0.24</v>
      </c>
      <c r="K2883" t="str" cm="1">
        <f t="array" ref="K2883">_xlfn.IFS(J2883&lt;0.1, "Rendah (&lt;10%)", J2883&lt;0.2, "Sedang (10-20%)", TRUE, "Tinggi (≥20%)")</f>
        <v>Tinggi (≥20%)</v>
      </c>
      <c r="L2883" t="s">
        <v>16</v>
      </c>
      <c r="M2883">
        <v>1</v>
      </c>
      <c r="N2883">
        <v>1.6</v>
      </c>
      <c r="O2883">
        <f t="shared" ref="O2883:O2946" si="91">H2883*I2883</f>
        <v>368.4</v>
      </c>
      <c r="P2883">
        <v>279.98</v>
      </c>
    </row>
    <row r="2884" spans="1:16" x14ac:dyDescent="0.25">
      <c r="A2884">
        <v>12883</v>
      </c>
      <c r="B2884" s="1">
        <v>47444</v>
      </c>
      <c r="C2884">
        <v>1330</v>
      </c>
      <c r="D2884" t="str">
        <f t="shared" si="90"/>
        <v>Repeat</v>
      </c>
      <c r="E2884">
        <f>IF(COUNTIF($C$2:C2884, C2884)=1, 1, 0)</f>
        <v>0</v>
      </c>
      <c r="F2884" t="s">
        <v>19</v>
      </c>
      <c r="G2884" t="s">
        <v>13</v>
      </c>
      <c r="H2884">
        <v>6</v>
      </c>
      <c r="I2884">
        <v>86.51</v>
      </c>
      <c r="J2884">
        <v>0.21</v>
      </c>
      <c r="K2884" t="str" cm="1">
        <f t="array" ref="K2884">_xlfn.IFS(J2884&lt;0.1, "Rendah (&lt;10%)", J2884&lt;0.2, "Sedang (10-20%)", TRUE, "Tinggi (≥20%)")</f>
        <v>Tinggi (≥20%)</v>
      </c>
      <c r="L2884" t="s">
        <v>14</v>
      </c>
      <c r="M2884">
        <v>3</v>
      </c>
      <c r="N2884">
        <v>2.6</v>
      </c>
      <c r="O2884">
        <f t="shared" si="91"/>
        <v>519.06000000000006</v>
      </c>
      <c r="P2884">
        <v>410.06</v>
      </c>
    </row>
    <row r="2885" spans="1:16" x14ac:dyDescent="0.25">
      <c r="A2885">
        <v>12884</v>
      </c>
      <c r="B2885" s="1">
        <v>47445</v>
      </c>
      <c r="C2885">
        <v>1640</v>
      </c>
      <c r="D2885" t="str">
        <f t="shared" si="90"/>
        <v>Repeat</v>
      </c>
      <c r="E2885">
        <f>IF(COUNTIF($C$2:C2885, C2885)=1, 1, 0)</f>
        <v>0</v>
      </c>
      <c r="F2885" t="s">
        <v>19</v>
      </c>
      <c r="G2885" t="s">
        <v>20</v>
      </c>
      <c r="H2885">
        <v>2</v>
      </c>
      <c r="I2885">
        <v>303.98</v>
      </c>
      <c r="J2885">
        <v>0.18</v>
      </c>
      <c r="K2885" t="str" cm="1">
        <f t="array" ref="K2885">_xlfn.IFS(J2885&lt;0.1, "Rendah (&lt;10%)", J2885&lt;0.2, "Sedang (10-20%)", TRUE, "Tinggi (≥20%)")</f>
        <v>Sedang (10-20%)</v>
      </c>
      <c r="L2885" t="s">
        <v>14</v>
      </c>
      <c r="M2885">
        <v>2</v>
      </c>
      <c r="N2885">
        <v>1.3</v>
      </c>
      <c r="O2885">
        <f t="shared" si="91"/>
        <v>607.96</v>
      </c>
      <c r="P2885">
        <v>498.53</v>
      </c>
    </row>
    <row r="2886" spans="1:16" x14ac:dyDescent="0.25">
      <c r="A2886">
        <v>12885</v>
      </c>
      <c r="B2886" s="1">
        <v>47446</v>
      </c>
      <c r="C2886">
        <v>1343</v>
      </c>
      <c r="D2886" t="str">
        <f t="shared" si="90"/>
        <v>Repeat</v>
      </c>
      <c r="E2886">
        <f>IF(COUNTIF($C$2:C2886, C2886)=1, 1, 0)</f>
        <v>0</v>
      </c>
      <c r="F2886" t="s">
        <v>15</v>
      </c>
      <c r="G2886" t="s">
        <v>13</v>
      </c>
      <c r="H2886">
        <v>3</v>
      </c>
      <c r="I2886">
        <v>176.7</v>
      </c>
      <c r="J2886">
        <v>0.31</v>
      </c>
      <c r="K2886" t="str" cm="1">
        <f t="array" ref="K2886">_xlfn.IFS(J2886&lt;0.1, "Rendah (&lt;10%)", J2886&lt;0.2, "Sedang (10-20%)", TRUE, "Tinggi (≥20%)")</f>
        <v>Tinggi (≥20%)</v>
      </c>
      <c r="L2886" t="s">
        <v>18</v>
      </c>
      <c r="M2886">
        <v>11</v>
      </c>
      <c r="N2886">
        <v>3.3</v>
      </c>
      <c r="O2886">
        <f t="shared" si="91"/>
        <v>530.09999999999991</v>
      </c>
      <c r="P2886">
        <v>365.77</v>
      </c>
    </row>
    <row r="2887" spans="1:16" x14ac:dyDescent="0.25">
      <c r="A2887">
        <v>12886</v>
      </c>
      <c r="B2887" s="1">
        <v>47447</v>
      </c>
      <c r="C2887">
        <v>1821</v>
      </c>
      <c r="D2887" t="str">
        <f t="shared" si="90"/>
        <v>Repeat</v>
      </c>
      <c r="E2887">
        <f>IF(COUNTIF($C$2:C2887, C2887)=1, 1, 0)</f>
        <v>0</v>
      </c>
      <c r="F2887" t="s">
        <v>22</v>
      </c>
      <c r="G2887" t="s">
        <v>21</v>
      </c>
      <c r="H2887">
        <v>1</v>
      </c>
      <c r="I2887">
        <v>347.71</v>
      </c>
      <c r="J2887">
        <v>0</v>
      </c>
      <c r="K2887" t="str" cm="1">
        <f t="array" ref="K2887">_xlfn.IFS(J2887&lt;0.1, "Rendah (&lt;10%)", J2887&lt;0.2, "Sedang (10-20%)", TRUE, "Tinggi (≥20%)")</f>
        <v>Rendah (&lt;10%)</v>
      </c>
      <c r="L2887" t="s">
        <v>18</v>
      </c>
      <c r="M2887">
        <v>1</v>
      </c>
      <c r="N2887">
        <v>2.4</v>
      </c>
      <c r="O2887">
        <f t="shared" si="91"/>
        <v>347.71</v>
      </c>
      <c r="P2887">
        <v>347.71</v>
      </c>
    </row>
    <row r="2888" spans="1:16" x14ac:dyDescent="0.25">
      <c r="A2888">
        <v>12887</v>
      </c>
      <c r="B2888" s="1">
        <v>47448</v>
      </c>
      <c r="C2888">
        <v>1454</v>
      </c>
      <c r="D2888" t="str">
        <f t="shared" si="90"/>
        <v>Repeat</v>
      </c>
      <c r="E2888">
        <f>IF(COUNTIF($C$2:C2888, C2888)=1, 1, 0)</f>
        <v>0</v>
      </c>
      <c r="F2888" t="s">
        <v>19</v>
      </c>
      <c r="G2888" t="s">
        <v>21</v>
      </c>
      <c r="H2888">
        <v>5</v>
      </c>
      <c r="I2888">
        <v>279.20999999999998</v>
      </c>
      <c r="J2888">
        <v>0.1</v>
      </c>
      <c r="K2888" t="str" cm="1">
        <f t="array" ref="K2888">_xlfn.IFS(J2888&lt;0.1, "Rendah (&lt;10%)", J2888&lt;0.2, "Sedang (10-20%)", TRUE, "Tinggi (≥20%)")</f>
        <v>Sedang (10-20%)</v>
      </c>
      <c r="L2888" t="s">
        <v>18</v>
      </c>
      <c r="M2888">
        <v>5</v>
      </c>
      <c r="N2888">
        <v>4.4000000000000004</v>
      </c>
      <c r="O2888">
        <f t="shared" si="91"/>
        <v>1396.05</v>
      </c>
      <c r="P2888">
        <v>1256.44</v>
      </c>
    </row>
    <row r="2889" spans="1:16" x14ac:dyDescent="0.25">
      <c r="A2889">
        <v>12888</v>
      </c>
      <c r="B2889" s="1">
        <v>47449</v>
      </c>
      <c r="C2889">
        <v>1600</v>
      </c>
      <c r="D2889" t="str">
        <f t="shared" si="90"/>
        <v>Repeat</v>
      </c>
      <c r="E2889">
        <f>IF(COUNTIF($C$2:C2889, C2889)=1, 1, 0)</f>
        <v>0</v>
      </c>
      <c r="F2889" t="s">
        <v>15</v>
      </c>
      <c r="G2889" t="s">
        <v>17</v>
      </c>
      <c r="H2889">
        <v>1</v>
      </c>
      <c r="I2889">
        <v>269.45</v>
      </c>
      <c r="J2889">
        <v>0.19</v>
      </c>
      <c r="K2889" t="str" cm="1">
        <f t="array" ref="K2889">_xlfn.IFS(J2889&lt;0.1, "Rendah (&lt;10%)", J2889&lt;0.2, "Sedang (10-20%)", TRUE, "Tinggi (≥20%)")</f>
        <v>Sedang (10-20%)</v>
      </c>
      <c r="L2889" t="s">
        <v>18</v>
      </c>
      <c r="M2889">
        <v>1</v>
      </c>
      <c r="N2889">
        <v>1.7</v>
      </c>
      <c r="O2889">
        <f t="shared" si="91"/>
        <v>269.45</v>
      </c>
      <c r="P2889">
        <v>218.25</v>
      </c>
    </row>
    <row r="2890" spans="1:16" x14ac:dyDescent="0.25">
      <c r="A2890">
        <v>12889</v>
      </c>
      <c r="B2890" s="1">
        <v>47450</v>
      </c>
      <c r="C2890">
        <v>1724</v>
      </c>
      <c r="D2890" t="str">
        <f t="shared" si="90"/>
        <v>Repeat</v>
      </c>
      <c r="E2890">
        <f>IF(COUNTIF($C$2:C2890, C2890)=1, 1, 0)</f>
        <v>0</v>
      </c>
      <c r="F2890" t="s">
        <v>15</v>
      </c>
      <c r="G2890" t="s">
        <v>21</v>
      </c>
      <c r="H2890">
        <v>1</v>
      </c>
      <c r="I2890">
        <v>80.5</v>
      </c>
      <c r="J2890">
        <v>0.06</v>
      </c>
      <c r="K2890" t="str" cm="1">
        <f t="array" ref="K2890">_xlfn.IFS(J2890&lt;0.1, "Rendah (&lt;10%)", J2890&lt;0.2, "Sedang (10-20%)", TRUE, "Tinggi (≥20%)")</f>
        <v>Rendah (&lt;10%)</v>
      </c>
      <c r="L2890" t="s">
        <v>16</v>
      </c>
      <c r="M2890">
        <v>3</v>
      </c>
      <c r="N2890">
        <v>2.1</v>
      </c>
      <c r="O2890">
        <f t="shared" si="91"/>
        <v>80.5</v>
      </c>
      <c r="P2890">
        <v>75.67</v>
      </c>
    </row>
    <row r="2891" spans="1:16" x14ac:dyDescent="0.25">
      <c r="A2891">
        <v>12890</v>
      </c>
      <c r="B2891" s="1">
        <v>47451</v>
      </c>
      <c r="C2891">
        <v>1654</v>
      </c>
      <c r="D2891" t="str">
        <f t="shared" si="90"/>
        <v>Repeat</v>
      </c>
      <c r="E2891">
        <f>IF(COUNTIF($C$2:C2891, C2891)=1, 1, 0)</f>
        <v>0</v>
      </c>
      <c r="F2891" t="s">
        <v>12</v>
      </c>
      <c r="G2891" t="s">
        <v>21</v>
      </c>
      <c r="H2891">
        <v>7</v>
      </c>
      <c r="I2891">
        <v>97.51</v>
      </c>
      <c r="J2891">
        <v>0.32</v>
      </c>
      <c r="K2891" t="str" cm="1">
        <f t="array" ref="K2891">_xlfn.IFS(J2891&lt;0.1, "Rendah (&lt;10%)", J2891&lt;0.2, "Sedang (10-20%)", TRUE, "Tinggi (≥20%)")</f>
        <v>Tinggi (≥20%)</v>
      </c>
      <c r="L2891" t="s">
        <v>14</v>
      </c>
      <c r="M2891">
        <v>6</v>
      </c>
      <c r="N2891">
        <v>1.7</v>
      </c>
      <c r="O2891">
        <f t="shared" si="91"/>
        <v>682.57</v>
      </c>
      <c r="P2891">
        <v>464.15</v>
      </c>
    </row>
    <row r="2892" spans="1:16" x14ac:dyDescent="0.25">
      <c r="A2892">
        <v>12891</v>
      </c>
      <c r="B2892" s="1">
        <v>47452</v>
      </c>
      <c r="C2892">
        <v>1064</v>
      </c>
      <c r="D2892" t="str">
        <f t="shared" si="90"/>
        <v>Repeat</v>
      </c>
      <c r="E2892">
        <f>IF(COUNTIF($C$2:C2892, C2892)=1, 1, 0)</f>
        <v>0</v>
      </c>
      <c r="F2892" t="s">
        <v>12</v>
      </c>
      <c r="G2892" t="s">
        <v>21</v>
      </c>
      <c r="H2892">
        <v>2</v>
      </c>
      <c r="I2892">
        <v>495.33</v>
      </c>
      <c r="J2892">
        <v>0.23</v>
      </c>
      <c r="K2892" t="str" cm="1">
        <f t="array" ref="K2892">_xlfn.IFS(J2892&lt;0.1, "Rendah (&lt;10%)", J2892&lt;0.2, "Sedang (10-20%)", TRUE, "Tinggi (≥20%)")</f>
        <v>Tinggi (≥20%)</v>
      </c>
      <c r="L2892" t="s">
        <v>16</v>
      </c>
      <c r="M2892">
        <v>6</v>
      </c>
      <c r="N2892">
        <v>3.3</v>
      </c>
      <c r="O2892">
        <f t="shared" si="91"/>
        <v>990.66</v>
      </c>
      <c r="P2892">
        <v>762.81</v>
      </c>
    </row>
    <row r="2893" spans="1:16" x14ac:dyDescent="0.25">
      <c r="A2893">
        <v>12892</v>
      </c>
      <c r="B2893" s="1">
        <v>47453</v>
      </c>
      <c r="C2893">
        <v>1075</v>
      </c>
      <c r="D2893" t="str">
        <f t="shared" si="90"/>
        <v>Repeat</v>
      </c>
      <c r="E2893">
        <f>IF(COUNTIF($C$2:C2893, C2893)=1, 1, 0)</f>
        <v>0</v>
      </c>
      <c r="F2893" t="s">
        <v>22</v>
      </c>
      <c r="G2893" t="s">
        <v>13</v>
      </c>
      <c r="H2893">
        <v>2</v>
      </c>
      <c r="I2893">
        <v>533.24</v>
      </c>
      <c r="J2893">
        <v>0.17</v>
      </c>
      <c r="K2893" t="str" cm="1">
        <f t="array" ref="K2893">_xlfn.IFS(J2893&lt;0.1, "Rendah (&lt;10%)", J2893&lt;0.2, "Sedang (10-20%)", TRUE, "Tinggi (≥20%)")</f>
        <v>Sedang (10-20%)</v>
      </c>
      <c r="L2893" t="s">
        <v>18</v>
      </c>
      <c r="M2893">
        <v>3</v>
      </c>
      <c r="N2893">
        <v>1.4</v>
      </c>
      <c r="O2893">
        <f t="shared" si="91"/>
        <v>1066.48</v>
      </c>
      <c r="P2893">
        <v>885.18</v>
      </c>
    </row>
    <row r="2894" spans="1:16" x14ac:dyDescent="0.25">
      <c r="A2894">
        <v>12893</v>
      </c>
      <c r="B2894" s="1">
        <v>47454</v>
      </c>
      <c r="C2894">
        <v>1710</v>
      </c>
      <c r="D2894" t="str">
        <f t="shared" si="90"/>
        <v>Repeat</v>
      </c>
      <c r="E2894">
        <f>IF(COUNTIF($C$2:C2894, C2894)=1, 1, 0)</f>
        <v>0</v>
      </c>
      <c r="F2894" t="s">
        <v>19</v>
      </c>
      <c r="G2894" t="s">
        <v>17</v>
      </c>
      <c r="H2894">
        <v>5</v>
      </c>
      <c r="I2894">
        <v>152.29</v>
      </c>
      <c r="J2894">
        <v>0.28999999999999998</v>
      </c>
      <c r="K2894" t="str" cm="1">
        <f t="array" ref="K2894">_xlfn.IFS(J2894&lt;0.1, "Rendah (&lt;10%)", J2894&lt;0.2, "Sedang (10-20%)", TRUE, "Tinggi (≥20%)")</f>
        <v>Tinggi (≥20%)</v>
      </c>
      <c r="L2894" t="s">
        <v>14</v>
      </c>
      <c r="M2894">
        <v>4</v>
      </c>
      <c r="N2894">
        <v>1.8</v>
      </c>
      <c r="O2894">
        <f t="shared" si="91"/>
        <v>761.44999999999993</v>
      </c>
      <c r="P2894">
        <v>540.63</v>
      </c>
    </row>
    <row r="2895" spans="1:16" x14ac:dyDescent="0.25">
      <c r="A2895">
        <v>12894</v>
      </c>
      <c r="B2895" s="1">
        <v>47455</v>
      </c>
      <c r="C2895">
        <v>1142</v>
      </c>
      <c r="D2895" t="str">
        <f t="shared" si="90"/>
        <v>Repeat</v>
      </c>
      <c r="E2895">
        <f>IF(COUNTIF($C$2:C2895, C2895)=1, 1, 0)</f>
        <v>0</v>
      </c>
      <c r="F2895" t="s">
        <v>19</v>
      </c>
      <c r="G2895" t="s">
        <v>13</v>
      </c>
      <c r="H2895">
        <v>5</v>
      </c>
      <c r="I2895">
        <v>81.37</v>
      </c>
      <c r="J2895">
        <v>0.16</v>
      </c>
      <c r="K2895" t="str" cm="1">
        <f t="array" ref="K2895">_xlfn.IFS(J2895&lt;0.1, "Rendah (&lt;10%)", J2895&lt;0.2, "Sedang (10-20%)", TRUE, "Tinggi (≥20%)")</f>
        <v>Sedang (10-20%)</v>
      </c>
      <c r="L2895" t="s">
        <v>18</v>
      </c>
      <c r="M2895">
        <v>7</v>
      </c>
      <c r="N2895">
        <v>3.7</v>
      </c>
      <c r="O2895">
        <f t="shared" si="91"/>
        <v>406.85</v>
      </c>
      <c r="P2895">
        <v>341.75</v>
      </c>
    </row>
    <row r="2896" spans="1:16" x14ac:dyDescent="0.25">
      <c r="A2896">
        <v>12895</v>
      </c>
      <c r="B2896" s="1">
        <v>47456</v>
      </c>
      <c r="C2896">
        <v>1916</v>
      </c>
      <c r="D2896" t="str">
        <f t="shared" si="90"/>
        <v>Repeat</v>
      </c>
      <c r="E2896">
        <f>IF(COUNTIF($C$2:C2896, C2896)=1, 1, 0)</f>
        <v>1</v>
      </c>
      <c r="F2896" t="s">
        <v>19</v>
      </c>
      <c r="G2896" t="s">
        <v>17</v>
      </c>
      <c r="H2896">
        <v>5</v>
      </c>
      <c r="I2896">
        <v>46.25</v>
      </c>
      <c r="J2896">
        <v>0.2</v>
      </c>
      <c r="K2896" t="str" cm="1">
        <f t="array" ref="K2896">_xlfn.IFS(J2896&lt;0.1, "Rendah (&lt;10%)", J2896&lt;0.2, "Sedang (10-20%)", TRUE, "Tinggi (≥20%)")</f>
        <v>Tinggi (≥20%)</v>
      </c>
      <c r="L2896" t="s">
        <v>14</v>
      </c>
      <c r="M2896">
        <v>6</v>
      </c>
      <c r="N2896">
        <v>1.3</v>
      </c>
      <c r="O2896">
        <f t="shared" si="91"/>
        <v>231.25</v>
      </c>
      <c r="P2896">
        <v>185</v>
      </c>
    </row>
    <row r="2897" spans="1:16" x14ac:dyDescent="0.25">
      <c r="A2897">
        <v>12896</v>
      </c>
      <c r="B2897" s="1">
        <v>47457</v>
      </c>
      <c r="C2897">
        <v>1914</v>
      </c>
      <c r="D2897" t="str">
        <f t="shared" si="90"/>
        <v>Repeat</v>
      </c>
      <c r="E2897">
        <f>IF(COUNTIF($C$2:C2897, C2897)=1, 1, 0)</f>
        <v>0</v>
      </c>
      <c r="F2897" t="s">
        <v>19</v>
      </c>
      <c r="G2897" t="s">
        <v>13</v>
      </c>
      <c r="H2897">
        <v>4</v>
      </c>
      <c r="I2897">
        <v>370.85</v>
      </c>
      <c r="J2897">
        <v>0</v>
      </c>
      <c r="K2897" t="str" cm="1">
        <f t="array" ref="K2897">_xlfn.IFS(J2897&lt;0.1, "Rendah (&lt;10%)", J2897&lt;0.2, "Sedang (10-20%)", TRUE, "Tinggi (≥20%)")</f>
        <v>Rendah (&lt;10%)</v>
      </c>
      <c r="L2897" t="s">
        <v>16</v>
      </c>
      <c r="M2897">
        <v>11</v>
      </c>
      <c r="N2897">
        <v>4</v>
      </c>
      <c r="O2897">
        <f t="shared" si="91"/>
        <v>1483.4</v>
      </c>
      <c r="P2897">
        <v>1483.4</v>
      </c>
    </row>
    <row r="2898" spans="1:16" x14ac:dyDescent="0.25">
      <c r="A2898">
        <v>12897</v>
      </c>
      <c r="B2898" s="1">
        <v>47458</v>
      </c>
      <c r="C2898">
        <v>1827</v>
      </c>
      <c r="D2898" t="str">
        <f t="shared" si="90"/>
        <v>Repeat</v>
      </c>
      <c r="E2898">
        <f>IF(COUNTIF($C$2:C2898, C2898)=1, 1, 0)</f>
        <v>0</v>
      </c>
      <c r="F2898" t="s">
        <v>15</v>
      </c>
      <c r="G2898" t="s">
        <v>21</v>
      </c>
      <c r="H2898">
        <v>4</v>
      </c>
      <c r="I2898">
        <v>433.48</v>
      </c>
      <c r="J2898">
        <v>0.13</v>
      </c>
      <c r="K2898" t="str" cm="1">
        <f t="array" ref="K2898">_xlfn.IFS(J2898&lt;0.1, "Rendah (&lt;10%)", J2898&lt;0.2, "Sedang (10-20%)", TRUE, "Tinggi (≥20%)")</f>
        <v>Sedang (10-20%)</v>
      </c>
      <c r="L2898" t="s">
        <v>16</v>
      </c>
      <c r="M2898">
        <v>2</v>
      </c>
      <c r="N2898">
        <v>1.4</v>
      </c>
      <c r="O2898">
        <f t="shared" si="91"/>
        <v>1733.92</v>
      </c>
      <c r="P2898">
        <v>1508.51</v>
      </c>
    </row>
    <row r="2899" spans="1:16" x14ac:dyDescent="0.25">
      <c r="A2899">
        <v>12898</v>
      </c>
      <c r="B2899" s="1">
        <v>47459</v>
      </c>
      <c r="C2899">
        <v>1604</v>
      </c>
      <c r="D2899" t="str">
        <f t="shared" si="90"/>
        <v>Repeat</v>
      </c>
      <c r="E2899">
        <f>IF(COUNTIF($C$2:C2899, C2899)=1, 1, 0)</f>
        <v>0</v>
      </c>
      <c r="F2899" t="s">
        <v>22</v>
      </c>
      <c r="G2899" t="s">
        <v>13</v>
      </c>
      <c r="H2899">
        <v>2</v>
      </c>
      <c r="I2899">
        <v>233.09</v>
      </c>
      <c r="J2899">
        <v>0.05</v>
      </c>
      <c r="K2899" t="str" cm="1">
        <f t="array" ref="K2899">_xlfn.IFS(J2899&lt;0.1, "Rendah (&lt;10%)", J2899&lt;0.2, "Sedang (10-20%)", TRUE, "Tinggi (≥20%)")</f>
        <v>Rendah (&lt;10%)</v>
      </c>
      <c r="L2899" t="s">
        <v>14</v>
      </c>
      <c r="M2899">
        <v>9</v>
      </c>
      <c r="N2899">
        <v>3.3</v>
      </c>
      <c r="O2899">
        <f t="shared" si="91"/>
        <v>466.18</v>
      </c>
      <c r="P2899">
        <v>442.87</v>
      </c>
    </row>
    <row r="2900" spans="1:16" x14ac:dyDescent="0.25">
      <c r="A2900">
        <v>12899</v>
      </c>
      <c r="B2900" s="1">
        <v>47460</v>
      </c>
      <c r="C2900">
        <v>1472</v>
      </c>
      <c r="D2900" t="str">
        <f t="shared" si="90"/>
        <v>Repeat</v>
      </c>
      <c r="E2900">
        <f>IF(COUNTIF($C$2:C2900, C2900)=1, 1, 0)</f>
        <v>0</v>
      </c>
      <c r="F2900" t="s">
        <v>12</v>
      </c>
      <c r="G2900" t="s">
        <v>13</v>
      </c>
      <c r="H2900">
        <v>2</v>
      </c>
      <c r="I2900">
        <v>412.61</v>
      </c>
      <c r="J2900">
        <v>0.24</v>
      </c>
      <c r="K2900" t="str" cm="1">
        <f t="array" ref="K2900">_xlfn.IFS(J2900&lt;0.1, "Rendah (&lt;10%)", J2900&lt;0.2, "Sedang (10-20%)", TRUE, "Tinggi (≥20%)")</f>
        <v>Tinggi (≥20%)</v>
      </c>
      <c r="L2900" t="s">
        <v>16</v>
      </c>
      <c r="M2900">
        <v>6</v>
      </c>
      <c r="N2900">
        <v>5</v>
      </c>
      <c r="O2900">
        <f t="shared" si="91"/>
        <v>825.22</v>
      </c>
      <c r="P2900">
        <v>627.16999999999996</v>
      </c>
    </row>
    <row r="2901" spans="1:16" x14ac:dyDescent="0.25">
      <c r="A2901">
        <v>12900</v>
      </c>
      <c r="B2901" s="1">
        <v>47461</v>
      </c>
      <c r="C2901">
        <v>1416</v>
      </c>
      <c r="D2901" t="str">
        <f t="shared" si="90"/>
        <v>Repeat</v>
      </c>
      <c r="E2901">
        <f>IF(COUNTIF($C$2:C2901, C2901)=1, 1, 0)</f>
        <v>0</v>
      </c>
      <c r="F2901" t="s">
        <v>22</v>
      </c>
      <c r="G2901" t="s">
        <v>17</v>
      </c>
      <c r="H2901">
        <v>5</v>
      </c>
      <c r="I2901">
        <v>432.08</v>
      </c>
      <c r="J2901">
        <v>0.17</v>
      </c>
      <c r="K2901" t="str" cm="1">
        <f t="array" ref="K2901">_xlfn.IFS(J2901&lt;0.1, "Rendah (&lt;10%)", J2901&lt;0.2, "Sedang (10-20%)", TRUE, "Tinggi (≥20%)")</f>
        <v>Sedang (10-20%)</v>
      </c>
      <c r="L2901" t="s">
        <v>18</v>
      </c>
      <c r="M2901">
        <v>2</v>
      </c>
      <c r="N2901">
        <v>1.7</v>
      </c>
      <c r="O2901">
        <f t="shared" si="91"/>
        <v>2160.4</v>
      </c>
      <c r="P2901">
        <v>1793.13</v>
      </c>
    </row>
    <row r="2902" spans="1:16" x14ac:dyDescent="0.25">
      <c r="A2902">
        <v>12901</v>
      </c>
      <c r="B2902" s="1">
        <v>47462</v>
      </c>
      <c r="C2902">
        <v>1304</v>
      </c>
      <c r="D2902" t="str">
        <f t="shared" si="90"/>
        <v>Repeat</v>
      </c>
      <c r="E2902">
        <f>IF(COUNTIF($C$2:C2902, C2902)=1, 1, 0)</f>
        <v>0</v>
      </c>
      <c r="F2902" t="s">
        <v>15</v>
      </c>
      <c r="G2902" t="s">
        <v>17</v>
      </c>
      <c r="H2902">
        <v>4</v>
      </c>
      <c r="I2902">
        <v>562.17999999999995</v>
      </c>
      <c r="J2902">
        <v>0.11</v>
      </c>
      <c r="K2902" t="str" cm="1">
        <f t="array" ref="K2902">_xlfn.IFS(J2902&lt;0.1, "Rendah (&lt;10%)", J2902&lt;0.2, "Sedang (10-20%)", TRUE, "Tinggi (≥20%)")</f>
        <v>Sedang (10-20%)</v>
      </c>
      <c r="L2902" t="s">
        <v>16</v>
      </c>
      <c r="M2902">
        <v>7</v>
      </c>
      <c r="N2902">
        <v>2</v>
      </c>
      <c r="O2902">
        <f t="shared" si="91"/>
        <v>2248.7199999999998</v>
      </c>
      <c r="P2902">
        <v>2001.36</v>
      </c>
    </row>
    <row r="2903" spans="1:16" x14ac:dyDescent="0.25">
      <c r="A2903">
        <v>12902</v>
      </c>
      <c r="B2903" s="1">
        <v>47463</v>
      </c>
      <c r="C2903">
        <v>1735</v>
      </c>
      <c r="D2903" t="str">
        <f t="shared" si="90"/>
        <v>Repeat</v>
      </c>
      <c r="E2903">
        <f>IF(COUNTIF($C$2:C2903, C2903)=1, 1, 0)</f>
        <v>0</v>
      </c>
      <c r="F2903" t="s">
        <v>22</v>
      </c>
      <c r="G2903" t="s">
        <v>13</v>
      </c>
      <c r="H2903">
        <v>3</v>
      </c>
      <c r="I2903">
        <v>52.95</v>
      </c>
      <c r="J2903">
        <v>0.16</v>
      </c>
      <c r="K2903" t="str" cm="1">
        <f t="array" ref="K2903">_xlfn.IFS(J2903&lt;0.1, "Rendah (&lt;10%)", J2903&lt;0.2, "Sedang (10-20%)", TRUE, "Tinggi (≥20%)")</f>
        <v>Sedang (10-20%)</v>
      </c>
      <c r="L2903" t="s">
        <v>18</v>
      </c>
      <c r="M2903">
        <v>11</v>
      </c>
      <c r="N2903">
        <v>4.5999999999999996</v>
      </c>
      <c r="O2903">
        <f t="shared" si="91"/>
        <v>158.85000000000002</v>
      </c>
      <c r="P2903">
        <v>133.43</v>
      </c>
    </row>
    <row r="2904" spans="1:16" x14ac:dyDescent="0.25">
      <c r="A2904">
        <v>12903</v>
      </c>
      <c r="B2904" s="1">
        <v>47464</v>
      </c>
      <c r="C2904">
        <v>1496</v>
      </c>
      <c r="D2904" t="str">
        <f t="shared" si="90"/>
        <v>Repeat</v>
      </c>
      <c r="E2904">
        <f>IF(COUNTIF($C$2:C2904, C2904)=1, 1, 0)</f>
        <v>0</v>
      </c>
      <c r="F2904" t="s">
        <v>19</v>
      </c>
      <c r="G2904" t="s">
        <v>17</v>
      </c>
      <c r="H2904">
        <v>4</v>
      </c>
      <c r="I2904">
        <v>127.49</v>
      </c>
      <c r="J2904">
        <v>7.0000000000000007E-2</v>
      </c>
      <c r="K2904" t="str" cm="1">
        <f t="array" ref="K2904">_xlfn.IFS(J2904&lt;0.1, "Rendah (&lt;10%)", J2904&lt;0.2, "Sedang (10-20%)", TRUE, "Tinggi (≥20%)")</f>
        <v>Rendah (&lt;10%)</v>
      </c>
      <c r="L2904" t="s">
        <v>18</v>
      </c>
      <c r="M2904">
        <v>11</v>
      </c>
      <c r="N2904">
        <v>3.5</v>
      </c>
      <c r="O2904">
        <f t="shared" si="91"/>
        <v>509.96</v>
      </c>
      <c r="P2904">
        <v>474.26</v>
      </c>
    </row>
    <row r="2905" spans="1:16" x14ac:dyDescent="0.25">
      <c r="A2905">
        <v>12904</v>
      </c>
      <c r="B2905" s="1">
        <v>47465</v>
      </c>
      <c r="C2905">
        <v>1290</v>
      </c>
      <c r="D2905" t="str">
        <f t="shared" si="90"/>
        <v>Repeat</v>
      </c>
      <c r="E2905">
        <f>IF(COUNTIF($C$2:C2905, C2905)=1, 1, 0)</f>
        <v>0</v>
      </c>
      <c r="F2905" t="s">
        <v>19</v>
      </c>
      <c r="G2905" t="s">
        <v>17</v>
      </c>
      <c r="H2905">
        <v>2</v>
      </c>
      <c r="I2905">
        <v>55.09</v>
      </c>
      <c r="J2905">
        <v>0.32</v>
      </c>
      <c r="K2905" t="str" cm="1">
        <f t="array" ref="K2905">_xlfn.IFS(J2905&lt;0.1, "Rendah (&lt;10%)", J2905&lt;0.2, "Sedang (10-20%)", TRUE, "Tinggi (≥20%)")</f>
        <v>Tinggi (≥20%)</v>
      </c>
      <c r="L2905" t="s">
        <v>16</v>
      </c>
      <c r="M2905">
        <v>10</v>
      </c>
      <c r="N2905">
        <v>3</v>
      </c>
      <c r="O2905">
        <f t="shared" si="91"/>
        <v>110.18</v>
      </c>
      <c r="P2905">
        <v>74.92</v>
      </c>
    </row>
    <row r="2906" spans="1:16" x14ac:dyDescent="0.25">
      <c r="A2906">
        <v>12905</v>
      </c>
      <c r="B2906" s="1">
        <v>47466</v>
      </c>
      <c r="C2906">
        <v>1939</v>
      </c>
      <c r="D2906" t="str">
        <f t="shared" si="90"/>
        <v>Repeat</v>
      </c>
      <c r="E2906">
        <f>IF(COUNTIF($C$2:C2906, C2906)=1, 1, 0)</f>
        <v>0</v>
      </c>
      <c r="F2906" t="s">
        <v>22</v>
      </c>
      <c r="G2906" t="s">
        <v>17</v>
      </c>
      <c r="H2906">
        <v>4</v>
      </c>
      <c r="I2906">
        <v>522.78</v>
      </c>
      <c r="J2906">
        <v>0.02</v>
      </c>
      <c r="K2906" t="str" cm="1">
        <f t="array" ref="K2906">_xlfn.IFS(J2906&lt;0.1, "Rendah (&lt;10%)", J2906&lt;0.2, "Sedang (10-20%)", TRUE, "Tinggi (≥20%)")</f>
        <v>Rendah (&lt;10%)</v>
      </c>
      <c r="L2906" t="s">
        <v>18</v>
      </c>
      <c r="M2906">
        <v>10</v>
      </c>
      <c r="N2906">
        <v>3.3</v>
      </c>
      <c r="O2906">
        <f t="shared" si="91"/>
        <v>2091.12</v>
      </c>
      <c r="P2906">
        <v>2049.3000000000002</v>
      </c>
    </row>
    <row r="2907" spans="1:16" x14ac:dyDescent="0.25">
      <c r="A2907">
        <v>12906</v>
      </c>
      <c r="B2907" s="1">
        <v>47467</v>
      </c>
      <c r="C2907">
        <v>1101</v>
      </c>
      <c r="D2907" t="str">
        <f t="shared" si="90"/>
        <v>Repeat</v>
      </c>
      <c r="E2907">
        <f>IF(COUNTIF($C$2:C2907, C2907)=1, 1, 0)</f>
        <v>0</v>
      </c>
      <c r="F2907" t="s">
        <v>19</v>
      </c>
      <c r="G2907" t="s">
        <v>20</v>
      </c>
      <c r="H2907">
        <v>2</v>
      </c>
      <c r="I2907">
        <v>478.66</v>
      </c>
      <c r="J2907">
        <v>0.3</v>
      </c>
      <c r="K2907" t="str" cm="1">
        <f t="array" ref="K2907">_xlfn.IFS(J2907&lt;0.1, "Rendah (&lt;10%)", J2907&lt;0.2, "Sedang (10-20%)", TRUE, "Tinggi (≥20%)")</f>
        <v>Tinggi (≥20%)</v>
      </c>
      <c r="L2907" t="s">
        <v>18</v>
      </c>
      <c r="M2907">
        <v>4</v>
      </c>
      <c r="N2907">
        <v>2.2000000000000002</v>
      </c>
      <c r="O2907">
        <f t="shared" si="91"/>
        <v>957.32</v>
      </c>
      <c r="P2907">
        <v>670.12</v>
      </c>
    </row>
    <row r="2908" spans="1:16" x14ac:dyDescent="0.25">
      <c r="A2908">
        <v>12907</v>
      </c>
      <c r="B2908" s="1">
        <v>47468</v>
      </c>
      <c r="C2908">
        <v>1985</v>
      </c>
      <c r="D2908" t="str">
        <f t="shared" si="90"/>
        <v>Repeat</v>
      </c>
      <c r="E2908">
        <f>IF(COUNTIF($C$2:C2908, C2908)=1, 1, 0)</f>
        <v>0</v>
      </c>
      <c r="F2908" t="s">
        <v>15</v>
      </c>
      <c r="G2908" t="s">
        <v>17</v>
      </c>
      <c r="H2908">
        <v>5</v>
      </c>
      <c r="I2908">
        <v>351.17</v>
      </c>
      <c r="J2908">
        <v>0.18</v>
      </c>
      <c r="K2908" t="str" cm="1">
        <f t="array" ref="K2908">_xlfn.IFS(J2908&lt;0.1, "Rendah (&lt;10%)", J2908&lt;0.2, "Sedang (10-20%)", TRUE, "Tinggi (≥20%)")</f>
        <v>Sedang (10-20%)</v>
      </c>
      <c r="L2908" t="s">
        <v>16</v>
      </c>
      <c r="M2908">
        <v>1</v>
      </c>
      <c r="N2908">
        <v>4.4000000000000004</v>
      </c>
      <c r="O2908">
        <f t="shared" si="91"/>
        <v>1755.8500000000001</v>
      </c>
      <c r="P2908">
        <v>1439.8</v>
      </c>
    </row>
    <row r="2909" spans="1:16" x14ac:dyDescent="0.25">
      <c r="A2909">
        <v>12908</v>
      </c>
      <c r="B2909" s="1">
        <v>47469</v>
      </c>
      <c r="C2909">
        <v>1266</v>
      </c>
      <c r="D2909" t="str">
        <f t="shared" si="90"/>
        <v>Repeat</v>
      </c>
      <c r="E2909">
        <f>IF(COUNTIF($C$2:C2909, C2909)=1, 1, 0)</f>
        <v>0</v>
      </c>
      <c r="F2909" t="s">
        <v>19</v>
      </c>
      <c r="G2909" t="s">
        <v>20</v>
      </c>
      <c r="H2909">
        <v>7</v>
      </c>
      <c r="I2909">
        <v>63.94</v>
      </c>
      <c r="J2909">
        <v>0.22</v>
      </c>
      <c r="K2909" t="str" cm="1">
        <f t="array" ref="K2909">_xlfn.IFS(J2909&lt;0.1, "Rendah (&lt;10%)", J2909&lt;0.2, "Sedang (10-20%)", TRUE, "Tinggi (≥20%)")</f>
        <v>Tinggi (≥20%)</v>
      </c>
      <c r="L2909" t="s">
        <v>18</v>
      </c>
      <c r="M2909">
        <v>10</v>
      </c>
      <c r="N2909">
        <v>4</v>
      </c>
      <c r="O2909">
        <f t="shared" si="91"/>
        <v>447.58</v>
      </c>
      <c r="P2909">
        <v>349.11</v>
      </c>
    </row>
    <row r="2910" spans="1:16" x14ac:dyDescent="0.25">
      <c r="A2910">
        <v>12909</v>
      </c>
      <c r="B2910" s="1">
        <v>47470</v>
      </c>
      <c r="C2910">
        <v>1866</v>
      </c>
      <c r="D2910" t="str">
        <f t="shared" si="90"/>
        <v>Repeat</v>
      </c>
      <c r="E2910">
        <f>IF(COUNTIF($C$2:C2910, C2910)=1, 1, 0)</f>
        <v>0</v>
      </c>
      <c r="F2910" t="s">
        <v>22</v>
      </c>
      <c r="G2910" t="s">
        <v>20</v>
      </c>
      <c r="H2910">
        <v>5</v>
      </c>
      <c r="I2910">
        <v>174.89</v>
      </c>
      <c r="J2910">
        <v>0.11</v>
      </c>
      <c r="K2910" t="str" cm="1">
        <f t="array" ref="K2910">_xlfn.IFS(J2910&lt;0.1, "Rendah (&lt;10%)", J2910&lt;0.2, "Sedang (10-20%)", TRUE, "Tinggi (≥20%)")</f>
        <v>Sedang (10-20%)</v>
      </c>
      <c r="L2910" t="s">
        <v>18</v>
      </c>
      <c r="M2910">
        <v>9</v>
      </c>
      <c r="N2910">
        <v>3.6</v>
      </c>
      <c r="O2910">
        <f t="shared" si="91"/>
        <v>874.44999999999993</v>
      </c>
      <c r="P2910">
        <v>778.26</v>
      </c>
    </row>
    <row r="2911" spans="1:16" x14ac:dyDescent="0.25">
      <c r="A2911">
        <v>12910</v>
      </c>
      <c r="B2911" s="1">
        <v>47471</v>
      </c>
      <c r="C2911">
        <v>1967</v>
      </c>
      <c r="D2911" t="str">
        <f t="shared" si="90"/>
        <v>Repeat</v>
      </c>
      <c r="E2911">
        <f>IF(COUNTIF($C$2:C2911, C2911)=1, 1, 0)</f>
        <v>0</v>
      </c>
      <c r="F2911" t="s">
        <v>22</v>
      </c>
      <c r="G2911" t="s">
        <v>17</v>
      </c>
      <c r="H2911">
        <v>5</v>
      </c>
      <c r="I2911">
        <v>189.17</v>
      </c>
      <c r="J2911">
        <v>0.34</v>
      </c>
      <c r="K2911" t="str" cm="1">
        <f t="array" ref="K2911">_xlfn.IFS(J2911&lt;0.1, "Rendah (&lt;10%)", J2911&lt;0.2, "Sedang (10-20%)", TRUE, "Tinggi (≥20%)")</f>
        <v>Tinggi (≥20%)</v>
      </c>
      <c r="L2911" t="s">
        <v>16</v>
      </c>
      <c r="M2911">
        <v>11</v>
      </c>
      <c r="N2911">
        <v>4.7</v>
      </c>
      <c r="O2911">
        <f t="shared" si="91"/>
        <v>945.84999999999991</v>
      </c>
      <c r="P2911">
        <v>624.26</v>
      </c>
    </row>
    <row r="2912" spans="1:16" x14ac:dyDescent="0.25">
      <c r="A2912">
        <v>12911</v>
      </c>
      <c r="B2912" s="1">
        <v>47472</v>
      </c>
      <c r="C2912">
        <v>1621</v>
      </c>
      <c r="D2912" t="str">
        <f t="shared" si="90"/>
        <v>Repeat</v>
      </c>
      <c r="E2912">
        <f>IF(COUNTIF($C$2:C2912, C2912)=1, 1, 0)</f>
        <v>0</v>
      </c>
      <c r="F2912" t="s">
        <v>19</v>
      </c>
      <c r="G2912" t="s">
        <v>13</v>
      </c>
      <c r="H2912">
        <v>3</v>
      </c>
      <c r="I2912">
        <v>343.03</v>
      </c>
      <c r="J2912">
        <v>0.1</v>
      </c>
      <c r="K2912" t="str" cm="1">
        <f t="array" ref="K2912">_xlfn.IFS(J2912&lt;0.1, "Rendah (&lt;10%)", J2912&lt;0.2, "Sedang (10-20%)", TRUE, "Tinggi (≥20%)")</f>
        <v>Sedang (10-20%)</v>
      </c>
      <c r="L2912" t="s">
        <v>18</v>
      </c>
      <c r="M2912">
        <v>10</v>
      </c>
      <c r="N2912">
        <v>3.3</v>
      </c>
      <c r="O2912">
        <f t="shared" si="91"/>
        <v>1029.0899999999999</v>
      </c>
      <c r="P2912">
        <v>926.18</v>
      </c>
    </row>
    <row r="2913" spans="1:16" x14ac:dyDescent="0.25">
      <c r="A2913">
        <v>12912</v>
      </c>
      <c r="B2913" s="1">
        <v>47473</v>
      </c>
      <c r="C2913">
        <v>1973</v>
      </c>
      <c r="D2913" t="str">
        <f t="shared" si="90"/>
        <v>Repeat</v>
      </c>
      <c r="E2913">
        <f>IF(COUNTIF($C$2:C2913, C2913)=1, 1, 0)</f>
        <v>0</v>
      </c>
      <c r="F2913" t="s">
        <v>22</v>
      </c>
      <c r="G2913" t="s">
        <v>17</v>
      </c>
      <c r="H2913">
        <v>7</v>
      </c>
      <c r="I2913">
        <v>165.96</v>
      </c>
      <c r="J2913">
        <v>0.21</v>
      </c>
      <c r="K2913" t="str" cm="1">
        <f t="array" ref="K2913">_xlfn.IFS(J2913&lt;0.1, "Rendah (&lt;10%)", J2913&lt;0.2, "Sedang (10-20%)", TRUE, "Tinggi (≥20%)")</f>
        <v>Tinggi (≥20%)</v>
      </c>
      <c r="L2913" t="s">
        <v>16</v>
      </c>
      <c r="M2913">
        <v>8</v>
      </c>
      <c r="N2913">
        <v>3</v>
      </c>
      <c r="O2913">
        <f t="shared" si="91"/>
        <v>1161.72</v>
      </c>
      <c r="P2913">
        <v>917.76</v>
      </c>
    </row>
    <row r="2914" spans="1:16" x14ac:dyDescent="0.25">
      <c r="A2914">
        <v>12913</v>
      </c>
      <c r="B2914" s="1">
        <v>47474</v>
      </c>
      <c r="C2914">
        <v>1841</v>
      </c>
      <c r="D2914" t="str">
        <f t="shared" si="90"/>
        <v>Repeat</v>
      </c>
      <c r="E2914">
        <f>IF(COUNTIF($C$2:C2914, C2914)=1, 1, 0)</f>
        <v>0</v>
      </c>
      <c r="F2914" t="s">
        <v>19</v>
      </c>
      <c r="G2914" t="s">
        <v>21</v>
      </c>
      <c r="H2914">
        <v>3</v>
      </c>
      <c r="I2914">
        <v>57.68</v>
      </c>
      <c r="J2914">
        <v>0.35</v>
      </c>
      <c r="K2914" t="str" cm="1">
        <f t="array" ref="K2914">_xlfn.IFS(J2914&lt;0.1, "Rendah (&lt;10%)", J2914&lt;0.2, "Sedang (10-20%)", TRUE, "Tinggi (≥20%)")</f>
        <v>Tinggi (≥20%)</v>
      </c>
      <c r="L2914" t="s">
        <v>16</v>
      </c>
      <c r="M2914">
        <v>5</v>
      </c>
      <c r="N2914">
        <v>4.9000000000000004</v>
      </c>
      <c r="O2914">
        <f t="shared" si="91"/>
        <v>173.04</v>
      </c>
      <c r="P2914">
        <v>112.48</v>
      </c>
    </row>
    <row r="2915" spans="1:16" x14ac:dyDescent="0.25">
      <c r="A2915">
        <v>12914</v>
      </c>
      <c r="B2915" s="1">
        <v>47475</v>
      </c>
      <c r="C2915">
        <v>1961</v>
      </c>
      <c r="D2915" t="str">
        <f t="shared" si="90"/>
        <v>Repeat</v>
      </c>
      <c r="E2915">
        <f>IF(COUNTIF($C$2:C2915, C2915)=1, 1, 0)</f>
        <v>0</v>
      </c>
      <c r="F2915" t="s">
        <v>15</v>
      </c>
      <c r="G2915" t="s">
        <v>13</v>
      </c>
      <c r="H2915">
        <v>2</v>
      </c>
      <c r="I2915">
        <v>442.5</v>
      </c>
      <c r="J2915">
        <v>0.31</v>
      </c>
      <c r="K2915" t="str" cm="1">
        <f t="array" ref="K2915">_xlfn.IFS(J2915&lt;0.1, "Rendah (&lt;10%)", J2915&lt;0.2, "Sedang (10-20%)", TRUE, "Tinggi (≥20%)")</f>
        <v>Tinggi (≥20%)</v>
      </c>
      <c r="L2915" t="s">
        <v>18</v>
      </c>
      <c r="M2915">
        <v>3</v>
      </c>
      <c r="N2915">
        <v>1.8</v>
      </c>
      <c r="O2915">
        <f t="shared" si="91"/>
        <v>885</v>
      </c>
      <c r="P2915">
        <v>610.65</v>
      </c>
    </row>
    <row r="2916" spans="1:16" x14ac:dyDescent="0.25">
      <c r="A2916">
        <v>12915</v>
      </c>
      <c r="B2916" s="1">
        <v>47476</v>
      </c>
      <c r="C2916">
        <v>1941</v>
      </c>
      <c r="D2916" t="str">
        <f t="shared" si="90"/>
        <v>Repeat</v>
      </c>
      <c r="E2916">
        <f>IF(COUNTIF($C$2:C2916, C2916)=1, 1, 0)</f>
        <v>1</v>
      </c>
      <c r="F2916" t="s">
        <v>22</v>
      </c>
      <c r="G2916" t="s">
        <v>20</v>
      </c>
      <c r="H2916">
        <v>1</v>
      </c>
      <c r="I2916">
        <v>189.96</v>
      </c>
      <c r="J2916">
        <v>0.19</v>
      </c>
      <c r="K2916" t="str" cm="1">
        <f t="array" ref="K2916">_xlfn.IFS(J2916&lt;0.1, "Rendah (&lt;10%)", J2916&lt;0.2, "Sedang (10-20%)", TRUE, "Tinggi (≥20%)")</f>
        <v>Sedang (10-20%)</v>
      </c>
      <c r="L2916" t="s">
        <v>18</v>
      </c>
      <c r="M2916">
        <v>4</v>
      </c>
      <c r="N2916">
        <v>1.6</v>
      </c>
      <c r="O2916">
        <f t="shared" si="91"/>
        <v>189.96</v>
      </c>
      <c r="P2916">
        <v>153.87</v>
      </c>
    </row>
    <row r="2917" spans="1:16" x14ac:dyDescent="0.25">
      <c r="A2917">
        <v>12916</v>
      </c>
      <c r="B2917" s="1">
        <v>47477</v>
      </c>
      <c r="C2917">
        <v>1776</v>
      </c>
      <c r="D2917" t="str">
        <f t="shared" si="90"/>
        <v>Repeat</v>
      </c>
      <c r="E2917">
        <f>IF(COUNTIF($C$2:C2917, C2917)=1, 1, 0)</f>
        <v>0</v>
      </c>
      <c r="F2917" t="s">
        <v>22</v>
      </c>
      <c r="G2917" t="s">
        <v>20</v>
      </c>
      <c r="H2917">
        <v>6</v>
      </c>
      <c r="I2917">
        <v>279.64</v>
      </c>
      <c r="J2917">
        <v>0.35</v>
      </c>
      <c r="K2917" t="str" cm="1">
        <f t="array" ref="K2917">_xlfn.IFS(J2917&lt;0.1, "Rendah (&lt;10%)", J2917&lt;0.2, "Sedang (10-20%)", TRUE, "Tinggi (≥20%)")</f>
        <v>Tinggi (≥20%)</v>
      </c>
      <c r="L2917" t="s">
        <v>14</v>
      </c>
      <c r="M2917">
        <v>3</v>
      </c>
      <c r="N2917">
        <v>1.6</v>
      </c>
      <c r="O2917">
        <f t="shared" si="91"/>
        <v>1677.84</v>
      </c>
      <c r="P2917">
        <v>1090.5999999999999</v>
      </c>
    </row>
    <row r="2918" spans="1:16" x14ac:dyDescent="0.25">
      <c r="A2918">
        <v>12917</v>
      </c>
      <c r="B2918" s="1">
        <v>47478</v>
      </c>
      <c r="C2918">
        <v>1002</v>
      </c>
      <c r="D2918" t="str">
        <f t="shared" si="90"/>
        <v>Repeat</v>
      </c>
      <c r="E2918">
        <f>IF(COUNTIF($C$2:C2918, C2918)=1, 1, 0)</f>
        <v>0</v>
      </c>
      <c r="F2918" t="s">
        <v>12</v>
      </c>
      <c r="G2918" t="s">
        <v>13</v>
      </c>
      <c r="H2918">
        <v>3</v>
      </c>
      <c r="I2918">
        <v>89.68</v>
      </c>
      <c r="J2918">
        <v>0.25</v>
      </c>
      <c r="K2918" t="str" cm="1">
        <f t="array" ref="K2918">_xlfn.IFS(J2918&lt;0.1, "Rendah (&lt;10%)", J2918&lt;0.2, "Sedang (10-20%)", TRUE, "Tinggi (≥20%)")</f>
        <v>Tinggi (≥20%)</v>
      </c>
      <c r="L2918" t="s">
        <v>16</v>
      </c>
      <c r="M2918">
        <v>10</v>
      </c>
      <c r="N2918">
        <v>5</v>
      </c>
      <c r="O2918">
        <f t="shared" si="91"/>
        <v>269.04000000000002</v>
      </c>
      <c r="P2918">
        <v>201.78</v>
      </c>
    </row>
    <row r="2919" spans="1:16" x14ac:dyDescent="0.25">
      <c r="A2919">
        <v>12918</v>
      </c>
      <c r="B2919" s="1">
        <v>47479</v>
      </c>
      <c r="C2919">
        <v>1084</v>
      </c>
      <c r="D2919" t="str">
        <f t="shared" si="90"/>
        <v>Repeat</v>
      </c>
      <c r="E2919">
        <f>IF(COUNTIF($C$2:C2919, C2919)=1, 1, 0)</f>
        <v>0</v>
      </c>
      <c r="F2919" t="s">
        <v>19</v>
      </c>
      <c r="G2919" t="s">
        <v>13</v>
      </c>
      <c r="H2919">
        <v>2</v>
      </c>
      <c r="I2919">
        <v>484.49</v>
      </c>
      <c r="J2919">
        <v>7.0000000000000007E-2</v>
      </c>
      <c r="K2919" t="str" cm="1">
        <f t="array" ref="K2919">_xlfn.IFS(J2919&lt;0.1, "Rendah (&lt;10%)", J2919&lt;0.2, "Sedang (10-20%)", TRUE, "Tinggi (≥20%)")</f>
        <v>Rendah (&lt;10%)</v>
      </c>
      <c r="L2919" t="s">
        <v>16</v>
      </c>
      <c r="M2919">
        <v>8</v>
      </c>
      <c r="N2919">
        <v>3.6</v>
      </c>
      <c r="O2919">
        <f t="shared" si="91"/>
        <v>968.98</v>
      </c>
      <c r="P2919">
        <v>901.15</v>
      </c>
    </row>
    <row r="2920" spans="1:16" x14ac:dyDescent="0.25">
      <c r="A2920">
        <v>12919</v>
      </c>
      <c r="B2920" s="1">
        <v>47480</v>
      </c>
      <c r="C2920">
        <v>1793</v>
      </c>
      <c r="D2920" t="str">
        <f t="shared" si="90"/>
        <v>Repeat</v>
      </c>
      <c r="E2920">
        <f>IF(COUNTIF($C$2:C2920, C2920)=1, 1, 0)</f>
        <v>0</v>
      </c>
      <c r="F2920" t="s">
        <v>22</v>
      </c>
      <c r="G2920" t="s">
        <v>17</v>
      </c>
      <c r="H2920">
        <v>7</v>
      </c>
      <c r="I2920">
        <v>345.84</v>
      </c>
      <c r="J2920">
        <v>0.14000000000000001</v>
      </c>
      <c r="K2920" t="str" cm="1">
        <f t="array" ref="K2920">_xlfn.IFS(J2920&lt;0.1, "Rendah (&lt;10%)", J2920&lt;0.2, "Sedang (10-20%)", TRUE, "Tinggi (≥20%)")</f>
        <v>Sedang (10-20%)</v>
      </c>
      <c r="L2920" t="s">
        <v>16</v>
      </c>
      <c r="M2920">
        <v>5</v>
      </c>
      <c r="N2920">
        <v>2.2000000000000002</v>
      </c>
      <c r="O2920">
        <f t="shared" si="91"/>
        <v>2420.8799999999997</v>
      </c>
      <c r="P2920">
        <v>2081.96</v>
      </c>
    </row>
    <row r="2921" spans="1:16" x14ac:dyDescent="0.25">
      <c r="A2921">
        <v>12920</v>
      </c>
      <c r="B2921" s="1">
        <v>47481</v>
      </c>
      <c r="C2921">
        <v>1327</v>
      </c>
      <c r="D2921" t="str">
        <f t="shared" si="90"/>
        <v>Repeat</v>
      </c>
      <c r="E2921">
        <f>IF(COUNTIF($C$2:C2921, C2921)=1, 1, 0)</f>
        <v>0</v>
      </c>
      <c r="F2921" t="s">
        <v>15</v>
      </c>
      <c r="G2921" t="s">
        <v>20</v>
      </c>
      <c r="H2921">
        <v>4</v>
      </c>
      <c r="I2921">
        <v>542.42999999999995</v>
      </c>
      <c r="J2921">
        <v>0.12</v>
      </c>
      <c r="K2921" t="str" cm="1">
        <f t="array" ref="K2921">_xlfn.IFS(J2921&lt;0.1, "Rendah (&lt;10%)", J2921&lt;0.2, "Sedang (10-20%)", TRUE, "Tinggi (≥20%)")</f>
        <v>Sedang (10-20%)</v>
      </c>
      <c r="L2921" t="s">
        <v>18</v>
      </c>
      <c r="M2921">
        <v>11</v>
      </c>
      <c r="N2921">
        <v>2</v>
      </c>
      <c r="O2921">
        <f t="shared" si="91"/>
        <v>2169.7199999999998</v>
      </c>
      <c r="P2921">
        <v>1909.35</v>
      </c>
    </row>
    <row r="2922" spans="1:16" x14ac:dyDescent="0.25">
      <c r="A2922">
        <v>12921</v>
      </c>
      <c r="B2922" s="1">
        <v>47482</v>
      </c>
      <c r="C2922">
        <v>1815</v>
      </c>
      <c r="D2922" t="str">
        <f t="shared" si="90"/>
        <v>Repeat</v>
      </c>
      <c r="E2922">
        <f>IF(COUNTIF($C$2:C2922, C2922)=1, 1, 0)</f>
        <v>0</v>
      </c>
      <c r="F2922" t="s">
        <v>12</v>
      </c>
      <c r="G2922" t="s">
        <v>21</v>
      </c>
      <c r="H2922">
        <v>7</v>
      </c>
      <c r="I2922">
        <v>304.85000000000002</v>
      </c>
      <c r="J2922">
        <v>0.12</v>
      </c>
      <c r="K2922" t="str" cm="1">
        <f t="array" ref="K2922">_xlfn.IFS(J2922&lt;0.1, "Rendah (&lt;10%)", J2922&lt;0.2, "Sedang (10-20%)", TRUE, "Tinggi (≥20%)")</f>
        <v>Sedang (10-20%)</v>
      </c>
      <c r="L2922" t="s">
        <v>16</v>
      </c>
      <c r="M2922">
        <v>8</v>
      </c>
      <c r="N2922">
        <v>1.2</v>
      </c>
      <c r="O2922">
        <f t="shared" si="91"/>
        <v>2133.9500000000003</v>
      </c>
      <c r="P2922">
        <v>1877.88</v>
      </c>
    </row>
    <row r="2923" spans="1:16" x14ac:dyDescent="0.25">
      <c r="A2923">
        <v>12922</v>
      </c>
      <c r="B2923" s="1">
        <v>47483</v>
      </c>
      <c r="C2923">
        <v>1449</v>
      </c>
      <c r="D2923" t="str">
        <f t="shared" si="90"/>
        <v>Repeat</v>
      </c>
      <c r="E2923">
        <f>IF(COUNTIF($C$2:C2923, C2923)=1, 1, 0)</f>
        <v>0</v>
      </c>
      <c r="F2923" t="s">
        <v>19</v>
      </c>
      <c r="G2923" t="s">
        <v>17</v>
      </c>
      <c r="H2923">
        <v>5</v>
      </c>
      <c r="I2923">
        <v>565.73</v>
      </c>
      <c r="J2923">
        <v>0.27</v>
      </c>
      <c r="K2923" t="str" cm="1">
        <f t="array" ref="K2923">_xlfn.IFS(J2923&lt;0.1, "Rendah (&lt;10%)", J2923&lt;0.2, "Sedang (10-20%)", TRUE, "Tinggi (≥20%)")</f>
        <v>Tinggi (≥20%)</v>
      </c>
      <c r="L2923" t="s">
        <v>18</v>
      </c>
      <c r="M2923">
        <v>1</v>
      </c>
      <c r="N2923">
        <v>1.5</v>
      </c>
      <c r="O2923">
        <f t="shared" si="91"/>
        <v>2828.65</v>
      </c>
      <c r="P2923">
        <v>2064.91</v>
      </c>
    </row>
    <row r="2924" spans="1:16" x14ac:dyDescent="0.25">
      <c r="A2924">
        <v>12923</v>
      </c>
      <c r="B2924" s="1">
        <v>47484</v>
      </c>
      <c r="C2924">
        <v>1453</v>
      </c>
      <c r="D2924" t="str">
        <f t="shared" si="90"/>
        <v>Repeat</v>
      </c>
      <c r="E2924">
        <f>IF(COUNTIF($C$2:C2924, C2924)=1, 1, 0)</f>
        <v>0</v>
      </c>
      <c r="F2924" t="s">
        <v>22</v>
      </c>
      <c r="G2924" t="s">
        <v>13</v>
      </c>
      <c r="H2924">
        <v>5</v>
      </c>
      <c r="I2924">
        <v>536.74</v>
      </c>
      <c r="J2924">
        <v>0.2</v>
      </c>
      <c r="K2924" t="str" cm="1">
        <f t="array" ref="K2924">_xlfn.IFS(J2924&lt;0.1, "Rendah (&lt;10%)", J2924&lt;0.2, "Sedang (10-20%)", TRUE, "Tinggi (≥20%)")</f>
        <v>Tinggi (≥20%)</v>
      </c>
      <c r="L2924" t="s">
        <v>16</v>
      </c>
      <c r="M2924">
        <v>9</v>
      </c>
      <c r="N2924">
        <v>4.5999999999999996</v>
      </c>
      <c r="O2924">
        <f t="shared" si="91"/>
        <v>2683.7</v>
      </c>
      <c r="P2924">
        <v>2146.96</v>
      </c>
    </row>
    <row r="2925" spans="1:16" x14ac:dyDescent="0.25">
      <c r="A2925">
        <v>12924</v>
      </c>
      <c r="B2925" s="1">
        <v>47485</v>
      </c>
      <c r="C2925">
        <v>1923</v>
      </c>
      <c r="D2925" t="str">
        <f t="shared" si="90"/>
        <v>Repeat</v>
      </c>
      <c r="E2925">
        <f>IF(COUNTIF($C$2:C2925, C2925)=1, 1, 0)</f>
        <v>0</v>
      </c>
      <c r="F2925" t="s">
        <v>15</v>
      </c>
      <c r="G2925" t="s">
        <v>20</v>
      </c>
      <c r="H2925">
        <v>5</v>
      </c>
      <c r="I2925">
        <v>352.23</v>
      </c>
      <c r="J2925">
        <v>0.01</v>
      </c>
      <c r="K2925" t="str" cm="1">
        <f t="array" ref="K2925">_xlfn.IFS(J2925&lt;0.1, "Rendah (&lt;10%)", J2925&lt;0.2, "Sedang (10-20%)", TRUE, "Tinggi (≥20%)")</f>
        <v>Rendah (&lt;10%)</v>
      </c>
      <c r="L2925" t="s">
        <v>14</v>
      </c>
      <c r="M2925">
        <v>11</v>
      </c>
      <c r="N2925">
        <v>4</v>
      </c>
      <c r="O2925">
        <f t="shared" si="91"/>
        <v>1761.15</v>
      </c>
      <c r="P2925">
        <v>1743.54</v>
      </c>
    </row>
    <row r="2926" spans="1:16" x14ac:dyDescent="0.25">
      <c r="A2926">
        <v>12925</v>
      </c>
      <c r="B2926" s="1">
        <v>47486</v>
      </c>
      <c r="C2926">
        <v>1628</v>
      </c>
      <c r="D2926" t="str">
        <f t="shared" si="90"/>
        <v>Repeat</v>
      </c>
      <c r="E2926">
        <f>IF(COUNTIF($C$2:C2926, C2926)=1, 1, 0)</f>
        <v>0</v>
      </c>
      <c r="F2926" t="s">
        <v>19</v>
      </c>
      <c r="G2926" t="s">
        <v>13</v>
      </c>
      <c r="H2926">
        <v>2</v>
      </c>
      <c r="I2926">
        <v>561.33000000000004</v>
      </c>
      <c r="J2926">
        <v>0.31</v>
      </c>
      <c r="K2926" t="str" cm="1">
        <f t="array" ref="K2926">_xlfn.IFS(J2926&lt;0.1, "Rendah (&lt;10%)", J2926&lt;0.2, "Sedang (10-20%)", TRUE, "Tinggi (≥20%)")</f>
        <v>Tinggi (≥20%)</v>
      </c>
      <c r="L2926" t="s">
        <v>18</v>
      </c>
      <c r="M2926">
        <v>10</v>
      </c>
      <c r="N2926">
        <v>4.8</v>
      </c>
      <c r="O2926">
        <f t="shared" si="91"/>
        <v>1122.6600000000001</v>
      </c>
      <c r="P2926">
        <v>774.64</v>
      </c>
    </row>
    <row r="2927" spans="1:16" x14ac:dyDescent="0.25">
      <c r="A2927">
        <v>12926</v>
      </c>
      <c r="B2927" s="1">
        <v>47487</v>
      </c>
      <c r="C2927">
        <v>1220</v>
      </c>
      <c r="D2927" t="str">
        <f t="shared" si="90"/>
        <v>Repeat</v>
      </c>
      <c r="E2927">
        <f>IF(COUNTIF($C$2:C2927, C2927)=1, 1, 0)</f>
        <v>1</v>
      </c>
      <c r="F2927" t="s">
        <v>15</v>
      </c>
      <c r="G2927" t="s">
        <v>13</v>
      </c>
      <c r="H2927">
        <v>5</v>
      </c>
      <c r="I2927">
        <v>204.01</v>
      </c>
      <c r="J2927">
        <v>0.1</v>
      </c>
      <c r="K2927" t="str" cm="1">
        <f t="array" ref="K2927">_xlfn.IFS(J2927&lt;0.1, "Rendah (&lt;10%)", J2927&lt;0.2, "Sedang (10-20%)", TRUE, "Tinggi (≥20%)")</f>
        <v>Sedang (10-20%)</v>
      </c>
      <c r="L2927" t="s">
        <v>14</v>
      </c>
      <c r="M2927">
        <v>3</v>
      </c>
      <c r="N2927">
        <v>2.7</v>
      </c>
      <c r="O2927">
        <f t="shared" si="91"/>
        <v>1020.05</v>
      </c>
      <c r="P2927">
        <v>918.04</v>
      </c>
    </row>
    <row r="2928" spans="1:16" x14ac:dyDescent="0.25">
      <c r="A2928">
        <v>12927</v>
      </c>
      <c r="B2928" s="1">
        <v>47488</v>
      </c>
      <c r="C2928">
        <v>1153</v>
      </c>
      <c r="D2928" t="str">
        <f t="shared" si="90"/>
        <v>Repeat</v>
      </c>
      <c r="E2928">
        <f>IF(COUNTIF($C$2:C2928, C2928)=1, 1, 0)</f>
        <v>0</v>
      </c>
      <c r="F2928" t="s">
        <v>19</v>
      </c>
      <c r="G2928" t="s">
        <v>13</v>
      </c>
      <c r="H2928">
        <v>3</v>
      </c>
      <c r="I2928">
        <v>228.9</v>
      </c>
      <c r="J2928">
        <v>0.35</v>
      </c>
      <c r="K2928" t="str" cm="1">
        <f t="array" ref="K2928">_xlfn.IFS(J2928&lt;0.1, "Rendah (&lt;10%)", J2928&lt;0.2, "Sedang (10-20%)", TRUE, "Tinggi (≥20%)")</f>
        <v>Tinggi (≥20%)</v>
      </c>
      <c r="L2928" t="s">
        <v>16</v>
      </c>
      <c r="M2928">
        <v>1</v>
      </c>
      <c r="N2928">
        <v>3.4</v>
      </c>
      <c r="O2928">
        <f t="shared" si="91"/>
        <v>686.7</v>
      </c>
      <c r="P2928">
        <v>446.36</v>
      </c>
    </row>
    <row r="2929" spans="1:16" x14ac:dyDescent="0.25">
      <c r="A2929">
        <v>12928</v>
      </c>
      <c r="B2929" s="1">
        <v>47489</v>
      </c>
      <c r="C2929">
        <v>1664</v>
      </c>
      <c r="D2929" t="str">
        <f t="shared" si="90"/>
        <v>Repeat</v>
      </c>
      <c r="E2929">
        <f>IF(COUNTIF($C$2:C2929, C2929)=1, 1, 0)</f>
        <v>0</v>
      </c>
      <c r="F2929" t="s">
        <v>15</v>
      </c>
      <c r="G2929" t="s">
        <v>17</v>
      </c>
      <c r="H2929">
        <v>4</v>
      </c>
      <c r="I2929">
        <v>41.6</v>
      </c>
      <c r="J2929">
        <v>0.33</v>
      </c>
      <c r="K2929" t="str" cm="1">
        <f t="array" ref="K2929">_xlfn.IFS(J2929&lt;0.1, "Rendah (&lt;10%)", J2929&lt;0.2, "Sedang (10-20%)", TRUE, "Tinggi (≥20%)")</f>
        <v>Tinggi (≥20%)</v>
      </c>
      <c r="L2929" t="s">
        <v>18</v>
      </c>
      <c r="M2929">
        <v>3</v>
      </c>
      <c r="N2929">
        <v>2.9</v>
      </c>
      <c r="O2929">
        <f t="shared" si="91"/>
        <v>166.4</v>
      </c>
      <c r="P2929">
        <v>111.49</v>
      </c>
    </row>
    <row r="2930" spans="1:16" x14ac:dyDescent="0.25">
      <c r="A2930">
        <v>12929</v>
      </c>
      <c r="B2930" s="1">
        <v>47490</v>
      </c>
      <c r="C2930">
        <v>1011</v>
      </c>
      <c r="D2930" t="str">
        <f t="shared" si="90"/>
        <v>Repeat</v>
      </c>
      <c r="E2930">
        <f>IF(COUNTIF($C$2:C2930, C2930)=1, 1, 0)</f>
        <v>0</v>
      </c>
      <c r="F2930" t="s">
        <v>12</v>
      </c>
      <c r="G2930" t="s">
        <v>21</v>
      </c>
      <c r="H2930">
        <v>5</v>
      </c>
      <c r="I2930">
        <v>359.68</v>
      </c>
      <c r="J2930">
        <v>0.33</v>
      </c>
      <c r="K2930" t="str" cm="1">
        <f t="array" ref="K2930">_xlfn.IFS(J2930&lt;0.1, "Rendah (&lt;10%)", J2930&lt;0.2, "Sedang (10-20%)", TRUE, "Tinggi (≥20%)")</f>
        <v>Tinggi (≥20%)</v>
      </c>
      <c r="L2930" t="s">
        <v>18</v>
      </c>
      <c r="M2930">
        <v>2</v>
      </c>
      <c r="N2930">
        <v>4.5</v>
      </c>
      <c r="O2930">
        <f t="shared" si="91"/>
        <v>1798.4</v>
      </c>
      <c r="P2930">
        <v>1204.93</v>
      </c>
    </row>
    <row r="2931" spans="1:16" x14ac:dyDescent="0.25">
      <c r="A2931">
        <v>12930</v>
      </c>
      <c r="B2931" s="1">
        <v>47491</v>
      </c>
      <c r="C2931">
        <v>1132</v>
      </c>
      <c r="D2931" t="str">
        <f t="shared" si="90"/>
        <v>Repeat</v>
      </c>
      <c r="E2931">
        <f>IF(COUNTIF($C$2:C2931, C2931)=1, 1, 0)</f>
        <v>0</v>
      </c>
      <c r="F2931" t="s">
        <v>15</v>
      </c>
      <c r="G2931" t="s">
        <v>21</v>
      </c>
      <c r="H2931">
        <v>2</v>
      </c>
      <c r="I2931">
        <v>437.33</v>
      </c>
      <c r="J2931">
        <v>0.28000000000000003</v>
      </c>
      <c r="K2931" t="str" cm="1">
        <f t="array" ref="K2931">_xlfn.IFS(J2931&lt;0.1, "Rendah (&lt;10%)", J2931&lt;0.2, "Sedang (10-20%)", TRUE, "Tinggi (≥20%)")</f>
        <v>Tinggi (≥20%)</v>
      </c>
      <c r="L2931" t="s">
        <v>18</v>
      </c>
      <c r="M2931">
        <v>7</v>
      </c>
      <c r="N2931">
        <v>5</v>
      </c>
      <c r="O2931">
        <f t="shared" si="91"/>
        <v>874.66</v>
      </c>
      <c r="P2931">
        <v>629.76</v>
      </c>
    </row>
    <row r="2932" spans="1:16" x14ac:dyDescent="0.25">
      <c r="A2932">
        <v>12931</v>
      </c>
      <c r="B2932" s="1">
        <v>47492</v>
      </c>
      <c r="C2932">
        <v>1993</v>
      </c>
      <c r="D2932" t="str">
        <f t="shared" si="90"/>
        <v>Repeat</v>
      </c>
      <c r="E2932">
        <f>IF(COUNTIF($C$2:C2932, C2932)=1, 1, 0)</f>
        <v>0</v>
      </c>
      <c r="F2932" t="s">
        <v>15</v>
      </c>
      <c r="G2932" t="s">
        <v>20</v>
      </c>
      <c r="H2932">
        <v>4</v>
      </c>
      <c r="I2932">
        <v>467.51</v>
      </c>
      <c r="J2932">
        <v>0.08</v>
      </c>
      <c r="K2932" t="str" cm="1">
        <f t="array" ref="K2932">_xlfn.IFS(J2932&lt;0.1, "Rendah (&lt;10%)", J2932&lt;0.2, "Sedang (10-20%)", TRUE, "Tinggi (≥20%)")</f>
        <v>Rendah (&lt;10%)</v>
      </c>
      <c r="L2932" t="s">
        <v>16</v>
      </c>
      <c r="M2932">
        <v>10</v>
      </c>
      <c r="N2932">
        <v>4.7</v>
      </c>
      <c r="O2932">
        <f t="shared" si="91"/>
        <v>1870.04</v>
      </c>
      <c r="P2932">
        <v>1720.44</v>
      </c>
    </row>
    <row r="2933" spans="1:16" x14ac:dyDescent="0.25">
      <c r="A2933">
        <v>12932</v>
      </c>
      <c r="B2933" s="1">
        <v>47493</v>
      </c>
      <c r="C2933">
        <v>1303</v>
      </c>
      <c r="D2933" t="str">
        <f t="shared" si="90"/>
        <v>Repeat</v>
      </c>
      <c r="E2933">
        <f>IF(COUNTIF($C$2:C2933, C2933)=1, 1, 0)</f>
        <v>0</v>
      </c>
      <c r="F2933" t="s">
        <v>15</v>
      </c>
      <c r="G2933" t="s">
        <v>13</v>
      </c>
      <c r="H2933">
        <v>5</v>
      </c>
      <c r="I2933">
        <v>102.64</v>
      </c>
      <c r="J2933">
        <v>0.19</v>
      </c>
      <c r="K2933" t="str" cm="1">
        <f t="array" ref="K2933">_xlfn.IFS(J2933&lt;0.1, "Rendah (&lt;10%)", J2933&lt;0.2, "Sedang (10-20%)", TRUE, "Tinggi (≥20%)")</f>
        <v>Sedang (10-20%)</v>
      </c>
      <c r="L2933" t="s">
        <v>14</v>
      </c>
      <c r="M2933">
        <v>4</v>
      </c>
      <c r="N2933">
        <v>3.4</v>
      </c>
      <c r="O2933">
        <f t="shared" si="91"/>
        <v>513.20000000000005</v>
      </c>
      <c r="P2933">
        <v>415.69</v>
      </c>
    </row>
    <row r="2934" spans="1:16" x14ac:dyDescent="0.25">
      <c r="A2934">
        <v>12933</v>
      </c>
      <c r="B2934" s="1">
        <v>47494</v>
      </c>
      <c r="C2934">
        <v>1292</v>
      </c>
      <c r="D2934" t="str">
        <f t="shared" si="90"/>
        <v>Repeat</v>
      </c>
      <c r="E2934">
        <f>IF(COUNTIF($C$2:C2934, C2934)=1, 1, 0)</f>
        <v>0</v>
      </c>
      <c r="F2934" t="s">
        <v>19</v>
      </c>
      <c r="G2934" t="s">
        <v>21</v>
      </c>
      <c r="H2934">
        <v>1</v>
      </c>
      <c r="I2934">
        <v>274.83</v>
      </c>
      <c r="J2934">
        <v>0.08</v>
      </c>
      <c r="K2934" t="str" cm="1">
        <f t="array" ref="K2934">_xlfn.IFS(J2934&lt;0.1, "Rendah (&lt;10%)", J2934&lt;0.2, "Sedang (10-20%)", TRUE, "Tinggi (≥20%)")</f>
        <v>Rendah (&lt;10%)</v>
      </c>
      <c r="L2934" t="s">
        <v>16</v>
      </c>
      <c r="M2934">
        <v>7</v>
      </c>
      <c r="N2934">
        <v>1.2</v>
      </c>
      <c r="O2934">
        <f t="shared" si="91"/>
        <v>274.83</v>
      </c>
      <c r="P2934">
        <v>252.84</v>
      </c>
    </row>
    <row r="2935" spans="1:16" x14ac:dyDescent="0.25">
      <c r="A2935">
        <v>12934</v>
      </c>
      <c r="B2935" s="1">
        <v>47495</v>
      </c>
      <c r="C2935">
        <v>1974</v>
      </c>
      <c r="D2935" t="str">
        <f t="shared" si="90"/>
        <v>Repeat</v>
      </c>
      <c r="E2935">
        <f>IF(COUNTIF($C$2:C2935, C2935)=1, 1, 0)</f>
        <v>0</v>
      </c>
      <c r="F2935" t="s">
        <v>19</v>
      </c>
      <c r="G2935" t="s">
        <v>13</v>
      </c>
      <c r="H2935">
        <v>5</v>
      </c>
      <c r="I2935">
        <v>118.46</v>
      </c>
      <c r="J2935">
        <v>0.09</v>
      </c>
      <c r="K2935" t="str" cm="1">
        <f t="array" ref="K2935">_xlfn.IFS(J2935&lt;0.1, "Rendah (&lt;10%)", J2935&lt;0.2, "Sedang (10-20%)", TRUE, "Tinggi (≥20%)")</f>
        <v>Rendah (&lt;10%)</v>
      </c>
      <c r="L2935" t="s">
        <v>16</v>
      </c>
      <c r="M2935">
        <v>3</v>
      </c>
      <c r="N2935">
        <v>3.5</v>
      </c>
      <c r="O2935">
        <f t="shared" si="91"/>
        <v>592.29999999999995</v>
      </c>
      <c r="P2935">
        <v>538.99</v>
      </c>
    </row>
    <row r="2936" spans="1:16" x14ac:dyDescent="0.25">
      <c r="A2936">
        <v>12935</v>
      </c>
      <c r="B2936" s="1">
        <v>47496</v>
      </c>
      <c r="C2936">
        <v>1299</v>
      </c>
      <c r="D2936" t="str">
        <f t="shared" si="90"/>
        <v>Repeat</v>
      </c>
      <c r="E2936">
        <f>IF(COUNTIF($C$2:C2936, C2936)=1, 1, 0)</f>
        <v>0</v>
      </c>
      <c r="F2936" t="s">
        <v>15</v>
      </c>
      <c r="G2936" t="s">
        <v>20</v>
      </c>
      <c r="H2936">
        <v>6</v>
      </c>
      <c r="I2936">
        <v>402.34</v>
      </c>
      <c r="J2936">
        <v>0.21</v>
      </c>
      <c r="K2936" t="str" cm="1">
        <f t="array" ref="K2936">_xlfn.IFS(J2936&lt;0.1, "Rendah (&lt;10%)", J2936&lt;0.2, "Sedang (10-20%)", TRUE, "Tinggi (≥20%)")</f>
        <v>Tinggi (≥20%)</v>
      </c>
      <c r="L2936" t="s">
        <v>18</v>
      </c>
      <c r="M2936">
        <v>6</v>
      </c>
      <c r="N2936">
        <v>1.4</v>
      </c>
      <c r="O2936">
        <f t="shared" si="91"/>
        <v>2414.04</v>
      </c>
      <c r="P2936">
        <v>1907.09</v>
      </c>
    </row>
    <row r="2937" spans="1:16" x14ac:dyDescent="0.25">
      <c r="A2937">
        <v>12936</v>
      </c>
      <c r="B2937" s="1">
        <v>47497</v>
      </c>
      <c r="C2937">
        <v>1739</v>
      </c>
      <c r="D2937" t="str">
        <f t="shared" si="90"/>
        <v>Repeat</v>
      </c>
      <c r="E2937">
        <f>IF(COUNTIF($C$2:C2937, C2937)=1, 1, 0)</f>
        <v>0</v>
      </c>
      <c r="F2937" t="s">
        <v>19</v>
      </c>
      <c r="G2937" t="s">
        <v>13</v>
      </c>
      <c r="H2937">
        <v>7</v>
      </c>
      <c r="I2937">
        <v>107.4</v>
      </c>
      <c r="J2937">
        <v>0.01</v>
      </c>
      <c r="K2937" t="str" cm="1">
        <f t="array" ref="K2937">_xlfn.IFS(J2937&lt;0.1, "Rendah (&lt;10%)", J2937&lt;0.2, "Sedang (10-20%)", TRUE, "Tinggi (≥20%)")</f>
        <v>Rendah (&lt;10%)</v>
      </c>
      <c r="L2937" t="s">
        <v>18</v>
      </c>
      <c r="M2937">
        <v>7</v>
      </c>
      <c r="N2937">
        <v>1.6</v>
      </c>
      <c r="O2937">
        <f t="shared" si="91"/>
        <v>751.80000000000007</v>
      </c>
      <c r="P2937">
        <v>744.28</v>
      </c>
    </row>
    <row r="2938" spans="1:16" x14ac:dyDescent="0.25">
      <c r="A2938">
        <v>12937</v>
      </c>
      <c r="B2938" s="1">
        <v>47498</v>
      </c>
      <c r="C2938">
        <v>1782</v>
      </c>
      <c r="D2938" t="str">
        <f t="shared" si="90"/>
        <v>Repeat</v>
      </c>
      <c r="E2938">
        <f>IF(COUNTIF($C$2:C2938, C2938)=1, 1, 0)</f>
        <v>0</v>
      </c>
      <c r="F2938" t="s">
        <v>19</v>
      </c>
      <c r="G2938" t="s">
        <v>21</v>
      </c>
      <c r="H2938">
        <v>3</v>
      </c>
      <c r="I2938">
        <v>543.94000000000005</v>
      </c>
      <c r="J2938">
        <v>0.34</v>
      </c>
      <c r="K2938" t="str" cm="1">
        <f t="array" ref="K2938">_xlfn.IFS(J2938&lt;0.1, "Rendah (&lt;10%)", J2938&lt;0.2, "Sedang (10-20%)", TRUE, "Tinggi (≥20%)")</f>
        <v>Tinggi (≥20%)</v>
      </c>
      <c r="L2938" t="s">
        <v>18</v>
      </c>
      <c r="M2938">
        <v>7</v>
      </c>
      <c r="N2938">
        <v>1.8</v>
      </c>
      <c r="O2938">
        <f t="shared" si="91"/>
        <v>1631.8200000000002</v>
      </c>
      <c r="P2938">
        <v>1077</v>
      </c>
    </row>
    <row r="2939" spans="1:16" x14ac:dyDescent="0.25">
      <c r="A2939">
        <v>12938</v>
      </c>
      <c r="B2939" s="1">
        <v>47499</v>
      </c>
      <c r="C2939">
        <v>1042</v>
      </c>
      <c r="D2939" t="str">
        <f t="shared" si="90"/>
        <v>Repeat</v>
      </c>
      <c r="E2939">
        <f>IF(COUNTIF($C$2:C2939, C2939)=1, 1, 0)</f>
        <v>0</v>
      </c>
      <c r="F2939" t="s">
        <v>15</v>
      </c>
      <c r="G2939" t="s">
        <v>13</v>
      </c>
      <c r="H2939">
        <v>4</v>
      </c>
      <c r="I2939">
        <v>149.91999999999999</v>
      </c>
      <c r="J2939">
        <v>0.32</v>
      </c>
      <c r="K2939" t="str" cm="1">
        <f t="array" ref="K2939">_xlfn.IFS(J2939&lt;0.1, "Rendah (&lt;10%)", J2939&lt;0.2, "Sedang (10-20%)", TRUE, "Tinggi (≥20%)")</f>
        <v>Tinggi (≥20%)</v>
      </c>
      <c r="L2939" t="s">
        <v>16</v>
      </c>
      <c r="M2939">
        <v>5</v>
      </c>
      <c r="N2939">
        <v>2.5</v>
      </c>
      <c r="O2939">
        <f t="shared" si="91"/>
        <v>599.67999999999995</v>
      </c>
      <c r="P2939">
        <v>407.78</v>
      </c>
    </row>
    <row r="2940" spans="1:16" x14ac:dyDescent="0.25">
      <c r="A2940">
        <v>12939</v>
      </c>
      <c r="B2940" s="1">
        <v>47500</v>
      </c>
      <c r="C2940">
        <v>1943</v>
      </c>
      <c r="D2940" t="str">
        <f t="shared" si="90"/>
        <v>Repeat</v>
      </c>
      <c r="E2940">
        <f>IF(COUNTIF($C$2:C2940, C2940)=1, 1, 0)</f>
        <v>0</v>
      </c>
      <c r="F2940" t="s">
        <v>19</v>
      </c>
      <c r="G2940" t="s">
        <v>21</v>
      </c>
      <c r="H2940">
        <v>3</v>
      </c>
      <c r="I2940">
        <v>185.47</v>
      </c>
      <c r="J2940">
        <v>0.13</v>
      </c>
      <c r="K2940" t="str" cm="1">
        <f t="array" ref="K2940">_xlfn.IFS(J2940&lt;0.1, "Rendah (&lt;10%)", J2940&lt;0.2, "Sedang (10-20%)", TRUE, "Tinggi (≥20%)")</f>
        <v>Sedang (10-20%)</v>
      </c>
      <c r="L2940" t="s">
        <v>16</v>
      </c>
      <c r="M2940">
        <v>6</v>
      </c>
      <c r="N2940">
        <v>3.4</v>
      </c>
      <c r="O2940">
        <f t="shared" si="91"/>
        <v>556.41</v>
      </c>
      <c r="P2940">
        <v>484.08</v>
      </c>
    </row>
    <row r="2941" spans="1:16" x14ac:dyDescent="0.25">
      <c r="A2941">
        <v>12940</v>
      </c>
      <c r="B2941" s="1">
        <v>47501</v>
      </c>
      <c r="C2941">
        <v>1342</v>
      </c>
      <c r="D2941" t="str">
        <f t="shared" si="90"/>
        <v>Repeat</v>
      </c>
      <c r="E2941">
        <f>IF(COUNTIF($C$2:C2941, C2941)=1, 1, 0)</f>
        <v>1</v>
      </c>
      <c r="F2941" t="s">
        <v>19</v>
      </c>
      <c r="G2941" t="s">
        <v>20</v>
      </c>
      <c r="H2941">
        <v>1</v>
      </c>
      <c r="I2941">
        <v>512.78</v>
      </c>
      <c r="J2941">
        <v>0.18</v>
      </c>
      <c r="K2941" t="str" cm="1">
        <f t="array" ref="K2941">_xlfn.IFS(J2941&lt;0.1, "Rendah (&lt;10%)", J2941&lt;0.2, "Sedang (10-20%)", TRUE, "Tinggi (≥20%)")</f>
        <v>Sedang (10-20%)</v>
      </c>
      <c r="L2941" t="s">
        <v>18</v>
      </c>
      <c r="M2941">
        <v>3</v>
      </c>
      <c r="N2941">
        <v>2.2999999999999998</v>
      </c>
      <c r="O2941">
        <f t="shared" si="91"/>
        <v>512.78</v>
      </c>
      <c r="P2941">
        <v>420.48</v>
      </c>
    </row>
    <row r="2942" spans="1:16" x14ac:dyDescent="0.25">
      <c r="A2942">
        <v>12941</v>
      </c>
      <c r="B2942" s="1">
        <v>47502</v>
      </c>
      <c r="C2942">
        <v>1325</v>
      </c>
      <c r="D2942" t="str">
        <f t="shared" si="90"/>
        <v>Repeat</v>
      </c>
      <c r="E2942">
        <f>IF(COUNTIF($C$2:C2942, C2942)=1, 1, 0)</f>
        <v>0</v>
      </c>
      <c r="F2942" t="s">
        <v>15</v>
      </c>
      <c r="G2942" t="s">
        <v>13</v>
      </c>
      <c r="H2942">
        <v>1</v>
      </c>
      <c r="I2942">
        <v>283.2</v>
      </c>
      <c r="J2942">
        <v>0.16</v>
      </c>
      <c r="K2942" t="str" cm="1">
        <f t="array" ref="K2942">_xlfn.IFS(J2942&lt;0.1, "Rendah (&lt;10%)", J2942&lt;0.2, "Sedang (10-20%)", TRUE, "Tinggi (≥20%)")</f>
        <v>Sedang (10-20%)</v>
      </c>
      <c r="L2942" t="s">
        <v>16</v>
      </c>
      <c r="M2942">
        <v>4</v>
      </c>
      <c r="N2942">
        <v>2.8</v>
      </c>
      <c r="O2942">
        <f t="shared" si="91"/>
        <v>283.2</v>
      </c>
      <c r="P2942">
        <v>237.89</v>
      </c>
    </row>
    <row r="2943" spans="1:16" x14ac:dyDescent="0.25">
      <c r="A2943">
        <v>12942</v>
      </c>
      <c r="B2943" s="1">
        <v>47503</v>
      </c>
      <c r="C2943">
        <v>1813</v>
      </c>
      <c r="D2943" t="str">
        <f t="shared" si="90"/>
        <v>Repeat</v>
      </c>
      <c r="E2943">
        <f>IF(COUNTIF($C$2:C2943, C2943)=1, 1, 0)</f>
        <v>0</v>
      </c>
      <c r="F2943" t="s">
        <v>19</v>
      </c>
      <c r="G2943" t="s">
        <v>21</v>
      </c>
      <c r="H2943">
        <v>6</v>
      </c>
      <c r="I2943">
        <v>29.04</v>
      </c>
      <c r="J2943">
        <v>0.31</v>
      </c>
      <c r="K2943" t="str" cm="1">
        <f t="array" ref="K2943">_xlfn.IFS(J2943&lt;0.1, "Rendah (&lt;10%)", J2943&lt;0.2, "Sedang (10-20%)", TRUE, "Tinggi (≥20%)")</f>
        <v>Tinggi (≥20%)</v>
      </c>
      <c r="L2943" t="s">
        <v>14</v>
      </c>
      <c r="M2943">
        <v>11</v>
      </c>
      <c r="N2943">
        <v>1.2</v>
      </c>
      <c r="O2943">
        <f t="shared" si="91"/>
        <v>174.24</v>
      </c>
      <c r="P2943">
        <v>120.23</v>
      </c>
    </row>
    <row r="2944" spans="1:16" x14ac:dyDescent="0.25">
      <c r="A2944">
        <v>12943</v>
      </c>
      <c r="B2944" s="1">
        <v>47504</v>
      </c>
      <c r="C2944">
        <v>1497</v>
      </c>
      <c r="D2944" t="str">
        <f t="shared" si="90"/>
        <v>Repeat</v>
      </c>
      <c r="E2944">
        <f>IF(COUNTIF($C$2:C2944, C2944)=1, 1, 0)</f>
        <v>0</v>
      </c>
      <c r="F2944" t="s">
        <v>12</v>
      </c>
      <c r="G2944" t="s">
        <v>20</v>
      </c>
      <c r="H2944">
        <v>3</v>
      </c>
      <c r="I2944">
        <v>304.33</v>
      </c>
      <c r="J2944">
        <v>0.24</v>
      </c>
      <c r="K2944" t="str" cm="1">
        <f t="array" ref="K2944">_xlfn.IFS(J2944&lt;0.1, "Rendah (&lt;10%)", J2944&lt;0.2, "Sedang (10-20%)", TRUE, "Tinggi (≥20%)")</f>
        <v>Tinggi (≥20%)</v>
      </c>
      <c r="L2944" t="s">
        <v>14</v>
      </c>
      <c r="M2944">
        <v>6</v>
      </c>
      <c r="N2944">
        <v>3.5</v>
      </c>
      <c r="O2944">
        <f t="shared" si="91"/>
        <v>912.99</v>
      </c>
      <c r="P2944">
        <v>693.87</v>
      </c>
    </row>
    <row r="2945" spans="1:16" x14ac:dyDescent="0.25">
      <c r="A2945">
        <v>12944</v>
      </c>
      <c r="B2945" s="1">
        <v>47505</v>
      </c>
      <c r="C2945">
        <v>1363</v>
      </c>
      <c r="D2945" t="str">
        <f t="shared" si="90"/>
        <v>Repeat</v>
      </c>
      <c r="E2945">
        <f>IF(COUNTIF($C$2:C2945, C2945)=1, 1, 0)</f>
        <v>0</v>
      </c>
      <c r="F2945" t="s">
        <v>12</v>
      </c>
      <c r="G2945" t="s">
        <v>13</v>
      </c>
      <c r="H2945">
        <v>4</v>
      </c>
      <c r="I2945">
        <v>64.459999999999994</v>
      </c>
      <c r="J2945">
        <v>0.1</v>
      </c>
      <c r="K2945" t="str" cm="1">
        <f t="array" ref="K2945">_xlfn.IFS(J2945&lt;0.1, "Rendah (&lt;10%)", J2945&lt;0.2, "Sedang (10-20%)", TRUE, "Tinggi (≥20%)")</f>
        <v>Sedang (10-20%)</v>
      </c>
      <c r="L2945" t="s">
        <v>18</v>
      </c>
      <c r="M2945">
        <v>3</v>
      </c>
      <c r="N2945">
        <v>3.6</v>
      </c>
      <c r="O2945">
        <f t="shared" si="91"/>
        <v>257.83999999999997</v>
      </c>
      <c r="P2945">
        <v>232.06</v>
      </c>
    </row>
    <row r="2946" spans="1:16" x14ac:dyDescent="0.25">
      <c r="A2946">
        <v>12945</v>
      </c>
      <c r="B2946" s="1">
        <v>47506</v>
      </c>
      <c r="C2946">
        <v>1890</v>
      </c>
      <c r="D2946" t="str">
        <f t="shared" si="90"/>
        <v>Repeat</v>
      </c>
      <c r="E2946">
        <f>IF(COUNTIF($C$2:C2946, C2946)=1, 1, 0)</f>
        <v>0</v>
      </c>
      <c r="F2946" t="s">
        <v>22</v>
      </c>
      <c r="G2946" t="s">
        <v>20</v>
      </c>
      <c r="H2946">
        <v>1</v>
      </c>
      <c r="I2946">
        <v>591.42999999999995</v>
      </c>
      <c r="J2946">
        <v>0.16</v>
      </c>
      <c r="K2946" t="str" cm="1">
        <f t="array" ref="K2946">_xlfn.IFS(J2946&lt;0.1, "Rendah (&lt;10%)", J2946&lt;0.2, "Sedang (10-20%)", TRUE, "Tinggi (≥20%)")</f>
        <v>Sedang (10-20%)</v>
      </c>
      <c r="L2946" t="s">
        <v>16</v>
      </c>
      <c r="M2946">
        <v>7</v>
      </c>
      <c r="N2946">
        <v>1.4</v>
      </c>
      <c r="O2946">
        <f t="shared" si="91"/>
        <v>591.42999999999995</v>
      </c>
      <c r="P2946">
        <v>496.8</v>
      </c>
    </row>
    <row r="2947" spans="1:16" x14ac:dyDescent="0.25">
      <c r="A2947">
        <v>12946</v>
      </c>
      <c r="B2947" s="1">
        <v>47507</v>
      </c>
      <c r="C2947">
        <v>1426</v>
      </c>
      <c r="D2947" t="str">
        <f t="shared" ref="D2947:D3010" si="92">IF(COUNTIF($C:$C,C2947)&gt;1,"Repeat","One-time")</f>
        <v>Repeat</v>
      </c>
      <c r="E2947">
        <f>IF(COUNTIF($C$2:C2947, C2947)=1, 1, 0)</f>
        <v>0</v>
      </c>
      <c r="F2947" t="s">
        <v>19</v>
      </c>
      <c r="G2947" t="s">
        <v>21</v>
      </c>
      <c r="H2947">
        <v>1</v>
      </c>
      <c r="I2947">
        <v>359.05</v>
      </c>
      <c r="J2947">
        <v>0.15</v>
      </c>
      <c r="K2947" t="str" cm="1">
        <f t="array" ref="K2947">_xlfn.IFS(J2947&lt;0.1, "Rendah (&lt;10%)", J2947&lt;0.2, "Sedang (10-20%)", TRUE, "Tinggi (≥20%)")</f>
        <v>Sedang (10-20%)</v>
      </c>
      <c r="L2947" t="s">
        <v>14</v>
      </c>
      <c r="M2947">
        <v>3</v>
      </c>
      <c r="N2947">
        <v>4.0999999999999996</v>
      </c>
      <c r="O2947">
        <f t="shared" ref="O2947:O3010" si="93">H2947*I2947</f>
        <v>359.05</v>
      </c>
      <c r="P2947">
        <v>305.19</v>
      </c>
    </row>
    <row r="2948" spans="1:16" x14ac:dyDescent="0.25">
      <c r="A2948">
        <v>12947</v>
      </c>
      <c r="B2948" s="1">
        <v>47508</v>
      </c>
      <c r="C2948">
        <v>1020</v>
      </c>
      <c r="D2948" t="str">
        <f t="shared" si="92"/>
        <v>Repeat</v>
      </c>
      <c r="E2948">
        <f>IF(COUNTIF($C$2:C2948, C2948)=1, 1, 0)</f>
        <v>0</v>
      </c>
      <c r="F2948" t="s">
        <v>22</v>
      </c>
      <c r="G2948" t="s">
        <v>13</v>
      </c>
      <c r="H2948">
        <v>5</v>
      </c>
      <c r="I2948">
        <v>165.07</v>
      </c>
      <c r="J2948">
        <v>0.34</v>
      </c>
      <c r="K2948" t="str" cm="1">
        <f t="array" ref="K2948">_xlfn.IFS(J2948&lt;0.1, "Rendah (&lt;10%)", J2948&lt;0.2, "Sedang (10-20%)", TRUE, "Tinggi (≥20%)")</f>
        <v>Tinggi (≥20%)</v>
      </c>
      <c r="L2948" t="s">
        <v>16</v>
      </c>
      <c r="M2948">
        <v>9</v>
      </c>
      <c r="N2948">
        <v>3.6</v>
      </c>
      <c r="O2948">
        <f t="shared" si="93"/>
        <v>825.34999999999991</v>
      </c>
      <c r="P2948">
        <v>544.73</v>
      </c>
    </row>
    <row r="2949" spans="1:16" x14ac:dyDescent="0.25">
      <c r="A2949">
        <v>12948</v>
      </c>
      <c r="B2949" s="1">
        <v>47509</v>
      </c>
      <c r="C2949">
        <v>1406</v>
      </c>
      <c r="D2949" t="str">
        <f t="shared" si="92"/>
        <v>Repeat</v>
      </c>
      <c r="E2949">
        <f>IF(COUNTIF($C$2:C2949, C2949)=1, 1, 0)</f>
        <v>0</v>
      </c>
      <c r="F2949" t="s">
        <v>22</v>
      </c>
      <c r="G2949" t="s">
        <v>13</v>
      </c>
      <c r="H2949">
        <v>6</v>
      </c>
      <c r="I2949">
        <v>344.77</v>
      </c>
      <c r="J2949">
        <v>0.06</v>
      </c>
      <c r="K2949" t="str" cm="1">
        <f t="array" ref="K2949">_xlfn.IFS(J2949&lt;0.1, "Rendah (&lt;10%)", J2949&lt;0.2, "Sedang (10-20%)", TRUE, "Tinggi (≥20%)")</f>
        <v>Rendah (&lt;10%)</v>
      </c>
      <c r="L2949" t="s">
        <v>16</v>
      </c>
      <c r="M2949">
        <v>4</v>
      </c>
      <c r="N2949">
        <v>3</v>
      </c>
      <c r="O2949">
        <f t="shared" si="93"/>
        <v>2068.62</v>
      </c>
      <c r="P2949">
        <v>1944.5</v>
      </c>
    </row>
    <row r="2950" spans="1:16" x14ac:dyDescent="0.25">
      <c r="A2950">
        <v>12949</v>
      </c>
      <c r="B2950" s="1">
        <v>47510</v>
      </c>
      <c r="C2950">
        <v>1618</v>
      </c>
      <c r="D2950" t="str">
        <f t="shared" si="92"/>
        <v>Repeat</v>
      </c>
      <c r="E2950">
        <f>IF(COUNTIF($C$2:C2950, C2950)=1, 1, 0)</f>
        <v>1</v>
      </c>
      <c r="F2950" t="s">
        <v>22</v>
      </c>
      <c r="G2950" t="s">
        <v>13</v>
      </c>
      <c r="H2950">
        <v>7</v>
      </c>
      <c r="I2950">
        <v>59.97</v>
      </c>
      <c r="J2950">
        <v>0.03</v>
      </c>
      <c r="K2950" t="str" cm="1">
        <f t="array" ref="K2950">_xlfn.IFS(J2950&lt;0.1, "Rendah (&lt;10%)", J2950&lt;0.2, "Sedang (10-20%)", TRUE, "Tinggi (≥20%)")</f>
        <v>Rendah (&lt;10%)</v>
      </c>
      <c r="L2950" t="s">
        <v>16</v>
      </c>
      <c r="M2950">
        <v>2</v>
      </c>
      <c r="N2950">
        <v>3.2</v>
      </c>
      <c r="O2950">
        <f t="shared" si="93"/>
        <v>419.78999999999996</v>
      </c>
      <c r="P2950">
        <v>407.2</v>
      </c>
    </row>
    <row r="2951" spans="1:16" x14ac:dyDescent="0.25">
      <c r="A2951">
        <v>12950</v>
      </c>
      <c r="B2951" s="1">
        <v>47511</v>
      </c>
      <c r="C2951">
        <v>1335</v>
      </c>
      <c r="D2951" t="str">
        <f t="shared" si="92"/>
        <v>Repeat</v>
      </c>
      <c r="E2951">
        <f>IF(COUNTIF($C$2:C2951, C2951)=1, 1, 0)</f>
        <v>0</v>
      </c>
      <c r="F2951" t="s">
        <v>19</v>
      </c>
      <c r="G2951" t="s">
        <v>20</v>
      </c>
      <c r="H2951">
        <v>2</v>
      </c>
      <c r="I2951">
        <v>482.94</v>
      </c>
      <c r="J2951">
        <v>0.31</v>
      </c>
      <c r="K2951" t="str" cm="1">
        <f t="array" ref="K2951">_xlfn.IFS(J2951&lt;0.1, "Rendah (&lt;10%)", J2951&lt;0.2, "Sedang (10-20%)", TRUE, "Tinggi (≥20%)")</f>
        <v>Tinggi (≥20%)</v>
      </c>
      <c r="L2951" t="s">
        <v>16</v>
      </c>
      <c r="M2951">
        <v>6</v>
      </c>
      <c r="N2951">
        <v>3</v>
      </c>
      <c r="O2951">
        <f t="shared" si="93"/>
        <v>965.88</v>
      </c>
      <c r="P2951">
        <v>666.46</v>
      </c>
    </row>
    <row r="2952" spans="1:16" x14ac:dyDescent="0.25">
      <c r="A2952">
        <v>12951</v>
      </c>
      <c r="B2952" s="1">
        <v>47512</v>
      </c>
      <c r="C2952">
        <v>1814</v>
      </c>
      <c r="D2952" t="str">
        <f t="shared" si="92"/>
        <v>Repeat</v>
      </c>
      <c r="E2952">
        <f>IF(COUNTIF($C$2:C2952, C2952)=1, 1, 0)</f>
        <v>0</v>
      </c>
      <c r="F2952" t="s">
        <v>15</v>
      </c>
      <c r="G2952" t="s">
        <v>20</v>
      </c>
      <c r="H2952">
        <v>7</v>
      </c>
      <c r="I2952">
        <v>556.32000000000005</v>
      </c>
      <c r="J2952">
        <v>0.31</v>
      </c>
      <c r="K2952" t="str" cm="1">
        <f t="array" ref="K2952">_xlfn.IFS(J2952&lt;0.1, "Rendah (&lt;10%)", J2952&lt;0.2, "Sedang (10-20%)", TRUE, "Tinggi (≥20%)")</f>
        <v>Tinggi (≥20%)</v>
      </c>
      <c r="L2952" t="s">
        <v>14</v>
      </c>
      <c r="M2952">
        <v>9</v>
      </c>
      <c r="N2952">
        <v>1.2</v>
      </c>
      <c r="O2952">
        <f t="shared" si="93"/>
        <v>3894.2400000000002</v>
      </c>
      <c r="P2952">
        <v>2687.03</v>
      </c>
    </row>
    <row r="2953" spans="1:16" x14ac:dyDescent="0.25">
      <c r="A2953">
        <v>12952</v>
      </c>
      <c r="B2953" s="1">
        <v>47513</v>
      </c>
      <c r="C2953">
        <v>1116</v>
      </c>
      <c r="D2953" t="str">
        <f t="shared" si="92"/>
        <v>Repeat</v>
      </c>
      <c r="E2953">
        <f>IF(COUNTIF($C$2:C2953, C2953)=1, 1, 0)</f>
        <v>0</v>
      </c>
      <c r="F2953" t="s">
        <v>22</v>
      </c>
      <c r="G2953" t="s">
        <v>21</v>
      </c>
      <c r="H2953">
        <v>7</v>
      </c>
      <c r="I2953">
        <v>526.54999999999995</v>
      </c>
      <c r="J2953">
        <v>0.31</v>
      </c>
      <c r="K2953" t="str" cm="1">
        <f t="array" ref="K2953">_xlfn.IFS(J2953&lt;0.1, "Rendah (&lt;10%)", J2953&lt;0.2, "Sedang (10-20%)", TRUE, "Tinggi (≥20%)")</f>
        <v>Tinggi (≥20%)</v>
      </c>
      <c r="L2953" t="s">
        <v>18</v>
      </c>
      <c r="M2953">
        <v>10</v>
      </c>
      <c r="N2953">
        <v>3.9</v>
      </c>
      <c r="O2953">
        <f t="shared" si="93"/>
        <v>3685.8499999999995</v>
      </c>
      <c r="P2953">
        <v>2543.2399999999998</v>
      </c>
    </row>
    <row r="2954" spans="1:16" x14ac:dyDescent="0.25">
      <c r="A2954">
        <v>12953</v>
      </c>
      <c r="B2954" s="1">
        <v>47514</v>
      </c>
      <c r="C2954">
        <v>1123</v>
      </c>
      <c r="D2954" t="str">
        <f t="shared" si="92"/>
        <v>Repeat</v>
      </c>
      <c r="E2954">
        <f>IF(COUNTIF($C$2:C2954, C2954)=1, 1, 0)</f>
        <v>0</v>
      </c>
      <c r="F2954" t="s">
        <v>15</v>
      </c>
      <c r="G2954" t="s">
        <v>17</v>
      </c>
      <c r="H2954">
        <v>1</v>
      </c>
      <c r="I2954">
        <v>214.93</v>
      </c>
      <c r="J2954">
        <v>0.18</v>
      </c>
      <c r="K2954" t="str" cm="1">
        <f t="array" ref="K2954">_xlfn.IFS(J2954&lt;0.1, "Rendah (&lt;10%)", J2954&lt;0.2, "Sedang (10-20%)", TRUE, "Tinggi (≥20%)")</f>
        <v>Sedang (10-20%)</v>
      </c>
      <c r="L2954" t="s">
        <v>14</v>
      </c>
      <c r="M2954">
        <v>10</v>
      </c>
      <c r="N2954">
        <v>3</v>
      </c>
      <c r="O2954">
        <f t="shared" si="93"/>
        <v>214.93</v>
      </c>
      <c r="P2954">
        <v>176.24</v>
      </c>
    </row>
    <row r="2955" spans="1:16" x14ac:dyDescent="0.25">
      <c r="A2955">
        <v>12954</v>
      </c>
      <c r="B2955" s="1">
        <v>47515</v>
      </c>
      <c r="C2955">
        <v>1398</v>
      </c>
      <c r="D2955" t="str">
        <f t="shared" si="92"/>
        <v>Repeat</v>
      </c>
      <c r="E2955">
        <f>IF(COUNTIF($C$2:C2955, C2955)=1, 1, 0)</f>
        <v>0</v>
      </c>
      <c r="F2955" t="s">
        <v>15</v>
      </c>
      <c r="G2955" t="s">
        <v>13</v>
      </c>
      <c r="H2955">
        <v>4</v>
      </c>
      <c r="I2955">
        <v>205.57</v>
      </c>
      <c r="J2955">
        <v>0.23</v>
      </c>
      <c r="K2955" t="str" cm="1">
        <f t="array" ref="K2955">_xlfn.IFS(J2955&lt;0.1, "Rendah (&lt;10%)", J2955&lt;0.2, "Sedang (10-20%)", TRUE, "Tinggi (≥20%)")</f>
        <v>Tinggi (≥20%)</v>
      </c>
      <c r="L2955" t="s">
        <v>16</v>
      </c>
      <c r="M2955">
        <v>2</v>
      </c>
      <c r="N2955">
        <v>1.7</v>
      </c>
      <c r="O2955">
        <f t="shared" si="93"/>
        <v>822.28</v>
      </c>
      <c r="P2955">
        <v>633.16</v>
      </c>
    </row>
    <row r="2956" spans="1:16" x14ac:dyDescent="0.25">
      <c r="A2956">
        <v>12955</v>
      </c>
      <c r="B2956" s="1">
        <v>47516</v>
      </c>
      <c r="C2956">
        <v>1792</v>
      </c>
      <c r="D2956" t="str">
        <f t="shared" si="92"/>
        <v>Repeat</v>
      </c>
      <c r="E2956">
        <f>IF(COUNTIF($C$2:C2956, C2956)=1, 1, 0)</f>
        <v>0</v>
      </c>
      <c r="F2956" t="s">
        <v>15</v>
      </c>
      <c r="G2956" t="s">
        <v>13</v>
      </c>
      <c r="H2956">
        <v>4</v>
      </c>
      <c r="I2956">
        <v>35.53</v>
      </c>
      <c r="J2956">
        <v>0.2</v>
      </c>
      <c r="K2956" t="str" cm="1">
        <f t="array" ref="K2956">_xlfn.IFS(J2956&lt;0.1, "Rendah (&lt;10%)", J2956&lt;0.2, "Sedang (10-20%)", TRUE, "Tinggi (≥20%)")</f>
        <v>Tinggi (≥20%)</v>
      </c>
      <c r="L2956" t="s">
        <v>18</v>
      </c>
      <c r="M2956">
        <v>4</v>
      </c>
      <c r="N2956">
        <v>3.7</v>
      </c>
      <c r="O2956">
        <f t="shared" si="93"/>
        <v>142.12</v>
      </c>
      <c r="P2956">
        <v>113.7</v>
      </c>
    </row>
    <row r="2957" spans="1:16" x14ac:dyDescent="0.25">
      <c r="A2957">
        <v>12956</v>
      </c>
      <c r="B2957" s="1">
        <v>47517</v>
      </c>
      <c r="C2957">
        <v>1803</v>
      </c>
      <c r="D2957" t="str">
        <f t="shared" si="92"/>
        <v>Repeat</v>
      </c>
      <c r="E2957">
        <f>IF(COUNTIF($C$2:C2957, C2957)=1, 1, 0)</f>
        <v>0</v>
      </c>
      <c r="F2957" t="s">
        <v>15</v>
      </c>
      <c r="G2957" t="s">
        <v>21</v>
      </c>
      <c r="H2957">
        <v>5</v>
      </c>
      <c r="I2957">
        <v>396.07</v>
      </c>
      <c r="J2957">
        <v>0.02</v>
      </c>
      <c r="K2957" t="str" cm="1">
        <f t="array" ref="K2957">_xlfn.IFS(J2957&lt;0.1, "Rendah (&lt;10%)", J2957&lt;0.2, "Sedang (10-20%)", TRUE, "Tinggi (≥20%)")</f>
        <v>Rendah (&lt;10%)</v>
      </c>
      <c r="L2957" t="s">
        <v>14</v>
      </c>
      <c r="M2957">
        <v>5</v>
      </c>
      <c r="N2957">
        <v>3.8</v>
      </c>
      <c r="O2957">
        <f t="shared" si="93"/>
        <v>1980.35</v>
      </c>
      <c r="P2957">
        <v>1940.74</v>
      </c>
    </row>
    <row r="2958" spans="1:16" x14ac:dyDescent="0.25">
      <c r="A2958">
        <v>12957</v>
      </c>
      <c r="B2958" s="1">
        <v>47518</v>
      </c>
      <c r="C2958">
        <v>1714</v>
      </c>
      <c r="D2958" t="str">
        <f t="shared" si="92"/>
        <v>Repeat</v>
      </c>
      <c r="E2958">
        <f>IF(COUNTIF($C$2:C2958, C2958)=1, 1, 0)</f>
        <v>0</v>
      </c>
      <c r="F2958" t="s">
        <v>19</v>
      </c>
      <c r="G2958" t="s">
        <v>13</v>
      </c>
      <c r="H2958">
        <v>4</v>
      </c>
      <c r="I2958">
        <v>327.92</v>
      </c>
      <c r="J2958">
        <v>0.21</v>
      </c>
      <c r="K2958" t="str" cm="1">
        <f t="array" ref="K2958">_xlfn.IFS(J2958&lt;0.1, "Rendah (&lt;10%)", J2958&lt;0.2, "Sedang (10-20%)", TRUE, "Tinggi (≥20%)")</f>
        <v>Tinggi (≥20%)</v>
      </c>
      <c r="L2958" t="s">
        <v>14</v>
      </c>
      <c r="M2958">
        <v>9</v>
      </c>
      <c r="N2958">
        <v>1.9</v>
      </c>
      <c r="O2958">
        <f t="shared" si="93"/>
        <v>1311.68</v>
      </c>
      <c r="P2958">
        <v>1036.23</v>
      </c>
    </row>
    <row r="2959" spans="1:16" x14ac:dyDescent="0.25">
      <c r="A2959">
        <v>12958</v>
      </c>
      <c r="B2959" s="1">
        <v>47519</v>
      </c>
      <c r="C2959">
        <v>1050</v>
      </c>
      <c r="D2959" t="str">
        <f t="shared" si="92"/>
        <v>Repeat</v>
      </c>
      <c r="E2959">
        <f>IF(COUNTIF($C$2:C2959, C2959)=1, 1, 0)</f>
        <v>0</v>
      </c>
      <c r="F2959" t="s">
        <v>15</v>
      </c>
      <c r="G2959" t="s">
        <v>20</v>
      </c>
      <c r="H2959">
        <v>5</v>
      </c>
      <c r="I2959">
        <v>283.72000000000003</v>
      </c>
      <c r="J2959">
        <v>0</v>
      </c>
      <c r="K2959" t="str" cm="1">
        <f t="array" ref="K2959">_xlfn.IFS(J2959&lt;0.1, "Rendah (&lt;10%)", J2959&lt;0.2, "Sedang (10-20%)", TRUE, "Tinggi (≥20%)")</f>
        <v>Rendah (&lt;10%)</v>
      </c>
      <c r="L2959" t="s">
        <v>18</v>
      </c>
      <c r="M2959">
        <v>7</v>
      </c>
      <c r="N2959">
        <v>4.2</v>
      </c>
      <c r="O2959">
        <f t="shared" si="93"/>
        <v>1418.6000000000001</v>
      </c>
      <c r="P2959">
        <v>1418.6</v>
      </c>
    </row>
    <row r="2960" spans="1:16" x14ac:dyDescent="0.25">
      <c r="A2960">
        <v>12959</v>
      </c>
      <c r="B2960" s="1">
        <v>47520</v>
      </c>
      <c r="C2960">
        <v>1782</v>
      </c>
      <c r="D2960" t="str">
        <f t="shared" si="92"/>
        <v>Repeat</v>
      </c>
      <c r="E2960">
        <f>IF(COUNTIF($C$2:C2960, C2960)=1, 1, 0)</f>
        <v>0</v>
      </c>
      <c r="F2960" t="s">
        <v>19</v>
      </c>
      <c r="G2960" t="s">
        <v>20</v>
      </c>
      <c r="H2960">
        <v>1</v>
      </c>
      <c r="I2960">
        <v>545.96</v>
      </c>
      <c r="J2960">
        <v>0.11</v>
      </c>
      <c r="K2960" t="str" cm="1">
        <f t="array" ref="K2960">_xlfn.IFS(J2960&lt;0.1, "Rendah (&lt;10%)", J2960&lt;0.2, "Sedang (10-20%)", TRUE, "Tinggi (≥20%)")</f>
        <v>Sedang (10-20%)</v>
      </c>
      <c r="L2960" t="s">
        <v>16</v>
      </c>
      <c r="M2960">
        <v>5</v>
      </c>
      <c r="N2960">
        <v>2.8</v>
      </c>
      <c r="O2960">
        <f t="shared" si="93"/>
        <v>545.96</v>
      </c>
      <c r="P2960">
        <v>485.9</v>
      </c>
    </row>
    <row r="2961" spans="1:16" x14ac:dyDescent="0.25">
      <c r="A2961">
        <v>12960</v>
      </c>
      <c r="B2961" s="1">
        <v>47521</v>
      </c>
      <c r="C2961">
        <v>1323</v>
      </c>
      <c r="D2961" t="str">
        <f t="shared" si="92"/>
        <v>Repeat</v>
      </c>
      <c r="E2961">
        <f>IF(COUNTIF($C$2:C2961, C2961)=1, 1, 0)</f>
        <v>0</v>
      </c>
      <c r="F2961" t="s">
        <v>15</v>
      </c>
      <c r="G2961" t="s">
        <v>13</v>
      </c>
      <c r="H2961">
        <v>1</v>
      </c>
      <c r="I2961">
        <v>113.21</v>
      </c>
      <c r="J2961">
        <v>0.33</v>
      </c>
      <c r="K2961" t="str" cm="1">
        <f t="array" ref="K2961">_xlfn.IFS(J2961&lt;0.1, "Rendah (&lt;10%)", J2961&lt;0.2, "Sedang (10-20%)", TRUE, "Tinggi (≥20%)")</f>
        <v>Tinggi (≥20%)</v>
      </c>
      <c r="L2961" t="s">
        <v>18</v>
      </c>
      <c r="M2961">
        <v>6</v>
      </c>
      <c r="N2961">
        <v>1.7</v>
      </c>
      <c r="O2961">
        <f t="shared" si="93"/>
        <v>113.21</v>
      </c>
      <c r="P2961">
        <v>75.849999999999994</v>
      </c>
    </row>
    <row r="2962" spans="1:16" x14ac:dyDescent="0.25">
      <c r="A2962">
        <v>12961</v>
      </c>
      <c r="B2962" s="1">
        <v>47522</v>
      </c>
      <c r="C2962">
        <v>1788</v>
      </c>
      <c r="D2962" t="str">
        <f t="shared" si="92"/>
        <v>Repeat</v>
      </c>
      <c r="E2962">
        <f>IF(COUNTIF($C$2:C2962, C2962)=1, 1, 0)</f>
        <v>0</v>
      </c>
      <c r="F2962" t="s">
        <v>19</v>
      </c>
      <c r="G2962" t="s">
        <v>13</v>
      </c>
      <c r="H2962">
        <v>7</v>
      </c>
      <c r="I2962">
        <v>20.65</v>
      </c>
      <c r="J2962">
        <v>0.11</v>
      </c>
      <c r="K2962" t="str" cm="1">
        <f t="array" ref="K2962">_xlfn.IFS(J2962&lt;0.1, "Rendah (&lt;10%)", J2962&lt;0.2, "Sedang (10-20%)", TRUE, "Tinggi (≥20%)")</f>
        <v>Sedang (10-20%)</v>
      </c>
      <c r="L2962" t="s">
        <v>16</v>
      </c>
      <c r="M2962">
        <v>9</v>
      </c>
      <c r="N2962">
        <v>3.6</v>
      </c>
      <c r="O2962">
        <f t="shared" si="93"/>
        <v>144.54999999999998</v>
      </c>
      <c r="P2962">
        <v>128.65</v>
      </c>
    </row>
    <row r="2963" spans="1:16" x14ac:dyDescent="0.25">
      <c r="A2963">
        <v>12962</v>
      </c>
      <c r="B2963" s="1">
        <v>47523</v>
      </c>
      <c r="C2963">
        <v>1140</v>
      </c>
      <c r="D2963" t="str">
        <f t="shared" si="92"/>
        <v>Repeat</v>
      </c>
      <c r="E2963">
        <f>IF(COUNTIF($C$2:C2963, C2963)=1, 1, 0)</f>
        <v>0</v>
      </c>
      <c r="F2963" t="s">
        <v>15</v>
      </c>
      <c r="G2963" t="s">
        <v>20</v>
      </c>
      <c r="H2963">
        <v>1</v>
      </c>
      <c r="I2963">
        <v>57.89</v>
      </c>
      <c r="J2963">
        <v>0.33</v>
      </c>
      <c r="K2963" t="str" cm="1">
        <f t="array" ref="K2963">_xlfn.IFS(J2963&lt;0.1, "Rendah (&lt;10%)", J2963&lt;0.2, "Sedang (10-20%)", TRUE, "Tinggi (≥20%)")</f>
        <v>Tinggi (≥20%)</v>
      </c>
      <c r="L2963" t="s">
        <v>18</v>
      </c>
      <c r="M2963">
        <v>4</v>
      </c>
      <c r="N2963">
        <v>3.4</v>
      </c>
      <c r="O2963">
        <f t="shared" si="93"/>
        <v>57.89</v>
      </c>
      <c r="P2963">
        <v>38.79</v>
      </c>
    </row>
    <row r="2964" spans="1:16" x14ac:dyDescent="0.25">
      <c r="A2964">
        <v>12963</v>
      </c>
      <c r="B2964" s="1">
        <v>47524</v>
      </c>
      <c r="C2964">
        <v>1469</v>
      </c>
      <c r="D2964" t="str">
        <f t="shared" si="92"/>
        <v>Repeat</v>
      </c>
      <c r="E2964">
        <f>IF(COUNTIF($C$2:C2964, C2964)=1, 1, 0)</f>
        <v>0</v>
      </c>
      <c r="F2964" t="s">
        <v>19</v>
      </c>
      <c r="G2964" t="s">
        <v>13</v>
      </c>
      <c r="H2964">
        <v>1</v>
      </c>
      <c r="I2964">
        <v>145.66999999999999</v>
      </c>
      <c r="J2964">
        <v>0.09</v>
      </c>
      <c r="K2964" t="str" cm="1">
        <f t="array" ref="K2964">_xlfn.IFS(J2964&lt;0.1, "Rendah (&lt;10%)", J2964&lt;0.2, "Sedang (10-20%)", TRUE, "Tinggi (≥20%)")</f>
        <v>Rendah (&lt;10%)</v>
      </c>
      <c r="L2964" t="s">
        <v>18</v>
      </c>
      <c r="M2964">
        <v>2</v>
      </c>
      <c r="N2964">
        <v>1.7</v>
      </c>
      <c r="O2964">
        <f t="shared" si="93"/>
        <v>145.66999999999999</v>
      </c>
      <c r="P2964">
        <v>132.56</v>
      </c>
    </row>
    <row r="2965" spans="1:16" x14ac:dyDescent="0.25">
      <c r="A2965">
        <v>12964</v>
      </c>
      <c r="B2965" s="1">
        <v>47525</v>
      </c>
      <c r="C2965">
        <v>1786</v>
      </c>
      <c r="D2965" t="str">
        <f t="shared" si="92"/>
        <v>Repeat</v>
      </c>
      <c r="E2965">
        <f>IF(COUNTIF($C$2:C2965, C2965)=1, 1, 0)</f>
        <v>0</v>
      </c>
      <c r="F2965" t="s">
        <v>22</v>
      </c>
      <c r="G2965" t="s">
        <v>20</v>
      </c>
      <c r="H2965">
        <v>2</v>
      </c>
      <c r="I2965">
        <v>34.47</v>
      </c>
      <c r="J2965">
        <v>0.11</v>
      </c>
      <c r="K2965" t="str" cm="1">
        <f t="array" ref="K2965">_xlfn.IFS(J2965&lt;0.1, "Rendah (&lt;10%)", J2965&lt;0.2, "Sedang (10-20%)", TRUE, "Tinggi (≥20%)")</f>
        <v>Sedang (10-20%)</v>
      </c>
      <c r="L2965" t="s">
        <v>18</v>
      </c>
      <c r="M2965">
        <v>5</v>
      </c>
      <c r="N2965">
        <v>4.5</v>
      </c>
      <c r="O2965">
        <f t="shared" si="93"/>
        <v>68.94</v>
      </c>
      <c r="P2965">
        <v>61.36</v>
      </c>
    </row>
    <row r="2966" spans="1:16" x14ac:dyDescent="0.25">
      <c r="A2966">
        <v>12965</v>
      </c>
      <c r="B2966" s="1">
        <v>47526</v>
      </c>
      <c r="C2966">
        <v>1801</v>
      </c>
      <c r="D2966" t="str">
        <f t="shared" si="92"/>
        <v>Repeat</v>
      </c>
      <c r="E2966">
        <f>IF(COUNTIF($C$2:C2966, C2966)=1, 1, 0)</f>
        <v>0</v>
      </c>
      <c r="F2966" t="s">
        <v>22</v>
      </c>
      <c r="G2966" t="s">
        <v>17</v>
      </c>
      <c r="H2966">
        <v>6</v>
      </c>
      <c r="I2966">
        <v>309.16000000000003</v>
      </c>
      <c r="J2966">
        <v>0.22</v>
      </c>
      <c r="K2966" t="str" cm="1">
        <f t="array" ref="K2966">_xlfn.IFS(J2966&lt;0.1, "Rendah (&lt;10%)", J2966&lt;0.2, "Sedang (10-20%)", TRUE, "Tinggi (≥20%)")</f>
        <v>Tinggi (≥20%)</v>
      </c>
      <c r="L2966" t="s">
        <v>18</v>
      </c>
      <c r="M2966">
        <v>7</v>
      </c>
      <c r="N2966">
        <v>4.4000000000000004</v>
      </c>
      <c r="O2966">
        <f t="shared" si="93"/>
        <v>1854.96</v>
      </c>
      <c r="P2966">
        <v>1446.87</v>
      </c>
    </row>
    <row r="2967" spans="1:16" x14ac:dyDescent="0.25">
      <c r="A2967">
        <v>12966</v>
      </c>
      <c r="B2967" s="1">
        <v>47527</v>
      </c>
      <c r="C2967">
        <v>1333</v>
      </c>
      <c r="D2967" t="str">
        <f t="shared" si="92"/>
        <v>Repeat</v>
      </c>
      <c r="E2967">
        <f>IF(COUNTIF($C$2:C2967, C2967)=1, 1, 0)</f>
        <v>0</v>
      </c>
      <c r="F2967" t="s">
        <v>19</v>
      </c>
      <c r="G2967" t="s">
        <v>17</v>
      </c>
      <c r="H2967">
        <v>7</v>
      </c>
      <c r="I2967">
        <v>198.74</v>
      </c>
      <c r="J2967">
        <v>0.27</v>
      </c>
      <c r="K2967" t="str" cm="1">
        <f t="array" ref="K2967">_xlfn.IFS(J2967&lt;0.1, "Rendah (&lt;10%)", J2967&lt;0.2, "Sedang (10-20%)", TRUE, "Tinggi (≥20%)")</f>
        <v>Tinggi (≥20%)</v>
      </c>
      <c r="L2967" t="s">
        <v>18</v>
      </c>
      <c r="M2967">
        <v>4</v>
      </c>
      <c r="N2967">
        <v>4.3</v>
      </c>
      <c r="O2967">
        <f t="shared" si="93"/>
        <v>1391.18</v>
      </c>
      <c r="P2967">
        <v>1015.56</v>
      </c>
    </row>
    <row r="2968" spans="1:16" x14ac:dyDescent="0.25">
      <c r="A2968">
        <v>12967</v>
      </c>
      <c r="B2968" s="1">
        <v>47528</v>
      </c>
      <c r="C2968">
        <v>1892</v>
      </c>
      <c r="D2968" t="str">
        <f t="shared" si="92"/>
        <v>Repeat</v>
      </c>
      <c r="E2968">
        <f>IF(COUNTIF($C$2:C2968, C2968)=1, 1, 0)</f>
        <v>0</v>
      </c>
      <c r="F2968" t="s">
        <v>19</v>
      </c>
      <c r="G2968" t="s">
        <v>13</v>
      </c>
      <c r="H2968">
        <v>7</v>
      </c>
      <c r="I2968">
        <v>120.58</v>
      </c>
      <c r="J2968">
        <v>0.18</v>
      </c>
      <c r="K2968" t="str" cm="1">
        <f t="array" ref="K2968">_xlfn.IFS(J2968&lt;0.1, "Rendah (&lt;10%)", J2968&lt;0.2, "Sedang (10-20%)", TRUE, "Tinggi (≥20%)")</f>
        <v>Sedang (10-20%)</v>
      </c>
      <c r="L2968" t="s">
        <v>16</v>
      </c>
      <c r="M2968">
        <v>1</v>
      </c>
      <c r="N2968">
        <v>2.6</v>
      </c>
      <c r="O2968">
        <f t="shared" si="93"/>
        <v>844.06</v>
      </c>
      <c r="P2968">
        <v>692.13</v>
      </c>
    </row>
    <row r="2969" spans="1:16" x14ac:dyDescent="0.25">
      <c r="A2969">
        <v>12968</v>
      </c>
      <c r="B2969" s="1">
        <v>47529</v>
      </c>
      <c r="C2969">
        <v>1963</v>
      </c>
      <c r="D2969" t="str">
        <f t="shared" si="92"/>
        <v>Repeat</v>
      </c>
      <c r="E2969">
        <f>IF(COUNTIF($C$2:C2969, C2969)=1, 1, 0)</f>
        <v>0</v>
      </c>
      <c r="F2969" t="s">
        <v>19</v>
      </c>
      <c r="G2969" t="s">
        <v>13</v>
      </c>
      <c r="H2969">
        <v>6</v>
      </c>
      <c r="I2969">
        <v>453.8</v>
      </c>
      <c r="J2969">
        <v>0.31</v>
      </c>
      <c r="K2969" t="str" cm="1">
        <f t="array" ref="K2969">_xlfn.IFS(J2969&lt;0.1, "Rendah (&lt;10%)", J2969&lt;0.2, "Sedang (10-20%)", TRUE, "Tinggi (≥20%)")</f>
        <v>Tinggi (≥20%)</v>
      </c>
      <c r="L2969" t="s">
        <v>18</v>
      </c>
      <c r="M2969">
        <v>8</v>
      </c>
      <c r="N2969">
        <v>4.3</v>
      </c>
      <c r="O2969">
        <f t="shared" si="93"/>
        <v>2722.8</v>
      </c>
      <c r="P2969">
        <v>1878.73</v>
      </c>
    </row>
    <row r="2970" spans="1:16" x14ac:dyDescent="0.25">
      <c r="A2970">
        <v>12969</v>
      </c>
      <c r="B2970" s="1">
        <v>47530</v>
      </c>
      <c r="C2970">
        <v>1372</v>
      </c>
      <c r="D2970" t="str">
        <f t="shared" si="92"/>
        <v>Repeat</v>
      </c>
      <c r="E2970">
        <f>IF(COUNTIF($C$2:C2970, C2970)=1, 1, 0)</f>
        <v>0</v>
      </c>
      <c r="F2970" t="s">
        <v>12</v>
      </c>
      <c r="G2970" t="s">
        <v>13</v>
      </c>
      <c r="H2970">
        <v>2</v>
      </c>
      <c r="I2970">
        <v>134.6</v>
      </c>
      <c r="J2970">
        <v>0.01</v>
      </c>
      <c r="K2970" t="str" cm="1">
        <f t="array" ref="K2970">_xlfn.IFS(J2970&lt;0.1, "Rendah (&lt;10%)", J2970&lt;0.2, "Sedang (10-20%)", TRUE, "Tinggi (≥20%)")</f>
        <v>Rendah (&lt;10%)</v>
      </c>
      <c r="L2970" t="s">
        <v>18</v>
      </c>
      <c r="M2970">
        <v>5</v>
      </c>
      <c r="N2970">
        <v>4.4000000000000004</v>
      </c>
      <c r="O2970">
        <f t="shared" si="93"/>
        <v>269.2</v>
      </c>
      <c r="P2970">
        <v>266.51</v>
      </c>
    </row>
    <row r="2971" spans="1:16" x14ac:dyDescent="0.25">
      <c r="A2971">
        <v>12970</v>
      </c>
      <c r="B2971" s="1">
        <v>47531</v>
      </c>
      <c r="C2971">
        <v>1563</v>
      </c>
      <c r="D2971" t="str">
        <f t="shared" si="92"/>
        <v>Repeat</v>
      </c>
      <c r="E2971">
        <f>IF(COUNTIF($C$2:C2971, C2971)=1, 1, 0)</f>
        <v>0</v>
      </c>
      <c r="F2971" t="s">
        <v>15</v>
      </c>
      <c r="G2971" t="s">
        <v>20</v>
      </c>
      <c r="H2971">
        <v>1</v>
      </c>
      <c r="I2971">
        <v>417.25</v>
      </c>
      <c r="J2971">
        <v>0.32</v>
      </c>
      <c r="K2971" t="str" cm="1">
        <f t="array" ref="K2971">_xlfn.IFS(J2971&lt;0.1, "Rendah (&lt;10%)", J2971&lt;0.2, "Sedang (10-20%)", TRUE, "Tinggi (≥20%)")</f>
        <v>Tinggi (≥20%)</v>
      </c>
      <c r="L2971" t="s">
        <v>16</v>
      </c>
      <c r="M2971">
        <v>10</v>
      </c>
      <c r="N2971">
        <v>5</v>
      </c>
      <c r="O2971">
        <f t="shared" si="93"/>
        <v>417.25</v>
      </c>
      <c r="P2971">
        <v>283.73</v>
      </c>
    </row>
    <row r="2972" spans="1:16" x14ac:dyDescent="0.25">
      <c r="A2972">
        <v>12971</v>
      </c>
      <c r="B2972" s="1">
        <v>47532</v>
      </c>
      <c r="C2972">
        <v>1493</v>
      </c>
      <c r="D2972" t="str">
        <f t="shared" si="92"/>
        <v>Repeat</v>
      </c>
      <c r="E2972">
        <f>IF(COUNTIF($C$2:C2972, C2972)=1, 1, 0)</f>
        <v>0</v>
      </c>
      <c r="F2972" t="s">
        <v>15</v>
      </c>
      <c r="G2972" t="s">
        <v>17</v>
      </c>
      <c r="H2972">
        <v>4</v>
      </c>
      <c r="I2972">
        <v>219.32</v>
      </c>
      <c r="J2972">
        <v>7.0000000000000007E-2</v>
      </c>
      <c r="K2972" t="str" cm="1">
        <f t="array" ref="K2972">_xlfn.IFS(J2972&lt;0.1, "Rendah (&lt;10%)", J2972&lt;0.2, "Sedang (10-20%)", TRUE, "Tinggi (≥20%)")</f>
        <v>Rendah (&lt;10%)</v>
      </c>
      <c r="L2972" t="s">
        <v>16</v>
      </c>
      <c r="M2972">
        <v>2</v>
      </c>
      <c r="N2972">
        <v>4.8</v>
      </c>
      <c r="O2972">
        <f t="shared" si="93"/>
        <v>877.28</v>
      </c>
      <c r="P2972">
        <v>815.87</v>
      </c>
    </row>
    <row r="2973" spans="1:16" x14ac:dyDescent="0.25">
      <c r="A2973">
        <v>12972</v>
      </c>
      <c r="B2973" s="1">
        <v>47533</v>
      </c>
      <c r="C2973">
        <v>1538</v>
      </c>
      <c r="D2973" t="str">
        <f t="shared" si="92"/>
        <v>Repeat</v>
      </c>
      <c r="E2973">
        <f>IF(COUNTIF($C$2:C2973, C2973)=1, 1, 0)</f>
        <v>0</v>
      </c>
      <c r="F2973" t="s">
        <v>19</v>
      </c>
      <c r="G2973" t="s">
        <v>17</v>
      </c>
      <c r="H2973">
        <v>5</v>
      </c>
      <c r="I2973">
        <v>314.42</v>
      </c>
      <c r="J2973">
        <v>0.31</v>
      </c>
      <c r="K2973" t="str" cm="1">
        <f t="array" ref="K2973">_xlfn.IFS(J2973&lt;0.1, "Rendah (&lt;10%)", J2973&lt;0.2, "Sedang (10-20%)", TRUE, "Tinggi (≥20%)")</f>
        <v>Tinggi (≥20%)</v>
      </c>
      <c r="L2973" t="s">
        <v>16</v>
      </c>
      <c r="M2973">
        <v>3</v>
      </c>
      <c r="N2973">
        <v>2.5</v>
      </c>
      <c r="O2973">
        <f t="shared" si="93"/>
        <v>1572.1000000000001</v>
      </c>
      <c r="P2973">
        <v>1084.75</v>
      </c>
    </row>
    <row r="2974" spans="1:16" x14ac:dyDescent="0.25">
      <c r="A2974">
        <v>12973</v>
      </c>
      <c r="B2974" s="1">
        <v>47534</v>
      </c>
      <c r="C2974">
        <v>1668</v>
      </c>
      <c r="D2974" t="str">
        <f t="shared" si="92"/>
        <v>Repeat</v>
      </c>
      <c r="E2974">
        <f>IF(COUNTIF($C$2:C2974, C2974)=1, 1, 0)</f>
        <v>0</v>
      </c>
      <c r="F2974" t="s">
        <v>15</v>
      </c>
      <c r="G2974" t="s">
        <v>21</v>
      </c>
      <c r="H2974">
        <v>7</v>
      </c>
      <c r="I2974">
        <v>561.30999999999995</v>
      </c>
      <c r="J2974">
        <v>0.14000000000000001</v>
      </c>
      <c r="K2974" t="str" cm="1">
        <f t="array" ref="K2974">_xlfn.IFS(J2974&lt;0.1, "Rendah (&lt;10%)", J2974&lt;0.2, "Sedang (10-20%)", TRUE, "Tinggi (≥20%)")</f>
        <v>Sedang (10-20%)</v>
      </c>
      <c r="L2974" t="s">
        <v>16</v>
      </c>
      <c r="M2974">
        <v>10</v>
      </c>
      <c r="N2974">
        <v>1.8</v>
      </c>
      <c r="O2974">
        <f t="shared" si="93"/>
        <v>3929.1699999999996</v>
      </c>
      <c r="P2974">
        <v>3379.09</v>
      </c>
    </row>
    <row r="2975" spans="1:16" x14ac:dyDescent="0.25">
      <c r="A2975">
        <v>12974</v>
      </c>
      <c r="B2975" s="1">
        <v>47535</v>
      </c>
      <c r="C2975">
        <v>1750</v>
      </c>
      <c r="D2975" t="str">
        <f t="shared" si="92"/>
        <v>Repeat</v>
      </c>
      <c r="E2975">
        <f>IF(COUNTIF($C$2:C2975, C2975)=1, 1, 0)</f>
        <v>0</v>
      </c>
      <c r="F2975" t="s">
        <v>12</v>
      </c>
      <c r="G2975" t="s">
        <v>21</v>
      </c>
      <c r="H2975">
        <v>6</v>
      </c>
      <c r="I2975">
        <v>36.85</v>
      </c>
      <c r="J2975">
        <v>0.28999999999999998</v>
      </c>
      <c r="K2975" t="str" cm="1">
        <f t="array" ref="K2975">_xlfn.IFS(J2975&lt;0.1, "Rendah (&lt;10%)", J2975&lt;0.2, "Sedang (10-20%)", TRUE, "Tinggi (≥20%)")</f>
        <v>Tinggi (≥20%)</v>
      </c>
      <c r="L2975" t="s">
        <v>14</v>
      </c>
      <c r="M2975">
        <v>10</v>
      </c>
      <c r="N2975">
        <v>2.2000000000000002</v>
      </c>
      <c r="O2975">
        <f t="shared" si="93"/>
        <v>221.10000000000002</v>
      </c>
      <c r="P2975">
        <v>156.97999999999999</v>
      </c>
    </row>
    <row r="2976" spans="1:16" x14ac:dyDescent="0.25">
      <c r="A2976">
        <v>12975</v>
      </c>
      <c r="B2976" s="1">
        <v>47536</v>
      </c>
      <c r="C2976">
        <v>1155</v>
      </c>
      <c r="D2976" t="str">
        <f t="shared" si="92"/>
        <v>Repeat</v>
      </c>
      <c r="E2976">
        <f>IF(COUNTIF($C$2:C2976, C2976)=1, 1, 0)</f>
        <v>0</v>
      </c>
      <c r="F2976" t="s">
        <v>22</v>
      </c>
      <c r="G2976" t="s">
        <v>13</v>
      </c>
      <c r="H2976">
        <v>3</v>
      </c>
      <c r="I2976">
        <v>307.64999999999998</v>
      </c>
      <c r="J2976">
        <v>0.24</v>
      </c>
      <c r="K2976" t="str" cm="1">
        <f t="array" ref="K2976">_xlfn.IFS(J2976&lt;0.1, "Rendah (&lt;10%)", J2976&lt;0.2, "Sedang (10-20%)", TRUE, "Tinggi (≥20%)")</f>
        <v>Tinggi (≥20%)</v>
      </c>
      <c r="L2976" t="s">
        <v>16</v>
      </c>
      <c r="M2976">
        <v>5</v>
      </c>
      <c r="N2976">
        <v>3</v>
      </c>
      <c r="O2976">
        <f t="shared" si="93"/>
        <v>922.94999999999993</v>
      </c>
      <c r="P2976">
        <v>701.44</v>
      </c>
    </row>
    <row r="2977" spans="1:16" x14ac:dyDescent="0.25">
      <c r="A2977">
        <v>12976</v>
      </c>
      <c r="B2977" s="1">
        <v>47537</v>
      </c>
      <c r="C2977">
        <v>1290</v>
      </c>
      <c r="D2977" t="str">
        <f t="shared" si="92"/>
        <v>Repeat</v>
      </c>
      <c r="E2977">
        <f>IF(COUNTIF($C$2:C2977, C2977)=1, 1, 0)</f>
        <v>0</v>
      </c>
      <c r="F2977" t="s">
        <v>15</v>
      </c>
      <c r="G2977" t="s">
        <v>20</v>
      </c>
      <c r="H2977">
        <v>5</v>
      </c>
      <c r="I2977">
        <v>514.84</v>
      </c>
      <c r="J2977">
        <v>0.06</v>
      </c>
      <c r="K2977" t="str" cm="1">
        <f t="array" ref="K2977">_xlfn.IFS(J2977&lt;0.1, "Rendah (&lt;10%)", J2977&lt;0.2, "Sedang (10-20%)", TRUE, "Tinggi (≥20%)")</f>
        <v>Rendah (&lt;10%)</v>
      </c>
      <c r="L2977" t="s">
        <v>18</v>
      </c>
      <c r="M2977">
        <v>11</v>
      </c>
      <c r="N2977">
        <v>4.2</v>
      </c>
      <c r="O2977">
        <f t="shared" si="93"/>
        <v>2574.2000000000003</v>
      </c>
      <c r="P2977">
        <v>2419.75</v>
      </c>
    </row>
    <row r="2978" spans="1:16" x14ac:dyDescent="0.25">
      <c r="A2978">
        <v>12977</v>
      </c>
      <c r="B2978" s="1">
        <v>47538</v>
      </c>
      <c r="C2978">
        <v>1647</v>
      </c>
      <c r="D2978" t="str">
        <f t="shared" si="92"/>
        <v>Repeat</v>
      </c>
      <c r="E2978">
        <f>IF(COUNTIF($C$2:C2978, C2978)=1, 1, 0)</f>
        <v>0</v>
      </c>
      <c r="F2978" t="s">
        <v>19</v>
      </c>
      <c r="G2978" t="s">
        <v>13</v>
      </c>
      <c r="H2978">
        <v>3</v>
      </c>
      <c r="I2978">
        <v>358.96</v>
      </c>
      <c r="J2978">
        <v>0.32</v>
      </c>
      <c r="K2978" t="str" cm="1">
        <f t="array" ref="K2978">_xlfn.IFS(J2978&lt;0.1, "Rendah (&lt;10%)", J2978&lt;0.2, "Sedang (10-20%)", TRUE, "Tinggi (≥20%)")</f>
        <v>Tinggi (≥20%)</v>
      </c>
      <c r="L2978" t="s">
        <v>18</v>
      </c>
      <c r="M2978">
        <v>4</v>
      </c>
      <c r="N2978">
        <v>3.9</v>
      </c>
      <c r="O2978">
        <f t="shared" si="93"/>
        <v>1076.8799999999999</v>
      </c>
      <c r="P2978">
        <v>732.28</v>
      </c>
    </row>
    <row r="2979" spans="1:16" x14ac:dyDescent="0.25">
      <c r="A2979">
        <v>12978</v>
      </c>
      <c r="B2979" s="1">
        <v>47539</v>
      </c>
      <c r="C2979">
        <v>1143</v>
      </c>
      <c r="D2979" t="str">
        <f t="shared" si="92"/>
        <v>Repeat</v>
      </c>
      <c r="E2979">
        <f>IF(COUNTIF($C$2:C2979, C2979)=1, 1, 0)</f>
        <v>0</v>
      </c>
      <c r="F2979" t="s">
        <v>19</v>
      </c>
      <c r="G2979" t="s">
        <v>17</v>
      </c>
      <c r="H2979">
        <v>3</v>
      </c>
      <c r="I2979">
        <v>176.97</v>
      </c>
      <c r="J2979">
        <v>0.09</v>
      </c>
      <c r="K2979" t="str" cm="1">
        <f t="array" ref="K2979">_xlfn.IFS(J2979&lt;0.1, "Rendah (&lt;10%)", J2979&lt;0.2, "Sedang (10-20%)", TRUE, "Tinggi (≥20%)")</f>
        <v>Rendah (&lt;10%)</v>
      </c>
      <c r="L2979" t="s">
        <v>16</v>
      </c>
      <c r="M2979">
        <v>9</v>
      </c>
      <c r="N2979">
        <v>4.2</v>
      </c>
      <c r="O2979">
        <f t="shared" si="93"/>
        <v>530.91</v>
      </c>
      <c r="P2979">
        <v>483.13</v>
      </c>
    </row>
    <row r="2980" spans="1:16" x14ac:dyDescent="0.25">
      <c r="A2980">
        <v>12979</v>
      </c>
      <c r="B2980" s="1">
        <v>47540</v>
      </c>
      <c r="C2980">
        <v>1105</v>
      </c>
      <c r="D2980" t="str">
        <f t="shared" si="92"/>
        <v>Repeat</v>
      </c>
      <c r="E2980">
        <f>IF(COUNTIF($C$2:C2980, C2980)=1, 1, 0)</f>
        <v>0</v>
      </c>
      <c r="F2980" t="s">
        <v>19</v>
      </c>
      <c r="G2980" t="s">
        <v>13</v>
      </c>
      <c r="H2980">
        <v>7</v>
      </c>
      <c r="I2980">
        <v>247.64</v>
      </c>
      <c r="J2980">
        <v>0.09</v>
      </c>
      <c r="K2980" t="str" cm="1">
        <f t="array" ref="K2980">_xlfn.IFS(J2980&lt;0.1, "Rendah (&lt;10%)", J2980&lt;0.2, "Sedang (10-20%)", TRUE, "Tinggi (≥20%)")</f>
        <v>Rendah (&lt;10%)</v>
      </c>
      <c r="L2980" t="s">
        <v>14</v>
      </c>
      <c r="M2980">
        <v>9</v>
      </c>
      <c r="N2980">
        <v>2.5</v>
      </c>
      <c r="O2980">
        <f t="shared" si="93"/>
        <v>1733.48</v>
      </c>
      <c r="P2980">
        <v>1577.47</v>
      </c>
    </row>
    <row r="2981" spans="1:16" x14ac:dyDescent="0.25">
      <c r="A2981">
        <v>12980</v>
      </c>
      <c r="B2981" s="1">
        <v>47541</v>
      </c>
      <c r="C2981">
        <v>1419</v>
      </c>
      <c r="D2981" t="str">
        <f t="shared" si="92"/>
        <v>Repeat</v>
      </c>
      <c r="E2981">
        <f>IF(COUNTIF($C$2:C2981, C2981)=1, 1, 0)</f>
        <v>0</v>
      </c>
      <c r="F2981" t="s">
        <v>19</v>
      </c>
      <c r="G2981" t="s">
        <v>13</v>
      </c>
      <c r="H2981">
        <v>1</v>
      </c>
      <c r="I2981">
        <v>412.96</v>
      </c>
      <c r="J2981">
        <v>0.28000000000000003</v>
      </c>
      <c r="K2981" t="str" cm="1">
        <f t="array" ref="K2981">_xlfn.IFS(J2981&lt;0.1, "Rendah (&lt;10%)", J2981&lt;0.2, "Sedang (10-20%)", TRUE, "Tinggi (≥20%)")</f>
        <v>Tinggi (≥20%)</v>
      </c>
      <c r="L2981" t="s">
        <v>16</v>
      </c>
      <c r="M2981">
        <v>8</v>
      </c>
      <c r="N2981">
        <v>2</v>
      </c>
      <c r="O2981">
        <f t="shared" si="93"/>
        <v>412.96</v>
      </c>
      <c r="P2981">
        <v>297.33</v>
      </c>
    </row>
    <row r="2982" spans="1:16" x14ac:dyDescent="0.25">
      <c r="A2982">
        <v>12981</v>
      </c>
      <c r="B2982" s="1">
        <v>47542</v>
      </c>
      <c r="C2982">
        <v>1669</v>
      </c>
      <c r="D2982" t="str">
        <f t="shared" si="92"/>
        <v>Repeat</v>
      </c>
      <c r="E2982">
        <f>IF(COUNTIF($C$2:C2982, C2982)=1, 1, 0)</f>
        <v>0</v>
      </c>
      <c r="F2982" t="s">
        <v>19</v>
      </c>
      <c r="G2982" t="s">
        <v>17</v>
      </c>
      <c r="H2982">
        <v>3</v>
      </c>
      <c r="I2982">
        <v>536.12</v>
      </c>
      <c r="J2982">
        <v>0.04</v>
      </c>
      <c r="K2982" t="str" cm="1">
        <f t="array" ref="K2982">_xlfn.IFS(J2982&lt;0.1, "Rendah (&lt;10%)", J2982&lt;0.2, "Sedang (10-20%)", TRUE, "Tinggi (≥20%)")</f>
        <v>Rendah (&lt;10%)</v>
      </c>
      <c r="L2982" t="s">
        <v>14</v>
      </c>
      <c r="M2982">
        <v>2</v>
      </c>
      <c r="N2982">
        <v>1.1000000000000001</v>
      </c>
      <c r="O2982">
        <f t="shared" si="93"/>
        <v>1608.3600000000001</v>
      </c>
      <c r="P2982">
        <v>1544.03</v>
      </c>
    </row>
    <row r="2983" spans="1:16" x14ac:dyDescent="0.25">
      <c r="A2983">
        <v>12982</v>
      </c>
      <c r="B2983" s="1">
        <v>47543</v>
      </c>
      <c r="C2983">
        <v>1657</v>
      </c>
      <c r="D2983" t="str">
        <f t="shared" si="92"/>
        <v>Repeat</v>
      </c>
      <c r="E2983">
        <f>IF(COUNTIF($C$2:C2983, C2983)=1, 1, 0)</f>
        <v>0</v>
      </c>
      <c r="F2983" t="s">
        <v>19</v>
      </c>
      <c r="G2983" t="s">
        <v>17</v>
      </c>
      <c r="H2983">
        <v>1</v>
      </c>
      <c r="I2983">
        <v>39.020000000000003</v>
      </c>
      <c r="J2983">
        <v>0.08</v>
      </c>
      <c r="K2983" t="str" cm="1">
        <f t="array" ref="K2983">_xlfn.IFS(J2983&lt;0.1, "Rendah (&lt;10%)", J2983&lt;0.2, "Sedang (10-20%)", TRUE, "Tinggi (≥20%)")</f>
        <v>Rendah (&lt;10%)</v>
      </c>
      <c r="L2983" t="s">
        <v>16</v>
      </c>
      <c r="M2983">
        <v>5</v>
      </c>
      <c r="N2983">
        <v>3.5</v>
      </c>
      <c r="O2983">
        <f t="shared" si="93"/>
        <v>39.020000000000003</v>
      </c>
      <c r="P2983">
        <v>35.9</v>
      </c>
    </row>
    <row r="2984" spans="1:16" x14ac:dyDescent="0.25">
      <c r="A2984">
        <v>12983</v>
      </c>
      <c r="B2984" s="1">
        <v>47544</v>
      </c>
      <c r="C2984">
        <v>1001</v>
      </c>
      <c r="D2984" t="str">
        <f t="shared" si="92"/>
        <v>Repeat</v>
      </c>
      <c r="E2984">
        <f>IF(COUNTIF($C$2:C2984, C2984)=1, 1, 0)</f>
        <v>0</v>
      </c>
      <c r="F2984" t="s">
        <v>15</v>
      </c>
      <c r="G2984" t="s">
        <v>17</v>
      </c>
      <c r="H2984">
        <v>2</v>
      </c>
      <c r="I2984">
        <v>56.85</v>
      </c>
      <c r="J2984">
        <v>0.18</v>
      </c>
      <c r="K2984" t="str" cm="1">
        <f t="array" ref="K2984">_xlfn.IFS(J2984&lt;0.1, "Rendah (&lt;10%)", J2984&lt;0.2, "Sedang (10-20%)", TRUE, "Tinggi (≥20%)")</f>
        <v>Sedang (10-20%)</v>
      </c>
      <c r="L2984" t="s">
        <v>16</v>
      </c>
      <c r="M2984">
        <v>8</v>
      </c>
      <c r="N2984">
        <v>4.2</v>
      </c>
      <c r="O2984">
        <f t="shared" si="93"/>
        <v>113.7</v>
      </c>
      <c r="P2984">
        <v>93.23</v>
      </c>
    </row>
    <row r="2985" spans="1:16" x14ac:dyDescent="0.25">
      <c r="A2985">
        <v>12984</v>
      </c>
      <c r="B2985" s="1">
        <v>47545</v>
      </c>
      <c r="C2985">
        <v>1944</v>
      </c>
      <c r="D2985" t="str">
        <f t="shared" si="92"/>
        <v>Repeat</v>
      </c>
      <c r="E2985">
        <f>IF(COUNTIF($C$2:C2985, C2985)=1, 1, 0)</f>
        <v>0</v>
      </c>
      <c r="F2985" t="s">
        <v>12</v>
      </c>
      <c r="G2985" t="s">
        <v>17</v>
      </c>
      <c r="H2985">
        <v>4</v>
      </c>
      <c r="I2985">
        <v>205.16</v>
      </c>
      <c r="J2985">
        <v>0.28999999999999998</v>
      </c>
      <c r="K2985" t="str" cm="1">
        <f t="array" ref="K2985">_xlfn.IFS(J2985&lt;0.1, "Rendah (&lt;10%)", J2985&lt;0.2, "Sedang (10-20%)", TRUE, "Tinggi (≥20%)")</f>
        <v>Tinggi (≥20%)</v>
      </c>
      <c r="L2985" t="s">
        <v>16</v>
      </c>
      <c r="M2985">
        <v>8</v>
      </c>
      <c r="N2985">
        <v>4.5999999999999996</v>
      </c>
      <c r="O2985">
        <f t="shared" si="93"/>
        <v>820.64</v>
      </c>
      <c r="P2985">
        <v>582.65</v>
      </c>
    </row>
    <row r="2986" spans="1:16" x14ac:dyDescent="0.25">
      <c r="A2986">
        <v>12985</v>
      </c>
      <c r="B2986" s="1">
        <v>47546</v>
      </c>
      <c r="C2986">
        <v>1588</v>
      </c>
      <c r="D2986" t="str">
        <f t="shared" si="92"/>
        <v>Repeat</v>
      </c>
      <c r="E2986">
        <f>IF(COUNTIF($C$2:C2986, C2986)=1, 1, 0)</f>
        <v>0</v>
      </c>
      <c r="F2986" t="s">
        <v>15</v>
      </c>
      <c r="G2986" t="s">
        <v>21</v>
      </c>
      <c r="H2986">
        <v>3</v>
      </c>
      <c r="I2986">
        <v>151.18</v>
      </c>
      <c r="J2986">
        <v>0.05</v>
      </c>
      <c r="K2986" t="str" cm="1">
        <f t="array" ref="K2986">_xlfn.IFS(J2986&lt;0.1, "Rendah (&lt;10%)", J2986&lt;0.2, "Sedang (10-20%)", TRUE, "Tinggi (≥20%)")</f>
        <v>Rendah (&lt;10%)</v>
      </c>
      <c r="L2986" t="s">
        <v>16</v>
      </c>
      <c r="M2986">
        <v>7</v>
      </c>
      <c r="N2986">
        <v>2.9</v>
      </c>
      <c r="O2986">
        <f t="shared" si="93"/>
        <v>453.54</v>
      </c>
      <c r="P2986">
        <v>430.86</v>
      </c>
    </row>
    <row r="2987" spans="1:16" x14ac:dyDescent="0.25">
      <c r="A2987">
        <v>12986</v>
      </c>
      <c r="B2987" s="1">
        <v>47547</v>
      </c>
      <c r="C2987">
        <v>1643</v>
      </c>
      <c r="D2987" t="str">
        <f t="shared" si="92"/>
        <v>Repeat</v>
      </c>
      <c r="E2987">
        <f>IF(COUNTIF($C$2:C2987, C2987)=1, 1, 0)</f>
        <v>0</v>
      </c>
      <c r="F2987" t="s">
        <v>22</v>
      </c>
      <c r="G2987" t="s">
        <v>20</v>
      </c>
      <c r="H2987">
        <v>7</v>
      </c>
      <c r="I2987">
        <v>169.98</v>
      </c>
      <c r="J2987">
        <v>0.19</v>
      </c>
      <c r="K2987" t="str" cm="1">
        <f t="array" ref="K2987">_xlfn.IFS(J2987&lt;0.1, "Rendah (&lt;10%)", J2987&lt;0.2, "Sedang (10-20%)", TRUE, "Tinggi (≥20%)")</f>
        <v>Sedang (10-20%)</v>
      </c>
      <c r="L2987" t="s">
        <v>14</v>
      </c>
      <c r="M2987">
        <v>4</v>
      </c>
      <c r="N2987">
        <v>4.7</v>
      </c>
      <c r="O2987">
        <f t="shared" si="93"/>
        <v>1189.8599999999999</v>
      </c>
      <c r="P2987">
        <v>963.79</v>
      </c>
    </row>
    <row r="2988" spans="1:16" x14ac:dyDescent="0.25">
      <c r="A2988">
        <v>12987</v>
      </c>
      <c r="B2988" s="1">
        <v>47548</v>
      </c>
      <c r="C2988">
        <v>1089</v>
      </c>
      <c r="D2988" t="str">
        <f t="shared" si="92"/>
        <v>Repeat</v>
      </c>
      <c r="E2988">
        <f>IF(COUNTIF($C$2:C2988, C2988)=1, 1, 0)</f>
        <v>0</v>
      </c>
      <c r="F2988" t="s">
        <v>22</v>
      </c>
      <c r="G2988" t="s">
        <v>20</v>
      </c>
      <c r="H2988">
        <v>4</v>
      </c>
      <c r="I2988">
        <v>144.44</v>
      </c>
      <c r="J2988">
        <v>0.25</v>
      </c>
      <c r="K2988" t="str" cm="1">
        <f t="array" ref="K2988">_xlfn.IFS(J2988&lt;0.1, "Rendah (&lt;10%)", J2988&lt;0.2, "Sedang (10-20%)", TRUE, "Tinggi (≥20%)")</f>
        <v>Tinggi (≥20%)</v>
      </c>
      <c r="L2988" t="s">
        <v>16</v>
      </c>
      <c r="M2988">
        <v>3</v>
      </c>
      <c r="N2988">
        <v>1.8</v>
      </c>
      <c r="O2988">
        <f t="shared" si="93"/>
        <v>577.76</v>
      </c>
      <c r="P2988">
        <v>433.32</v>
      </c>
    </row>
    <row r="2989" spans="1:16" x14ac:dyDescent="0.25">
      <c r="A2989">
        <v>12988</v>
      </c>
      <c r="B2989" s="1">
        <v>47549</v>
      </c>
      <c r="C2989">
        <v>1344</v>
      </c>
      <c r="D2989" t="str">
        <f t="shared" si="92"/>
        <v>Repeat</v>
      </c>
      <c r="E2989">
        <f>IF(COUNTIF($C$2:C2989, C2989)=1, 1, 0)</f>
        <v>0</v>
      </c>
      <c r="F2989" t="s">
        <v>19</v>
      </c>
      <c r="G2989" t="s">
        <v>17</v>
      </c>
      <c r="H2989">
        <v>1</v>
      </c>
      <c r="I2989">
        <v>129.56</v>
      </c>
      <c r="J2989">
        <v>0.3</v>
      </c>
      <c r="K2989" t="str" cm="1">
        <f t="array" ref="K2989">_xlfn.IFS(J2989&lt;0.1, "Rendah (&lt;10%)", J2989&lt;0.2, "Sedang (10-20%)", TRUE, "Tinggi (≥20%)")</f>
        <v>Tinggi (≥20%)</v>
      </c>
      <c r="L2989" t="s">
        <v>18</v>
      </c>
      <c r="M2989">
        <v>8</v>
      </c>
      <c r="N2989">
        <v>3.1</v>
      </c>
      <c r="O2989">
        <f t="shared" si="93"/>
        <v>129.56</v>
      </c>
      <c r="P2989">
        <v>90.69</v>
      </c>
    </row>
    <row r="2990" spans="1:16" x14ac:dyDescent="0.25">
      <c r="A2990">
        <v>12989</v>
      </c>
      <c r="B2990" s="1">
        <v>47550</v>
      </c>
      <c r="C2990">
        <v>1349</v>
      </c>
      <c r="D2990" t="str">
        <f t="shared" si="92"/>
        <v>Repeat</v>
      </c>
      <c r="E2990">
        <f>IF(COUNTIF($C$2:C2990, C2990)=1, 1, 0)</f>
        <v>0</v>
      </c>
      <c r="F2990" t="s">
        <v>22</v>
      </c>
      <c r="G2990" t="s">
        <v>20</v>
      </c>
      <c r="H2990">
        <v>3</v>
      </c>
      <c r="I2990">
        <v>91.42</v>
      </c>
      <c r="J2990">
        <v>0.33</v>
      </c>
      <c r="K2990" t="str" cm="1">
        <f t="array" ref="K2990">_xlfn.IFS(J2990&lt;0.1, "Rendah (&lt;10%)", J2990&lt;0.2, "Sedang (10-20%)", TRUE, "Tinggi (≥20%)")</f>
        <v>Tinggi (≥20%)</v>
      </c>
      <c r="L2990" t="s">
        <v>16</v>
      </c>
      <c r="M2990">
        <v>8</v>
      </c>
      <c r="N2990">
        <v>1.9</v>
      </c>
      <c r="O2990">
        <f t="shared" si="93"/>
        <v>274.26</v>
      </c>
      <c r="P2990">
        <v>183.75</v>
      </c>
    </row>
    <row r="2991" spans="1:16" x14ac:dyDescent="0.25">
      <c r="A2991">
        <v>12990</v>
      </c>
      <c r="B2991" s="1">
        <v>47551</v>
      </c>
      <c r="C2991">
        <v>1458</v>
      </c>
      <c r="D2991" t="str">
        <f t="shared" si="92"/>
        <v>Repeat</v>
      </c>
      <c r="E2991">
        <f>IF(COUNTIF($C$2:C2991, C2991)=1, 1, 0)</f>
        <v>0</v>
      </c>
      <c r="F2991" t="s">
        <v>19</v>
      </c>
      <c r="G2991" t="s">
        <v>20</v>
      </c>
      <c r="H2991">
        <v>5</v>
      </c>
      <c r="I2991">
        <v>561.36</v>
      </c>
      <c r="J2991">
        <v>0.27</v>
      </c>
      <c r="K2991" t="str" cm="1">
        <f t="array" ref="K2991">_xlfn.IFS(J2991&lt;0.1, "Rendah (&lt;10%)", J2991&lt;0.2, "Sedang (10-20%)", TRUE, "Tinggi (≥20%)")</f>
        <v>Tinggi (≥20%)</v>
      </c>
      <c r="L2991" t="s">
        <v>14</v>
      </c>
      <c r="M2991">
        <v>10</v>
      </c>
      <c r="N2991">
        <v>1.8</v>
      </c>
      <c r="O2991">
        <f t="shared" si="93"/>
        <v>2806.8</v>
      </c>
      <c r="P2991">
        <v>2048.96</v>
      </c>
    </row>
    <row r="2992" spans="1:16" x14ac:dyDescent="0.25">
      <c r="A2992">
        <v>12991</v>
      </c>
      <c r="B2992" s="1">
        <v>47552</v>
      </c>
      <c r="C2992">
        <v>1262</v>
      </c>
      <c r="D2992" t="str">
        <f t="shared" si="92"/>
        <v>Repeat</v>
      </c>
      <c r="E2992">
        <f>IF(COUNTIF($C$2:C2992, C2992)=1, 1, 0)</f>
        <v>0</v>
      </c>
      <c r="F2992" t="s">
        <v>15</v>
      </c>
      <c r="G2992" t="s">
        <v>20</v>
      </c>
      <c r="H2992">
        <v>7</v>
      </c>
      <c r="I2992">
        <v>99.35</v>
      </c>
      <c r="J2992">
        <v>0.23</v>
      </c>
      <c r="K2992" t="str" cm="1">
        <f t="array" ref="K2992">_xlfn.IFS(J2992&lt;0.1, "Rendah (&lt;10%)", J2992&lt;0.2, "Sedang (10-20%)", TRUE, "Tinggi (≥20%)")</f>
        <v>Tinggi (≥20%)</v>
      </c>
      <c r="L2992" t="s">
        <v>18</v>
      </c>
      <c r="M2992">
        <v>5</v>
      </c>
      <c r="N2992">
        <v>4.8</v>
      </c>
      <c r="O2992">
        <f t="shared" si="93"/>
        <v>695.44999999999993</v>
      </c>
      <c r="P2992">
        <v>535.5</v>
      </c>
    </row>
    <row r="2993" spans="1:16" x14ac:dyDescent="0.25">
      <c r="A2993">
        <v>12992</v>
      </c>
      <c r="B2993" s="1">
        <v>47553</v>
      </c>
      <c r="C2993">
        <v>1350</v>
      </c>
      <c r="D2993" t="str">
        <f t="shared" si="92"/>
        <v>Repeat</v>
      </c>
      <c r="E2993">
        <f>IF(COUNTIF($C$2:C2993, C2993)=1, 1, 0)</f>
        <v>1</v>
      </c>
      <c r="F2993" t="s">
        <v>19</v>
      </c>
      <c r="G2993" t="s">
        <v>20</v>
      </c>
      <c r="H2993">
        <v>2</v>
      </c>
      <c r="I2993">
        <v>134.58000000000001</v>
      </c>
      <c r="J2993">
        <v>0.15</v>
      </c>
      <c r="K2993" t="str" cm="1">
        <f t="array" ref="K2993">_xlfn.IFS(J2993&lt;0.1, "Rendah (&lt;10%)", J2993&lt;0.2, "Sedang (10-20%)", TRUE, "Tinggi (≥20%)")</f>
        <v>Sedang (10-20%)</v>
      </c>
      <c r="L2993" t="s">
        <v>18</v>
      </c>
      <c r="M2993">
        <v>3</v>
      </c>
      <c r="N2993">
        <v>4.3</v>
      </c>
      <c r="O2993">
        <f t="shared" si="93"/>
        <v>269.16000000000003</v>
      </c>
      <c r="P2993">
        <v>228.79</v>
      </c>
    </row>
    <row r="2994" spans="1:16" x14ac:dyDescent="0.25">
      <c r="A2994">
        <v>12993</v>
      </c>
      <c r="B2994" s="1">
        <v>47554</v>
      </c>
      <c r="C2994">
        <v>1107</v>
      </c>
      <c r="D2994" t="str">
        <f t="shared" si="92"/>
        <v>Repeat</v>
      </c>
      <c r="E2994">
        <f>IF(COUNTIF($C$2:C2994, C2994)=1, 1, 0)</f>
        <v>0</v>
      </c>
      <c r="F2994" t="s">
        <v>12</v>
      </c>
      <c r="G2994" t="s">
        <v>17</v>
      </c>
      <c r="H2994">
        <v>6</v>
      </c>
      <c r="I2994">
        <v>159.07</v>
      </c>
      <c r="J2994">
        <v>0.04</v>
      </c>
      <c r="K2994" t="str" cm="1">
        <f t="array" ref="K2994">_xlfn.IFS(J2994&lt;0.1, "Rendah (&lt;10%)", J2994&lt;0.2, "Sedang (10-20%)", TRUE, "Tinggi (≥20%)")</f>
        <v>Rendah (&lt;10%)</v>
      </c>
      <c r="L2994" t="s">
        <v>16</v>
      </c>
      <c r="M2994">
        <v>5</v>
      </c>
      <c r="N2994">
        <v>1</v>
      </c>
      <c r="O2994">
        <f t="shared" si="93"/>
        <v>954.42</v>
      </c>
      <c r="P2994">
        <v>916.24</v>
      </c>
    </row>
    <row r="2995" spans="1:16" x14ac:dyDescent="0.25">
      <c r="A2995">
        <v>12994</v>
      </c>
      <c r="B2995" s="1">
        <v>47555</v>
      </c>
      <c r="C2995">
        <v>1585</v>
      </c>
      <c r="D2995" t="str">
        <f t="shared" si="92"/>
        <v>Repeat</v>
      </c>
      <c r="E2995">
        <f>IF(COUNTIF($C$2:C2995, C2995)=1, 1, 0)</f>
        <v>0</v>
      </c>
      <c r="F2995" t="s">
        <v>19</v>
      </c>
      <c r="G2995" t="s">
        <v>13</v>
      </c>
      <c r="H2995">
        <v>2</v>
      </c>
      <c r="I2995">
        <v>560.80999999999995</v>
      </c>
      <c r="J2995">
        <v>0.25</v>
      </c>
      <c r="K2995" t="str" cm="1">
        <f t="array" ref="K2995">_xlfn.IFS(J2995&lt;0.1, "Rendah (&lt;10%)", J2995&lt;0.2, "Sedang (10-20%)", TRUE, "Tinggi (≥20%)")</f>
        <v>Tinggi (≥20%)</v>
      </c>
      <c r="L2995" t="s">
        <v>18</v>
      </c>
      <c r="M2995">
        <v>4</v>
      </c>
      <c r="N2995">
        <v>2.1</v>
      </c>
      <c r="O2995">
        <f t="shared" si="93"/>
        <v>1121.6199999999999</v>
      </c>
      <c r="P2995">
        <v>841.21</v>
      </c>
    </row>
    <row r="2996" spans="1:16" x14ac:dyDescent="0.25">
      <c r="A2996">
        <v>12995</v>
      </c>
      <c r="B2996" s="1">
        <v>47556</v>
      </c>
      <c r="C2996">
        <v>1038</v>
      </c>
      <c r="D2996" t="str">
        <f t="shared" si="92"/>
        <v>Repeat</v>
      </c>
      <c r="E2996">
        <f>IF(COUNTIF($C$2:C2996, C2996)=1, 1, 0)</f>
        <v>0</v>
      </c>
      <c r="F2996" t="s">
        <v>19</v>
      </c>
      <c r="G2996" t="s">
        <v>13</v>
      </c>
      <c r="H2996">
        <v>3</v>
      </c>
      <c r="I2996">
        <v>457.09</v>
      </c>
      <c r="J2996">
        <v>0.35</v>
      </c>
      <c r="K2996" t="str" cm="1">
        <f t="array" ref="K2996">_xlfn.IFS(J2996&lt;0.1, "Rendah (&lt;10%)", J2996&lt;0.2, "Sedang (10-20%)", TRUE, "Tinggi (≥20%)")</f>
        <v>Tinggi (≥20%)</v>
      </c>
      <c r="L2996" t="s">
        <v>16</v>
      </c>
      <c r="M2996">
        <v>8</v>
      </c>
      <c r="N2996">
        <v>1.8</v>
      </c>
      <c r="O2996">
        <f t="shared" si="93"/>
        <v>1371.27</v>
      </c>
      <c r="P2996">
        <v>891.33</v>
      </c>
    </row>
    <row r="2997" spans="1:16" x14ac:dyDescent="0.25">
      <c r="A2997">
        <v>12996</v>
      </c>
      <c r="B2997" s="1">
        <v>47557</v>
      </c>
      <c r="C2997">
        <v>1908</v>
      </c>
      <c r="D2997" t="str">
        <f t="shared" si="92"/>
        <v>Repeat</v>
      </c>
      <c r="E2997">
        <f>IF(COUNTIF($C$2:C2997, C2997)=1, 1, 0)</f>
        <v>0</v>
      </c>
      <c r="F2997" t="s">
        <v>12</v>
      </c>
      <c r="G2997" t="s">
        <v>13</v>
      </c>
      <c r="H2997">
        <v>7</v>
      </c>
      <c r="I2997">
        <v>476.97</v>
      </c>
      <c r="J2997">
        <v>0.26</v>
      </c>
      <c r="K2997" t="str" cm="1">
        <f t="array" ref="K2997">_xlfn.IFS(J2997&lt;0.1, "Rendah (&lt;10%)", J2997&lt;0.2, "Sedang (10-20%)", TRUE, "Tinggi (≥20%)")</f>
        <v>Tinggi (≥20%)</v>
      </c>
      <c r="L2997" t="s">
        <v>16</v>
      </c>
      <c r="M2997">
        <v>2</v>
      </c>
      <c r="N2997">
        <v>1.6</v>
      </c>
      <c r="O2997">
        <f t="shared" si="93"/>
        <v>3338.79</v>
      </c>
      <c r="P2997">
        <v>2470.6999999999998</v>
      </c>
    </row>
    <row r="2998" spans="1:16" x14ac:dyDescent="0.25">
      <c r="A2998">
        <v>12997</v>
      </c>
      <c r="B2998" s="1">
        <v>47558</v>
      </c>
      <c r="C2998">
        <v>1158</v>
      </c>
      <c r="D2998" t="str">
        <f t="shared" si="92"/>
        <v>Repeat</v>
      </c>
      <c r="E2998">
        <f>IF(COUNTIF($C$2:C2998, C2998)=1, 1, 0)</f>
        <v>0</v>
      </c>
      <c r="F2998" t="s">
        <v>19</v>
      </c>
      <c r="G2998" t="s">
        <v>21</v>
      </c>
      <c r="H2998">
        <v>2</v>
      </c>
      <c r="I2998">
        <v>76.28</v>
      </c>
      <c r="J2998">
        <v>0.01</v>
      </c>
      <c r="K2998" t="str" cm="1">
        <f t="array" ref="K2998">_xlfn.IFS(J2998&lt;0.1, "Rendah (&lt;10%)", J2998&lt;0.2, "Sedang (10-20%)", TRUE, "Tinggi (≥20%)")</f>
        <v>Rendah (&lt;10%)</v>
      </c>
      <c r="L2998" t="s">
        <v>18</v>
      </c>
      <c r="M2998">
        <v>11</v>
      </c>
      <c r="N2998">
        <v>3.8</v>
      </c>
      <c r="O2998">
        <f t="shared" si="93"/>
        <v>152.56</v>
      </c>
      <c r="P2998">
        <v>151.03</v>
      </c>
    </row>
    <row r="2999" spans="1:16" x14ac:dyDescent="0.25">
      <c r="A2999">
        <v>12998</v>
      </c>
      <c r="B2999" s="1">
        <v>47559</v>
      </c>
      <c r="C2999">
        <v>1582</v>
      </c>
      <c r="D2999" t="str">
        <f t="shared" si="92"/>
        <v>Repeat</v>
      </c>
      <c r="E2999">
        <f>IF(COUNTIF($C$2:C2999, C2999)=1, 1, 0)</f>
        <v>1</v>
      </c>
      <c r="F2999" t="s">
        <v>22</v>
      </c>
      <c r="G2999" t="s">
        <v>20</v>
      </c>
      <c r="H2999">
        <v>6</v>
      </c>
      <c r="I2999">
        <v>504.24</v>
      </c>
      <c r="J2999">
        <v>0.17</v>
      </c>
      <c r="K2999" t="str" cm="1">
        <f t="array" ref="K2999">_xlfn.IFS(J2999&lt;0.1, "Rendah (&lt;10%)", J2999&lt;0.2, "Sedang (10-20%)", TRUE, "Tinggi (≥20%)")</f>
        <v>Sedang (10-20%)</v>
      </c>
      <c r="L2999" t="s">
        <v>14</v>
      </c>
      <c r="M2999">
        <v>8</v>
      </c>
      <c r="N2999">
        <v>3.3</v>
      </c>
      <c r="O2999">
        <f t="shared" si="93"/>
        <v>3025.44</v>
      </c>
      <c r="P2999">
        <v>2511.12</v>
      </c>
    </row>
    <row r="3000" spans="1:16" x14ac:dyDescent="0.25">
      <c r="A3000">
        <v>12999</v>
      </c>
      <c r="B3000" s="1">
        <v>47560</v>
      </c>
      <c r="C3000">
        <v>1958</v>
      </c>
      <c r="D3000" t="str">
        <f t="shared" si="92"/>
        <v>Repeat</v>
      </c>
      <c r="E3000">
        <f>IF(COUNTIF($C$2:C3000, C3000)=1, 1, 0)</f>
        <v>0</v>
      </c>
      <c r="F3000" t="s">
        <v>22</v>
      </c>
      <c r="G3000" t="s">
        <v>17</v>
      </c>
      <c r="H3000">
        <v>5</v>
      </c>
      <c r="I3000">
        <v>253.79</v>
      </c>
      <c r="J3000">
        <v>0.22</v>
      </c>
      <c r="K3000" t="str" cm="1">
        <f t="array" ref="K3000">_xlfn.IFS(J3000&lt;0.1, "Rendah (&lt;10%)", J3000&lt;0.2, "Sedang (10-20%)", TRUE, "Tinggi (≥20%)")</f>
        <v>Tinggi (≥20%)</v>
      </c>
      <c r="L3000" t="s">
        <v>14</v>
      </c>
      <c r="M3000">
        <v>10</v>
      </c>
      <c r="N3000">
        <v>2.8</v>
      </c>
      <c r="O3000">
        <f t="shared" si="93"/>
        <v>1268.95</v>
      </c>
      <c r="P3000">
        <v>989.78</v>
      </c>
    </row>
    <row r="3001" spans="1:16" x14ac:dyDescent="0.25">
      <c r="A3001">
        <v>13000</v>
      </c>
      <c r="B3001" s="1">
        <v>47561</v>
      </c>
      <c r="C3001">
        <v>1311</v>
      </c>
      <c r="D3001" t="str">
        <f t="shared" si="92"/>
        <v>Repeat</v>
      </c>
      <c r="E3001">
        <f>IF(COUNTIF($C$2:C3001, C3001)=1, 1, 0)</f>
        <v>0</v>
      </c>
      <c r="F3001" t="s">
        <v>22</v>
      </c>
      <c r="G3001" t="s">
        <v>17</v>
      </c>
      <c r="H3001">
        <v>4</v>
      </c>
      <c r="I3001">
        <v>168.75</v>
      </c>
      <c r="J3001">
        <v>0.24</v>
      </c>
      <c r="K3001" t="str" cm="1">
        <f t="array" ref="K3001">_xlfn.IFS(J3001&lt;0.1, "Rendah (&lt;10%)", J3001&lt;0.2, "Sedang (10-20%)", TRUE, "Tinggi (≥20%)")</f>
        <v>Tinggi (≥20%)</v>
      </c>
      <c r="L3001" t="s">
        <v>18</v>
      </c>
      <c r="M3001">
        <v>6</v>
      </c>
      <c r="N3001">
        <v>1.8</v>
      </c>
      <c r="O3001">
        <f t="shared" si="93"/>
        <v>675</v>
      </c>
      <c r="P3001">
        <v>513</v>
      </c>
    </row>
    <row r="3002" spans="1:16" x14ac:dyDescent="0.25">
      <c r="A3002">
        <v>13001</v>
      </c>
      <c r="B3002" s="1">
        <v>47562</v>
      </c>
      <c r="C3002">
        <v>1240</v>
      </c>
      <c r="D3002" t="str">
        <f t="shared" si="92"/>
        <v>Repeat</v>
      </c>
      <c r="E3002">
        <f>IF(COUNTIF($C$2:C3002, C3002)=1, 1, 0)</f>
        <v>0</v>
      </c>
      <c r="F3002" t="s">
        <v>12</v>
      </c>
      <c r="G3002" t="s">
        <v>21</v>
      </c>
      <c r="H3002">
        <v>5</v>
      </c>
      <c r="I3002">
        <v>351.81</v>
      </c>
      <c r="J3002">
        <v>0.25</v>
      </c>
      <c r="K3002" t="str" cm="1">
        <f t="array" ref="K3002">_xlfn.IFS(J3002&lt;0.1, "Rendah (&lt;10%)", J3002&lt;0.2, "Sedang (10-20%)", TRUE, "Tinggi (≥20%)")</f>
        <v>Tinggi (≥20%)</v>
      </c>
      <c r="L3002" t="s">
        <v>18</v>
      </c>
      <c r="M3002">
        <v>4</v>
      </c>
      <c r="N3002">
        <v>2.1</v>
      </c>
      <c r="O3002">
        <f t="shared" si="93"/>
        <v>1759.05</v>
      </c>
      <c r="P3002">
        <v>1319.29</v>
      </c>
    </row>
    <row r="3003" spans="1:16" x14ac:dyDescent="0.25">
      <c r="A3003">
        <v>13002</v>
      </c>
      <c r="B3003" s="1">
        <v>47563</v>
      </c>
      <c r="C3003">
        <v>1937</v>
      </c>
      <c r="D3003" t="str">
        <f t="shared" si="92"/>
        <v>Repeat</v>
      </c>
      <c r="E3003">
        <f>IF(COUNTIF($C$2:C3003, C3003)=1, 1, 0)</f>
        <v>0</v>
      </c>
      <c r="F3003" t="s">
        <v>12</v>
      </c>
      <c r="G3003" t="s">
        <v>17</v>
      </c>
      <c r="H3003">
        <v>2</v>
      </c>
      <c r="I3003">
        <v>495.98</v>
      </c>
      <c r="J3003">
        <v>0.2</v>
      </c>
      <c r="K3003" t="str" cm="1">
        <f t="array" ref="K3003">_xlfn.IFS(J3003&lt;0.1, "Rendah (&lt;10%)", J3003&lt;0.2, "Sedang (10-20%)", TRUE, "Tinggi (≥20%)")</f>
        <v>Tinggi (≥20%)</v>
      </c>
      <c r="L3003" t="s">
        <v>14</v>
      </c>
      <c r="M3003">
        <v>11</v>
      </c>
      <c r="N3003">
        <v>2.4</v>
      </c>
      <c r="O3003">
        <f t="shared" si="93"/>
        <v>991.96</v>
      </c>
      <c r="P3003">
        <v>793.57</v>
      </c>
    </row>
    <row r="3004" spans="1:16" x14ac:dyDescent="0.25">
      <c r="A3004">
        <v>13003</v>
      </c>
      <c r="B3004" s="1">
        <v>47564</v>
      </c>
      <c r="C3004">
        <v>1444</v>
      </c>
      <c r="D3004" t="str">
        <f t="shared" si="92"/>
        <v>Repeat</v>
      </c>
      <c r="E3004">
        <f>IF(COUNTIF($C$2:C3004, C3004)=1, 1, 0)</f>
        <v>0</v>
      </c>
      <c r="F3004" t="s">
        <v>19</v>
      </c>
      <c r="G3004" t="s">
        <v>13</v>
      </c>
      <c r="H3004">
        <v>6</v>
      </c>
      <c r="I3004">
        <v>470.51</v>
      </c>
      <c r="J3004">
        <v>0.08</v>
      </c>
      <c r="K3004" t="str" cm="1">
        <f t="array" ref="K3004">_xlfn.IFS(J3004&lt;0.1, "Rendah (&lt;10%)", J3004&lt;0.2, "Sedang (10-20%)", TRUE, "Tinggi (≥20%)")</f>
        <v>Rendah (&lt;10%)</v>
      </c>
      <c r="L3004" t="s">
        <v>18</v>
      </c>
      <c r="M3004">
        <v>3</v>
      </c>
      <c r="N3004">
        <v>4.0999999999999996</v>
      </c>
      <c r="O3004">
        <f t="shared" si="93"/>
        <v>2823.06</v>
      </c>
      <c r="P3004">
        <v>2597.2199999999998</v>
      </c>
    </row>
    <row r="3005" spans="1:16" x14ac:dyDescent="0.25">
      <c r="A3005">
        <v>13004</v>
      </c>
      <c r="B3005" s="1">
        <v>47565</v>
      </c>
      <c r="C3005">
        <v>1297</v>
      </c>
      <c r="D3005" t="str">
        <f t="shared" si="92"/>
        <v>Repeat</v>
      </c>
      <c r="E3005">
        <f>IF(COUNTIF($C$2:C3005, C3005)=1, 1, 0)</f>
        <v>0</v>
      </c>
      <c r="F3005" t="s">
        <v>22</v>
      </c>
      <c r="G3005" t="s">
        <v>21</v>
      </c>
      <c r="H3005">
        <v>4</v>
      </c>
      <c r="I3005">
        <v>535.65</v>
      </c>
      <c r="J3005">
        <v>0.33</v>
      </c>
      <c r="K3005" t="str" cm="1">
        <f t="array" ref="K3005">_xlfn.IFS(J3005&lt;0.1, "Rendah (&lt;10%)", J3005&lt;0.2, "Sedang (10-20%)", TRUE, "Tinggi (≥20%)")</f>
        <v>Tinggi (≥20%)</v>
      </c>
      <c r="L3005" t="s">
        <v>16</v>
      </c>
      <c r="M3005">
        <v>10</v>
      </c>
      <c r="N3005">
        <v>5</v>
      </c>
      <c r="O3005">
        <f t="shared" si="93"/>
        <v>2142.6</v>
      </c>
      <c r="P3005">
        <v>1435.54</v>
      </c>
    </row>
    <row r="3006" spans="1:16" x14ac:dyDescent="0.25">
      <c r="A3006">
        <v>13005</v>
      </c>
      <c r="B3006" s="1">
        <v>47566</v>
      </c>
      <c r="C3006">
        <v>1951</v>
      </c>
      <c r="D3006" t="str">
        <f t="shared" si="92"/>
        <v>Repeat</v>
      </c>
      <c r="E3006">
        <f>IF(COUNTIF($C$2:C3006, C3006)=1, 1, 0)</f>
        <v>0</v>
      </c>
      <c r="F3006" t="s">
        <v>15</v>
      </c>
      <c r="G3006" t="s">
        <v>17</v>
      </c>
      <c r="H3006">
        <v>7</v>
      </c>
      <c r="I3006">
        <v>557.96</v>
      </c>
      <c r="J3006">
        <v>0.24</v>
      </c>
      <c r="K3006" t="str" cm="1">
        <f t="array" ref="K3006">_xlfn.IFS(J3006&lt;0.1, "Rendah (&lt;10%)", J3006&lt;0.2, "Sedang (10-20%)", TRUE, "Tinggi (≥20%)")</f>
        <v>Tinggi (≥20%)</v>
      </c>
      <c r="L3006" t="s">
        <v>14</v>
      </c>
      <c r="M3006">
        <v>5</v>
      </c>
      <c r="N3006">
        <v>1.7</v>
      </c>
      <c r="O3006">
        <f t="shared" si="93"/>
        <v>3905.7200000000003</v>
      </c>
      <c r="P3006">
        <v>2968.35</v>
      </c>
    </row>
    <row r="3007" spans="1:16" x14ac:dyDescent="0.25">
      <c r="A3007">
        <v>13006</v>
      </c>
      <c r="B3007" s="1">
        <v>47567</v>
      </c>
      <c r="C3007">
        <v>1035</v>
      </c>
      <c r="D3007" t="str">
        <f t="shared" si="92"/>
        <v>Repeat</v>
      </c>
      <c r="E3007">
        <f>IF(COUNTIF($C$2:C3007, C3007)=1, 1, 0)</f>
        <v>0</v>
      </c>
      <c r="F3007" t="s">
        <v>15</v>
      </c>
      <c r="G3007" t="s">
        <v>21</v>
      </c>
      <c r="H3007">
        <v>6</v>
      </c>
      <c r="I3007">
        <v>154.30000000000001</v>
      </c>
      <c r="J3007">
        <v>0.08</v>
      </c>
      <c r="K3007" t="str" cm="1">
        <f t="array" ref="K3007">_xlfn.IFS(J3007&lt;0.1, "Rendah (&lt;10%)", J3007&lt;0.2, "Sedang (10-20%)", TRUE, "Tinggi (≥20%)")</f>
        <v>Rendah (&lt;10%)</v>
      </c>
      <c r="L3007" t="s">
        <v>16</v>
      </c>
      <c r="M3007">
        <v>6</v>
      </c>
      <c r="N3007">
        <v>2.4</v>
      </c>
      <c r="O3007">
        <f t="shared" si="93"/>
        <v>925.80000000000007</v>
      </c>
      <c r="P3007">
        <v>851.74</v>
      </c>
    </row>
    <row r="3008" spans="1:16" x14ac:dyDescent="0.25">
      <c r="A3008">
        <v>13007</v>
      </c>
      <c r="B3008" s="1">
        <v>47568</v>
      </c>
      <c r="C3008">
        <v>1083</v>
      </c>
      <c r="D3008" t="str">
        <f t="shared" si="92"/>
        <v>Repeat</v>
      </c>
      <c r="E3008">
        <f>IF(COUNTIF($C$2:C3008, C3008)=1, 1, 0)</f>
        <v>0</v>
      </c>
      <c r="F3008" t="s">
        <v>19</v>
      </c>
      <c r="G3008" t="s">
        <v>21</v>
      </c>
      <c r="H3008">
        <v>5</v>
      </c>
      <c r="I3008">
        <v>262.95999999999998</v>
      </c>
      <c r="J3008">
        <v>0.11</v>
      </c>
      <c r="K3008" t="str" cm="1">
        <f t="array" ref="K3008">_xlfn.IFS(J3008&lt;0.1, "Rendah (&lt;10%)", J3008&lt;0.2, "Sedang (10-20%)", TRUE, "Tinggi (≥20%)")</f>
        <v>Sedang (10-20%)</v>
      </c>
      <c r="L3008" t="s">
        <v>16</v>
      </c>
      <c r="M3008">
        <v>1</v>
      </c>
      <c r="N3008">
        <v>2.1</v>
      </c>
      <c r="O3008">
        <f t="shared" si="93"/>
        <v>1314.8</v>
      </c>
      <c r="P3008">
        <v>1170.17</v>
      </c>
    </row>
    <row r="3009" spans="1:16" x14ac:dyDescent="0.25">
      <c r="A3009">
        <v>13008</v>
      </c>
      <c r="B3009" s="1">
        <v>47569</v>
      </c>
      <c r="C3009">
        <v>1451</v>
      </c>
      <c r="D3009" t="str">
        <f t="shared" si="92"/>
        <v>Repeat</v>
      </c>
      <c r="E3009">
        <f>IF(COUNTIF($C$2:C3009, C3009)=1, 1, 0)</f>
        <v>0</v>
      </c>
      <c r="F3009" t="s">
        <v>22</v>
      </c>
      <c r="G3009" t="s">
        <v>17</v>
      </c>
      <c r="H3009">
        <v>1</v>
      </c>
      <c r="I3009">
        <v>23.56</v>
      </c>
      <c r="J3009">
        <v>0.32</v>
      </c>
      <c r="K3009" t="str" cm="1">
        <f t="array" ref="K3009">_xlfn.IFS(J3009&lt;0.1, "Rendah (&lt;10%)", J3009&lt;0.2, "Sedang (10-20%)", TRUE, "Tinggi (≥20%)")</f>
        <v>Tinggi (≥20%)</v>
      </c>
      <c r="L3009" t="s">
        <v>18</v>
      </c>
      <c r="M3009">
        <v>1</v>
      </c>
      <c r="N3009">
        <v>1.2</v>
      </c>
      <c r="O3009">
        <f t="shared" si="93"/>
        <v>23.56</v>
      </c>
      <c r="P3009">
        <v>16.02</v>
      </c>
    </row>
    <row r="3010" spans="1:16" x14ac:dyDescent="0.25">
      <c r="A3010">
        <v>13009</v>
      </c>
      <c r="B3010" s="1">
        <v>47570</v>
      </c>
      <c r="C3010">
        <v>1885</v>
      </c>
      <c r="D3010" t="str">
        <f t="shared" si="92"/>
        <v>Repeat</v>
      </c>
      <c r="E3010">
        <f>IF(COUNTIF($C$2:C3010, C3010)=1, 1, 0)</f>
        <v>0</v>
      </c>
      <c r="F3010" t="s">
        <v>12</v>
      </c>
      <c r="G3010" t="s">
        <v>13</v>
      </c>
      <c r="H3010">
        <v>1</v>
      </c>
      <c r="I3010">
        <v>529.4</v>
      </c>
      <c r="J3010">
        <v>0.31</v>
      </c>
      <c r="K3010" t="str" cm="1">
        <f t="array" ref="K3010">_xlfn.IFS(J3010&lt;0.1, "Rendah (&lt;10%)", J3010&lt;0.2, "Sedang (10-20%)", TRUE, "Tinggi (≥20%)")</f>
        <v>Tinggi (≥20%)</v>
      </c>
      <c r="L3010" t="s">
        <v>16</v>
      </c>
      <c r="M3010">
        <v>11</v>
      </c>
      <c r="N3010">
        <v>1.9</v>
      </c>
      <c r="O3010">
        <f t="shared" si="93"/>
        <v>529.4</v>
      </c>
      <c r="P3010">
        <v>365.29</v>
      </c>
    </row>
    <row r="3011" spans="1:16" x14ac:dyDescent="0.25">
      <c r="A3011">
        <v>13010</v>
      </c>
      <c r="B3011" s="1">
        <v>47571</v>
      </c>
      <c r="C3011">
        <v>1774</v>
      </c>
      <c r="D3011" t="str">
        <f t="shared" ref="D3011:D3074" si="94">IF(COUNTIF($C:$C,C3011)&gt;1,"Repeat","One-time")</f>
        <v>Repeat</v>
      </c>
      <c r="E3011">
        <f>IF(COUNTIF($C$2:C3011, C3011)=1, 1, 0)</f>
        <v>0</v>
      </c>
      <c r="F3011" t="s">
        <v>12</v>
      </c>
      <c r="G3011" t="s">
        <v>17</v>
      </c>
      <c r="H3011">
        <v>4</v>
      </c>
      <c r="I3011">
        <v>105.42</v>
      </c>
      <c r="J3011">
        <v>0.14000000000000001</v>
      </c>
      <c r="K3011" t="str" cm="1">
        <f t="array" ref="K3011">_xlfn.IFS(J3011&lt;0.1, "Rendah (&lt;10%)", J3011&lt;0.2, "Sedang (10-20%)", TRUE, "Tinggi (≥20%)")</f>
        <v>Sedang (10-20%)</v>
      </c>
      <c r="L3011" t="s">
        <v>16</v>
      </c>
      <c r="M3011">
        <v>10</v>
      </c>
      <c r="N3011">
        <v>4.5999999999999996</v>
      </c>
      <c r="O3011">
        <f t="shared" ref="O3011:O3074" si="95">H3011*I3011</f>
        <v>421.68</v>
      </c>
      <c r="P3011">
        <v>362.64</v>
      </c>
    </row>
    <row r="3012" spans="1:16" x14ac:dyDescent="0.25">
      <c r="A3012">
        <v>13011</v>
      </c>
      <c r="B3012" s="1">
        <v>47572</v>
      </c>
      <c r="C3012">
        <v>1821</v>
      </c>
      <c r="D3012" t="str">
        <f t="shared" si="94"/>
        <v>Repeat</v>
      </c>
      <c r="E3012">
        <f>IF(COUNTIF($C$2:C3012, C3012)=1, 1, 0)</f>
        <v>0</v>
      </c>
      <c r="F3012" t="s">
        <v>15</v>
      </c>
      <c r="G3012" t="s">
        <v>20</v>
      </c>
      <c r="H3012">
        <v>4</v>
      </c>
      <c r="I3012">
        <v>518.96</v>
      </c>
      <c r="J3012">
        <v>0.01</v>
      </c>
      <c r="K3012" t="str" cm="1">
        <f t="array" ref="K3012">_xlfn.IFS(J3012&lt;0.1, "Rendah (&lt;10%)", J3012&lt;0.2, "Sedang (10-20%)", TRUE, "Tinggi (≥20%)")</f>
        <v>Rendah (&lt;10%)</v>
      </c>
      <c r="L3012" t="s">
        <v>16</v>
      </c>
      <c r="M3012">
        <v>3</v>
      </c>
      <c r="N3012">
        <v>4.4000000000000004</v>
      </c>
      <c r="O3012">
        <f t="shared" si="95"/>
        <v>2075.84</v>
      </c>
      <c r="P3012">
        <v>2055.08</v>
      </c>
    </row>
    <row r="3013" spans="1:16" x14ac:dyDescent="0.25">
      <c r="A3013">
        <v>13012</v>
      </c>
      <c r="B3013" s="1">
        <v>47573</v>
      </c>
      <c r="C3013">
        <v>1384</v>
      </c>
      <c r="D3013" t="str">
        <f t="shared" si="94"/>
        <v>Repeat</v>
      </c>
      <c r="E3013">
        <f>IF(COUNTIF($C$2:C3013, C3013)=1, 1, 0)</f>
        <v>0</v>
      </c>
      <c r="F3013" t="s">
        <v>19</v>
      </c>
      <c r="G3013" t="s">
        <v>20</v>
      </c>
      <c r="H3013">
        <v>4</v>
      </c>
      <c r="I3013">
        <v>207.69</v>
      </c>
      <c r="J3013">
        <v>0.02</v>
      </c>
      <c r="K3013" t="str" cm="1">
        <f t="array" ref="K3013">_xlfn.IFS(J3013&lt;0.1, "Rendah (&lt;10%)", J3013&lt;0.2, "Sedang (10-20%)", TRUE, "Tinggi (≥20%)")</f>
        <v>Rendah (&lt;10%)</v>
      </c>
      <c r="L3013" t="s">
        <v>18</v>
      </c>
      <c r="M3013">
        <v>2</v>
      </c>
      <c r="N3013">
        <v>1.7</v>
      </c>
      <c r="O3013">
        <f t="shared" si="95"/>
        <v>830.76</v>
      </c>
      <c r="P3013">
        <v>814.14</v>
      </c>
    </row>
    <row r="3014" spans="1:16" x14ac:dyDescent="0.25">
      <c r="A3014">
        <v>13013</v>
      </c>
      <c r="B3014" s="1">
        <v>47574</v>
      </c>
      <c r="C3014">
        <v>1171</v>
      </c>
      <c r="D3014" t="str">
        <f t="shared" si="94"/>
        <v>Repeat</v>
      </c>
      <c r="E3014">
        <f>IF(COUNTIF($C$2:C3014, C3014)=1, 1, 0)</f>
        <v>0</v>
      </c>
      <c r="F3014" t="s">
        <v>15</v>
      </c>
      <c r="G3014" t="s">
        <v>17</v>
      </c>
      <c r="H3014">
        <v>1</v>
      </c>
      <c r="I3014">
        <v>230.36</v>
      </c>
      <c r="J3014">
        <v>0.1</v>
      </c>
      <c r="K3014" t="str" cm="1">
        <f t="array" ref="K3014">_xlfn.IFS(J3014&lt;0.1, "Rendah (&lt;10%)", J3014&lt;0.2, "Sedang (10-20%)", TRUE, "Tinggi (≥20%)")</f>
        <v>Sedang (10-20%)</v>
      </c>
      <c r="L3014" t="s">
        <v>14</v>
      </c>
      <c r="M3014">
        <v>1</v>
      </c>
      <c r="N3014">
        <v>2.5</v>
      </c>
      <c r="O3014">
        <f t="shared" si="95"/>
        <v>230.36</v>
      </c>
      <c r="P3014">
        <v>207.32</v>
      </c>
    </row>
    <row r="3015" spans="1:16" x14ac:dyDescent="0.25">
      <c r="A3015">
        <v>13014</v>
      </c>
      <c r="B3015" s="1">
        <v>47575</v>
      </c>
      <c r="C3015">
        <v>1375</v>
      </c>
      <c r="D3015" t="str">
        <f t="shared" si="94"/>
        <v>Repeat</v>
      </c>
      <c r="E3015">
        <f>IF(COUNTIF($C$2:C3015, C3015)=1, 1, 0)</f>
        <v>0</v>
      </c>
      <c r="F3015" t="s">
        <v>22</v>
      </c>
      <c r="G3015" t="s">
        <v>13</v>
      </c>
      <c r="H3015">
        <v>5</v>
      </c>
      <c r="I3015">
        <v>37.89</v>
      </c>
      <c r="J3015">
        <v>0.22</v>
      </c>
      <c r="K3015" t="str" cm="1">
        <f t="array" ref="K3015">_xlfn.IFS(J3015&lt;0.1, "Rendah (&lt;10%)", J3015&lt;0.2, "Sedang (10-20%)", TRUE, "Tinggi (≥20%)")</f>
        <v>Tinggi (≥20%)</v>
      </c>
      <c r="L3015" t="s">
        <v>16</v>
      </c>
      <c r="M3015">
        <v>11</v>
      </c>
      <c r="N3015">
        <v>2.2000000000000002</v>
      </c>
      <c r="O3015">
        <f t="shared" si="95"/>
        <v>189.45</v>
      </c>
      <c r="P3015">
        <v>147.77000000000001</v>
      </c>
    </row>
    <row r="3016" spans="1:16" x14ac:dyDescent="0.25">
      <c r="A3016">
        <v>13015</v>
      </c>
      <c r="B3016" s="1">
        <v>47576</v>
      </c>
      <c r="C3016">
        <v>1684</v>
      </c>
      <c r="D3016" t="str">
        <f t="shared" si="94"/>
        <v>Repeat</v>
      </c>
      <c r="E3016">
        <f>IF(COUNTIF($C$2:C3016, C3016)=1, 1, 0)</f>
        <v>0</v>
      </c>
      <c r="F3016" t="s">
        <v>22</v>
      </c>
      <c r="G3016" t="s">
        <v>20</v>
      </c>
      <c r="H3016">
        <v>4</v>
      </c>
      <c r="I3016">
        <v>206.22</v>
      </c>
      <c r="J3016">
        <v>0.2</v>
      </c>
      <c r="K3016" t="str" cm="1">
        <f t="array" ref="K3016">_xlfn.IFS(J3016&lt;0.1, "Rendah (&lt;10%)", J3016&lt;0.2, "Sedang (10-20%)", TRUE, "Tinggi (≥20%)")</f>
        <v>Tinggi (≥20%)</v>
      </c>
      <c r="L3016" t="s">
        <v>16</v>
      </c>
      <c r="M3016">
        <v>8</v>
      </c>
      <c r="N3016">
        <v>1.6</v>
      </c>
      <c r="O3016">
        <f t="shared" si="95"/>
        <v>824.88</v>
      </c>
      <c r="P3016">
        <v>659.9</v>
      </c>
    </row>
    <row r="3017" spans="1:16" x14ac:dyDescent="0.25">
      <c r="A3017">
        <v>13016</v>
      </c>
      <c r="B3017" s="1">
        <v>47577</v>
      </c>
      <c r="C3017">
        <v>1361</v>
      </c>
      <c r="D3017" t="str">
        <f t="shared" si="94"/>
        <v>Repeat</v>
      </c>
      <c r="E3017">
        <f>IF(COUNTIF($C$2:C3017, C3017)=1, 1, 0)</f>
        <v>1</v>
      </c>
      <c r="F3017" t="s">
        <v>15</v>
      </c>
      <c r="G3017" t="s">
        <v>20</v>
      </c>
      <c r="H3017">
        <v>1</v>
      </c>
      <c r="I3017">
        <v>534.69000000000005</v>
      </c>
      <c r="J3017">
        <v>0.22</v>
      </c>
      <c r="K3017" t="str" cm="1">
        <f t="array" ref="K3017">_xlfn.IFS(J3017&lt;0.1, "Rendah (&lt;10%)", J3017&lt;0.2, "Sedang (10-20%)", TRUE, "Tinggi (≥20%)")</f>
        <v>Tinggi (≥20%)</v>
      </c>
      <c r="L3017" t="s">
        <v>16</v>
      </c>
      <c r="M3017">
        <v>1</v>
      </c>
      <c r="N3017">
        <v>3.5</v>
      </c>
      <c r="O3017">
        <f t="shared" si="95"/>
        <v>534.69000000000005</v>
      </c>
      <c r="P3017">
        <v>417.06</v>
      </c>
    </row>
    <row r="3018" spans="1:16" x14ac:dyDescent="0.25">
      <c r="A3018">
        <v>13017</v>
      </c>
      <c r="B3018" s="1">
        <v>47578</v>
      </c>
      <c r="C3018">
        <v>1558</v>
      </c>
      <c r="D3018" t="str">
        <f t="shared" si="94"/>
        <v>Repeat</v>
      </c>
      <c r="E3018">
        <f>IF(COUNTIF($C$2:C3018, C3018)=1, 1, 0)</f>
        <v>0</v>
      </c>
      <c r="F3018" t="s">
        <v>19</v>
      </c>
      <c r="G3018" t="s">
        <v>17</v>
      </c>
      <c r="H3018">
        <v>4</v>
      </c>
      <c r="I3018">
        <v>29.95</v>
      </c>
      <c r="J3018">
        <v>0.25</v>
      </c>
      <c r="K3018" t="str" cm="1">
        <f t="array" ref="K3018">_xlfn.IFS(J3018&lt;0.1, "Rendah (&lt;10%)", J3018&lt;0.2, "Sedang (10-20%)", TRUE, "Tinggi (≥20%)")</f>
        <v>Tinggi (≥20%)</v>
      </c>
      <c r="L3018" t="s">
        <v>18</v>
      </c>
      <c r="M3018">
        <v>10</v>
      </c>
      <c r="N3018">
        <v>3.2</v>
      </c>
      <c r="O3018">
        <f t="shared" si="95"/>
        <v>119.8</v>
      </c>
      <c r="P3018">
        <v>89.85</v>
      </c>
    </row>
    <row r="3019" spans="1:16" x14ac:dyDescent="0.25">
      <c r="A3019">
        <v>13018</v>
      </c>
      <c r="B3019" s="1">
        <v>47579</v>
      </c>
      <c r="C3019">
        <v>1890</v>
      </c>
      <c r="D3019" t="str">
        <f t="shared" si="94"/>
        <v>Repeat</v>
      </c>
      <c r="E3019">
        <f>IF(COUNTIF($C$2:C3019, C3019)=1, 1, 0)</f>
        <v>0</v>
      </c>
      <c r="F3019" t="s">
        <v>15</v>
      </c>
      <c r="G3019" t="s">
        <v>17</v>
      </c>
      <c r="H3019">
        <v>4</v>
      </c>
      <c r="I3019">
        <v>252.7</v>
      </c>
      <c r="J3019">
        <v>0.01</v>
      </c>
      <c r="K3019" t="str" cm="1">
        <f t="array" ref="K3019">_xlfn.IFS(J3019&lt;0.1, "Rendah (&lt;10%)", J3019&lt;0.2, "Sedang (10-20%)", TRUE, "Tinggi (≥20%)")</f>
        <v>Rendah (&lt;10%)</v>
      </c>
      <c r="L3019" t="s">
        <v>18</v>
      </c>
      <c r="M3019">
        <v>8</v>
      </c>
      <c r="N3019">
        <v>2.7</v>
      </c>
      <c r="O3019">
        <f t="shared" si="95"/>
        <v>1010.8</v>
      </c>
      <c r="P3019">
        <v>1000.69</v>
      </c>
    </row>
    <row r="3020" spans="1:16" x14ac:dyDescent="0.25">
      <c r="A3020">
        <v>13019</v>
      </c>
      <c r="B3020" s="1">
        <v>47580</v>
      </c>
      <c r="C3020">
        <v>1140</v>
      </c>
      <c r="D3020" t="str">
        <f t="shared" si="94"/>
        <v>Repeat</v>
      </c>
      <c r="E3020">
        <f>IF(COUNTIF($C$2:C3020, C3020)=1, 1, 0)</f>
        <v>0</v>
      </c>
      <c r="F3020" t="s">
        <v>15</v>
      </c>
      <c r="G3020" t="s">
        <v>17</v>
      </c>
      <c r="H3020">
        <v>6</v>
      </c>
      <c r="I3020">
        <v>33.369999999999997</v>
      </c>
      <c r="J3020">
        <v>0.04</v>
      </c>
      <c r="K3020" t="str" cm="1">
        <f t="array" ref="K3020">_xlfn.IFS(J3020&lt;0.1, "Rendah (&lt;10%)", J3020&lt;0.2, "Sedang (10-20%)", TRUE, "Tinggi (≥20%)")</f>
        <v>Rendah (&lt;10%)</v>
      </c>
      <c r="L3020" t="s">
        <v>18</v>
      </c>
      <c r="M3020">
        <v>5</v>
      </c>
      <c r="N3020">
        <v>4.4000000000000004</v>
      </c>
      <c r="O3020">
        <f t="shared" si="95"/>
        <v>200.21999999999997</v>
      </c>
      <c r="P3020">
        <v>192.21</v>
      </c>
    </row>
    <row r="3021" spans="1:16" x14ac:dyDescent="0.25">
      <c r="A3021">
        <v>13020</v>
      </c>
      <c r="B3021" s="1">
        <v>47581</v>
      </c>
      <c r="C3021">
        <v>1886</v>
      </c>
      <c r="D3021" t="str">
        <f t="shared" si="94"/>
        <v>Repeat</v>
      </c>
      <c r="E3021">
        <f>IF(COUNTIF($C$2:C3021, C3021)=1, 1, 0)</f>
        <v>0</v>
      </c>
      <c r="F3021" t="s">
        <v>12</v>
      </c>
      <c r="G3021" t="s">
        <v>21</v>
      </c>
      <c r="H3021">
        <v>4</v>
      </c>
      <c r="I3021">
        <v>231.99</v>
      </c>
      <c r="J3021">
        <v>0.13</v>
      </c>
      <c r="K3021" t="str" cm="1">
        <f t="array" ref="K3021">_xlfn.IFS(J3021&lt;0.1, "Rendah (&lt;10%)", J3021&lt;0.2, "Sedang (10-20%)", TRUE, "Tinggi (≥20%)")</f>
        <v>Sedang (10-20%)</v>
      </c>
      <c r="L3021" t="s">
        <v>16</v>
      </c>
      <c r="M3021">
        <v>4</v>
      </c>
      <c r="N3021">
        <v>3.5</v>
      </c>
      <c r="O3021">
        <f t="shared" si="95"/>
        <v>927.96</v>
      </c>
      <c r="P3021">
        <v>807.33</v>
      </c>
    </row>
    <row r="3022" spans="1:16" x14ac:dyDescent="0.25">
      <c r="A3022">
        <v>13021</v>
      </c>
      <c r="B3022" s="1">
        <v>47582</v>
      </c>
      <c r="C3022">
        <v>1917</v>
      </c>
      <c r="D3022" t="str">
        <f t="shared" si="94"/>
        <v>Repeat</v>
      </c>
      <c r="E3022">
        <f>IF(COUNTIF($C$2:C3022, C3022)=1, 1, 0)</f>
        <v>0</v>
      </c>
      <c r="F3022" t="s">
        <v>15</v>
      </c>
      <c r="G3022" t="s">
        <v>21</v>
      </c>
      <c r="H3022">
        <v>1</v>
      </c>
      <c r="I3022">
        <v>115.99</v>
      </c>
      <c r="J3022">
        <v>0.05</v>
      </c>
      <c r="K3022" t="str" cm="1">
        <f t="array" ref="K3022">_xlfn.IFS(J3022&lt;0.1, "Rendah (&lt;10%)", J3022&lt;0.2, "Sedang (10-20%)", TRUE, "Tinggi (≥20%)")</f>
        <v>Rendah (&lt;10%)</v>
      </c>
      <c r="L3022" t="s">
        <v>18</v>
      </c>
      <c r="M3022">
        <v>8</v>
      </c>
      <c r="N3022">
        <v>2</v>
      </c>
      <c r="O3022">
        <f t="shared" si="95"/>
        <v>115.99</v>
      </c>
      <c r="P3022">
        <v>110.19</v>
      </c>
    </row>
    <row r="3023" spans="1:16" x14ac:dyDescent="0.25">
      <c r="A3023">
        <v>13022</v>
      </c>
      <c r="B3023" s="1">
        <v>47583</v>
      </c>
      <c r="C3023">
        <v>1117</v>
      </c>
      <c r="D3023" t="str">
        <f t="shared" si="94"/>
        <v>Repeat</v>
      </c>
      <c r="E3023">
        <f>IF(COUNTIF($C$2:C3023, C3023)=1, 1, 0)</f>
        <v>0</v>
      </c>
      <c r="F3023" t="s">
        <v>19</v>
      </c>
      <c r="G3023" t="s">
        <v>21</v>
      </c>
      <c r="H3023">
        <v>5</v>
      </c>
      <c r="I3023">
        <v>162.55000000000001</v>
      </c>
      <c r="J3023">
        <v>0.03</v>
      </c>
      <c r="K3023" t="str" cm="1">
        <f t="array" ref="K3023">_xlfn.IFS(J3023&lt;0.1, "Rendah (&lt;10%)", J3023&lt;0.2, "Sedang (10-20%)", TRUE, "Tinggi (≥20%)")</f>
        <v>Rendah (&lt;10%)</v>
      </c>
      <c r="L3023" t="s">
        <v>18</v>
      </c>
      <c r="M3023">
        <v>8</v>
      </c>
      <c r="N3023">
        <v>2.5</v>
      </c>
      <c r="O3023">
        <f t="shared" si="95"/>
        <v>812.75</v>
      </c>
      <c r="P3023">
        <v>788.37</v>
      </c>
    </row>
    <row r="3024" spans="1:16" x14ac:dyDescent="0.25">
      <c r="A3024">
        <v>13023</v>
      </c>
      <c r="B3024" s="1">
        <v>47584</v>
      </c>
      <c r="C3024">
        <v>1276</v>
      </c>
      <c r="D3024" t="str">
        <f t="shared" si="94"/>
        <v>Repeat</v>
      </c>
      <c r="E3024">
        <f>IF(COUNTIF($C$2:C3024, C3024)=1, 1, 0)</f>
        <v>0</v>
      </c>
      <c r="F3024" t="s">
        <v>15</v>
      </c>
      <c r="G3024" t="s">
        <v>17</v>
      </c>
      <c r="H3024">
        <v>1</v>
      </c>
      <c r="I3024">
        <v>528.4</v>
      </c>
      <c r="J3024">
        <v>0.22</v>
      </c>
      <c r="K3024" t="str" cm="1">
        <f t="array" ref="K3024">_xlfn.IFS(J3024&lt;0.1, "Rendah (&lt;10%)", J3024&lt;0.2, "Sedang (10-20%)", TRUE, "Tinggi (≥20%)")</f>
        <v>Tinggi (≥20%)</v>
      </c>
      <c r="L3024" t="s">
        <v>16</v>
      </c>
      <c r="M3024">
        <v>11</v>
      </c>
      <c r="N3024">
        <v>1.6</v>
      </c>
      <c r="O3024">
        <f t="shared" si="95"/>
        <v>528.4</v>
      </c>
      <c r="P3024">
        <v>412.15</v>
      </c>
    </row>
    <row r="3025" spans="1:16" x14ac:dyDescent="0.25">
      <c r="A3025">
        <v>13024</v>
      </c>
      <c r="B3025" s="1">
        <v>47585</v>
      </c>
      <c r="C3025">
        <v>1725</v>
      </c>
      <c r="D3025" t="str">
        <f t="shared" si="94"/>
        <v>Repeat</v>
      </c>
      <c r="E3025">
        <f>IF(COUNTIF($C$2:C3025, C3025)=1, 1, 0)</f>
        <v>0</v>
      </c>
      <c r="F3025" t="s">
        <v>19</v>
      </c>
      <c r="G3025" t="s">
        <v>13</v>
      </c>
      <c r="H3025">
        <v>1</v>
      </c>
      <c r="I3025">
        <v>270.08999999999997</v>
      </c>
      <c r="J3025">
        <v>0.28999999999999998</v>
      </c>
      <c r="K3025" t="str" cm="1">
        <f t="array" ref="K3025">_xlfn.IFS(J3025&lt;0.1, "Rendah (&lt;10%)", J3025&lt;0.2, "Sedang (10-20%)", TRUE, "Tinggi (≥20%)")</f>
        <v>Tinggi (≥20%)</v>
      </c>
      <c r="L3025" t="s">
        <v>16</v>
      </c>
      <c r="M3025">
        <v>8</v>
      </c>
      <c r="N3025">
        <v>3.4</v>
      </c>
      <c r="O3025">
        <f t="shared" si="95"/>
        <v>270.08999999999997</v>
      </c>
      <c r="P3025">
        <v>191.76</v>
      </c>
    </row>
    <row r="3026" spans="1:16" x14ac:dyDescent="0.25">
      <c r="A3026">
        <v>13025</v>
      </c>
      <c r="B3026" s="1">
        <v>47586</v>
      </c>
      <c r="C3026">
        <v>1219</v>
      </c>
      <c r="D3026" t="str">
        <f t="shared" si="94"/>
        <v>Repeat</v>
      </c>
      <c r="E3026">
        <f>IF(COUNTIF($C$2:C3026, C3026)=1, 1, 0)</f>
        <v>0</v>
      </c>
      <c r="F3026" t="s">
        <v>12</v>
      </c>
      <c r="G3026" t="s">
        <v>20</v>
      </c>
      <c r="H3026">
        <v>4</v>
      </c>
      <c r="I3026">
        <v>175.17</v>
      </c>
      <c r="J3026">
        <v>0.26</v>
      </c>
      <c r="K3026" t="str" cm="1">
        <f t="array" ref="K3026">_xlfn.IFS(J3026&lt;0.1, "Rendah (&lt;10%)", J3026&lt;0.2, "Sedang (10-20%)", TRUE, "Tinggi (≥20%)")</f>
        <v>Tinggi (≥20%)</v>
      </c>
      <c r="L3026" t="s">
        <v>16</v>
      </c>
      <c r="M3026">
        <v>3</v>
      </c>
      <c r="N3026">
        <v>3.3</v>
      </c>
      <c r="O3026">
        <f t="shared" si="95"/>
        <v>700.68</v>
      </c>
      <c r="P3026">
        <v>518.5</v>
      </c>
    </row>
    <row r="3027" spans="1:16" x14ac:dyDescent="0.25">
      <c r="A3027">
        <v>13026</v>
      </c>
      <c r="B3027" s="1">
        <v>47587</v>
      </c>
      <c r="C3027">
        <v>1904</v>
      </c>
      <c r="D3027" t="str">
        <f t="shared" si="94"/>
        <v>Repeat</v>
      </c>
      <c r="E3027">
        <f>IF(COUNTIF($C$2:C3027, C3027)=1, 1, 0)</f>
        <v>0</v>
      </c>
      <c r="F3027" t="s">
        <v>15</v>
      </c>
      <c r="G3027" t="s">
        <v>21</v>
      </c>
      <c r="H3027">
        <v>6</v>
      </c>
      <c r="I3027">
        <v>359.76</v>
      </c>
      <c r="J3027">
        <v>0.28999999999999998</v>
      </c>
      <c r="K3027" t="str" cm="1">
        <f t="array" ref="K3027">_xlfn.IFS(J3027&lt;0.1, "Rendah (&lt;10%)", J3027&lt;0.2, "Sedang (10-20%)", TRUE, "Tinggi (≥20%)")</f>
        <v>Tinggi (≥20%)</v>
      </c>
      <c r="L3027" t="s">
        <v>14</v>
      </c>
      <c r="M3027">
        <v>8</v>
      </c>
      <c r="N3027">
        <v>4.5</v>
      </c>
      <c r="O3027">
        <f t="shared" si="95"/>
        <v>2158.56</v>
      </c>
      <c r="P3027">
        <v>1532.58</v>
      </c>
    </row>
    <row r="3028" spans="1:16" x14ac:dyDescent="0.25">
      <c r="A3028">
        <v>13027</v>
      </c>
      <c r="B3028" s="1">
        <v>47588</v>
      </c>
      <c r="C3028">
        <v>1025</v>
      </c>
      <c r="D3028" t="str">
        <f t="shared" si="94"/>
        <v>Repeat</v>
      </c>
      <c r="E3028">
        <f>IF(COUNTIF($C$2:C3028, C3028)=1, 1, 0)</f>
        <v>0</v>
      </c>
      <c r="F3028" t="s">
        <v>15</v>
      </c>
      <c r="G3028" t="s">
        <v>13</v>
      </c>
      <c r="H3028">
        <v>3</v>
      </c>
      <c r="I3028">
        <v>98.13</v>
      </c>
      <c r="J3028">
        <v>0.23</v>
      </c>
      <c r="K3028" t="str" cm="1">
        <f t="array" ref="K3028">_xlfn.IFS(J3028&lt;0.1, "Rendah (&lt;10%)", J3028&lt;0.2, "Sedang (10-20%)", TRUE, "Tinggi (≥20%)")</f>
        <v>Tinggi (≥20%)</v>
      </c>
      <c r="L3028" t="s">
        <v>14</v>
      </c>
      <c r="M3028">
        <v>1</v>
      </c>
      <c r="N3028">
        <v>4.4000000000000004</v>
      </c>
      <c r="O3028">
        <f t="shared" si="95"/>
        <v>294.39</v>
      </c>
      <c r="P3028">
        <v>226.68</v>
      </c>
    </row>
    <row r="3029" spans="1:16" x14ac:dyDescent="0.25">
      <c r="A3029">
        <v>13028</v>
      </c>
      <c r="B3029" s="1">
        <v>47589</v>
      </c>
      <c r="C3029">
        <v>1520</v>
      </c>
      <c r="D3029" t="str">
        <f t="shared" si="94"/>
        <v>Repeat</v>
      </c>
      <c r="E3029">
        <f>IF(COUNTIF($C$2:C3029, C3029)=1, 1, 0)</f>
        <v>0</v>
      </c>
      <c r="F3029" t="s">
        <v>15</v>
      </c>
      <c r="G3029" t="s">
        <v>17</v>
      </c>
      <c r="H3029">
        <v>7</v>
      </c>
      <c r="I3029">
        <v>166.74</v>
      </c>
      <c r="J3029">
        <v>0.26</v>
      </c>
      <c r="K3029" t="str" cm="1">
        <f t="array" ref="K3029">_xlfn.IFS(J3029&lt;0.1, "Rendah (&lt;10%)", J3029&lt;0.2, "Sedang (10-20%)", TRUE, "Tinggi (≥20%)")</f>
        <v>Tinggi (≥20%)</v>
      </c>
      <c r="L3029" t="s">
        <v>18</v>
      </c>
      <c r="M3029">
        <v>4</v>
      </c>
      <c r="N3029">
        <v>4.3</v>
      </c>
      <c r="O3029">
        <f t="shared" si="95"/>
        <v>1167.18</v>
      </c>
      <c r="P3029">
        <v>863.71</v>
      </c>
    </row>
    <row r="3030" spans="1:16" x14ac:dyDescent="0.25">
      <c r="A3030">
        <v>13029</v>
      </c>
      <c r="B3030" s="1">
        <v>47590</v>
      </c>
      <c r="C3030">
        <v>1782</v>
      </c>
      <c r="D3030" t="str">
        <f t="shared" si="94"/>
        <v>Repeat</v>
      </c>
      <c r="E3030">
        <f>IF(COUNTIF($C$2:C3030, C3030)=1, 1, 0)</f>
        <v>0</v>
      </c>
      <c r="F3030" t="s">
        <v>22</v>
      </c>
      <c r="G3030" t="s">
        <v>21</v>
      </c>
      <c r="H3030">
        <v>3</v>
      </c>
      <c r="I3030">
        <v>334.56</v>
      </c>
      <c r="J3030">
        <v>0.1</v>
      </c>
      <c r="K3030" t="str" cm="1">
        <f t="array" ref="K3030">_xlfn.IFS(J3030&lt;0.1, "Rendah (&lt;10%)", J3030&lt;0.2, "Sedang (10-20%)", TRUE, "Tinggi (≥20%)")</f>
        <v>Sedang (10-20%)</v>
      </c>
      <c r="L3030" t="s">
        <v>14</v>
      </c>
      <c r="M3030">
        <v>5</v>
      </c>
      <c r="N3030">
        <v>3.2</v>
      </c>
      <c r="O3030">
        <f t="shared" si="95"/>
        <v>1003.6800000000001</v>
      </c>
      <c r="P3030">
        <v>903.31</v>
      </c>
    </row>
    <row r="3031" spans="1:16" x14ac:dyDescent="0.25">
      <c r="A3031">
        <v>13030</v>
      </c>
      <c r="B3031" s="1">
        <v>47591</v>
      </c>
      <c r="C3031">
        <v>1009</v>
      </c>
      <c r="D3031" t="str">
        <f t="shared" si="94"/>
        <v>Repeat</v>
      </c>
      <c r="E3031">
        <f>IF(COUNTIF($C$2:C3031, C3031)=1, 1, 0)</f>
        <v>0</v>
      </c>
      <c r="F3031" t="s">
        <v>22</v>
      </c>
      <c r="G3031" t="s">
        <v>17</v>
      </c>
      <c r="H3031">
        <v>3</v>
      </c>
      <c r="I3031">
        <v>153.94999999999999</v>
      </c>
      <c r="J3031">
        <v>0.35</v>
      </c>
      <c r="K3031" t="str" cm="1">
        <f t="array" ref="K3031">_xlfn.IFS(J3031&lt;0.1, "Rendah (&lt;10%)", J3031&lt;0.2, "Sedang (10-20%)", TRUE, "Tinggi (≥20%)")</f>
        <v>Tinggi (≥20%)</v>
      </c>
      <c r="L3031" t="s">
        <v>18</v>
      </c>
      <c r="M3031">
        <v>6</v>
      </c>
      <c r="N3031">
        <v>3.6</v>
      </c>
      <c r="O3031">
        <f t="shared" si="95"/>
        <v>461.84999999999997</v>
      </c>
      <c r="P3031">
        <v>300.2</v>
      </c>
    </row>
    <row r="3032" spans="1:16" x14ac:dyDescent="0.25">
      <c r="A3032">
        <v>13031</v>
      </c>
      <c r="B3032" s="1">
        <v>47592</v>
      </c>
      <c r="C3032">
        <v>1983</v>
      </c>
      <c r="D3032" t="str">
        <f t="shared" si="94"/>
        <v>Repeat</v>
      </c>
      <c r="E3032">
        <f>IF(COUNTIF($C$2:C3032, C3032)=1, 1, 0)</f>
        <v>0</v>
      </c>
      <c r="F3032" t="s">
        <v>22</v>
      </c>
      <c r="G3032" t="s">
        <v>13</v>
      </c>
      <c r="H3032">
        <v>1</v>
      </c>
      <c r="I3032">
        <v>412.29</v>
      </c>
      <c r="J3032">
        <v>0.06</v>
      </c>
      <c r="K3032" t="str" cm="1">
        <f t="array" ref="K3032">_xlfn.IFS(J3032&lt;0.1, "Rendah (&lt;10%)", J3032&lt;0.2, "Sedang (10-20%)", TRUE, "Tinggi (≥20%)")</f>
        <v>Rendah (&lt;10%)</v>
      </c>
      <c r="L3032" t="s">
        <v>14</v>
      </c>
      <c r="M3032">
        <v>5</v>
      </c>
      <c r="N3032">
        <v>4.0999999999999996</v>
      </c>
      <c r="O3032">
        <f t="shared" si="95"/>
        <v>412.29</v>
      </c>
      <c r="P3032">
        <v>387.55</v>
      </c>
    </row>
    <row r="3033" spans="1:16" x14ac:dyDescent="0.25">
      <c r="A3033">
        <v>13032</v>
      </c>
      <c r="B3033" s="1">
        <v>47593</v>
      </c>
      <c r="C3033">
        <v>1377</v>
      </c>
      <c r="D3033" t="str">
        <f t="shared" si="94"/>
        <v>Repeat</v>
      </c>
      <c r="E3033">
        <f>IF(COUNTIF($C$2:C3033, C3033)=1, 1, 0)</f>
        <v>0</v>
      </c>
      <c r="F3033" t="s">
        <v>19</v>
      </c>
      <c r="G3033" t="s">
        <v>21</v>
      </c>
      <c r="H3033">
        <v>4</v>
      </c>
      <c r="I3033">
        <v>302.52</v>
      </c>
      <c r="J3033">
        <v>0.08</v>
      </c>
      <c r="K3033" t="str" cm="1">
        <f t="array" ref="K3033">_xlfn.IFS(J3033&lt;0.1, "Rendah (&lt;10%)", J3033&lt;0.2, "Sedang (10-20%)", TRUE, "Tinggi (≥20%)")</f>
        <v>Rendah (&lt;10%)</v>
      </c>
      <c r="L3033" t="s">
        <v>16</v>
      </c>
      <c r="M3033">
        <v>5</v>
      </c>
      <c r="N3033">
        <v>1.4</v>
      </c>
      <c r="O3033">
        <f t="shared" si="95"/>
        <v>1210.08</v>
      </c>
      <c r="P3033">
        <v>1113.27</v>
      </c>
    </row>
    <row r="3034" spans="1:16" x14ac:dyDescent="0.25">
      <c r="A3034">
        <v>13033</v>
      </c>
      <c r="B3034" s="1">
        <v>47594</v>
      </c>
      <c r="C3034">
        <v>1632</v>
      </c>
      <c r="D3034" t="str">
        <f t="shared" si="94"/>
        <v>Repeat</v>
      </c>
      <c r="E3034">
        <f>IF(COUNTIF($C$2:C3034, C3034)=1, 1, 0)</f>
        <v>0</v>
      </c>
      <c r="F3034" t="s">
        <v>19</v>
      </c>
      <c r="G3034" t="s">
        <v>21</v>
      </c>
      <c r="H3034">
        <v>7</v>
      </c>
      <c r="I3034">
        <v>466.61</v>
      </c>
      <c r="J3034">
        <v>0.1</v>
      </c>
      <c r="K3034" t="str" cm="1">
        <f t="array" ref="K3034">_xlfn.IFS(J3034&lt;0.1, "Rendah (&lt;10%)", J3034&lt;0.2, "Sedang (10-20%)", TRUE, "Tinggi (≥20%)")</f>
        <v>Sedang (10-20%)</v>
      </c>
      <c r="L3034" t="s">
        <v>18</v>
      </c>
      <c r="M3034">
        <v>5</v>
      </c>
      <c r="N3034">
        <v>2.2000000000000002</v>
      </c>
      <c r="O3034">
        <f t="shared" si="95"/>
        <v>3266.27</v>
      </c>
      <c r="P3034">
        <v>2939.64</v>
      </c>
    </row>
    <row r="3035" spans="1:16" x14ac:dyDescent="0.25">
      <c r="A3035">
        <v>13034</v>
      </c>
      <c r="B3035" s="1">
        <v>47595</v>
      </c>
      <c r="C3035">
        <v>1636</v>
      </c>
      <c r="D3035" t="str">
        <f t="shared" si="94"/>
        <v>Repeat</v>
      </c>
      <c r="E3035">
        <f>IF(COUNTIF($C$2:C3035, C3035)=1, 1, 0)</f>
        <v>0</v>
      </c>
      <c r="F3035" t="s">
        <v>19</v>
      </c>
      <c r="G3035" t="s">
        <v>21</v>
      </c>
      <c r="H3035">
        <v>3</v>
      </c>
      <c r="I3035">
        <v>569.72</v>
      </c>
      <c r="J3035">
        <v>0.34</v>
      </c>
      <c r="K3035" t="str" cm="1">
        <f t="array" ref="K3035">_xlfn.IFS(J3035&lt;0.1, "Rendah (&lt;10%)", J3035&lt;0.2, "Sedang (10-20%)", TRUE, "Tinggi (≥20%)")</f>
        <v>Tinggi (≥20%)</v>
      </c>
      <c r="L3035" t="s">
        <v>18</v>
      </c>
      <c r="M3035">
        <v>9</v>
      </c>
      <c r="N3035">
        <v>1.7</v>
      </c>
      <c r="O3035">
        <f t="shared" si="95"/>
        <v>1709.16</v>
      </c>
      <c r="P3035">
        <v>1128.05</v>
      </c>
    </row>
    <row r="3036" spans="1:16" x14ac:dyDescent="0.25">
      <c r="A3036">
        <v>13035</v>
      </c>
      <c r="B3036" s="1">
        <v>47596</v>
      </c>
      <c r="C3036">
        <v>1681</v>
      </c>
      <c r="D3036" t="str">
        <f t="shared" si="94"/>
        <v>Repeat</v>
      </c>
      <c r="E3036">
        <f>IF(COUNTIF($C$2:C3036, C3036)=1, 1, 0)</f>
        <v>0</v>
      </c>
      <c r="F3036" t="s">
        <v>22</v>
      </c>
      <c r="G3036" t="s">
        <v>21</v>
      </c>
      <c r="H3036">
        <v>2</v>
      </c>
      <c r="I3036">
        <v>82.75</v>
      </c>
      <c r="J3036">
        <v>0.35</v>
      </c>
      <c r="K3036" t="str" cm="1">
        <f t="array" ref="K3036">_xlfn.IFS(J3036&lt;0.1, "Rendah (&lt;10%)", J3036&lt;0.2, "Sedang (10-20%)", TRUE, "Tinggi (≥20%)")</f>
        <v>Tinggi (≥20%)</v>
      </c>
      <c r="L3036" t="s">
        <v>18</v>
      </c>
      <c r="M3036">
        <v>10</v>
      </c>
      <c r="N3036">
        <v>3</v>
      </c>
      <c r="O3036">
        <f t="shared" si="95"/>
        <v>165.5</v>
      </c>
      <c r="P3036">
        <v>107.58</v>
      </c>
    </row>
    <row r="3037" spans="1:16" x14ac:dyDescent="0.25">
      <c r="A3037">
        <v>13036</v>
      </c>
      <c r="B3037" s="1">
        <v>47597</v>
      </c>
      <c r="C3037">
        <v>1583</v>
      </c>
      <c r="D3037" t="str">
        <f t="shared" si="94"/>
        <v>Repeat</v>
      </c>
      <c r="E3037">
        <f>IF(COUNTIF($C$2:C3037, C3037)=1, 1, 0)</f>
        <v>0</v>
      </c>
      <c r="F3037" t="s">
        <v>19</v>
      </c>
      <c r="G3037" t="s">
        <v>13</v>
      </c>
      <c r="H3037">
        <v>2</v>
      </c>
      <c r="I3037">
        <v>210.78</v>
      </c>
      <c r="J3037">
        <v>0.28000000000000003</v>
      </c>
      <c r="K3037" t="str" cm="1">
        <f t="array" ref="K3037">_xlfn.IFS(J3037&lt;0.1, "Rendah (&lt;10%)", J3037&lt;0.2, "Sedang (10-20%)", TRUE, "Tinggi (≥20%)")</f>
        <v>Tinggi (≥20%)</v>
      </c>
      <c r="L3037" t="s">
        <v>16</v>
      </c>
      <c r="M3037">
        <v>10</v>
      </c>
      <c r="N3037">
        <v>4.4000000000000004</v>
      </c>
      <c r="O3037">
        <f t="shared" si="95"/>
        <v>421.56</v>
      </c>
      <c r="P3037">
        <v>303.52</v>
      </c>
    </row>
    <row r="3038" spans="1:16" x14ac:dyDescent="0.25">
      <c r="A3038">
        <v>13037</v>
      </c>
      <c r="B3038" s="1">
        <v>47598</v>
      </c>
      <c r="C3038">
        <v>1151</v>
      </c>
      <c r="D3038" t="str">
        <f t="shared" si="94"/>
        <v>Repeat</v>
      </c>
      <c r="E3038">
        <f>IF(COUNTIF($C$2:C3038, C3038)=1, 1, 0)</f>
        <v>0</v>
      </c>
      <c r="F3038" t="s">
        <v>15</v>
      </c>
      <c r="G3038" t="s">
        <v>21</v>
      </c>
      <c r="H3038">
        <v>2</v>
      </c>
      <c r="I3038">
        <v>201.94</v>
      </c>
      <c r="J3038">
        <v>0.22</v>
      </c>
      <c r="K3038" t="str" cm="1">
        <f t="array" ref="K3038">_xlfn.IFS(J3038&lt;0.1, "Rendah (&lt;10%)", J3038&lt;0.2, "Sedang (10-20%)", TRUE, "Tinggi (≥20%)")</f>
        <v>Tinggi (≥20%)</v>
      </c>
      <c r="L3038" t="s">
        <v>16</v>
      </c>
      <c r="M3038">
        <v>3</v>
      </c>
      <c r="N3038">
        <v>1.9</v>
      </c>
      <c r="O3038">
        <f t="shared" si="95"/>
        <v>403.88</v>
      </c>
      <c r="P3038">
        <v>315.02999999999997</v>
      </c>
    </row>
    <row r="3039" spans="1:16" x14ac:dyDescent="0.25">
      <c r="A3039">
        <v>13038</v>
      </c>
      <c r="B3039" s="1">
        <v>47599</v>
      </c>
      <c r="C3039">
        <v>1719</v>
      </c>
      <c r="D3039" t="str">
        <f t="shared" si="94"/>
        <v>Repeat</v>
      </c>
      <c r="E3039">
        <f>IF(COUNTIF($C$2:C3039, C3039)=1, 1, 0)</f>
        <v>0</v>
      </c>
      <c r="F3039" t="s">
        <v>12</v>
      </c>
      <c r="G3039" t="s">
        <v>20</v>
      </c>
      <c r="H3039">
        <v>5</v>
      </c>
      <c r="I3039">
        <v>103.44</v>
      </c>
      <c r="J3039">
        <v>0.18</v>
      </c>
      <c r="K3039" t="str" cm="1">
        <f t="array" ref="K3039">_xlfn.IFS(J3039&lt;0.1, "Rendah (&lt;10%)", J3039&lt;0.2, "Sedang (10-20%)", TRUE, "Tinggi (≥20%)")</f>
        <v>Sedang (10-20%)</v>
      </c>
      <c r="L3039" t="s">
        <v>16</v>
      </c>
      <c r="M3039">
        <v>2</v>
      </c>
      <c r="N3039">
        <v>3.9</v>
      </c>
      <c r="O3039">
        <f t="shared" si="95"/>
        <v>517.20000000000005</v>
      </c>
      <c r="P3039">
        <v>424.1</v>
      </c>
    </row>
    <row r="3040" spans="1:16" x14ac:dyDescent="0.25">
      <c r="A3040">
        <v>13039</v>
      </c>
      <c r="B3040" s="1">
        <v>47600</v>
      </c>
      <c r="C3040">
        <v>1048</v>
      </c>
      <c r="D3040" t="str">
        <f t="shared" si="94"/>
        <v>Repeat</v>
      </c>
      <c r="E3040">
        <f>IF(COUNTIF($C$2:C3040, C3040)=1, 1, 0)</f>
        <v>0</v>
      </c>
      <c r="F3040" t="s">
        <v>12</v>
      </c>
      <c r="G3040" t="s">
        <v>20</v>
      </c>
      <c r="H3040">
        <v>4</v>
      </c>
      <c r="I3040">
        <v>489.03</v>
      </c>
      <c r="J3040">
        <v>0.34</v>
      </c>
      <c r="K3040" t="str" cm="1">
        <f t="array" ref="K3040">_xlfn.IFS(J3040&lt;0.1, "Rendah (&lt;10%)", J3040&lt;0.2, "Sedang (10-20%)", TRUE, "Tinggi (≥20%)")</f>
        <v>Tinggi (≥20%)</v>
      </c>
      <c r="L3040" t="s">
        <v>16</v>
      </c>
      <c r="M3040">
        <v>10</v>
      </c>
      <c r="N3040">
        <v>2.6</v>
      </c>
      <c r="O3040">
        <f t="shared" si="95"/>
        <v>1956.12</v>
      </c>
      <c r="P3040">
        <v>1291.04</v>
      </c>
    </row>
    <row r="3041" spans="1:16" x14ac:dyDescent="0.25">
      <c r="A3041">
        <v>13040</v>
      </c>
      <c r="B3041" s="1">
        <v>47601</v>
      </c>
      <c r="C3041">
        <v>1153</v>
      </c>
      <c r="D3041" t="str">
        <f t="shared" si="94"/>
        <v>Repeat</v>
      </c>
      <c r="E3041">
        <f>IF(COUNTIF($C$2:C3041, C3041)=1, 1, 0)</f>
        <v>0</v>
      </c>
      <c r="F3041" t="s">
        <v>15</v>
      </c>
      <c r="G3041" t="s">
        <v>17</v>
      </c>
      <c r="H3041">
        <v>1</v>
      </c>
      <c r="I3041">
        <v>459.53</v>
      </c>
      <c r="J3041">
        <v>0.24</v>
      </c>
      <c r="K3041" t="str" cm="1">
        <f t="array" ref="K3041">_xlfn.IFS(J3041&lt;0.1, "Rendah (&lt;10%)", J3041&lt;0.2, "Sedang (10-20%)", TRUE, "Tinggi (≥20%)")</f>
        <v>Tinggi (≥20%)</v>
      </c>
      <c r="L3041" t="s">
        <v>16</v>
      </c>
      <c r="M3041">
        <v>2</v>
      </c>
      <c r="N3041">
        <v>4.5999999999999996</v>
      </c>
      <c r="O3041">
        <f t="shared" si="95"/>
        <v>459.53</v>
      </c>
      <c r="P3041">
        <v>349.24</v>
      </c>
    </row>
    <row r="3042" spans="1:16" x14ac:dyDescent="0.25">
      <c r="A3042">
        <v>13041</v>
      </c>
      <c r="B3042" s="1">
        <v>47602</v>
      </c>
      <c r="C3042">
        <v>1858</v>
      </c>
      <c r="D3042" t="str">
        <f t="shared" si="94"/>
        <v>Repeat</v>
      </c>
      <c r="E3042">
        <f>IF(COUNTIF($C$2:C3042, C3042)=1, 1, 0)</f>
        <v>0</v>
      </c>
      <c r="F3042" t="s">
        <v>15</v>
      </c>
      <c r="G3042" t="s">
        <v>21</v>
      </c>
      <c r="H3042">
        <v>1</v>
      </c>
      <c r="I3042">
        <v>298.39</v>
      </c>
      <c r="J3042">
        <v>0.33</v>
      </c>
      <c r="K3042" t="str" cm="1">
        <f t="array" ref="K3042">_xlfn.IFS(J3042&lt;0.1, "Rendah (&lt;10%)", J3042&lt;0.2, "Sedang (10-20%)", TRUE, "Tinggi (≥20%)")</f>
        <v>Tinggi (≥20%)</v>
      </c>
      <c r="L3042" t="s">
        <v>18</v>
      </c>
      <c r="M3042">
        <v>8</v>
      </c>
      <c r="N3042">
        <v>3.5</v>
      </c>
      <c r="O3042">
        <f t="shared" si="95"/>
        <v>298.39</v>
      </c>
      <c r="P3042">
        <v>199.92</v>
      </c>
    </row>
    <row r="3043" spans="1:16" x14ac:dyDescent="0.25">
      <c r="A3043">
        <v>13042</v>
      </c>
      <c r="B3043" s="1">
        <v>47603</v>
      </c>
      <c r="C3043">
        <v>1292</v>
      </c>
      <c r="D3043" t="str">
        <f t="shared" si="94"/>
        <v>Repeat</v>
      </c>
      <c r="E3043">
        <f>IF(COUNTIF($C$2:C3043, C3043)=1, 1, 0)</f>
        <v>0</v>
      </c>
      <c r="F3043" t="s">
        <v>19</v>
      </c>
      <c r="G3043" t="s">
        <v>20</v>
      </c>
      <c r="H3043">
        <v>4</v>
      </c>
      <c r="I3043">
        <v>329.6</v>
      </c>
      <c r="J3043">
        <v>0.11</v>
      </c>
      <c r="K3043" t="str" cm="1">
        <f t="array" ref="K3043">_xlfn.IFS(J3043&lt;0.1, "Rendah (&lt;10%)", J3043&lt;0.2, "Sedang (10-20%)", TRUE, "Tinggi (≥20%)")</f>
        <v>Sedang (10-20%)</v>
      </c>
      <c r="L3043" t="s">
        <v>14</v>
      </c>
      <c r="M3043">
        <v>5</v>
      </c>
      <c r="N3043">
        <v>4.9000000000000004</v>
      </c>
      <c r="O3043">
        <f t="shared" si="95"/>
        <v>1318.4</v>
      </c>
      <c r="P3043">
        <v>1173.3800000000001</v>
      </c>
    </row>
    <row r="3044" spans="1:16" x14ac:dyDescent="0.25">
      <c r="A3044">
        <v>13043</v>
      </c>
      <c r="B3044" s="1">
        <v>47604</v>
      </c>
      <c r="C3044">
        <v>1579</v>
      </c>
      <c r="D3044" t="str">
        <f t="shared" si="94"/>
        <v>Repeat</v>
      </c>
      <c r="E3044">
        <f>IF(COUNTIF($C$2:C3044, C3044)=1, 1, 0)</f>
        <v>0</v>
      </c>
      <c r="F3044" t="s">
        <v>22</v>
      </c>
      <c r="G3044" t="s">
        <v>20</v>
      </c>
      <c r="H3044">
        <v>6</v>
      </c>
      <c r="I3044">
        <v>49.83</v>
      </c>
      <c r="J3044">
        <v>0.12</v>
      </c>
      <c r="K3044" t="str" cm="1">
        <f t="array" ref="K3044">_xlfn.IFS(J3044&lt;0.1, "Rendah (&lt;10%)", J3044&lt;0.2, "Sedang (10-20%)", TRUE, "Tinggi (≥20%)")</f>
        <v>Sedang (10-20%)</v>
      </c>
      <c r="L3044" t="s">
        <v>18</v>
      </c>
      <c r="M3044">
        <v>5</v>
      </c>
      <c r="N3044">
        <v>2</v>
      </c>
      <c r="O3044">
        <f t="shared" si="95"/>
        <v>298.98</v>
      </c>
      <c r="P3044">
        <v>263.10000000000002</v>
      </c>
    </row>
    <row r="3045" spans="1:16" x14ac:dyDescent="0.25">
      <c r="A3045">
        <v>13044</v>
      </c>
      <c r="B3045" s="1">
        <v>47605</v>
      </c>
      <c r="C3045">
        <v>1049</v>
      </c>
      <c r="D3045" t="str">
        <f t="shared" si="94"/>
        <v>Repeat</v>
      </c>
      <c r="E3045">
        <f>IF(COUNTIF($C$2:C3045, C3045)=1, 1, 0)</f>
        <v>1</v>
      </c>
      <c r="F3045" t="s">
        <v>22</v>
      </c>
      <c r="G3045" t="s">
        <v>20</v>
      </c>
      <c r="H3045">
        <v>7</v>
      </c>
      <c r="I3045">
        <v>339.97</v>
      </c>
      <c r="J3045">
        <v>0.3</v>
      </c>
      <c r="K3045" t="str" cm="1">
        <f t="array" ref="K3045">_xlfn.IFS(J3045&lt;0.1, "Rendah (&lt;10%)", J3045&lt;0.2, "Sedang (10-20%)", TRUE, "Tinggi (≥20%)")</f>
        <v>Tinggi (≥20%)</v>
      </c>
      <c r="L3045" t="s">
        <v>14</v>
      </c>
      <c r="M3045">
        <v>6</v>
      </c>
      <c r="N3045">
        <v>4.7</v>
      </c>
      <c r="O3045">
        <f t="shared" si="95"/>
        <v>2379.79</v>
      </c>
      <c r="P3045">
        <v>1665.85</v>
      </c>
    </row>
    <row r="3046" spans="1:16" x14ac:dyDescent="0.25">
      <c r="A3046">
        <v>13045</v>
      </c>
      <c r="B3046" s="1">
        <v>47606</v>
      </c>
      <c r="C3046">
        <v>1663</v>
      </c>
      <c r="D3046" t="str">
        <f t="shared" si="94"/>
        <v>Repeat</v>
      </c>
      <c r="E3046">
        <f>IF(COUNTIF($C$2:C3046, C3046)=1, 1, 0)</f>
        <v>0</v>
      </c>
      <c r="F3046" t="s">
        <v>19</v>
      </c>
      <c r="G3046" t="s">
        <v>13</v>
      </c>
      <c r="H3046">
        <v>6</v>
      </c>
      <c r="I3046">
        <v>477.93</v>
      </c>
      <c r="J3046">
        <v>0.05</v>
      </c>
      <c r="K3046" t="str" cm="1">
        <f t="array" ref="K3046">_xlfn.IFS(J3046&lt;0.1, "Rendah (&lt;10%)", J3046&lt;0.2, "Sedang (10-20%)", TRUE, "Tinggi (≥20%)")</f>
        <v>Rendah (&lt;10%)</v>
      </c>
      <c r="L3046" t="s">
        <v>14</v>
      </c>
      <c r="M3046">
        <v>9</v>
      </c>
      <c r="N3046">
        <v>2.4</v>
      </c>
      <c r="O3046">
        <f t="shared" si="95"/>
        <v>2867.58</v>
      </c>
      <c r="P3046">
        <v>2724.2</v>
      </c>
    </row>
    <row r="3047" spans="1:16" x14ac:dyDescent="0.25">
      <c r="A3047">
        <v>13046</v>
      </c>
      <c r="B3047" s="1">
        <v>47607</v>
      </c>
      <c r="C3047">
        <v>1530</v>
      </c>
      <c r="D3047" t="str">
        <f t="shared" si="94"/>
        <v>Repeat</v>
      </c>
      <c r="E3047">
        <f>IF(COUNTIF($C$2:C3047, C3047)=1, 1, 0)</f>
        <v>0</v>
      </c>
      <c r="F3047" t="s">
        <v>15</v>
      </c>
      <c r="G3047" t="s">
        <v>21</v>
      </c>
      <c r="H3047">
        <v>5</v>
      </c>
      <c r="I3047">
        <v>350.69</v>
      </c>
      <c r="J3047">
        <v>0.33</v>
      </c>
      <c r="K3047" t="str" cm="1">
        <f t="array" ref="K3047">_xlfn.IFS(J3047&lt;0.1, "Rendah (&lt;10%)", J3047&lt;0.2, "Sedang (10-20%)", TRUE, "Tinggi (≥20%)")</f>
        <v>Tinggi (≥20%)</v>
      </c>
      <c r="L3047" t="s">
        <v>16</v>
      </c>
      <c r="M3047">
        <v>7</v>
      </c>
      <c r="N3047">
        <v>3.5</v>
      </c>
      <c r="O3047">
        <f t="shared" si="95"/>
        <v>1753.45</v>
      </c>
      <c r="P3047">
        <v>1174.81</v>
      </c>
    </row>
    <row r="3048" spans="1:16" x14ac:dyDescent="0.25">
      <c r="A3048">
        <v>13047</v>
      </c>
      <c r="B3048" s="1">
        <v>47608</v>
      </c>
      <c r="C3048">
        <v>1611</v>
      </c>
      <c r="D3048" t="str">
        <f t="shared" si="94"/>
        <v>Repeat</v>
      </c>
      <c r="E3048">
        <f>IF(COUNTIF($C$2:C3048, C3048)=1, 1, 0)</f>
        <v>0</v>
      </c>
      <c r="F3048" t="s">
        <v>22</v>
      </c>
      <c r="G3048" t="s">
        <v>13</v>
      </c>
      <c r="H3048">
        <v>4</v>
      </c>
      <c r="I3048">
        <v>170.2</v>
      </c>
      <c r="J3048">
        <v>0.18</v>
      </c>
      <c r="K3048" t="str" cm="1">
        <f t="array" ref="K3048">_xlfn.IFS(J3048&lt;0.1, "Rendah (&lt;10%)", J3048&lt;0.2, "Sedang (10-20%)", TRUE, "Tinggi (≥20%)")</f>
        <v>Sedang (10-20%)</v>
      </c>
      <c r="L3048" t="s">
        <v>16</v>
      </c>
      <c r="M3048">
        <v>5</v>
      </c>
      <c r="N3048">
        <v>1.7</v>
      </c>
      <c r="O3048">
        <f t="shared" si="95"/>
        <v>680.8</v>
      </c>
      <c r="P3048">
        <v>558.26</v>
      </c>
    </row>
    <row r="3049" spans="1:16" x14ac:dyDescent="0.25">
      <c r="A3049">
        <v>13048</v>
      </c>
      <c r="B3049" s="1">
        <v>47609</v>
      </c>
      <c r="C3049">
        <v>1059</v>
      </c>
      <c r="D3049" t="str">
        <f t="shared" si="94"/>
        <v>Repeat</v>
      </c>
      <c r="E3049">
        <f>IF(COUNTIF($C$2:C3049, C3049)=1, 1, 0)</f>
        <v>0</v>
      </c>
      <c r="F3049" t="s">
        <v>12</v>
      </c>
      <c r="G3049" t="s">
        <v>13</v>
      </c>
      <c r="H3049">
        <v>6</v>
      </c>
      <c r="I3049">
        <v>405.52</v>
      </c>
      <c r="J3049">
        <v>0.32</v>
      </c>
      <c r="K3049" t="str" cm="1">
        <f t="array" ref="K3049">_xlfn.IFS(J3049&lt;0.1, "Rendah (&lt;10%)", J3049&lt;0.2, "Sedang (10-20%)", TRUE, "Tinggi (≥20%)")</f>
        <v>Tinggi (≥20%)</v>
      </c>
      <c r="L3049" t="s">
        <v>16</v>
      </c>
      <c r="M3049">
        <v>5</v>
      </c>
      <c r="N3049">
        <v>4</v>
      </c>
      <c r="O3049">
        <f t="shared" si="95"/>
        <v>2433.12</v>
      </c>
      <c r="P3049">
        <v>1654.52</v>
      </c>
    </row>
    <row r="3050" spans="1:16" x14ac:dyDescent="0.25">
      <c r="A3050">
        <v>13049</v>
      </c>
      <c r="B3050" s="1">
        <v>47610</v>
      </c>
      <c r="C3050">
        <v>1166</v>
      </c>
      <c r="D3050" t="str">
        <f t="shared" si="94"/>
        <v>Repeat</v>
      </c>
      <c r="E3050">
        <f>IF(COUNTIF($C$2:C3050, C3050)=1, 1, 0)</f>
        <v>0</v>
      </c>
      <c r="F3050" t="s">
        <v>19</v>
      </c>
      <c r="G3050" t="s">
        <v>20</v>
      </c>
      <c r="H3050">
        <v>7</v>
      </c>
      <c r="I3050">
        <v>226.47</v>
      </c>
      <c r="J3050">
        <v>0.12</v>
      </c>
      <c r="K3050" t="str" cm="1">
        <f t="array" ref="K3050">_xlfn.IFS(J3050&lt;0.1, "Rendah (&lt;10%)", J3050&lt;0.2, "Sedang (10-20%)", TRUE, "Tinggi (≥20%)")</f>
        <v>Sedang (10-20%)</v>
      </c>
      <c r="L3050" t="s">
        <v>14</v>
      </c>
      <c r="M3050">
        <v>10</v>
      </c>
      <c r="N3050">
        <v>4.9000000000000004</v>
      </c>
      <c r="O3050">
        <f t="shared" si="95"/>
        <v>1585.29</v>
      </c>
      <c r="P3050">
        <v>1395.06</v>
      </c>
    </row>
    <row r="3051" spans="1:16" x14ac:dyDescent="0.25">
      <c r="A3051">
        <v>13050</v>
      </c>
      <c r="B3051" s="1">
        <v>47611</v>
      </c>
      <c r="C3051">
        <v>1201</v>
      </c>
      <c r="D3051" t="str">
        <f t="shared" si="94"/>
        <v>Repeat</v>
      </c>
      <c r="E3051">
        <f>IF(COUNTIF($C$2:C3051, C3051)=1, 1, 0)</f>
        <v>0</v>
      </c>
      <c r="F3051" t="s">
        <v>15</v>
      </c>
      <c r="G3051" t="s">
        <v>20</v>
      </c>
      <c r="H3051">
        <v>5</v>
      </c>
      <c r="I3051">
        <v>333.75</v>
      </c>
      <c r="J3051">
        <v>0.25</v>
      </c>
      <c r="K3051" t="str" cm="1">
        <f t="array" ref="K3051">_xlfn.IFS(J3051&lt;0.1, "Rendah (&lt;10%)", J3051&lt;0.2, "Sedang (10-20%)", TRUE, "Tinggi (≥20%)")</f>
        <v>Tinggi (≥20%)</v>
      </c>
      <c r="L3051" t="s">
        <v>16</v>
      </c>
      <c r="M3051">
        <v>9</v>
      </c>
      <c r="N3051">
        <v>4.0999999999999996</v>
      </c>
      <c r="O3051">
        <f t="shared" si="95"/>
        <v>1668.75</v>
      </c>
      <c r="P3051">
        <v>1251.56</v>
      </c>
    </row>
    <row r="3052" spans="1:16" x14ac:dyDescent="0.25">
      <c r="A3052">
        <v>13051</v>
      </c>
      <c r="B3052" s="1">
        <v>47612</v>
      </c>
      <c r="C3052">
        <v>1856</v>
      </c>
      <c r="D3052" t="str">
        <f t="shared" si="94"/>
        <v>Repeat</v>
      </c>
      <c r="E3052">
        <f>IF(COUNTIF($C$2:C3052, C3052)=1, 1, 0)</f>
        <v>0</v>
      </c>
      <c r="F3052" t="s">
        <v>19</v>
      </c>
      <c r="G3052" t="s">
        <v>17</v>
      </c>
      <c r="H3052">
        <v>3</v>
      </c>
      <c r="I3052">
        <v>300.23</v>
      </c>
      <c r="J3052">
        <v>0.17</v>
      </c>
      <c r="K3052" t="str" cm="1">
        <f t="array" ref="K3052">_xlfn.IFS(J3052&lt;0.1, "Rendah (&lt;10%)", J3052&lt;0.2, "Sedang (10-20%)", TRUE, "Tinggi (≥20%)")</f>
        <v>Sedang (10-20%)</v>
      </c>
      <c r="L3052" t="s">
        <v>18</v>
      </c>
      <c r="M3052">
        <v>9</v>
      </c>
      <c r="N3052">
        <v>3.5</v>
      </c>
      <c r="O3052">
        <f t="shared" si="95"/>
        <v>900.69</v>
      </c>
      <c r="P3052">
        <v>747.57</v>
      </c>
    </row>
    <row r="3053" spans="1:16" x14ac:dyDescent="0.25">
      <c r="A3053">
        <v>13052</v>
      </c>
      <c r="B3053" s="1">
        <v>47613</v>
      </c>
      <c r="C3053">
        <v>1145</v>
      </c>
      <c r="D3053" t="str">
        <f t="shared" si="94"/>
        <v>Repeat</v>
      </c>
      <c r="E3053">
        <f>IF(COUNTIF($C$2:C3053, C3053)=1, 1, 0)</f>
        <v>0</v>
      </c>
      <c r="F3053" t="s">
        <v>19</v>
      </c>
      <c r="G3053" t="s">
        <v>21</v>
      </c>
      <c r="H3053">
        <v>3</v>
      </c>
      <c r="I3053">
        <v>237.99</v>
      </c>
      <c r="J3053">
        <v>0.22</v>
      </c>
      <c r="K3053" t="str" cm="1">
        <f t="array" ref="K3053">_xlfn.IFS(J3053&lt;0.1, "Rendah (&lt;10%)", J3053&lt;0.2, "Sedang (10-20%)", TRUE, "Tinggi (≥20%)")</f>
        <v>Tinggi (≥20%)</v>
      </c>
      <c r="L3053" t="s">
        <v>16</v>
      </c>
      <c r="M3053">
        <v>2</v>
      </c>
      <c r="N3053">
        <v>2.8</v>
      </c>
      <c r="O3053">
        <f t="shared" si="95"/>
        <v>713.97</v>
      </c>
      <c r="P3053">
        <v>556.9</v>
      </c>
    </row>
    <row r="3054" spans="1:16" x14ac:dyDescent="0.25">
      <c r="A3054">
        <v>13053</v>
      </c>
      <c r="B3054" s="1">
        <v>47614</v>
      </c>
      <c r="C3054">
        <v>1914</v>
      </c>
      <c r="D3054" t="str">
        <f t="shared" si="94"/>
        <v>Repeat</v>
      </c>
      <c r="E3054">
        <f>IF(COUNTIF($C$2:C3054, C3054)=1, 1, 0)</f>
        <v>0</v>
      </c>
      <c r="F3054" t="s">
        <v>12</v>
      </c>
      <c r="G3054" t="s">
        <v>21</v>
      </c>
      <c r="H3054">
        <v>5</v>
      </c>
      <c r="I3054">
        <v>435.54</v>
      </c>
      <c r="J3054">
        <v>0.18</v>
      </c>
      <c r="K3054" t="str" cm="1">
        <f t="array" ref="K3054">_xlfn.IFS(J3054&lt;0.1, "Rendah (&lt;10%)", J3054&lt;0.2, "Sedang (10-20%)", TRUE, "Tinggi (≥20%)")</f>
        <v>Sedang (10-20%)</v>
      </c>
      <c r="L3054" t="s">
        <v>14</v>
      </c>
      <c r="M3054">
        <v>7</v>
      </c>
      <c r="N3054">
        <v>2.4</v>
      </c>
      <c r="O3054">
        <f t="shared" si="95"/>
        <v>2177.7000000000003</v>
      </c>
      <c r="P3054">
        <v>1785.71</v>
      </c>
    </row>
    <row r="3055" spans="1:16" x14ac:dyDescent="0.25">
      <c r="A3055">
        <v>13054</v>
      </c>
      <c r="B3055" s="1">
        <v>47615</v>
      </c>
      <c r="C3055">
        <v>1675</v>
      </c>
      <c r="D3055" t="str">
        <f t="shared" si="94"/>
        <v>Repeat</v>
      </c>
      <c r="E3055">
        <f>IF(COUNTIF($C$2:C3055, C3055)=1, 1, 0)</f>
        <v>0</v>
      </c>
      <c r="F3055" t="s">
        <v>22</v>
      </c>
      <c r="G3055" t="s">
        <v>20</v>
      </c>
      <c r="H3055">
        <v>4</v>
      </c>
      <c r="I3055">
        <v>532.07000000000005</v>
      </c>
      <c r="J3055">
        <v>0.34</v>
      </c>
      <c r="K3055" t="str" cm="1">
        <f t="array" ref="K3055">_xlfn.IFS(J3055&lt;0.1, "Rendah (&lt;10%)", J3055&lt;0.2, "Sedang (10-20%)", TRUE, "Tinggi (≥20%)")</f>
        <v>Tinggi (≥20%)</v>
      </c>
      <c r="L3055" t="s">
        <v>16</v>
      </c>
      <c r="M3055">
        <v>10</v>
      </c>
      <c r="N3055">
        <v>2.7</v>
      </c>
      <c r="O3055">
        <f t="shared" si="95"/>
        <v>2128.2800000000002</v>
      </c>
      <c r="P3055">
        <v>1404.66</v>
      </c>
    </row>
    <row r="3056" spans="1:16" x14ac:dyDescent="0.25">
      <c r="A3056">
        <v>13055</v>
      </c>
      <c r="B3056" s="1">
        <v>47616</v>
      </c>
      <c r="C3056">
        <v>1969</v>
      </c>
      <c r="D3056" t="str">
        <f t="shared" si="94"/>
        <v>Repeat</v>
      </c>
      <c r="E3056">
        <f>IF(COUNTIF($C$2:C3056, C3056)=1, 1, 0)</f>
        <v>0</v>
      </c>
      <c r="F3056" t="s">
        <v>22</v>
      </c>
      <c r="G3056" t="s">
        <v>20</v>
      </c>
      <c r="H3056">
        <v>3</v>
      </c>
      <c r="I3056">
        <v>18.05</v>
      </c>
      <c r="J3056">
        <v>0.24</v>
      </c>
      <c r="K3056" t="str" cm="1">
        <f t="array" ref="K3056">_xlfn.IFS(J3056&lt;0.1, "Rendah (&lt;10%)", J3056&lt;0.2, "Sedang (10-20%)", TRUE, "Tinggi (≥20%)")</f>
        <v>Tinggi (≥20%)</v>
      </c>
      <c r="L3056" t="s">
        <v>14</v>
      </c>
      <c r="M3056">
        <v>1</v>
      </c>
      <c r="N3056">
        <v>2.2999999999999998</v>
      </c>
      <c r="O3056">
        <f t="shared" si="95"/>
        <v>54.150000000000006</v>
      </c>
      <c r="P3056">
        <v>41.15</v>
      </c>
    </row>
    <row r="3057" spans="1:16" x14ac:dyDescent="0.25">
      <c r="A3057">
        <v>13056</v>
      </c>
      <c r="B3057" s="1">
        <v>47617</v>
      </c>
      <c r="C3057">
        <v>1992</v>
      </c>
      <c r="D3057" t="str">
        <f t="shared" si="94"/>
        <v>Repeat</v>
      </c>
      <c r="E3057">
        <f>IF(COUNTIF($C$2:C3057, C3057)=1, 1, 0)</f>
        <v>0</v>
      </c>
      <c r="F3057" t="s">
        <v>19</v>
      </c>
      <c r="G3057" t="s">
        <v>21</v>
      </c>
      <c r="H3057">
        <v>4</v>
      </c>
      <c r="I3057">
        <v>561.16999999999996</v>
      </c>
      <c r="J3057">
        <v>0.09</v>
      </c>
      <c r="K3057" t="str" cm="1">
        <f t="array" ref="K3057">_xlfn.IFS(J3057&lt;0.1, "Rendah (&lt;10%)", J3057&lt;0.2, "Sedang (10-20%)", TRUE, "Tinggi (≥20%)")</f>
        <v>Rendah (&lt;10%)</v>
      </c>
      <c r="L3057" t="s">
        <v>16</v>
      </c>
      <c r="M3057">
        <v>4</v>
      </c>
      <c r="N3057">
        <v>4.3</v>
      </c>
      <c r="O3057">
        <f t="shared" si="95"/>
        <v>2244.6799999999998</v>
      </c>
      <c r="P3057">
        <v>2042.66</v>
      </c>
    </row>
    <row r="3058" spans="1:16" x14ac:dyDescent="0.25">
      <c r="A3058">
        <v>13057</v>
      </c>
      <c r="B3058" s="1">
        <v>47618</v>
      </c>
      <c r="C3058">
        <v>1438</v>
      </c>
      <c r="D3058" t="str">
        <f t="shared" si="94"/>
        <v>Repeat</v>
      </c>
      <c r="E3058">
        <f>IF(COUNTIF($C$2:C3058, C3058)=1, 1, 0)</f>
        <v>0</v>
      </c>
      <c r="F3058" t="s">
        <v>22</v>
      </c>
      <c r="G3058" t="s">
        <v>17</v>
      </c>
      <c r="H3058">
        <v>6</v>
      </c>
      <c r="I3058">
        <v>314.24</v>
      </c>
      <c r="J3058">
        <v>0.32</v>
      </c>
      <c r="K3058" t="str" cm="1">
        <f t="array" ref="K3058">_xlfn.IFS(J3058&lt;0.1, "Rendah (&lt;10%)", J3058&lt;0.2, "Sedang (10-20%)", TRUE, "Tinggi (≥20%)")</f>
        <v>Tinggi (≥20%)</v>
      </c>
      <c r="L3058" t="s">
        <v>16</v>
      </c>
      <c r="M3058">
        <v>2</v>
      </c>
      <c r="N3058">
        <v>4.5999999999999996</v>
      </c>
      <c r="O3058">
        <f t="shared" si="95"/>
        <v>1885.44</v>
      </c>
      <c r="P3058">
        <v>1282.0999999999999</v>
      </c>
    </row>
    <row r="3059" spans="1:16" x14ac:dyDescent="0.25">
      <c r="A3059">
        <v>13058</v>
      </c>
      <c r="B3059" s="1">
        <v>47619</v>
      </c>
      <c r="C3059">
        <v>1241</v>
      </c>
      <c r="D3059" t="str">
        <f t="shared" si="94"/>
        <v>Repeat</v>
      </c>
      <c r="E3059">
        <f>IF(COUNTIF($C$2:C3059, C3059)=1, 1, 0)</f>
        <v>0</v>
      </c>
      <c r="F3059" t="s">
        <v>15</v>
      </c>
      <c r="G3059" t="s">
        <v>20</v>
      </c>
      <c r="H3059">
        <v>3</v>
      </c>
      <c r="I3059">
        <v>424.93</v>
      </c>
      <c r="J3059">
        <v>0.1</v>
      </c>
      <c r="K3059" t="str" cm="1">
        <f t="array" ref="K3059">_xlfn.IFS(J3059&lt;0.1, "Rendah (&lt;10%)", J3059&lt;0.2, "Sedang (10-20%)", TRUE, "Tinggi (≥20%)")</f>
        <v>Sedang (10-20%)</v>
      </c>
      <c r="L3059" t="s">
        <v>18</v>
      </c>
      <c r="M3059">
        <v>10</v>
      </c>
      <c r="N3059">
        <v>4.8</v>
      </c>
      <c r="O3059">
        <f t="shared" si="95"/>
        <v>1274.79</v>
      </c>
      <c r="P3059">
        <v>1147.31</v>
      </c>
    </row>
    <row r="3060" spans="1:16" x14ac:dyDescent="0.25">
      <c r="A3060">
        <v>13059</v>
      </c>
      <c r="B3060" s="1">
        <v>47620</v>
      </c>
      <c r="C3060">
        <v>1580</v>
      </c>
      <c r="D3060" t="str">
        <f t="shared" si="94"/>
        <v>Repeat</v>
      </c>
      <c r="E3060">
        <f>IF(COUNTIF($C$2:C3060, C3060)=1, 1, 0)</f>
        <v>0</v>
      </c>
      <c r="F3060" t="s">
        <v>19</v>
      </c>
      <c r="G3060" t="s">
        <v>17</v>
      </c>
      <c r="H3060">
        <v>7</v>
      </c>
      <c r="I3060">
        <v>515.54</v>
      </c>
      <c r="J3060">
        <v>0.13</v>
      </c>
      <c r="K3060" t="str" cm="1">
        <f t="array" ref="K3060">_xlfn.IFS(J3060&lt;0.1, "Rendah (&lt;10%)", J3060&lt;0.2, "Sedang (10-20%)", TRUE, "Tinggi (≥20%)")</f>
        <v>Sedang (10-20%)</v>
      </c>
      <c r="L3060" t="s">
        <v>14</v>
      </c>
      <c r="M3060">
        <v>9</v>
      </c>
      <c r="N3060">
        <v>2.7</v>
      </c>
      <c r="O3060">
        <f t="shared" si="95"/>
        <v>3608.7799999999997</v>
      </c>
      <c r="P3060">
        <v>3139.64</v>
      </c>
    </row>
    <row r="3061" spans="1:16" x14ac:dyDescent="0.25">
      <c r="A3061">
        <v>13060</v>
      </c>
      <c r="B3061" s="1">
        <v>47621</v>
      </c>
      <c r="C3061">
        <v>1686</v>
      </c>
      <c r="D3061" t="str">
        <f t="shared" si="94"/>
        <v>Repeat</v>
      </c>
      <c r="E3061">
        <f>IF(COUNTIF($C$2:C3061, C3061)=1, 1, 0)</f>
        <v>0</v>
      </c>
      <c r="F3061" t="s">
        <v>15</v>
      </c>
      <c r="G3061" t="s">
        <v>13</v>
      </c>
      <c r="H3061">
        <v>7</v>
      </c>
      <c r="I3061">
        <v>288.26</v>
      </c>
      <c r="J3061">
        <v>0.04</v>
      </c>
      <c r="K3061" t="str" cm="1">
        <f t="array" ref="K3061">_xlfn.IFS(J3061&lt;0.1, "Rendah (&lt;10%)", J3061&lt;0.2, "Sedang (10-20%)", TRUE, "Tinggi (≥20%)")</f>
        <v>Rendah (&lt;10%)</v>
      </c>
      <c r="L3061" t="s">
        <v>18</v>
      </c>
      <c r="M3061">
        <v>6</v>
      </c>
      <c r="N3061">
        <v>3.2</v>
      </c>
      <c r="O3061">
        <f t="shared" si="95"/>
        <v>2017.82</v>
      </c>
      <c r="P3061">
        <v>1937.11</v>
      </c>
    </row>
    <row r="3062" spans="1:16" x14ac:dyDescent="0.25">
      <c r="A3062">
        <v>13061</v>
      </c>
      <c r="B3062" s="1">
        <v>47622</v>
      </c>
      <c r="C3062">
        <v>1560</v>
      </c>
      <c r="D3062" t="str">
        <f t="shared" si="94"/>
        <v>Repeat</v>
      </c>
      <c r="E3062">
        <f>IF(COUNTIF($C$2:C3062, C3062)=1, 1, 0)</f>
        <v>0</v>
      </c>
      <c r="F3062" t="s">
        <v>19</v>
      </c>
      <c r="G3062" t="s">
        <v>20</v>
      </c>
      <c r="H3062">
        <v>6</v>
      </c>
      <c r="I3062">
        <v>503.46</v>
      </c>
      <c r="J3062">
        <v>0.31</v>
      </c>
      <c r="K3062" t="str" cm="1">
        <f t="array" ref="K3062">_xlfn.IFS(J3062&lt;0.1, "Rendah (&lt;10%)", J3062&lt;0.2, "Sedang (10-20%)", TRUE, "Tinggi (≥20%)")</f>
        <v>Tinggi (≥20%)</v>
      </c>
      <c r="L3062" t="s">
        <v>14</v>
      </c>
      <c r="M3062">
        <v>4</v>
      </c>
      <c r="N3062">
        <v>3.3</v>
      </c>
      <c r="O3062">
        <f t="shared" si="95"/>
        <v>3020.7599999999998</v>
      </c>
      <c r="P3062">
        <v>2084.3200000000002</v>
      </c>
    </row>
    <row r="3063" spans="1:16" x14ac:dyDescent="0.25">
      <c r="A3063">
        <v>13062</v>
      </c>
      <c r="B3063" s="1">
        <v>47623</v>
      </c>
      <c r="C3063">
        <v>1482</v>
      </c>
      <c r="D3063" t="str">
        <f t="shared" si="94"/>
        <v>Repeat</v>
      </c>
      <c r="E3063">
        <f>IF(COUNTIF($C$2:C3063, C3063)=1, 1, 0)</f>
        <v>1</v>
      </c>
      <c r="F3063" t="s">
        <v>22</v>
      </c>
      <c r="G3063" t="s">
        <v>13</v>
      </c>
      <c r="H3063">
        <v>7</v>
      </c>
      <c r="I3063">
        <v>118.91</v>
      </c>
      <c r="J3063">
        <v>0.1</v>
      </c>
      <c r="K3063" t="str" cm="1">
        <f t="array" ref="K3063">_xlfn.IFS(J3063&lt;0.1, "Rendah (&lt;10%)", J3063&lt;0.2, "Sedang (10-20%)", TRUE, "Tinggi (≥20%)")</f>
        <v>Sedang (10-20%)</v>
      </c>
      <c r="L3063" t="s">
        <v>18</v>
      </c>
      <c r="M3063">
        <v>3</v>
      </c>
      <c r="N3063">
        <v>3.6</v>
      </c>
      <c r="O3063">
        <f t="shared" si="95"/>
        <v>832.37</v>
      </c>
      <c r="P3063">
        <v>749.13</v>
      </c>
    </row>
    <row r="3064" spans="1:16" x14ac:dyDescent="0.25">
      <c r="A3064">
        <v>13063</v>
      </c>
      <c r="B3064" s="1">
        <v>47624</v>
      </c>
      <c r="C3064">
        <v>1107</v>
      </c>
      <c r="D3064" t="str">
        <f t="shared" si="94"/>
        <v>Repeat</v>
      </c>
      <c r="E3064">
        <f>IF(COUNTIF($C$2:C3064, C3064)=1, 1, 0)</f>
        <v>0</v>
      </c>
      <c r="F3064" t="s">
        <v>15</v>
      </c>
      <c r="G3064" t="s">
        <v>20</v>
      </c>
      <c r="H3064">
        <v>4</v>
      </c>
      <c r="I3064">
        <v>108.11</v>
      </c>
      <c r="J3064">
        <v>0.09</v>
      </c>
      <c r="K3064" t="str" cm="1">
        <f t="array" ref="K3064">_xlfn.IFS(J3064&lt;0.1, "Rendah (&lt;10%)", J3064&lt;0.2, "Sedang (10-20%)", TRUE, "Tinggi (≥20%)")</f>
        <v>Rendah (&lt;10%)</v>
      </c>
      <c r="L3064" t="s">
        <v>18</v>
      </c>
      <c r="M3064">
        <v>4</v>
      </c>
      <c r="N3064">
        <v>1</v>
      </c>
      <c r="O3064">
        <f t="shared" si="95"/>
        <v>432.44</v>
      </c>
      <c r="P3064">
        <v>393.52</v>
      </c>
    </row>
    <row r="3065" spans="1:16" x14ac:dyDescent="0.25">
      <c r="A3065">
        <v>13064</v>
      </c>
      <c r="B3065" s="1">
        <v>47625</v>
      </c>
      <c r="C3065">
        <v>1225</v>
      </c>
      <c r="D3065" t="str">
        <f t="shared" si="94"/>
        <v>Repeat</v>
      </c>
      <c r="E3065">
        <f>IF(COUNTIF($C$2:C3065, C3065)=1, 1, 0)</f>
        <v>0</v>
      </c>
      <c r="F3065" t="s">
        <v>19</v>
      </c>
      <c r="G3065" t="s">
        <v>13</v>
      </c>
      <c r="H3065">
        <v>4</v>
      </c>
      <c r="I3065">
        <v>399.62</v>
      </c>
      <c r="J3065">
        <v>0.32</v>
      </c>
      <c r="K3065" t="str" cm="1">
        <f t="array" ref="K3065">_xlfn.IFS(J3065&lt;0.1, "Rendah (&lt;10%)", J3065&lt;0.2, "Sedang (10-20%)", TRUE, "Tinggi (≥20%)")</f>
        <v>Tinggi (≥20%)</v>
      </c>
      <c r="L3065" t="s">
        <v>16</v>
      </c>
      <c r="M3065">
        <v>2</v>
      </c>
      <c r="N3065">
        <v>4.4000000000000004</v>
      </c>
      <c r="O3065">
        <f t="shared" si="95"/>
        <v>1598.48</v>
      </c>
      <c r="P3065">
        <v>1086.97</v>
      </c>
    </row>
    <row r="3066" spans="1:16" x14ac:dyDescent="0.25">
      <c r="A3066">
        <v>13065</v>
      </c>
      <c r="B3066" s="1">
        <v>47626</v>
      </c>
      <c r="C3066">
        <v>1672</v>
      </c>
      <c r="D3066" t="str">
        <f t="shared" si="94"/>
        <v>Repeat</v>
      </c>
      <c r="E3066">
        <f>IF(COUNTIF($C$2:C3066, C3066)=1, 1, 0)</f>
        <v>0</v>
      </c>
      <c r="F3066" t="s">
        <v>19</v>
      </c>
      <c r="G3066" t="s">
        <v>20</v>
      </c>
      <c r="H3066">
        <v>7</v>
      </c>
      <c r="I3066">
        <v>524.03</v>
      </c>
      <c r="J3066">
        <v>0.28000000000000003</v>
      </c>
      <c r="K3066" t="str" cm="1">
        <f t="array" ref="K3066">_xlfn.IFS(J3066&lt;0.1, "Rendah (&lt;10%)", J3066&lt;0.2, "Sedang (10-20%)", TRUE, "Tinggi (≥20%)")</f>
        <v>Tinggi (≥20%)</v>
      </c>
      <c r="L3066" t="s">
        <v>16</v>
      </c>
      <c r="M3066">
        <v>5</v>
      </c>
      <c r="N3066">
        <v>2.1</v>
      </c>
      <c r="O3066">
        <f t="shared" si="95"/>
        <v>3668.21</v>
      </c>
      <c r="P3066">
        <v>2641.11</v>
      </c>
    </row>
    <row r="3067" spans="1:16" x14ac:dyDescent="0.25">
      <c r="A3067">
        <v>13066</v>
      </c>
      <c r="B3067" s="1">
        <v>47627</v>
      </c>
      <c r="C3067">
        <v>1630</v>
      </c>
      <c r="D3067" t="str">
        <f t="shared" si="94"/>
        <v>Repeat</v>
      </c>
      <c r="E3067">
        <f>IF(COUNTIF($C$2:C3067, C3067)=1, 1, 0)</f>
        <v>0</v>
      </c>
      <c r="F3067" t="s">
        <v>19</v>
      </c>
      <c r="G3067" t="s">
        <v>17</v>
      </c>
      <c r="H3067">
        <v>2</v>
      </c>
      <c r="I3067">
        <v>537.07000000000005</v>
      </c>
      <c r="J3067">
        <v>0.05</v>
      </c>
      <c r="K3067" t="str" cm="1">
        <f t="array" ref="K3067">_xlfn.IFS(J3067&lt;0.1, "Rendah (&lt;10%)", J3067&lt;0.2, "Sedang (10-20%)", TRUE, "Tinggi (≥20%)")</f>
        <v>Rendah (&lt;10%)</v>
      </c>
      <c r="L3067" t="s">
        <v>16</v>
      </c>
      <c r="M3067">
        <v>9</v>
      </c>
      <c r="N3067">
        <v>2.9</v>
      </c>
      <c r="O3067">
        <f t="shared" si="95"/>
        <v>1074.1400000000001</v>
      </c>
      <c r="P3067">
        <v>1020.43</v>
      </c>
    </row>
    <row r="3068" spans="1:16" x14ac:dyDescent="0.25">
      <c r="A3068">
        <v>13067</v>
      </c>
      <c r="B3068" s="1">
        <v>47628</v>
      </c>
      <c r="C3068">
        <v>1660</v>
      </c>
      <c r="D3068" t="str">
        <f t="shared" si="94"/>
        <v>Repeat</v>
      </c>
      <c r="E3068">
        <f>IF(COUNTIF($C$2:C3068, C3068)=1, 1, 0)</f>
        <v>0</v>
      </c>
      <c r="F3068" t="s">
        <v>19</v>
      </c>
      <c r="G3068" t="s">
        <v>17</v>
      </c>
      <c r="H3068">
        <v>5</v>
      </c>
      <c r="I3068">
        <v>391.59</v>
      </c>
      <c r="J3068">
        <v>0.27</v>
      </c>
      <c r="K3068" t="str" cm="1">
        <f t="array" ref="K3068">_xlfn.IFS(J3068&lt;0.1, "Rendah (&lt;10%)", J3068&lt;0.2, "Sedang (10-20%)", TRUE, "Tinggi (≥20%)")</f>
        <v>Tinggi (≥20%)</v>
      </c>
      <c r="L3068" t="s">
        <v>14</v>
      </c>
      <c r="M3068">
        <v>6</v>
      </c>
      <c r="N3068">
        <v>4.4000000000000004</v>
      </c>
      <c r="O3068">
        <f t="shared" si="95"/>
        <v>1957.9499999999998</v>
      </c>
      <c r="P3068">
        <v>1429.3</v>
      </c>
    </row>
    <row r="3069" spans="1:16" x14ac:dyDescent="0.25">
      <c r="A3069">
        <v>13068</v>
      </c>
      <c r="B3069" s="1">
        <v>47629</v>
      </c>
      <c r="C3069">
        <v>1976</v>
      </c>
      <c r="D3069" t="str">
        <f t="shared" si="94"/>
        <v>Repeat</v>
      </c>
      <c r="E3069">
        <f>IF(COUNTIF($C$2:C3069, C3069)=1, 1, 0)</f>
        <v>0</v>
      </c>
      <c r="F3069" t="s">
        <v>15</v>
      </c>
      <c r="G3069" t="s">
        <v>17</v>
      </c>
      <c r="H3069">
        <v>1</v>
      </c>
      <c r="I3069">
        <v>322.41000000000003</v>
      </c>
      <c r="J3069">
        <v>0.32</v>
      </c>
      <c r="K3069" t="str" cm="1">
        <f t="array" ref="K3069">_xlfn.IFS(J3069&lt;0.1, "Rendah (&lt;10%)", J3069&lt;0.2, "Sedang (10-20%)", TRUE, "Tinggi (≥20%)")</f>
        <v>Tinggi (≥20%)</v>
      </c>
      <c r="L3069" t="s">
        <v>14</v>
      </c>
      <c r="M3069">
        <v>2</v>
      </c>
      <c r="N3069">
        <v>5</v>
      </c>
      <c r="O3069">
        <f t="shared" si="95"/>
        <v>322.41000000000003</v>
      </c>
      <c r="P3069">
        <v>219.24</v>
      </c>
    </row>
    <row r="3070" spans="1:16" x14ac:dyDescent="0.25">
      <c r="A3070">
        <v>13069</v>
      </c>
      <c r="B3070" s="1">
        <v>47630</v>
      </c>
      <c r="C3070">
        <v>1661</v>
      </c>
      <c r="D3070" t="str">
        <f t="shared" si="94"/>
        <v>Repeat</v>
      </c>
      <c r="E3070">
        <f>IF(COUNTIF($C$2:C3070, C3070)=1, 1, 0)</f>
        <v>0</v>
      </c>
      <c r="F3070" t="s">
        <v>22</v>
      </c>
      <c r="G3070" t="s">
        <v>13</v>
      </c>
      <c r="H3070">
        <v>5</v>
      </c>
      <c r="I3070">
        <v>208.86</v>
      </c>
      <c r="J3070">
        <v>0.03</v>
      </c>
      <c r="K3070" t="str" cm="1">
        <f t="array" ref="K3070">_xlfn.IFS(J3070&lt;0.1, "Rendah (&lt;10%)", J3070&lt;0.2, "Sedang (10-20%)", TRUE, "Tinggi (≥20%)")</f>
        <v>Rendah (&lt;10%)</v>
      </c>
      <c r="L3070" t="s">
        <v>18</v>
      </c>
      <c r="M3070">
        <v>6</v>
      </c>
      <c r="N3070">
        <v>4.2</v>
      </c>
      <c r="O3070">
        <f t="shared" si="95"/>
        <v>1044.3000000000002</v>
      </c>
      <c r="P3070">
        <v>1012.97</v>
      </c>
    </row>
    <row r="3071" spans="1:16" x14ac:dyDescent="0.25">
      <c r="A3071">
        <v>13070</v>
      </c>
      <c r="B3071" s="1">
        <v>47631</v>
      </c>
      <c r="C3071">
        <v>1431</v>
      </c>
      <c r="D3071" t="str">
        <f t="shared" si="94"/>
        <v>Repeat</v>
      </c>
      <c r="E3071">
        <f>IF(COUNTIF($C$2:C3071, C3071)=1, 1, 0)</f>
        <v>0</v>
      </c>
      <c r="F3071" t="s">
        <v>19</v>
      </c>
      <c r="G3071" t="s">
        <v>17</v>
      </c>
      <c r="H3071">
        <v>7</v>
      </c>
      <c r="I3071">
        <v>588.29999999999995</v>
      </c>
      <c r="J3071">
        <v>0.28999999999999998</v>
      </c>
      <c r="K3071" t="str" cm="1">
        <f t="array" ref="K3071">_xlfn.IFS(J3071&lt;0.1, "Rendah (&lt;10%)", J3071&lt;0.2, "Sedang (10-20%)", TRUE, "Tinggi (≥20%)")</f>
        <v>Tinggi (≥20%)</v>
      </c>
      <c r="L3071" t="s">
        <v>16</v>
      </c>
      <c r="M3071">
        <v>9</v>
      </c>
      <c r="N3071">
        <v>1.1000000000000001</v>
      </c>
      <c r="O3071">
        <f t="shared" si="95"/>
        <v>4118.0999999999995</v>
      </c>
      <c r="P3071">
        <v>2923.85</v>
      </c>
    </row>
    <row r="3072" spans="1:16" x14ac:dyDescent="0.25">
      <c r="A3072">
        <v>13071</v>
      </c>
      <c r="B3072" s="1">
        <v>47632</v>
      </c>
      <c r="C3072">
        <v>1804</v>
      </c>
      <c r="D3072" t="str">
        <f t="shared" si="94"/>
        <v>Repeat</v>
      </c>
      <c r="E3072">
        <f>IF(COUNTIF($C$2:C3072, C3072)=1, 1, 0)</f>
        <v>0</v>
      </c>
      <c r="F3072" t="s">
        <v>19</v>
      </c>
      <c r="G3072" t="s">
        <v>13</v>
      </c>
      <c r="H3072">
        <v>4</v>
      </c>
      <c r="I3072">
        <v>202.02</v>
      </c>
      <c r="J3072">
        <v>0.19</v>
      </c>
      <c r="K3072" t="str" cm="1">
        <f t="array" ref="K3072">_xlfn.IFS(J3072&lt;0.1, "Rendah (&lt;10%)", J3072&lt;0.2, "Sedang (10-20%)", TRUE, "Tinggi (≥20%)")</f>
        <v>Sedang (10-20%)</v>
      </c>
      <c r="L3072" t="s">
        <v>16</v>
      </c>
      <c r="M3072">
        <v>4</v>
      </c>
      <c r="N3072">
        <v>2.5</v>
      </c>
      <c r="O3072">
        <f t="shared" si="95"/>
        <v>808.08</v>
      </c>
      <c r="P3072">
        <v>654.54</v>
      </c>
    </row>
    <row r="3073" spans="1:16" x14ac:dyDescent="0.25">
      <c r="A3073">
        <v>13072</v>
      </c>
      <c r="B3073" s="1">
        <v>47633</v>
      </c>
      <c r="C3073">
        <v>1654</v>
      </c>
      <c r="D3073" t="str">
        <f t="shared" si="94"/>
        <v>Repeat</v>
      </c>
      <c r="E3073">
        <f>IF(COUNTIF($C$2:C3073, C3073)=1, 1, 0)</f>
        <v>0</v>
      </c>
      <c r="F3073" t="s">
        <v>15</v>
      </c>
      <c r="G3073" t="s">
        <v>20</v>
      </c>
      <c r="H3073">
        <v>4</v>
      </c>
      <c r="I3073">
        <v>450.35</v>
      </c>
      <c r="J3073">
        <v>0.23</v>
      </c>
      <c r="K3073" t="str" cm="1">
        <f t="array" ref="K3073">_xlfn.IFS(J3073&lt;0.1, "Rendah (&lt;10%)", J3073&lt;0.2, "Sedang (10-20%)", TRUE, "Tinggi (≥20%)")</f>
        <v>Tinggi (≥20%)</v>
      </c>
      <c r="L3073" t="s">
        <v>14</v>
      </c>
      <c r="M3073">
        <v>1</v>
      </c>
      <c r="N3073">
        <v>2</v>
      </c>
      <c r="O3073">
        <f t="shared" si="95"/>
        <v>1801.4</v>
      </c>
      <c r="P3073">
        <v>1387.08</v>
      </c>
    </row>
    <row r="3074" spans="1:16" x14ac:dyDescent="0.25">
      <c r="A3074">
        <v>13073</v>
      </c>
      <c r="B3074" s="1">
        <v>47634</v>
      </c>
      <c r="C3074">
        <v>1418</v>
      </c>
      <c r="D3074" t="str">
        <f t="shared" si="94"/>
        <v>Repeat</v>
      </c>
      <c r="E3074">
        <f>IF(COUNTIF($C$2:C3074, C3074)=1, 1, 0)</f>
        <v>0</v>
      </c>
      <c r="F3074" t="s">
        <v>22</v>
      </c>
      <c r="G3074" t="s">
        <v>13</v>
      </c>
      <c r="H3074">
        <v>5</v>
      </c>
      <c r="I3074">
        <v>326.20999999999998</v>
      </c>
      <c r="J3074">
        <v>0.17</v>
      </c>
      <c r="K3074" t="str" cm="1">
        <f t="array" ref="K3074">_xlfn.IFS(J3074&lt;0.1, "Rendah (&lt;10%)", J3074&lt;0.2, "Sedang (10-20%)", TRUE, "Tinggi (≥20%)")</f>
        <v>Sedang (10-20%)</v>
      </c>
      <c r="L3074" t="s">
        <v>16</v>
      </c>
      <c r="M3074">
        <v>2</v>
      </c>
      <c r="N3074">
        <v>4.9000000000000004</v>
      </c>
      <c r="O3074">
        <f t="shared" si="95"/>
        <v>1631.05</v>
      </c>
      <c r="P3074">
        <v>1353.77</v>
      </c>
    </row>
    <row r="3075" spans="1:16" x14ac:dyDescent="0.25">
      <c r="A3075">
        <v>13074</v>
      </c>
      <c r="B3075" s="1">
        <v>47635</v>
      </c>
      <c r="C3075">
        <v>1987</v>
      </c>
      <c r="D3075" t="str">
        <f t="shared" ref="D3075:D3138" si="96">IF(COUNTIF($C:$C,C3075)&gt;1,"Repeat","One-time")</f>
        <v>Repeat</v>
      </c>
      <c r="E3075">
        <f>IF(COUNTIF($C$2:C3075, C3075)=1, 1, 0)</f>
        <v>0</v>
      </c>
      <c r="F3075" t="s">
        <v>19</v>
      </c>
      <c r="G3075" t="s">
        <v>20</v>
      </c>
      <c r="H3075">
        <v>4</v>
      </c>
      <c r="I3075">
        <v>370.98</v>
      </c>
      <c r="J3075">
        <v>0.24</v>
      </c>
      <c r="K3075" t="str" cm="1">
        <f t="array" ref="K3075">_xlfn.IFS(J3075&lt;0.1, "Rendah (&lt;10%)", J3075&lt;0.2, "Sedang (10-20%)", TRUE, "Tinggi (≥20%)")</f>
        <v>Tinggi (≥20%)</v>
      </c>
      <c r="L3075" t="s">
        <v>14</v>
      </c>
      <c r="M3075">
        <v>5</v>
      </c>
      <c r="N3075">
        <v>2.1</v>
      </c>
      <c r="O3075">
        <f t="shared" ref="O3075:O3138" si="97">H3075*I3075</f>
        <v>1483.92</v>
      </c>
      <c r="P3075">
        <v>1127.78</v>
      </c>
    </row>
    <row r="3076" spans="1:16" x14ac:dyDescent="0.25">
      <c r="A3076">
        <v>13075</v>
      </c>
      <c r="B3076" s="1">
        <v>47636</v>
      </c>
      <c r="C3076">
        <v>1454</v>
      </c>
      <c r="D3076" t="str">
        <f t="shared" si="96"/>
        <v>Repeat</v>
      </c>
      <c r="E3076">
        <f>IF(COUNTIF($C$2:C3076, C3076)=1, 1, 0)</f>
        <v>0</v>
      </c>
      <c r="F3076" t="s">
        <v>19</v>
      </c>
      <c r="G3076" t="s">
        <v>21</v>
      </c>
      <c r="H3076">
        <v>6</v>
      </c>
      <c r="I3076">
        <v>245.19</v>
      </c>
      <c r="J3076">
        <v>0.01</v>
      </c>
      <c r="K3076" t="str" cm="1">
        <f t="array" ref="K3076">_xlfn.IFS(J3076&lt;0.1, "Rendah (&lt;10%)", J3076&lt;0.2, "Sedang (10-20%)", TRUE, "Tinggi (≥20%)")</f>
        <v>Rendah (&lt;10%)</v>
      </c>
      <c r="L3076" t="s">
        <v>16</v>
      </c>
      <c r="M3076">
        <v>10</v>
      </c>
      <c r="N3076">
        <v>4.8</v>
      </c>
      <c r="O3076">
        <f t="shared" si="97"/>
        <v>1471.1399999999999</v>
      </c>
      <c r="P3076">
        <v>1456.43</v>
      </c>
    </row>
    <row r="3077" spans="1:16" x14ac:dyDescent="0.25">
      <c r="A3077">
        <v>13076</v>
      </c>
      <c r="B3077" s="1">
        <v>47637</v>
      </c>
      <c r="C3077">
        <v>1159</v>
      </c>
      <c r="D3077" t="str">
        <f t="shared" si="96"/>
        <v>Repeat</v>
      </c>
      <c r="E3077">
        <f>IF(COUNTIF($C$2:C3077, C3077)=1, 1, 0)</f>
        <v>0</v>
      </c>
      <c r="F3077" t="s">
        <v>15</v>
      </c>
      <c r="G3077" t="s">
        <v>21</v>
      </c>
      <c r="H3077">
        <v>3</v>
      </c>
      <c r="I3077">
        <v>579.41999999999996</v>
      </c>
      <c r="J3077">
        <v>0.27</v>
      </c>
      <c r="K3077" t="str" cm="1">
        <f t="array" ref="K3077">_xlfn.IFS(J3077&lt;0.1, "Rendah (&lt;10%)", J3077&lt;0.2, "Sedang (10-20%)", TRUE, "Tinggi (≥20%)")</f>
        <v>Tinggi (≥20%)</v>
      </c>
      <c r="L3077" t="s">
        <v>16</v>
      </c>
      <c r="M3077">
        <v>7</v>
      </c>
      <c r="N3077">
        <v>4.8</v>
      </c>
      <c r="O3077">
        <f t="shared" si="97"/>
        <v>1738.2599999999998</v>
      </c>
      <c r="P3077">
        <v>1268.93</v>
      </c>
    </row>
    <row r="3078" spans="1:16" x14ac:dyDescent="0.25">
      <c r="A3078">
        <v>13077</v>
      </c>
      <c r="B3078" s="1">
        <v>47638</v>
      </c>
      <c r="C3078">
        <v>1522</v>
      </c>
      <c r="D3078" t="str">
        <f t="shared" si="96"/>
        <v>Repeat</v>
      </c>
      <c r="E3078">
        <f>IF(COUNTIF($C$2:C3078, C3078)=1, 1, 0)</f>
        <v>0</v>
      </c>
      <c r="F3078" t="s">
        <v>19</v>
      </c>
      <c r="G3078" t="s">
        <v>21</v>
      </c>
      <c r="H3078">
        <v>4</v>
      </c>
      <c r="I3078">
        <v>349.43</v>
      </c>
      <c r="J3078">
        <v>0.01</v>
      </c>
      <c r="K3078" t="str" cm="1">
        <f t="array" ref="K3078">_xlfn.IFS(J3078&lt;0.1, "Rendah (&lt;10%)", J3078&lt;0.2, "Sedang (10-20%)", TRUE, "Tinggi (≥20%)")</f>
        <v>Rendah (&lt;10%)</v>
      </c>
      <c r="L3078" t="s">
        <v>14</v>
      </c>
      <c r="M3078">
        <v>8</v>
      </c>
      <c r="N3078">
        <v>4.4000000000000004</v>
      </c>
      <c r="O3078">
        <f t="shared" si="97"/>
        <v>1397.72</v>
      </c>
      <c r="P3078">
        <v>1383.74</v>
      </c>
    </row>
    <row r="3079" spans="1:16" x14ac:dyDescent="0.25">
      <c r="A3079">
        <v>13078</v>
      </c>
      <c r="B3079" s="1">
        <v>47639</v>
      </c>
      <c r="C3079">
        <v>1649</v>
      </c>
      <c r="D3079" t="str">
        <f t="shared" si="96"/>
        <v>Repeat</v>
      </c>
      <c r="E3079">
        <f>IF(COUNTIF($C$2:C3079, C3079)=1, 1, 0)</f>
        <v>0</v>
      </c>
      <c r="F3079" t="s">
        <v>19</v>
      </c>
      <c r="G3079" t="s">
        <v>13</v>
      </c>
      <c r="H3079">
        <v>7</v>
      </c>
      <c r="I3079">
        <v>563.61</v>
      </c>
      <c r="J3079">
        <v>0.16</v>
      </c>
      <c r="K3079" t="str" cm="1">
        <f t="array" ref="K3079">_xlfn.IFS(J3079&lt;0.1, "Rendah (&lt;10%)", J3079&lt;0.2, "Sedang (10-20%)", TRUE, "Tinggi (≥20%)")</f>
        <v>Sedang (10-20%)</v>
      </c>
      <c r="L3079" t="s">
        <v>16</v>
      </c>
      <c r="M3079">
        <v>3</v>
      </c>
      <c r="N3079">
        <v>1.4</v>
      </c>
      <c r="O3079">
        <f t="shared" si="97"/>
        <v>3945.27</v>
      </c>
      <c r="P3079">
        <v>3314.03</v>
      </c>
    </row>
    <row r="3080" spans="1:16" x14ac:dyDescent="0.25">
      <c r="A3080">
        <v>13079</v>
      </c>
      <c r="B3080" s="1">
        <v>47640</v>
      </c>
      <c r="C3080">
        <v>1968</v>
      </c>
      <c r="D3080" t="str">
        <f t="shared" si="96"/>
        <v>Repeat</v>
      </c>
      <c r="E3080">
        <f>IF(COUNTIF($C$2:C3080, C3080)=1, 1, 0)</f>
        <v>0</v>
      </c>
      <c r="F3080" t="s">
        <v>22</v>
      </c>
      <c r="G3080" t="s">
        <v>21</v>
      </c>
      <c r="H3080">
        <v>7</v>
      </c>
      <c r="I3080">
        <v>19.440000000000001</v>
      </c>
      <c r="J3080">
        <v>0.05</v>
      </c>
      <c r="K3080" t="str" cm="1">
        <f t="array" ref="K3080">_xlfn.IFS(J3080&lt;0.1, "Rendah (&lt;10%)", J3080&lt;0.2, "Sedang (10-20%)", TRUE, "Tinggi (≥20%)")</f>
        <v>Rendah (&lt;10%)</v>
      </c>
      <c r="L3080" t="s">
        <v>16</v>
      </c>
      <c r="M3080">
        <v>9</v>
      </c>
      <c r="N3080">
        <v>1</v>
      </c>
      <c r="O3080">
        <f t="shared" si="97"/>
        <v>136.08000000000001</v>
      </c>
      <c r="P3080">
        <v>129.28</v>
      </c>
    </row>
    <row r="3081" spans="1:16" x14ac:dyDescent="0.25">
      <c r="A3081">
        <v>13080</v>
      </c>
      <c r="B3081" s="1">
        <v>47641</v>
      </c>
      <c r="C3081">
        <v>1589</v>
      </c>
      <c r="D3081" t="str">
        <f t="shared" si="96"/>
        <v>Repeat</v>
      </c>
      <c r="E3081">
        <f>IF(COUNTIF($C$2:C3081, C3081)=1, 1, 0)</f>
        <v>0</v>
      </c>
      <c r="F3081" t="s">
        <v>15</v>
      </c>
      <c r="G3081" t="s">
        <v>21</v>
      </c>
      <c r="H3081">
        <v>5</v>
      </c>
      <c r="I3081">
        <v>350.01</v>
      </c>
      <c r="J3081">
        <v>0.28999999999999998</v>
      </c>
      <c r="K3081" t="str" cm="1">
        <f t="array" ref="K3081">_xlfn.IFS(J3081&lt;0.1, "Rendah (&lt;10%)", J3081&lt;0.2, "Sedang (10-20%)", TRUE, "Tinggi (≥20%)")</f>
        <v>Tinggi (≥20%)</v>
      </c>
      <c r="L3081" t="s">
        <v>14</v>
      </c>
      <c r="M3081">
        <v>2</v>
      </c>
      <c r="N3081">
        <v>4.2</v>
      </c>
      <c r="O3081">
        <f t="shared" si="97"/>
        <v>1750.05</v>
      </c>
      <c r="P3081">
        <v>1242.54</v>
      </c>
    </row>
    <row r="3082" spans="1:16" x14ac:dyDescent="0.25">
      <c r="A3082">
        <v>13081</v>
      </c>
      <c r="B3082" s="1">
        <v>47642</v>
      </c>
      <c r="C3082">
        <v>1076</v>
      </c>
      <c r="D3082" t="str">
        <f t="shared" si="96"/>
        <v>Repeat</v>
      </c>
      <c r="E3082">
        <f>IF(COUNTIF($C$2:C3082, C3082)=1, 1, 0)</f>
        <v>1</v>
      </c>
      <c r="F3082" t="s">
        <v>15</v>
      </c>
      <c r="G3082" t="s">
        <v>21</v>
      </c>
      <c r="H3082">
        <v>5</v>
      </c>
      <c r="I3082">
        <v>434.55</v>
      </c>
      <c r="J3082">
        <v>0.11</v>
      </c>
      <c r="K3082" t="str" cm="1">
        <f t="array" ref="K3082">_xlfn.IFS(J3082&lt;0.1, "Rendah (&lt;10%)", J3082&lt;0.2, "Sedang (10-20%)", TRUE, "Tinggi (≥20%)")</f>
        <v>Sedang (10-20%)</v>
      </c>
      <c r="L3082" t="s">
        <v>18</v>
      </c>
      <c r="M3082">
        <v>4</v>
      </c>
      <c r="N3082">
        <v>4.4000000000000004</v>
      </c>
      <c r="O3082">
        <f t="shared" si="97"/>
        <v>2172.75</v>
      </c>
      <c r="P3082">
        <v>1933.75</v>
      </c>
    </row>
    <row r="3083" spans="1:16" x14ac:dyDescent="0.25">
      <c r="A3083">
        <v>13082</v>
      </c>
      <c r="B3083" s="1">
        <v>47643</v>
      </c>
      <c r="C3083">
        <v>1508</v>
      </c>
      <c r="D3083" t="str">
        <f t="shared" si="96"/>
        <v>Repeat</v>
      </c>
      <c r="E3083">
        <f>IF(COUNTIF($C$2:C3083, C3083)=1, 1, 0)</f>
        <v>0</v>
      </c>
      <c r="F3083" t="s">
        <v>22</v>
      </c>
      <c r="G3083" t="s">
        <v>20</v>
      </c>
      <c r="H3083">
        <v>5</v>
      </c>
      <c r="I3083">
        <v>450.87</v>
      </c>
      <c r="J3083">
        <v>0.16</v>
      </c>
      <c r="K3083" t="str" cm="1">
        <f t="array" ref="K3083">_xlfn.IFS(J3083&lt;0.1, "Rendah (&lt;10%)", J3083&lt;0.2, "Sedang (10-20%)", TRUE, "Tinggi (≥20%)")</f>
        <v>Sedang (10-20%)</v>
      </c>
      <c r="L3083" t="s">
        <v>18</v>
      </c>
      <c r="M3083">
        <v>4</v>
      </c>
      <c r="N3083">
        <v>4.8</v>
      </c>
      <c r="O3083">
        <f t="shared" si="97"/>
        <v>2254.35</v>
      </c>
      <c r="P3083">
        <v>1893.65</v>
      </c>
    </row>
    <row r="3084" spans="1:16" x14ac:dyDescent="0.25">
      <c r="A3084">
        <v>13083</v>
      </c>
      <c r="B3084" s="1">
        <v>47644</v>
      </c>
      <c r="C3084">
        <v>1440</v>
      </c>
      <c r="D3084" t="str">
        <f t="shared" si="96"/>
        <v>Repeat</v>
      </c>
      <c r="E3084">
        <f>IF(COUNTIF($C$2:C3084, C3084)=1, 1, 0)</f>
        <v>0</v>
      </c>
      <c r="F3084" t="s">
        <v>22</v>
      </c>
      <c r="G3084" t="s">
        <v>17</v>
      </c>
      <c r="H3084">
        <v>7</v>
      </c>
      <c r="I3084">
        <v>544.41</v>
      </c>
      <c r="J3084">
        <v>0.15</v>
      </c>
      <c r="K3084" t="str" cm="1">
        <f t="array" ref="K3084">_xlfn.IFS(J3084&lt;0.1, "Rendah (&lt;10%)", J3084&lt;0.2, "Sedang (10-20%)", TRUE, "Tinggi (≥20%)")</f>
        <v>Sedang (10-20%)</v>
      </c>
      <c r="L3084" t="s">
        <v>18</v>
      </c>
      <c r="M3084">
        <v>6</v>
      </c>
      <c r="N3084">
        <v>1.9</v>
      </c>
      <c r="O3084">
        <f t="shared" si="97"/>
        <v>3810.87</v>
      </c>
      <c r="P3084">
        <v>3239.24</v>
      </c>
    </row>
    <row r="3085" spans="1:16" x14ac:dyDescent="0.25">
      <c r="A3085">
        <v>13084</v>
      </c>
      <c r="B3085" s="1">
        <v>47645</v>
      </c>
      <c r="C3085">
        <v>1253</v>
      </c>
      <c r="D3085" t="str">
        <f t="shared" si="96"/>
        <v>Repeat</v>
      </c>
      <c r="E3085">
        <f>IF(COUNTIF($C$2:C3085, C3085)=1, 1, 0)</f>
        <v>0</v>
      </c>
      <c r="F3085" t="s">
        <v>19</v>
      </c>
      <c r="G3085" t="s">
        <v>13</v>
      </c>
      <c r="H3085">
        <v>2</v>
      </c>
      <c r="I3085">
        <v>17.57</v>
      </c>
      <c r="J3085">
        <v>0.27</v>
      </c>
      <c r="K3085" t="str" cm="1">
        <f t="array" ref="K3085">_xlfn.IFS(J3085&lt;0.1, "Rendah (&lt;10%)", J3085&lt;0.2, "Sedang (10-20%)", TRUE, "Tinggi (≥20%)")</f>
        <v>Tinggi (≥20%)</v>
      </c>
      <c r="L3085" t="s">
        <v>16</v>
      </c>
      <c r="M3085">
        <v>10</v>
      </c>
      <c r="N3085">
        <v>3.9</v>
      </c>
      <c r="O3085">
        <f t="shared" si="97"/>
        <v>35.14</v>
      </c>
      <c r="P3085">
        <v>25.65</v>
      </c>
    </row>
    <row r="3086" spans="1:16" x14ac:dyDescent="0.25">
      <c r="A3086">
        <v>13085</v>
      </c>
      <c r="B3086" s="1">
        <v>47646</v>
      </c>
      <c r="C3086">
        <v>1920</v>
      </c>
      <c r="D3086" t="str">
        <f t="shared" si="96"/>
        <v>Repeat</v>
      </c>
      <c r="E3086">
        <f>IF(COUNTIF($C$2:C3086, C3086)=1, 1, 0)</f>
        <v>0</v>
      </c>
      <c r="F3086" t="s">
        <v>15</v>
      </c>
      <c r="G3086" t="s">
        <v>21</v>
      </c>
      <c r="H3086">
        <v>7</v>
      </c>
      <c r="I3086">
        <v>15.19</v>
      </c>
      <c r="J3086">
        <v>0.17</v>
      </c>
      <c r="K3086" t="str" cm="1">
        <f t="array" ref="K3086">_xlfn.IFS(J3086&lt;0.1, "Rendah (&lt;10%)", J3086&lt;0.2, "Sedang (10-20%)", TRUE, "Tinggi (≥20%)")</f>
        <v>Sedang (10-20%)</v>
      </c>
      <c r="L3086" t="s">
        <v>16</v>
      </c>
      <c r="M3086">
        <v>6</v>
      </c>
      <c r="N3086">
        <v>3.1</v>
      </c>
      <c r="O3086">
        <f t="shared" si="97"/>
        <v>106.33</v>
      </c>
      <c r="P3086">
        <v>88.25</v>
      </c>
    </row>
    <row r="3087" spans="1:16" x14ac:dyDescent="0.25">
      <c r="A3087">
        <v>13086</v>
      </c>
      <c r="B3087" s="1">
        <v>47647</v>
      </c>
      <c r="C3087">
        <v>1769</v>
      </c>
      <c r="D3087" t="str">
        <f t="shared" si="96"/>
        <v>Repeat</v>
      </c>
      <c r="E3087">
        <f>IF(COUNTIF($C$2:C3087, C3087)=1, 1, 0)</f>
        <v>0</v>
      </c>
      <c r="F3087" t="s">
        <v>19</v>
      </c>
      <c r="G3087" t="s">
        <v>20</v>
      </c>
      <c r="H3087">
        <v>6</v>
      </c>
      <c r="I3087">
        <v>291.27</v>
      </c>
      <c r="J3087">
        <v>0.28000000000000003</v>
      </c>
      <c r="K3087" t="str" cm="1">
        <f t="array" ref="K3087">_xlfn.IFS(J3087&lt;0.1, "Rendah (&lt;10%)", J3087&lt;0.2, "Sedang (10-20%)", TRUE, "Tinggi (≥20%)")</f>
        <v>Tinggi (≥20%)</v>
      </c>
      <c r="L3087" t="s">
        <v>18</v>
      </c>
      <c r="M3087">
        <v>3</v>
      </c>
      <c r="N3087">
        <v>2.2999999999999998</v>
      </c>
      <c r="O3087">
        <f t="shared" si="97"/>
        <v>1747.62</v>
      </c>
      <c r="P3087">
        <v>1258.29</v>
      </c>
    </row>
    <row r="3088" spans="1:16" x14ac:dyDescent="0.25">
      <c r="A3088">
        <v>13087</v>
      </c>
      <c r="B3088" s="1">
        <v>47648</v>
      </c>
      <c r="C3088">
        <v>1319</v>
      </c>
      <c r="D3088" t="str">
        <f t="shared" si="96"/>
        <v>Repeat</v>
      </c>
      <c r="E3088">
        <f>IF(COUNTIF($C$2:C3088, C3088)=1, 1, 0)</f>
        <v>0</v>
      </c>
      <c r="F3088" t="s">
        <v>19</v>
      </c>
      <c r="G3088" t="s">
        <v>17</v>
      </c>
      <c r="H3088">
        <v>7</v>
      </c>
      <c r="I3088">
        <v>32.14</v>
      </c>
      <c r="J3088">
        <v>0.03</v>
      </c>
      <c r="K3088" t="str" cm="1">
        <f t="array" ref="K3088">_xlfn.IFS(J3088&lt;0.1, "Rendah (&lt;10%)", J3088&lt;0.2, "Sedang (10-20%)", TRUE, "Tinggi (≥20%)")</f>
        <v>Rendah (&lt;10%)</v>
      </c>
      <c r="L3088" t="s">
        <v>16</v>
      </c>
      <c r="M3088">
        <v>9</v>
      </c>
      <c r="N3088">
        <v>3.4</v>
      </c>
      <c r="O3088">
        <f t="shared" si="97"/>
        <v>224.98000000000002</v>
      </c>
      <c r="P3088">
        <v>218.23</v>
      </c>
    </row>
    <row r="3089" spans="1:16" x14ac:dyDescent="0.25">
      <c r="A3089">
        <v>13088</v>
      </c>
      <c r="B3089" s="1">
        <v>47649</v>
      </c>
      <c r="C3089">
        <v>1802</v>
      </c>
      <c r="D3089" t="str">
        <f t="shared" si="96"/>
        <v>Repeat</v>
      </c>
      <c r="E3089">
        <f>IF(COUNTIF($C$2:C3089, C3089)=1, 1, 0)</f>
        <v>0</v>
      </c>
      <c r="F3089" t="s">
        <v>22</v>
      </c>
      <c r="G3089" t="s">
        <v>17</v>
      </c>
      <c r="H3089">
        <v>6</v>
      </c>
      <c r="I3089">
        <v>585.1</v>
      </c>
      <c r="J3089">
        <v>7.0000000000000007E-2</v>
      </c>
      <c r="K3089" t="str" cm="1">
        <f t="array" ref="K3089">_xlfn.IFS(J3089&lt;0.1, "Rendah (&lt;10%)", J3089&lt;0.2, "Sedang (10-20%)", TRUE, "Tinggi (≥20%)")</f>
        <v>Rendah (&lt;10%)</v>
      </c>
      <c r="L3089" t="s">
        <v>16</v>
      </c>
      <c r="M3089">
        <v>11</v>
      </c>
      <c r="N3089">
        <v>3.2</v>
      </c>
      <c r="O3089">
        <f t="shared" si="97"/>
        <v>3510.6000000000004</v>
      </c>
      <c r="P3089">
        <v>3264.86</v>
      </c>
    </row>
    <row r="3090" spans="1:16" x14ac:dyDescent="0.25">
      <c r="A3090">
        <v>13089</v>
      </c>
      <c r="B3090" s="1">
        <v>47650</v>
      </c>
      <c r="C3090">
        <v>1262</v>
      </c>
      <c r="D3090" t="str">
        <f t="shared" si="96"/>
        <v>Repeat</v>
      </c>
      <c r="E3090">
        <f>IF(COUNTIF($C$2:C3090, C3090)=1, 1, 0)</f>
        <v>0</v>
      </c>
      <c r="F3090" t="s">
        <v>12</v>
      </c>
      <c r="G3090" t="s">
        <v>17</v>
      </c>
      <c r="H3090">
        <v>7</v>
      </c>
      <c r="I3090">
        <v>144.91</v>
      </c>
      <c r="J3090">
        <v>0.19</v>
      </c>
      <c r="K3090" t="str" cm="1">
        <f t="array" ref="K3090">_xlfn.IFS(J3090&lt;0.1, "Rendah (&lt;10%)", J3090&lt;0.2, "Sedang (10-20%)", TRUE, "Tinggi (≥20%)")</f>
        <v>Sedang (10-20%)</v>
      </c>
      <c r="L3090" t="s">
        <v>18</v>
      </c>
      <c r="M3090">
        <v>5</v>
      </c>
      <c r="N3090">
        <v>2.2000000000000002</v>
      </c>
      <c r="O3090">
        <f t="shared" si="97"/>
        <v>1014.37</v>
      </c>
      <c r="P3090">
        <v>821.64</v>
      </c>
    </row>
    <row r="3091" spans="1:16" x14ac:dyDescent="0.25">
      <c r="A3091">
        <v>13090</v>
      </c>
      <c r="B3091" s="1">
        <v>47651</v>
      </c>
      <c r="C3091">
        <v>1596</v>
      </c>
      <c r="D3091" t="str">
        <f t="shared" si="96"/>
        <v>Repeat</v>
      </c>
      <c r="E3091">
        <f>IF(COUNTIF($C$2:C3091, C3091)=1, 1, 0)</f>
        <v>1</v>
      </c>
      <c r="F3091" t="s">
        <v>12</v>
      </c>
      <c r="G3091" t="s">
        <v>20</v>
      </c>
      <c r="H3091">
        <v>7</v>
      </c>
      <c r="I3091">
        <v>291.51</v>
      </c>
      <c r="J3091">
        <v>0.33</v>
      </c>
      <c r="K3091" t="str" cm="1">
        <f t="array" ref="K3091">_xlfn.IFS(J3091&lt;0.1, "Rendah (&lt;10%)", J3091&lt;0.2, "Sedang (10-20%)", TRUE, "Tinggi (≥20%)")</f>
        <v>Tinggi (≥20%)</v>
      </c>
      <c r="L3091" t="s">
        <v>16</v>
      </c>
      <c r="M3091">
        <v>2</v>
      </c>
      <c r="N3091">
        <v>2.1</v>
      </c>
      <c r="O3091">
        <f t="shared" si="97"/>
        <v>2040.57</v>
      </c>
      <c r="P3091">
        <v>1367.18</v>
      </c>
    </row>
    <row r="3092" spans="1:16" x14ac:dyDescent="0.25">
      <c r="A3092">
        <v>13091</v>
      </c>
      <c r="B3092" s="1">
        <v>47652</v>
      </c>
      <c r="C3092">
        <v>1657</v>
      </c>
      <c r="D3092" t="str">
        <f t="shared" si="96"/>
        <v>Repeat</v>
      </c>
      <c r="E3092">
        <f>IF(COUNTIF($C$2:C3092, C3092)=1, 1, 0)</f>
        <v>0</v>
      </c>
      <c r="F3092" t="s">
        <v>15</v>
      </c>
      <c r="G3092" t="s">
        <v>21</v>
      </c>
      <c r="H3092">
        <v>2</v>
      </c>
      <c r="I3092">
        <v>50.77</v>
      </c>
      <c r="J3092">
        <v>0.03</v>
      </c>
      <c r="K3092" t="str" cm="1">
        <f t="array" ref="K3092">_xlfn.IFS(J3092&lt;0.1, "Rendah (&lt;10%)", J3092&lt;0.2, "Sedang (10-20%)", TRUE, "Tinggi (≥20%)")</f>
        <v>Rendah (&lt;10%)</v>
      </c>
      <c r="L3092" t="s">
        <v>18</v>
      </c>
      <c r="M3092">
        <v>6</v>
      </c>
      <c r="N3092">
        <v>2.9</v>
      </c>
      <c r="O3092">
        <f t="shared" si="97"/>
        <v>101.54</v>
      </c>
      <c r="P3092">
        <v>98.49</v>
      </c>
    </row>
    <row r="3093" spans="1:16" x14ac:dyDescent="0.25">
      <c r="A3093">
        <v>13092</v>
      </c>
      <c r="B3093" s="1">
        <v>47653</v>
      </c>
      <c r="C3093">
        <v>1834</v>
      </c>
      <c r="D3093" t="str">
        <f t="shared" si="96"/>
        <v>Repeat</v>
      </c>
      <c r="E3093">
        <f>IF(COUNTIF($C$2:C3093, C3093)=1, 1, 0)</f>
        <v>0</v>
      </c>
      <c r="F3093" t="s">
        <v>19</v>
      </c>
      <c r="G3093" t="s">
        <v>17</v>
      </c>
      <c r="H3093">
        <v>6</v>
      </c>
      <c r="I3093">
        <v>320.39999999999998</v>
      </c>
      <c r="J3093">
        <v>0.02</v>
      </c>
      <c r="K3093" t="str" cm="1">
        <f t="array" ref="K3093">_xlfn.IFS(J3093&lt;0.1, "Rendah (&lt;10%)", J3093&lt;0.2, "Sedang (10-20%)", TRUE, "Tinggi (≥20%)")</f>
        <v>Rendah (&lt;10%)</v>
      </c>
      <c r="L3093" t="s">
        <v>16</v>
      </c>
      <c r="M3093">
        <v>3</v>
      </c>
      <c r="N3093">
        <v>2.9</v>
      </c>
      <c r="O3093">
        <f t="shared" si="97"/>
        <v>1922.3999999999999</v>
      </c>
      <c r="P3093">
        <v>1883.95</v>
      </c>
    </row>
    <row r="3094" spans="1:16" x14ac:dyDescent="0.25">
      <c r="A3094">
        <v>13093</v>
      </c>
      <c r="B3094" s="1">
        <v>47654</v>
      </c>
      <c r="C3094">
        <v>1553</v>
      </c>
      <c r="D3094" t="str">
        <f t="shared" si="96"/>
        <v>Repeat</v>
      </c>
      <c r="E3094">
        <f>IF(COUNTIF($C$2:C3094, C3094)=1, 1, 0)</f>
        <v>0</v>
      </c>
      <c r="F3094" t="s">
        <v>19</v>
      </c>
      <c r="G3094" t="s">
        <v>20</v>
      </c>
      <c r="H3094">
        <v>2</v>
      </c>
      <c r="I3094">
        <v>237.27</v>
      </c>
      <c r="J3094">
        <v>0.05</v>
      </c>
      <c r="K3094" t="str" cm="1">
        <f t="array" ref="K3094">_xlfn.IFS(J3094&lt;0.1, "Rendah (&lt;10%)", J3094&lt;0.2, "Sedang (10-20%)", TRUE, "Tinggi (≥20%)")</f>
        <v>Rendah (&lt;10%)</v>
      </c>
      <c r="L3094" t="s">
        <v>16</v>
      </c>
      <c r="M3094">
        <v>8</v>
      </c>
      <c r="N3094">
        <v>2.2000000000000002</v>
      </c>
      <c r="O3094">
        <f t="shared" si="97"/>
        <v>474.54</v>
      </c>
      <c r="P3094">
        <v>450.81</v>
      </c>
    </row>
    <row r="3095" spans="1:16" x14ac:dyDescent="0.25">
      <c r="A3095">
        <v>13094</v>
      </c>
      <c r="B3095" s="1">
        <v>47655</v>
      </c>
      <c r="C3095">
        <v>1373</v>
      </c>
      <c r="D3095" t="str">
        <f t="shared" si="96"/>
        <v>Repeat</v>
      </c>
      <c r="E3095">
        <f>IF(COUNTIF($C$2:C3095, C3095)=1, 1, 0)</f>
        <v>0</v>
      </c>
      <c r="F3095" t="s">
        <v>22</v>
      </c>
      <c r="G3095" t="s">
        <v>20</v>
      </c>
      <c r="H3095">
        <v>6</v>
      </c>
      <c r="I3095">
        <v>41.13</v>
      </c>
      <c r="J3095">
        <v>0.22</v>
      </c>
      <c r="K3095" t="str" cm="1">
        <f t="array" ref="K3095">_xlfn.IFS(J3095&lt;0.1, "Rendah (&lt;10%)", J3095&lt;0.2, "Sedang (10-20%)", TRUE, "Tinggi (≥20%)")</f>
        <v>Tinggi (≥20%)</v>
      </c>
      <c r="L3095" t="s">
        <v>16</v>
      </c>
      <c r="M3095">
        <v>3</v>
      </c>
      <c r="N3095">
        <v>2.1</v>
      </c>
      <c r="O3095">
        <f t="shared" si="97"/>
        <v>246.78000000000003</v>
      </c>
      <c r="P3095">
        <v>192.49</v>
      </c>
    </row>
    <row r="3096" spans="1:16" x14ac:dyDescent="0.25">
      <c r="A3096">
        <v>13095</v>
      </c>
      <c r="B3096" s="1">
        <v>47656</v>
      </c>
      <c r="C3096">
        <v>1636</v>
      </c>
      <c r="D3096" t="str">
        <f t="shared" si="96"/>
        <v>Repeat</v>
      </c>
      <c r="E3096">
        <f>IF(COUNTIF($C$2:C3096, C3096)=1, 1, 0)</f>
        <v>0</v>
      </c>
      <c r="F3096" t="s">
        <v>15</v>
      </c>
      <c r="G3096" t="s">
        <v>13</v>
      </c>
      <c r="H3096">
        <v>2</v>
      </c>
      <c r="I3096">
        <v>211.05</v>
      </c>
      <c r="J3096">
        <v>0.14000000000000001</v>
      </c>
      <c r="K3096" t="str" cm="1">
        <f t="array" ref="K3096">_xlfn.IFS(J3096&lt;0.1, "Rendah (&lt;10%)", J3096&lt;0.2, "Sedang (10-20%)", TRUE, "Tinggi (≥20%)")</f>
        <v>Sedang (10-20%)</v>
      </c>
      <c r="L3096" t="s">
        <v>14</v>
      </c>
      <c r="M3096">
        <v>5</v>
      </c>
      <c r="N3096">
        <v>4.8</v>
      </c>
      <c r="O3096">
        <f t="shared" si="97"/>
        <v>422.1</v>
      </c>
      <c r="P3096">
        <v>363.01</v>
      </c>
    </row>
    <row r="3097" spans="1:16" x14ac:dyDescent="0.25">
      <c r="A3097">
        <v>13096</v>
      </c>
      <c r="B3097" s="1">
        <v>47657</v>
      </c>
      <c r="C3097">
        <v>1166</v>
      </c>
      <c r="D3097" t="str">
        <f t="shared" si="96"/>
        <v>Repeat</v>
      </c>
      <c r="E3097">
        <f>IF(COUNTIF($C$2:C3097, C3097)=1, 1, 0)</f>
        <v>0</v>
      </c>
      <c r="F3097" t="s">
        <v>15</v>
      </c>
      <c r="G3097" t="s">
        <v>20</v>
      </c>
      <c r="H3097">
        <v>2</v>
      </c>
      <c r="I3097">
        <v>243.99</v>
      </c>
      <c r="J3097">
        <v>0.28999999999999998</v>
      </c>
      <c r="K3097" t="str" cm="1">
        <f t="array" ref="K3097">_xlfn.IFS(J3097&lt;0.1, "Rendah (&lt;10%)", J3097&lt;0.2, "Sedang (10-20%)", TRUE, "Tinggi (≥20%)")</f>
        <v>Tinggi (≥20%)</v>
      </c>
      <c r="L3097" t="s">
        <v>16</v>
      </c>
      <c r="M3097">
        <v>4</v>
      </c>
      <c r="N3097">
        <v>4.4000000000000004</v>
      </c>
      <c r="O3097">
        <f t="shared" si="97"/>
        <v>487.98</v>
      </c>
      <c r="P3097">
        <v>346.47</v>
      </c>
    </row>
    <row r="3098" spans="1:16" x14ac:dyDescent="0.25">
      <c r="A3098">
        <v>13097</v>
      </c>
      <c r="B3098" s="1">
        <v>47658</v>
      </c>
      <c r="C3098">
        <v>1936</v>
      </c>
      <c r="D3098" t="str">
        <f t="shared" si="96"/>
        <v>Repeat</v>
      </c>
      <c r="E3098">
        <f>IF(COUNTIF($C$2:C3098, C3098)=1, 1, 0)</f>
        <v>0</v>
      </c>
      <c r="F3098" t="s">
        <v>22</v>
      </c>
      <c r="G3098" t="s">
        <v>17</v>
      </c>
      <c r="H3098">
        <v>6</v>
      </c>
      <c r="I3098">
        <v>594.1</v>
      </c>
      <c r="J3098">
        <v>0.03</v>
      </c>
      <c r="K3098" t="str" cm="1">
        <f t="array" ref="K3098">_xlfn.IFS(J3098&lt;0.1, "Rendah (&lt;10%)", J3098&lt;0.2, "Sedang (10-20%)", TRUE, "Tinggi (≥20%)")</f>
        <v>Rendah (&lt;10%)</v>
      </c>
      <c r="L3098" t="s">
        <v>18</v>
      </c>
      <c r="M3098">
        <v>4</v>
      </c>
      <c r="N3098">
        <v>4.3</v>
      </c>
      <c r="O3098">
        <f t="shared" si="97"/>
        <v>3564.6000000000004</v>
      </c>
      <c r="P3098">
        <v>3457.66</v>
      </c>
    </row>
    <row r="3099" spans="1:16" x14ac:dyDescent="0.25">
      <c r="A3099">
        <v>13098</v>
      </c>
      <c r="B3099" s="1">
        <v>47659</v>
      </c>
      <c r="C3099">
        <v>1752</v>
      </c>
      <c r="D3099" t="str">
        <f t="shared" si="96"/>
        <v>Repeat</v>
      </c>
      <c r="E3099">
        <f>IF(COUNTIF($C$2:C3099, C3099)=1, 1, 0)</f>
        <v>0</v>
      </c>
      <c r="F3099" t="s">
        <v>22</v>
      </c>
      <c r="G3099" t="s">
        <v>17</v>
      </c>
      <c r="H3099">
        <v>2</v>
      </c>
      <c r="I3099">
        <v>136.61000000000001</v>
      </c>
      <c r="J3099">
        <v>7.0000000000000007E-2</v>
      </c>
      <c r="K3099" t="str" cm="1">
        <f t="array" ref="K3099">_xlfn.IFS(J3099&lt;0.1, "Rendah (&lt;10%)", J3099&lt;0.2, "Sedang (10-20%)", TRUE, "Tinggi (≥20%)")</f>
        <v>Rendah (&lt;10%)</v>
      </c>
      <c r="L3099" t="s">
        <v>18</v>
      </c>
      <c r="M3099">
        <v>2</v>
      </c>
      <c r="N3099">
        <v>1.9</v>
      </c>
      <c r="O3099">
        <f t="shared" si="97"/>
        <v>273.22000000000003</v>
      </c>
      <c r="P3099">
        <v>254.09</v>
      </c>
    </row>
    <row r="3100" spans="1:16" x14ac:dyDescent="0.25">
      <c r="A3100">
        <v>13099</v>
      </c>
      <c r="B3100" s="1">
        <v>47660</v>
      </c>
      <c r="C3100">
        <v>1458</v>
      </c>
      <c r="D3100" t="str">
        <f t="shared" si="96"/>
        <v>Repeat</v>
      </c>
      <c r="E3100">
        <f>IF(COUNTIF($C$2:C3100, C3100)=1, 1, 0)</f>
        <v>0</v>
      </c>
      <c r="F3100" t="s">
        <v>22</v>
      </c>
      <c r="G3100" t="s">
        <v>20</v>
      </c>
      <c r="H3100">
        <v>7</v>
      </c>
      <c r="I3100">
        <v>333.7</v>
      </c>
      <c r="J3100">
        <v>0.11</v>
      </c>
      <c r="K3100" t="str" cm="1">
        <f t="array" ref="K3100">_xlfn.IFS(J3100&lt;0.1, "Rendah (&lt;10%)", J3100&lt;0.2, "Sedang (10-20%)", TRUE, "Tinggi (≥20%)")</f>
        <v>Sedang (10-20%)</v>
      </c>
      <c r="L3100" t="s">
        <v>16</v>
      </c>
      <c r="M3100">
        <v>8</v>
      </c>
      <c r="N3100">
        <v>1.8</v>
      </c>
      <c r="O3100">
        <f t="shared" si="97"/>
        <v>2335.9</v>
      </c>
      <c r="P3100">
        <v>2078.9499999999998</v>
      </c>
    </row>
    <row r="3101" spans="1:16" x14ac:dyDescent="0.25">
      <c r="A3101">
        <v>13100</v>
      </c>
      <c r="B3101" s="1">
        <v>47661</v>
      </c>
      <c r="C3101">
        <v>1998</v>
      </c>
      <c r="D3101" t="str">
        <f t="shared" si="96"/>
        <v>Repeat</v>
      </c>
      <c r="E3101">
        <f>IF(COUNTIF($C$2:C3101, C3101)=1, 1, 0)</f>
        <v>0</v>
      </c>
      <c r="F3101" t="s">
        <v>19</v>
      </c>
      <c r="G3101" t="s">
        <v>17</v>
      </c>
      <c r="H3101">
        <v>6</v>
      </c>
      <c r="I3101">
        <v>592.58000000000004</v>
      </c>
      <c r="J3101">
        <v>0.22</v>
      </c>
      <c r="K3101" t="str" cm="1">
        <f t="array" ref="K3101">_xlfn.IFS(J3101&lt;0.1, "Rendah (&lt;10%)", J3101&lt;0.2, "Sedang (10-20%)", TRUE, "Tinggi (≥20%)")</f>
        <v>Tinggi (≥20%)</v>
      </c>
      <c r="L3101" t="s">
        <v>18</v>
      </c>
      <c r="M3101">
        <v>3</v>
      </c>
      <c r="N3101">
        <v>4.2</v>
      </c>
      <c r="O3101">
        <f t="shared" si="97"/>
        <v>3555.4800000000005</v>
      </c>
      <c r="P3101">
        <v>2773.27</v>
      </c>
    </row>
    <row r="3102" spans="1:16" x14ac:dyDescent="0.25">
      <c r="A3102">
        <v>13101</v>
      </c>
      <c r="B3102" s="1">
        <v>47662</v>
      </c>
      <c r="C3102">
        <v>1279</v>
      </c>
      <c r="D3102" t="str">
        <f t="shared" si="96"/>
        <v>Repeat</v>
      </c>
      <c r="E3102">
        <f>IF(COUNTIF($C$2:C3102, C3102)=1, 1, 0)</f>
        <v>0</v>
      </c>
      <c r="F3102" t="s">
        <v>22</v>
      </c>
      <c r="G3102" t="s">
        <v>20</v>
      </c>
      <c r="H3102">
        <v>2</v>
      </c>
      <c r="I3102">
        <v>478.33</v>
      </c>
      <c r="J3102">
        <v>0.24</v>
      </c>
      <c r="K3102" t="str" cm="1">
        <f t="array" ref="K3102">_xlfn.IFS(J3102&lt;0.1, "Rendah (&lt;10%)", J3102&lt;0.2, "Sedang (10-20%)", TRUE, "Tinggi (≥20%)")</f>
        <v>Tinggi (≥20%)</v>
      </c>
      <c r="L3102" t="s">
        <v>14</v>
      </c>
      <c r="M3102">
        <v>4</v>
      </c>
      <c r="N3102">
        <v>1.7</v>
      </c>
      <c r="O3102">
        <f t="shared" si="97"/>
        <v>956.66</v>
      </c>
      <c r="P3102">
        <v>727.06</v>
      </c>
    </row>
    <row r="3103" spans="1:16" x14ac:dyDescent="0.25">
      <c r="A3103">
        <v>13102</v>
      </c>
      <c r="B3103" s="1">
        <v>47663</v>
      </c>
      <c r="C3103">
        <v>1699</v>
      </c>
      <c r="D3103" t="str">
        <f t="shared" si="96"/>
        <v>Repeat</v>
      </c>
      <c r="E3103">
        <f>IF(COUNTIF($C$2:C3103, C3103)=1, 1, 0)</f>
        <v>0</v>
      </c>
      <c r="F3103" t="s">
        <v>12</v>
      </c>
      <c r="G3103" t="s">
        <v>17</v>
      </c>
      <c r="H3103">
        <v>7</v>
      </c>
      <c r="I3103">
        <v>596.12</v>
      </c>
      <c r="J3103">
        <v>0.04</v>
      </c>
      <c r="K3103" t="str" cm="1">
        <f t="array" ref="K3103">_xlfn.IFS(J3103&lt;0.1, "Rendah (&lt;10%)", J3103&lt;0.2, "Sedang (10-20%)", TRUE, "Tinggi (≥20%)")</f>
        <v>Rendah (&lt;10%)</v>
      </c>
      <c r="L3103" t="s">
        <v>18</v>
      </c>
      <c r="M3103">
        <v>6</v>
      </c>
      <c r="N3103">
        <v>3</v>
      </c>
      <c r="O3103">
        <f t="shared" si="97"/>
        <v>4172.84</v>
      </c>
      <c r="P3103">
        <v>4005.93</v>
      </c>
    </row>
    <row r="3104" spans="1:16" x14ac:dyDescent="0.25">
      <c r="A3104">
        <v>13103</v>
      </c>
      <c r="B3104" s="1">
        <v>47664</v>
      </c>
      <c r="C3104">
        <v>1301</v>
      </c>
      <c r="D3104" t="str">
        <f t="shared" si="96"/>
        <v>Repeat</v>
      </c>
      <c r="E3104">
        <f>IF(COUNTIF($C$2:C3104, C3104)=1, 1, 0)</f>
        <v>0</v>
      </c>
      <c r="F3104" t="s">
        <v>19</v>
      </c>
      <c r="G3104" t="s">
        <v>13</v>
      </c>
      <c r="H3104">
        <v>7</v>
      </c>
      <c r="I3104">
        <v>581.45000000000005</v>
      </c>
      <c r="J3104">
        <v>0.33</v>
      </c>
      <c r="K3104" t="str" cm="1">
        <f t="array" ref="K3104">_xlfn.IFS(J3104&lt;0.1, "Rendah (&lt;10%)", J3104&lt;0.2, "Sedang (10-20%)", TRUE, "Tinggi (≥20%)")</f>
        <v>Tinggi (≥20%)</v>
      </c>
      <c r="L3104" t="s">
        <v>16</v>
      </c>
      <c r="M3104">
        <v>9</v>
      </c>
      <c r="N3104">
        <v>1.9</v>
      </c>
      <c r="O3104">
        <f t="shared" si="97"/>
        <v>4070.1500000000005</v>
      </c>
      <c r="P3104">
        <v>2727</v>
      </c>
    </row>
    <row r="3105" spans="1:16" x14ac:dyDescent="0.25">
      <c r="A3105">
        <v>13104</v>
      </c>
      <c r="B3105" s="1">
        <v>47665</v>
      </c>
      <c r="C3105">
        <v>1530</v>
      </c>
      <c r="D3105" t="str">
        <f t="shared" si="96"/>
        <v>Repeat</v>
      </c>
      <c r="E3105">
        <f>IF(COUNTIF($C$2:C3105, C3105)=1, 1, 0)</f>
        <v>0</v>
      </c>
      <c r="F3105" t="s">
        <v>15</v>
      </c>
      <c r="G3105" t="s">
        <v>21</v>
      </c>
      <c r="H3105">
        <v>5</v>
      </c>
      <c r="I3105">
        <v>301.38</v>
      </c>
      <c r="J3105">
        <v>0.12</v>
      </c>
      <c r="K3105" t="str" cm="1">
        <f t="array" ref="K3105">_xlfn.IFS(J3105&lt;0.1, "Rendah (&lt;10%)", J3105&lt;0.2, "Sedang (10-20%)", TRUE, "Tinggi (≥20%)")</f>
        <v>Sedang (10-20%)</v>
      </c>
      <c r="L3105" t="s">
        <v>18</v>
      </c>
      <c r="M3105">
        <v>4</v>
      </c>
      <c r="N3105">
        <v>2.5</v>
      </c>
      <c r="O3105">
        <f t="shared" si="97"/>
        <v>1506.9</v>
      </c>
      <c r="P3105">
        <v>1326.07</v>
      </c>
    </row>
    <row r="3106" spans="1:16" x14ac:dyDescent="0.25">
      <c r="A3106">
        <v>13105</v>
      </c>
      <c r="B3106" s="1">
        <v>47666</v>
      </c>
      <c r="C3106">
        <v>1579</v>
      </c>
      <c r="D3106" t="str">
        <f t="shared" si="96"/>
        <v>Repeat</v>
      </c>
      <c r="E3106">
        <f>IF(COUNTIF($C$2:C3106, C3106)=1, 1, 0)</f>
        <v>0</v>
      </c>
      <c r="F3106" t="s">
        <v>19</v>
      </c>
      <c r="G3106" t="s">
        <v>13</v>
      </c>
      <c r="H3106">
        <v>1</v>
      </c>
      <c r="I3106">
        <v>422.38</v>
      </c>
      <c r="J3106">
        <v>0.25</v>
      </c>
      <c r="K3106" t="str" cm="1">
        <f t="array" ref="K3106">_xlfn.IFS(J3106&lt;0.1, "Rendah (&lt;10%)", J3106&lt;0.2, "Sedang (10-20%)", TRUE, "Tinggi (≥20%)")</f>
        <v>Tinggi (≥20%)</v>
      </c>
      <c r="L3106" t="s">
        <v>18</v>
      </c>
      <c r="M3106">
        <v>3</v>
      </c>
      <c r="N3106">
        <v>4.4000000000000004</v>
      </c>
      <c r="O3106">
        <f t="shared" si="97"/>
        <v>422.38</v>
      </c>
      <c r="P3106">
        <v>316.77999999999997</v>
      </c>
    </row>
    <row r="3107" spans="1:16" x14ac:dyDescent="0.25">
      <c r="A3107">
        <v>13106</v>
      </c>
      <c r="B3107" s="1">
        <v>47667</v>
      </c>
      <c r="C3107">
        <v>1217</v>
      </c>
      <c r="D3107" t="str">
        <f t="shared" si="96"/>
        <v>Repeat</v>
      </c>
      <c r="E3107">
        <f>IF(COUNTIF($C$2:C3107, C3107)=1, 1, 0)</f>
        <v>0</v>
      </c>
      <c r="F3107" t="s">
        <v>12</v>
      </c>
      <c r="G3107" t="s">
        <v>13</v>
      </c>
      <c r="H3107">
        <v>6</v>
      </c>
      <c r="I3107">
        <v>79.61</v>
      </c>
      <c r="J3107">
        <v>0.18</v>
      </c>
      <c r="K3107" t="str" cm="1">
        <f t="array" ref="K3107">_xlfn.IFS(J3107&lt;0.1, "Rendah (&lt;10%)", J3107&lt;0.2, "Sedang (10-20%)", TRUE, "Tinggi (≥20%)")</f>
        <v>Sedang (10-20%)</v>
      </c>
      <c r="L3107" t="s">
        <v>16</v>
      </c>
      <c r="M3107">
        <v>5</v>
      </c>
      <c r="N3107">
        <v>4.5999999999999996</v>
      </c>
      <c r="O3107">
        <f t="shared" si="97"/>
        <v>477.65999999999997</v>
      </c>
      <c r="P3107">
        <v>391.68</v>
      </c>
    </row>
    <row r="3108" spans="1:16" x14ac:dyDescent="0.25">
      <c r="A3108">
        <v>13107</v>
      </c>
      <c r="B3108" s="1">
        <v>47668</v>
      </c>
      <c r="C3108">
        <v>1101</v>
      </c>
      <c r="D3108" t="str">
        <f t="shared" si="96"/>
        <v>Repeat</v>
      </c>
      <c r="E3108">
        <f>IF(COUNTIF($C$2:C3108, C3108)=1, 1, 0)</f>
        <v>0</v>
      </c>
      <c r="F3108" t="s">
        <v>19</v>
      </c>
      <c r="G3108" t="s">
        <v>21</v>
      </c>
      <c r="H3108">
        <v>2</v>
      </c>
      <c r="I3108">
        <v>273.07</v>
      </c>
      <c r="J3108">
        <v>0.08</v>
      </c>
      <c r="K3108" t="str" cm="1">
        <f t="array" ref="K3108">_xlfn.IFS(J3108&lt;0.1, "Rendah (&lt;10%)", J3108&lt;0.2, "Sedang (10-20%)", TRUE, "Tinggi (≥20%)")</f>
        <v>Rendah (&lt;10%)</v>
      </c>
      <c r="L3108" t="s">
        <v>16</v>
      </c>
      <c r="M3108">
        <v>9</v>
      </c>
      <c r="N3108">
        <v>5</v>
      </c>
      <c r="O3108">
        <f t="shared" si="97"/>
        <v>546.14</v>
      </c>
      <c r="P3108">
        <v>502.45</v>
      </c>
    </row>
    <row r="3109" spans="1:16" x14ac:dyDescent="0.25">
      <c r="A3109">
        <v>13108</v>
      </c>
      <c r="B3109" s="1">
        <v>47669</v>
      </c>
      <c r="C3109">
        <v>1553</v>
      </c>
      <c r="D3109" t="str">
        <f t="shared" si="96"/>
        <v>Repeat</v>
      </c>
      <c r="E3109">
        <f>IF(COUNTIF($C$2:C3109, C3109)=1, 1, 0)</f>
        <v>0</v>
      </c>
      <c r="F3109" t="s">
        <v>15</v>
      </c>
      <c r="G3109" t="s">
        <v>17</v>
      </c>
      <c r="H3109">
        <v>5</v>
      </c>
      <c r="I3109">
        <v>488.28</v>
      </c>
      <c r="J3109">
        <v>0.3</v>
      </c>
      <c r="K3109" t="str" cm="1">
        <f t="array" ref="K3109">_xlfn.IFS(J3109&lt;0.1, "Rendah (&lt;10%)", J3109&lt;0.2, "Sedang (10-20%)", TRUE, "Tinggi (≥20%)")</f>
        <v>Tinggi (≥20%)</v>
      </c>
      <c r="L3109" t="s">
        <v>16</v>
      </c>
      <c r="M3109">
        <v>1</v>
      </c>
      <c r="N3109">
        <v>4.8</v>
      </c>
      <c r="O3109">
        <f t="shared" si="97"/>
        <v>2441.3999999999996</v>
      </c>
      <c r="P3109">
        <v>1708.98</v>
      </c>
    </row>
    <row r="3110" spans="1:16" x14ac:dyDescent="0.25">
      <c r="A3110">
        <v>13109</v>
      </c>
      <c r="B3110" s="1">
        <v>47670</v>
      </c>
      <c r="C3110">
        <v>1287</v>
      </c>
      <c r="D3110" t="str">
        <f t="shared" si="96"/>
        <v>Repeat</v>
      </c>
      <c r="E3110">
        <f>IF(COUNTIF($C$2:C3110, C3110)=1, 1, 0)</f>
        <v>0</v>
      </c>
      <c r="F3110" t="s">
        <v>19</v>
      </c>
      <c r="G3110" t="s">
        <v>21</v>
      </c>
      <c r="H3110">
        <v>1</v>
      </c>
      <c r="I3110">
        <v>310.62</v>
      </c>
      <c r="J3110">
        <v>0.28999999999999998</v>
      </c>
      <c r="K3110" t="str" cm="1">
        <f t="array" ref="K3110">_xlfn.IFS(J3110&lt;0.1, "Rendah (&lt;10%)", J3110&lt;0.2, "Sedang (10-20%)", TRUE, "Tinggi (≥20%)")</f>
        <v>Tinggi (≥20%)</v>
      </c>
      <c r="L3110" t="s">
        <v>16</v>
      </c>
      <c r="M3110">
        <v>5</v>
      </c>
      <c r="N3110">
        <v>3.7</v>
      </c>
      <c r="O3110">
        <f t="shared" si="97"/>
        <v>310.62</v>
      </c>
      <c r="P3110">
        <v>220.54</v>
      </c>
    </row>
    <row r="3111" spans="1:16" x14ac:dyDescent="0.25">
      <c r="A3111">
        <v>13110</v>
      </c>
      <c r="B3111" s="1">
        <v>47671</v>
      </c>
      <c r="C3111">
        <v>1166</v>
      </c>
      <c r="D3111" t="str">
        <f t="shared" si="96"/>
        <v>Repeat</v>
      </c>
      <c r="E3111">
        <f>IF(COUNTIF($C$2:C3111, C3111)=1, 1, 0)</f>
        <v>0</v>
      </c>
      <c r="F3111" t="s">
        <v>22</v>
      </c>
      <c r="G3111" t="s">
        <v>20</v>
      </c>
      <c r="H3111">
        <v>2</v>
      </c>
      <c r="I3111">
        <v>426.08</v>
      </c>
      <c r="J3111">
        <v>0.14000000000000001</v>
      </c>
      <c r="K3111" t="str" cm="1">
        <f t="array" ref="K3111">_xlfn.IFS(J3111&lt;0.1, "Rendah (&lt;10%)", J3111&lt;0.2, "Sedang (10-20%)", TRUE, "Tinggi (≥20%)")</f>
        <v>Sedang (10-20%)</v>
      </c>
      <c r="L3111" t="s">
        <v>16</v>
      </c>
      <c r="M3111">
        <v>11</v>
      </c>
      <c r="N3111">
        <v>2.7</v>
      </c>
      <c r="O3111">
        <f t="shared" si="97"/>
        <v>852.16</v>
      </c>
      <c r="P3111">
        <v>732.86</v>
      </c>
    </row>
    <row r="3112" spans="1:16" x14ac:dyDescent="0.25">
      <c r="A3112">
        <v>13111</v>
      </c>
      <c r="B3112" s="1">
        <v>47672</v>
      </c>
      <c r="C3112">
        <v>1620</v>
      </c>
      <c r="D3112" t="str">
        <f t="shared" si="96"/>
        <v>Repeat</v>
      </c>
      <c r="E3112">
        <f>IF(COUNTIF($C$2:C3112, C3112)=1, 1, 0)</f>
        <v>1</v>
      </c>
      <c r="F3112" t="s">
        <v>19</v>
      </c>
      <c r="G3112" t="s">
        <v>21</v>
      </c>
      <c r="H3112">
        <v>1</v>
      </c>
      <c r="I3112">
        <v>451.26</v>
      </c>
      <c r="J3112">
        <v>0.21</v>
      </c>
      <c r="K3112" t="str" cm="1">
        <f t="array" ref="K3112">_xlfn.IFS(J3112&lt;0.1, "Rendah (&lt;10%)", J3112&lt;0.2, "Sedang (10-20%)", TRUE, "Tinggi (≥20%)")</f>
        <v>Tinggi (≥20%)</v>
      </c>
      <c r="L3112" t="s">
        <v>18</v>
      </c>
      <c r="M3112">
        <v>4</v>
      </c>
      <c r="N3112">
        <v>1.2</v>
      </c>
      <c r="O3112">
        <f t="shared" si="97"/>
        <v>451.26</v>
      </c>
      <c r="P3112">
        <v>356.5</v>
      </c>
    </row>
    <row r="3113" spans="1:16" x14ac:dyDescent="0.25">
      <c r="A3113">
        <v>13112</v>
      </c>
      <c r="B3113" s="1">
        <v>47673</v>
      </c>
      <c r="C3113">
        <v>1035</v>
      </c>
      <c r="D3113" t="str">
        <f t="shared" si="96"/>
        <v>Repeat</v>
      </c>
      <c r="E3113">
        <f>IF(COUNTIF($C$2:C3113, C3113)=1, 1, 0)</f>
        <v>0</v>
      </c>
      <c r="F3113" t="s">
        <v>19</v>
      </c>
      <c r="G3113" t="s">
        <v>13</v>
      </c>
      <c r="H3113">
        <v>6</v>
      </c>
      <c r="I3113">
        <v>163.28</v>
      </c>
      <c r="J3113">
        <v>0.09</v>
      </c>
      <c r="K3113" t="str" cm="1">
        <f t="array" ref="K3113">_xlfn.IFS(J3113&lt;0.1, "Rendah (&lt;10%)", J3113&lt;0.2, "Sedang (10-20%)", TRUE, "Tinggi (≥20%)")</f>
        <v>Rendah (&lt;10%)</v>
      </c>
      <c r="L3113" t="s">
        <v>16</v>
      </c>
      <c r="M3113">
        <v>5</v>
      </c>
      <c r="N3113">
        <v>3.4</v>
      </c>
      <c r="O3113">
        <f t="shared" si="97"/>
        <v>979.68000000000006</v>
      </c>
      <c r="P3113">
        <v>891.51</v>
      </c>
    </row>
    <row r="3114" spans="1:16" x14ac:dyDescent="0.25">
      <c r="A3114">
        <v>13113</v>
      </c>
      <c r="B3114" s="1">
        <v>47674</v>
      </c>
      <c r="C3114">
        <v>1743</v>
      </c>
      <c r="D3114" t="str">
        <f t="shared" si="96"/>
        <v>Repeat</v>
      </c>
      <c r="E3114">
        <f>IF(COUNTIF($C$2:C3114, C3114)=1, 1, 0)</f>
        <v>0</v>
      </c>
      <c r="F3114" t="s">
        <v>15</v>
      </c>
      <c r="G3114" t="s">
        <v>21</v>
      </c>
      <c r="H3114">
        <v>7</v>
      </c>
      <c r="I3114">
        <v>527.28</v>
      </c>
      <c r="J3114">
        <v>0.24</v>
      </c>
      <c r="K3114" t="str" cm="1">
        <f t="array" ref="K3114">_xlfn.IFS(J3114&lt;0.1, "Rendah (&lt;10%)", J3114&lt;0.2, "Sedang (10-20%)", TRUE, "Tinggi (≥20%)")</f>
        <v>Tinggi (≥20%)</v>
      </c>
      <c r="L3114" t="s">
        <v>14</v>
      </c>
      <c r="M3114">
        <v>7</v>
      </c>
      <c r="N3114">
        <v>1.8</v>
      </c>
      <c r="O3114">
        <f t="shared" si="97"/>
        <v>3690.96</v>
      </c>
      <c r="P3114">
        <v>2805.13</v>
      </c>
    </row>
    <row r="3115" spans="1:16" x14ac:dyDescent="0.25">
      <c r="A3115">
        <v>13114</v>
      </c>
      <c r="B3115" s="1">
        <v>47675</v>
      </c>
      <c r="C3115">
        <v>1740</v>
      </c>
      <c r="D3115" t="str">
        <f t="shared" si="96"/>
        <v>Repeat</v>
      </c>
      <c r="E3115">
        <f>IF(COUNTIF($C$2:C3115, C3115)=1, 1, 0)</f>
        <v>0</v>
      </c>
      <c r="F3115" t="s">
        <v>12</v>
      </c>
      <c r="G3115" t="s">
        <v>17</v>
      </c>
      <c r="H3115">
        <v>7</v>
      </c>
      <c r="I3115">
        <v>284</v>
      </c>
      <c r="J3115">
        <v>0.11</v>
      </c>
      <c r="K3115" t="str" cm="1">
        <f t="array" ref="K3115">_xlfn.IFS(J3115&lt;0.1, "Rendah (&lt;10%)", J3115&lt;0.2, "Sedang (10-20%)", TRUE, "Tinggi (≥20%)")</f>
        <v>Sedang (10-20%)</v>
      </c>
      <c r="L3115" t="s">
        <v>18</v>
      </c>
      <c r="M3115">
        <v>7</v>
      </c>
      <c r="N3115">
        <v>4.4000000000000004</v>
      </c>
      <c r="O3115">
        <f t="shared" si="97"/>
        <v>1988</v>
      </c>
      <c r="P3115">
        <v>1769.32</v>
      </c>
    </row>
    <row r="3116" spans="1:16" x14ac:dyDescent="0.25">
      <c r="A3116">
        <v>13115</v>
      </c>
      <c r="B3116" s="1">
        <v>47676</v>
      </c>
      <c r="C3116">
        <v>1352</v>
      </c>
      <c r="D3116" t="str">
        <f t="shared" si="96"/>
        <v>Repeat</v>
      </c>
      <c r="E3116">
        <f>IF(COUNTIF($C$2:C3116, C3116)=1, 1, 0)</f>
        <v>0</v>
      </c>
      <c r="F3116" t="s">
        <v>19</v>
      </c>
      <c r="G3116" t="s">
        <v>13</v>
      </c>
      <c r="H3116">
        <v>1</v>
      </c>
      <c r="I3116">
        <v>137.96</v>
      </c>
      <c r="J3116">
        <v>0.3</v>
      </c>
      <c r="K3116" t="str" cm="1">
        <f t="array" ref="K3116">_xlfn.IFS(J3116&lt;0.1, "Rendah (&lt;10%)", J3116&lt;0.2, "Sedang (10-20%)", TRUE, "Tinggi (≥20%)")</f>
        <v>Tinggi (≥20%)</v>
      </c>
      <c r="L3116" t="s">
        <v>14</v>
      </c>
      <c r="M3116">
        <v>7</v>
      </c>
      <c r="N3116">
        <v>3.2</v>
      </c>
      <c r="O3116">
        <f t="shared" si="97"/>
        <v>137.96</v>
      </c>
      <c r="P3116">
        <v>96.57</v>
      </c>
    </row>
    <row r="3117" spans="1:16" x14ac:dyDescent="0.25">
      <c r="A3117">
        <v>13116</v>
      </c>
      <c r="B3117" s="1">
        <v>47677</v>
      </c>
      <c r="C3117">
        <v>1675</v>
      </c>
      <c r="D3117" t="str">
        <f t="shared" si="96"/>
        <v>Repeat</v>
      </c>
      <c r="E3117">
        <f>IF(COUNTIF($C$2:C3117, C3117)=1, 1, 0)</f>
        <v>0</v>
      </c>
      <c r="F3117" t="s">
        <v>19</v>
      </c>
      <c r="G3117" t="s">
        <v>20</v>
      </c>
      <c r="H3117">
        <v>7</v>
      </c>
      <c r="I3117">
        <v>521.27</v>
      </c>
      <c r="J3117">
        <v>0.08</v>
      </c>
      <c r="K3117" t="str" cm="1">
        <f t="array" ref="K3117">_xlfn.IFS(J3117&lt;0.1, "Rendah (&lt;10%)", J3117&lt;0.2, "Sedang (10-20%)", TRUE, "Tinggi (≥20%)")</f>
        <v>Rendah (&lt;10%)</v>
      </c>
      <c r="L3117" t="s">
        <v>18</v>
      </c>
      <c r="M3117">
        <v>1</v>
      </c>
      <c r="N3117">
        <v>3.9</v>
      </c>
      <c r="O3117">
        <f t="shared" si="97"/>
        <v>3648.89</v>
      </c>
      <c r="P3117">
        <v>3356.98</v>
      </c>
    </row>
    <row r="3118" spans="1:16" x14ac:dyDescent="0.25">
      <c r="A3118">
        <v>13117</v>
      </c>
      <c r="B3118" s="1">
        <v>47678</v>
      </c>
      <c r="C3118">
        <v>1898</v>
      </c>
      <c r="D3118" t="str">
        <f t="shared" si="96"/>
        <v>Repeat</v>
      </c>
      <c r="E3118">
        <f>IF(COUNTIF($C$2:C3118, C3118)=1, 1, 0)</f>
        <v>0</v>
      </c>
      <c r="F3118" t="s">
        <v>22</v>
      </c>
      <c r="G3118" t="s">
        <v>17</v>
      </c>
      <c r="H3118">
        <v>3</v>
      </c>
      <c r="I3118">
        <v>259.42</v>
      </c>
      <c r="J3118">
        <v>0.01</v>
      </c>
      <c r="K3118" t="str" cm="1">
        <f t="array" ref="K3118">_xlfn.IFS(J3118&lt;0.1, "Rendah (&lt;10%)", J3118&lt;0.2, "Sedang (10-20%)", TRUE, "Tinggi (≥20%)")</f>
        <v>Rendah (&lt;10%)</v>
      </c>
      <c r="L3118" t="s">
        <v>16</v>
      </c>
      <c r="M3118">
        <v>9</v>
      </c>
      <c r="N3118">
        <v>3.7</v>
      </c>
      <c r="O3118">
        <f t="shared" si="97"/>
        <v>778.26</v>
      </c>
      <c r="P3118">
        <v>770.48</v>
      </c>
    </row>
    <row r="3119" spans="1:16" x14ac:dyDescent="0.25">
      <c r="A3119">
        <v>13118</v>
      </c>
      <c r="B3119" s="1">
        <v>47679</v>
      </c>
      <c r="C3119">
        <v>1072</v>
      </c>
      <c r="D3119" t="str">
        <f t="shared" si="96"/>
        <v>Repeat</v>
      </c>
      <c r="E3119">
        <f>IF(COUNTIF($C$2:C3119, C3119)=1, 1, 0)</f>
        <v>0</v>
      </c>
      <c r="F3119" t="s">
        <v>15</v>
      </c>
      <c r="G3119" t="s">
        <v>13</v>
      </c>
      <c r="H3119">
        <v>4</v>
      </c>
      <c r="I3119">
        <v>453.93</v>
      </c>
      <c r="J3119">
        <v>0.09</v>
      </c>
      <c r="K3119" t="str" cm="1">
        <f t="array" ref="K3119">_xlfn.IFS(J3119&lt;0.1, "Rendah (&lt;10%)", J3119&lt;0.2, "Sedang (10-20%)", TRUE, "Tinggi (≥20%)")</f>
        <v>Rendah (&lt;10%)</v>
      </c>
      <c r="L3119" t="s">
        <v>18</v>
      </c>
      <c r="M3119">
        <v>7</v>
      </c>
      <c r="N3119">
        <v>2.4</v>
      </c>
      <c r="O3119">
        <f t="shared" si="97"/>
        <v>1815.72</v>
      </c>
      <c r="P3119">
        <v>1652.31</v>
      </c>
    </row>
    <row r="3120" spans="1:16" x14ac:dyDescent="0.25">
      <c r="A3120">
        <v>13119</v>
      </c>
      <c r="B3120" s="1">
        <v>47680</v>
      </c>
      <c r="C3120">
        <v>1647</v>
      </c>
      <c r="D3120" t="str">
        <f t="shared" si="96"/>
        <v>Repeat</v>
      </c>
      <c r="E3120">
        <f>IF(COUNTIF($C$2:C3120, C3120)=1, 1, 0)</f>
        <v>0</v>
      </c>
      <c r="F3120" t="s">
        <v>12</v>
      </c>
      <c r="G3120" t="s">
        <v>20</v>
      </c>
      <c r="H3120">
        <v>7</v>
      </c>
      <c r="I3120">
        <v>335.6</v>
      </c>
      <c r="J3120">
        <v>7.0000000000000007E-2</v>
      </c>
      <c r="K3120" t="str" cm="1">
        <f t="array" ref="K3120">_xlfn.IFS(J3120&lt;0.1, "Rendah (&lt;10%)", J3120&lt;0.2, "Sedang (10-20%)", TRUE, "Tinggi (≥20%)")</f>
        <v>Rendah (&lt;10%)</v>
      </c>
      <c r="L3120" t="s">
        <v>14</v>
      </c>
      <c r="M3120">
        <v>4</v>
      </c>
      <c r="N3120">
        <v>4</v>
      </c>
      <c r="O3120">
        <f t="shared" si="97"/>
        <v>2349.2000000000003</v>
      </c>
      <c r="P3120">
        <v>2184.7600000000002</v>
      </c>
    </row>
    <row r="3121" spans="1:16" x14ac:dyDescent="0.25">
      <c r="A3121">
        <v>13120</v>
      </c>
      <c r="B3121" s="1">
        <v>47681</v>
      </c>
      <c r="C3121">
        <v>1352</v>
      </c>
      <c r="D3121" t="str">
        <f t="shared" si="96"/>
        <v>Repeat</v>
      </c>
      <c r="E3121">
        <f>IF(COUNTIF($C$2:C3121, C3121)=1, 1, 0)</f>
        <v>0</v>
      </c>
      <c r="F3121" t="s">
        <v>19</v>
      </c>
      <c r="G3121" t="s">
        <v>17</v>
      </c>
      <c r="H3121">
        <v>3</v>
      </c>
      <c r="I3121">
        <v>238.39</v>
      </c>
      <c r="J3121">
        <v>0.18</v>
      </c>
      <c r="K3121" t="str" cm="1">
        <f t="array" ref="K3121">_xlfn.IFS(J3121&lt;0.1, "Rendah (&lt;10%)", J3121&lt;0.2, "Sedang (10-20%)", TRUE, "Tinggi (≥20%)")</f>
        <v>Sedang (10-20%)</v>
      </c>
      <c r="L3121" t="s">
        <v>16</v>
      </c>
      <c r="M3121">
        <v>4</v>
      </c>
      <c r="N3121">
        <v>4.4000000000000004</v>
      </c>
      <c r="O3121">
        <f t="shared" si="97"/>
        <v>715.17</v>
      </c>
      <c r="P3121">
        <v>586.44000000000005</v>
      </c>
    </row>
    <row r="3122" spans="1:16" x14ac:dyDescent="0.25">
      <c r="A3122">
        <v>13121</v>
      </c>
      <c r="B3122" s="1">
        <v>47682</v>
      </c>
      <c r="C3122">
        <v>1890</v>
      </c>
      <c r="D3122" t="str">
        <f t="shared" si="96"/>
        <v>Repeat</v>
      </c>
      <c r="E3122">
        <f>IF(COUNTIF($C$2:C3122, C3122)=1, 1, 0)</f>
        <v>0</v>
      </c>
      <c r="F3122" t="s">
        <v>15</v>
      </c>
      <c r="G3122" t="s">
        <v>20</v>
      </c>
      <c r="H3122">
        <v>6</v>
      </c>
      <c r="I3122">
        <v>488.78</v>
      </c>
      <c r="J3122">
        <v>7.0000000000000007E-2</v>
      </c>
      <c r="K3122" t="str" cm="1">
        <f t="array" ref="K3122">_xlfn.IFS(J3122&lt;0.1, "Rendah (&lt;10%)", J3122&lt;0.2, "Sedang (10-20%)", TRUE, "Tinggi (≥20%)")</f>
        <v>Rendah (&lt;10%)</v>
      </c>
      <c r="L3122" t="s">
        <v>16</v>
      </c>
      <c r="M3122">
        <v>2</v>
      </c>
      <c r="N3122">
        <v>4</v>
      </c>
      <c r="O3122">
        <f t="shared" si="97"/>
        <v>2932.68</v>
      </c>
      <c r="P3122">
        <v>2727.39</v>
      </c>
    </row>
    <row r="3123" spans="1:16" x14ac:dyDescent="0.25">
      <c r="A3123">
        <v>13122</v>
      </c>
      <c r="B3123" s="1">
        <v>47683</v>
      </c>
      <c r="C3123">
        <v>1069</v>
      </c>
      <c r="D3123" t="str">
        <f t="shared" si="96"/>
        <v>Repeat</v>
      </c>
      <c r="E3123">
        <f>IF(COUNTIF($C$2:C3123, C3123)=1, 1, 0)</f>
        <v>0</v>
      </c>
      <c r="F3123" t="s">
        <v>19</v>
      </c>
      <c r="G3123" t="s">
        <v>21</v>
      </c>
      <c r="H3123">
        <v>6</v>
      </c>
      <c r="I3123">
        <v>356.91</v>
      </c>
      <c r="J3123">
        <v>0.27</v>
      </c>
      <c r="K3123" t="str" cm="1">
        <f t="array" ref="K3123">_xlfn.IFS(J3123&lt;0.1, "Rendah (&lt;10%)", J3123&lt;0.2, "Sedang (10-20%)", TRUE, "Tinggi (≥20%)")</f>
        <v>Tinggi (≥20%)</v>
      </c>
      <c r="L3123" t="s">
        <v>16</v>
      </c>
      <c r="M3123">
        <v>6</v>
      </c>
      <c r="N3123">
        <v>4.0999999999999996</v>
      </c>
      <c r="O3123">
        <f t="shared" si="97"/>
        <v>2141.46</v>
      </c>
      <c r="P3123">
        <v>1563.27</v>
      </c>
    </row>
    <row r="3124" spans="1:16" x14ac:dyDescent="0.25">
      <c r="A3124">
        <v>13123</v>
      </c>
      <c r="B3124" s="1">
        <v>47684</v>
      </c>
      <c r="C3124">
        <v>1424</v>
      </c>
      <c r="D3124" t="str">
        <f t="shared" si="96"/>
        <v>Repeat</v>
      </c>
      <c r="E3124">
        <f>IF(COUNTIF($C$2:C3124, C3124)=1, 1, 0)</f>
        <v>0</v>
      </c>
      <c r="F3124" t="s">
        <v>19</v>
      </c>
      <c r="G3124" t="s">
        <v>21</v>
      </c>
      <c r="H3124">
        <v>1</v>
      </c>
      <c r="I3124">
        <v>243.48</v>
      </c>
      <c r="J3124">
        <v>0.08</v>
      </c>
      <c r="K3124" t="str" cm="1">
        <f t="array" ref="K3124">_xlfn.IFS(J3124&lt;0.1, "Rendah (&lt;10%)", J3124&lt;0.2, "Sedang (10-20%)", TRUE, "Tinggi (≥20%)")</f>
        <v>Rendah (&lt;10%)</v>
      </c>
      <c r="L3124" t="s">
        <v>16</v>
      </c>
      <c r="M3124">
        <v>10</v>
      </c>
      <c r="N3124">
        <v>2.4</v>
      </c>
      <c r="O3124">
        <f t="shared" si="97"/>
        <v>243.48</v>
      </c>
      <c r="P3124">
        <v>224</v>
      </c>
    </row>
    <row r="3125" spans="1:16" x14ac:dyDescent="0.25">
      <c r="A3125">
        <v>13124</v>
      </c>
      <c r="B3125" s="1">
        <v>47685</v>
      </c>
      <c r="C3125">
        <v>1998</v>
      </c>
      <c r="D3125" t="str">
        <f t="shared" si="96"/>
        <v>Repeat</v>
      </c>
      <c r="E3125">
        <f>IF(COUNTIF($C$2:C3125, C3125)=1, 1, 0)</f>
        <v>0</v>
      </c>
      <c r="F3125" t="s">
        <v>22</v>
      </c>
      <c r="G3125" t="s">
        <v>20</v>
      </c>
      <c r="H3125">
        <v>7</v>
      </c>
      <c r="I3125">
        <v>79.11</v>
      </c>
      <c r="J3125">
        <v>0.25</v>
      </c>
      <c r="K3125" t="str" cm="1">
        <f t="array" ref="K3125">_xlfn.IFS(J3125&lt;0.1, "Rendah (&lt;10%)", J3125&lt;0.2, "Sedang (10-20%)", TRUE, "Tinggi (≥20%)")</f>
        <v>Tinggi (≥20%)</v>
      </c>
      <c r="L3125" t="s">
        <v>16</v>
      </c>
      <c r="M3125">
        <v>3</v>
      </c>
      <c r="N3125">
        <v>4.8</v>
      </c>
      <c r="O3125">
        <f t="shared" si="97"/>
        <v>553.77</v>
      </c>
      <c r="P3125">
        <v>415.33</v>
      </c>
    </row>
    <row r="3126" spans="1:16" x14ac:dyDescent="0.25">
      <c r="A3126">
        <v>13125</v>
      </c>
      <c r="B3126" s="1">
        <v>47686</v>
      </c>
      <c r="C3126">
        <v>1707</v>
      </c>
      <c r="D3126" t="str">
        <f t="shared" si="96"/>
        <v>Repeat</v>
      </c>
      <c r="E3126">
        <f>IF(COUNTIF($C$2:C3126, C3126)=1, 1, 0)</f>
        <v>1</v>
      </c>
      <c r="F3126" t="s">
        <v>15</v>
      </c>
      <c r="G3126" t="s">
        <v>21</v>
      </c>
      <c r="H3126">
        <v>7</v>
      </c>
      <c r="I3126">
        <v>538.84</v>
      </c>
      <c r="J3126">
        <v>0.2</v>
      </c>
      <c r="K3126" t="str" cm="1">
        <f t="array" ref="K3126">_xlfn.IFS(J3126&lt;0.1, "Rendah (&lt;10%)", J3126&lt;0.2, "Sedang (10-20%)", TRUE, "Tinggi (≥20%)")</f>
        <v>Tinggi (≥20%)</v>
      </c>
      <c r="L3126" t="s">
        <v>16</v>
      </c>
      <c r="M3126">
        <v>1</v>
      </c>
      <c r="N3126">
        <v>2.7</v>
      </c>
      <c r="O3126">
        <f t="shared" si="97"/>
        <v>3771.88</v>
      </c>
      <c r="P3126">
        <v>3017.5</v>
      </c>
    </row>
    <row r="3127" spans="1:16" x14ac:dyDescent="0.25">
      <c r="A3127">
        <v>13126</v>
      </c>
      <c r="B3127" s="1">
        <v>47687</v>
      </c>
      <c r="C3127">
        <v>1780</v>
      </c>
      <c r="D3127" t="str">
        <f t="shared" si="96"/>
        <v>Repeat</v>
      </c>
      <c r="E3127">
        <f>IF(COUNTIF($C$2:C3127, C3127)=1, 1, 0)</f>
        <v>0</v>
      </c>
      <c r="F3127" t="s">
        <v>22</v>
      </c>
      <c r="G3127" t="s">
        <v>20</v>
      </c>
      <c r="H3127">
        <v>7</v>
      </c>
      <c r="I3127">
        <v>35.75</v>
      </c>
      <c r="J3127">
        <v>0.35</v>
      </c>
      <c r="K3127" t="str" cm="1">
        <f t="array" ref="K3127">_xlfn.IFS(J3127&lt;0.1, "Rendah (&lt;10%)", J3127&lt;0.2, "Sedang (10-20%)", TRUE, "Tinggi (≥20%)")</f>
        <v>Tinggi (≥20%)</v>
      </c>
      <c r="L3127" t="s">
        <v>16</v>
      </c>
      <c r="M3127">
        <v>5</v>
      </c>
      <c r="N3127">
        <v>4.5999999999999996</v>
      </c>
      <c r="O3127">
        <f t="shared" si="97"/>
        <v>250.25</v>
      </c>
      <c r="P3127">
        <v>162.66</v>
      </c>
    </row>
    <row r="3128" spans="1:16" x14ac:dyDescent="0.25">
      <c r="A3128">
        <v>13127</v>
      </c>
      <c r="B3128" s="1">
        <v>47688</v>
      </c>
      <c r="C3128">
        <v>1560</v>
      </c>
      <c r="D3128" t="str">
        <f t="shared" si="96"/>
        <v>Repeat</v>
      </c>
      <c r="E3128">
        <f>IF(COUNTIF($C$2:C3128, C3128)=1, 1, 0)</f>
        <v>0</v>
      </c>
      <c r="F3128" t="s">
        <v>19</v>
      </c>
      <c r="G3128" t="s">
        <v>17</v>
      </c>
      <c r="H3128">
        <v>5</v>
      </c>
      <c r="I3128">
        <v>519.96</v>
      </c>
      <c r="J3128">
        <v>0.35</v>
      </c>
      <c r="K3128" t="str" cm="1">
        <f t="array" ref="K3128">_xlfn.IFS(J3128&lt;0.1, "Rendah (&lt;10%)", J3128&lt;0.2, "Sedang (10-20%)", TRUE, "Tinggi (≥20%)")</f>
        <v>Tinggi (≥20%)</v>
      </c>
      <c r="L3128" t="s">
        <v>18</v>
      </c>
      <c r="M3128">
        <v>6</v>
      </c>
      <c r="N3128">
        <v>4.4000000000000004</v>
      </c>
      <c r="O3128">
        <f t="shared" si="97"/>
        <v>2599.8000000000002</v>
      </c>
      <c r="P3128">
        <v>1689.87</v>
      </c>
    </row>
    <row r="3129" spans="1:16" x14ac:dyDescent="0.25">
      <c r="A3129">
        <v>13128</v>
      </c>
      <c r="B3129" s="1">
        <v>47689</v>
      </c>
      <c r="C3129">
        <v>1827</v>
      </c>
      <c r="D3129" t="str">
        <f t="shared" si="96"/>
        <v>Repeat</v>
      </c>
      <c r="E3129">
        <f>IF(COUNTIF($C$2:C3129, C3129)=1, 1, 0)</f>
        <v>0</v>
      </c>
      <c r="F3129" t="s">
        <v>15</v>
      </c>
      <c r="G3129" t="s">
        <v>13</v>
      </c>
      <c r="H3129">
        <v>2</v>
      </c>
      <c r="I3129">
        <v>225.58</v>
      </c>
      <c r="J3129">
        <v>0.3</v>
      </c>
      <c r="K3129" t="str" cm="1">
        <f t="array" ref="K3129">_xlfn.IFS(J3129&lt;0.1, "Rendah (&lt;10%)", J3129&lt;0.2, "Sedang (10-20%)", TRUE, "Tinggi (≥20%)")</f>
        <v>Tinggi (≥20%)</v>
      </c>
      <c r="L3129" t="s">
        <v>16</v>
      </c>
      <c r="M3129">
        <v>11</v>
      </c>
      <c r="N3129">
        <v>1.5</v>
      </c>
      <c r="O3129">
        <f t="shared" si="97"/>
        <v>451.16</v>
      </c>
      <c r="P3129">
        <v>315.81</v>
      </c>
    </row>
    <row r="3130" spans="1:16" x14ac:dyDescent="0.25">
      <c r="A3130">
        <v>13129</v>
      </c>
      <c r="B3130" s="1">
        <v>47690</v>
      </c>
      <c r="C3130">
        <v>1641</v>
      </c>
      <c r="D3130" t="str">
        <f t="shared" si="96"/>
        <v>Repeat</v>
      </c>
      <c r="E3130">
        <f>IF(COUNTIF($C$2:C3130, C3130)=1, 1, 0)</f>
        <v>0</v>
      </c>
      <c r="F3130" t="s">
        <v>15</v>
      </c>
      <c r="G3130" t="s">
        <v>20</v>
      </c>
      <c r="H3130">
        <v>4</v>
      </c>
      <c r="I3130">
        <v>389.01</v>
      </c>
      <c r="J3130">
        <v>0.27</v>
      </c>
      <c r="K3130" t="str" cm="1">
        <f t="array" ref="K3130">_xlfn.IFS(J3130&lt;0.1, "Rendah (&lt;10%)", J3130&lt;0.2, "Sedang (10-20%)", TRUE, "Tinggi (≥20%)")</f>
        <v>Tinggi (≥20%)</v>
      </c>
      <c r="L3130" t="s">
        <v>18</v>
      </c>
      <c r="M3130">
        <v>5</v>
      </c>
      <c r="N3130">
        <v>4.9000000000000004</v>
      </c>
      <c r="O3130">
        <f t="shared" si="97"/>
        <v>1556.04</v>
      </c>
      <c r="P3130">
        <v>1135.9100000000001</v>
      </c>
    </row>
    <row r="3131" spans="1:16" x14ac:dyDescent="0.25">
      <c r="A3131">
        <v>13130</v>
      </c>
      <c r="B3131" s="1">
        <v>47691</v>
      </c>
      <c r="C3131">
        <v>1955</v>
      </c>
      <c r="D3131" t="str">
        <f t="shared" si="96"/>
        <v>Repeat</v>
      </c>
      <c r="E3131">
        <f>IF(COUNTIF($C$2:C3131, C3131)=1, 1, 0)</f>
        <v>0</v>
      </c>
      <c r="F3131" t="s">
        <v>12</v>
      </c>
      <c r="G3131" t="s">
        <v>13</v>
      </c>
      <c r="H3131">
        <v>7</v>
      </c>
      <c r="I3131">
        <v>554.49</v>
      </c>
      <c r="J3131">
        <v>0.14000000000000001</v>
      </c>
      <c r="K3131" t="str" cm="1">
        <f t="array" ref="K3131">_xlfn.IFS(J3131&lt;0.1, "Rendah (&lt;10%)", J3131&lt;0.2, "Sedang (10-20%)", TRUE, "Tinggi (≥20%)")</f>
        <v>Sedang (10-20%)</v>
      </c>
      <c r="L3131" t="s">
        <v>18</v>
      </c>
      <c r="M3131">
        <v>5</v>
      </c>
      <c r="N3131">
        <v>5</v>
      </c>
      <c r="O3131">
        <f t="shared" si="97"/>
        <v>3881.4300000000003</v>
      </c>
      <c r="P3131">
        <v>3338.03</v>
      </c>
    </row>
    <row r="3132" spans="1:16" x14ac:dyDescent="0.25">
      <c r="A3132">
        <v>13131</v>
      </c>
      <c r="B3132" s="1">
        <v>47692</v>
      </c>
      <c r="C3132">
        <v>1516</v>
      </c>
      <c r="D3132" t="str">
        <f t="shared" si="96"/>
        <v>Repeat</v>
      </c>
      <c r="E3132">
        <f>IF(COUNTIF($C$2:C3132, C3132)=1, 1, 0)</f>
        <v>0</v>
      </c>
      <c r="F3132" t="s">
        <v>19</v>
      </c>
      <c r="G3132" t="s">
        <v>13</v>
      </c>
      <c r="H3132">
        <v>2</v>
      </c>
      <c r="I3132">
        <v>103.75</v>
      </c>
      <c r="J3132">
        <v>0.26</v>
      </c>
      <c r="K3132" t="str" cm="1">
        <f t="array" ref="K3132">_xlfn.IFS(J3132&lt;0.1, "Rendah (&lt;10%)", J3132&lt;0.2, "Sedang (10-20%)", TRUE, "Tinggi (≥20%)")</f>
        <v>Tinggi (≥20%)</v>
      </c>
      <c r="L3132" t="s">
        <v>18</v>
      </c>
      <c r="M3132">
        <v>10</v>
      </c>
      <c r="N3132">
        <v>3.4</v>
      </c>
      <c r="O3132">
        <f t="shared" si="97"/>
        <v>207.5</v>
      </c>
      <c r="P3132">
        <v>153.55000000000001</v>
      </c>
    </row>
    <row r="3133" spans="1:16" x14ac:dyDescent="0.25">
      <c r="A3133">
        <v>13132</v>
      </c>
      <c r="B3133" s="1">
        <v>47693</v>
      </c>
      <c r="C3133">
        <v>1427</v>
      </c>
      <c r="D3133" t="str">
        <f t="shared" si="96"/>
        <v>Repeat</v>
      </c>
      <c r="E3133">
        <f>IF(COUNTIF($C$2:C3133, C3133)=1, 1, 0)</f>
        <v>0</v>
      </c>
      <c r="F3133" t="s">
        <v>19</v>
      </c>
      <c r="G3133" t="s">
        <v>20</v>
      </c>
      <c r="H3133">
        <v>5</v>
      </c>
      <c r="I3133">
        <v>346.67</v>
      </c>
      <c r="J3133">
        <v>0.33</v>
      </c>
      <c r="K3133" t="str" cm="1">
        <f t="array" ref="K3133">_xlfn.IFS(J3133&lt;0.1, "Rendah (&lt;10%)", J3133&lt;0.2, "Sedang (10-20%)", TRUE, "Tinggi (≥20%)")</f>
        <v>Tinggi (≥20%)</v>
      </c>
      <c r="L3133" t="s">
        <v>16</v>
      </c>
      <c r="M3133">
        <v>11</v>
      </c>
      <c r="N3133">
        <v>4.0999999999999996</v>
      </c>
      <c r="O3133">
        <f t="shared" si="97"/>
        <v>1733.3500000000001</v>
      </c>
      <c r="P3133">
        <v>1161.3399999999999</v>
      </c>
    </row>
    <row r="3134" spans="1:16" x14ac:dyDescent="0.25">
      <c r="A3134">
        <v>13133</v>
      </c>
      <c r="B3134" s="1">
        <v>47694</v>
      </c>
      <c r="C3134">
        <v>1538</v>
      </c>
      <c r="D3134" t="str">
        <f t="shared" si="96"/>
        <v>Repeat</v>
      </c>
      <c r="E3134">
        <f>IF(COUNTIF($C$2:C3134, C3134)=1, 1, 0)</f>
        <v>0</v>
      </c>
      <c r="F3134" t="s">
        <v>15</v>
      </c>
      <c r="G3134" t="s">
        <v>21</v>
      </c>
      <c r="H3134">
        <v>6</v>
      </c>
      <c r="I3134">
        <v>462.19</v>
      </c>
      <c r="J3134">
        <v>0.01</v>
      </c>
      <c r="K3134" t="str" cm="1">
        <f t="array" ref="K3134">_xlfn.IFS(J3134&lt;0.1, "Rendah (&lt;10%)", J3134&lt;0.2, "Sedang (10-20%)", TRUE, "Tinggi (≥20%)")</f>
        <v>Rendah (&lt;10%)</v>
      </c>
      <c r="L3134" t="s">
        <v>18</v>
      </c>
      <c r="M3134">
        <v>8</v>
      </c>
      <c r="N3134">
        <v>4.7</v>
      </c>
      <c r="O3134">
        <f t="shared" si="97"/>
        <v>2773.14</v>
      </c>
      <c r="P3134">
        <v>2745.41</v>
      </c>
    </row>
    <row r="3135" spans="1:16" x14ac:dyDescent="0.25">
      <c r="A3135">
        <v>13134</v>
      </c>
      <c r="B3135" s="1">
        <v>47695</v>
      </c>
      <c r="C3135">
        <v>1159</v>
      </c>
      <c r="D3135" t="str">
        <f t="shared" si="96"/>
        <v>Repeat</v>
      </c>
      <c r="E3135">
        <f>IF(COUNTIF($C$2:C3135, C3135)=1, 1, 0)</f>
        <v>0</v>
      </c>
      <c r="F3135" t="s">
        <v>15</v>
      </c>
      <c r="G3135" t="s">
        <v>17</v>
      </c>
      <c r="H3135">
        <v>4</v>
      </c>
      <c r="I3135">
        <v>458.19</v>
      </c>
      <c r="J3135">
        <v>0.19</v>
      </c>
      <c r="K3135" t="str" cm="1">
        <f t="array" ref="K3135">_xlfn.IFS(J3135&lt;0.1, "Rendah (&lt;10%)", J3135&lt;0.2, "Sedang (10-20%)", TRUE, "Tinggi (≥20%)")</f>
        <v>Sedang (10-20%)</v>
      </c>
      <c r="L3135" t="s">
        <v>16</v>
      </c>
      <c r="M3135">
        <v>10</v>
      </c>
      <c r="N3135">
        <v>1.1000000000000001</v>
      </c>
      <c r="O3135">
        <f t="shared" si="97"/>
        <v>1832.76</v>
      </c>
      <c r="P3135">
        <v>1484.54</v>
      </c>
    </row>
    <row r="3136" spans="1:16" x14ac:dyDescent="0.25">
      <c r="A3136">
        <v>13135</v>
      </c>
      <c r="B3136" s="1">
        <v>47696</v>
      </c>
      <c r="C3136">
        <v>1148</v>
      </c>
      <c r="D3136" t="str">
        <f t="shared" si="96"/>
        <v>Repeat</v>
      </c>
      <c r="E3136">
        <f>IF(COUNTIF($C$2:C3136, C3136)=1, 1, 0)</f>
        <v>0</v>
      </c>
      <c r="F3136" t="s">
        <v>19</v>
      </c>
      <c r="G3136" t="s">
        <v>13</v>
      </c>
      <c r="H3136">
        <v>3</v>
      </c>
      <c r="I3136">
        <v>322.49</v>
      </c>
      <c r="J3136">
        <v>0.08</v>
      </c>
      <c r="K3136" t="str" cm="1">
        <f t="array" ref="K3136">_xlfn.IFS(J3136&lt;0.1, "Rendah (&lt;10%)", J3136&lt;0.2, "Sedang (10-20%)", TRUE, "Tinggi (≥20%)")</f>
        <v>Rendah (&lt;10%)</v>
      </c>
      <c r="L3136" t="s">
        <v>16</v>
      </c>
      <c r="M3136">
        <v>1</v>
      </c>
      <c r="N3136">
        <v>4.7</v>
      </c>
      <c r="O3136">
        <f t="shared" si="97"/>
        <v>967.47</v>
      </c>
      <c r="P3136">
        <v>890.07</v>
      </c>
    </row>
    <row r="3137" spans="1:16" x14ac:dyDescent="0.25">
      <c r="A3137">
        <v>13136</v>
      </c>
      <c r="B3137" s="1">
        <v>47697</v>
      </c>
      <c r="C3137">
        <v>1775</v>
      </c>
      <c r="D3137" t="str">
        <f t="shared" si="96"/>
        <v>Repeat</v>
      </c>
      <c r="E3137">
        <f>IF(COUNTIF($C$2:C3137, C3137)=1, 1, 0)</f>
        <v>0</v>
      </c>
      <c r="F3137" t="s">
        <v>12</v>
      </c>
      <c r="G3137" t="s">
        <v>17</v>
      </c>
      <c r="H3137">
        <v>6</v>
      </c>
      <c r="I3137">
        <v>380.47</v>
      </c>
      <c r="J3137">
        <v>0.2</v>
      </c>
      <c r="K3137" t="str" cm="1">
        <f t="array" ref="K3137">_xlfn.IFS(J3137&lt;0.1, "Rendah (&lt;10%)", J3137&lt;0.2, "Sedang (10-20%)", TRUE, "Tinggi (≥20%)")</f>
        <v>Tinggi (≥20%)</v>
      </c>
      <c r="L3137" t="s">
        <v>18</v>
      </c>
      <c r="M3137">
        <v>8</v>
      </c>
      <c r="N3137">
        <v>3.5</v>
      </c>
      <c r="O3137">
        <f t="shared" si="97"/>
        <v>2282.8200000000002</v>
      </c>
      <c r="P3137">
        <v>1826.26</v>
      </c>
    </row>
    <row r="3138" spans="1:16" x14ac:dyDescent="0.25">
      <c r="A3138">
        <v>13137</v>
      </c>
      <c r="B3138" s="1">
        <v>47698</v>
      </c>
      <c r="C3138">
        <v>1229</v>
      </c>
      <c r="D3138" t="str">
        <f t="shared" si="96"/>
        <v>Repeat</v>
      </c>
      <c r="E3138">
        <f>IF(COUNTIF($C$2:C3138, C3138)=1, 1, 0)</f>
        <v>0</v>
      </c>
      <c r="F3138" t="s">
        <v>19</v>
      </c>
      <c r="G3138" t="s">
        <v>13</v>
      </c>
      <c r="H3138">
        <v>6</v>
      </c>
      <c r="I3138">
        <v>458.15</v>
      </c>
      <c r="J3138">
        <v>0.16</v>
      </c>
      <c r="K3138" t="str" cm="1">
        <f t="array" ref="K3138">_xlfn.IFS(J3138&lt;0.1, "Rendah (&lt;10%)", J3138&lt;0.2, "Sedang (10-20%)", TRUE, "Tinggi (≥20%)")</f>
        <v>Sedang (10-20%)</v>
      </c>
      <c r="L3138" t="s">
        <v>16</v>
      </c>
      <c r="M3138">
        <v>11</v>
      </c>
      <c r="N3138">
        <v>4.3</v>
      </c>
      <c r="O3138">
        <f t="shared" si="97"/>
        <v>2748.8999999999996</v>
      </c>
      <c r="P3138">
        <v>2309.08</v>
      </c>
    </row>
    <row r="3139" spans="1:16" x14ac:dyDescent="0.25">
      <c r="A3139">
        <v>13138</v>
      </c>
      <c r="B3139" s="1">
        <v>47699</v>
      </c>
      <c r="C3139">
        <v>1711</v>
      </c>
      <c r="D3139" t="str">
        <f t="shared" ref="D3139:D3202" si="98">IF(COUNTIF($C:$C,C3139)&gt;1,"Repeat","One-time")</f>
        <v>Repeat</v>
      </c>
      <c r="E3139">
        <f>IF(COUNTIF($C$2:C3139, C3139)=1, 1, 0)</f>
        <v>0</v>
      </c>
      <c r="F3139" t="s">
        <v>12</v>
      </c>
      <c r="G3139" t="s">
        <v>20</v>
      </c>
      <c r="H3139">
        <v>1</v>
      </c>
      <c r="I3139">
        <v>507</v>
      </c>
      <c r="J3139">
        <v>0.2</v>
      </c>
      <c r="K3139" t="str" cm="1">
        <f t="array" ref="K3139">_xlfn.IFS(J3139&lt;0.1, "Rendah (&lt;10%)", J3139&lt;0.2, "Sedang (10-20%)", TRUE, "Tinggi (≥20%)")</f>
        <v>Tinggi (≥20%)</v>
      </c>
      <c r="L3139" t="s">
        <v>16</v>
      </c>
      <c r="M3139">
        <v>7</v>
      </c>
      <c r="N3139">
        <v>3.2</v>
      </c>
      <c r="O3139">
        <f t="shared" ref="O3139:O3202" si="99">H3139*I3139</f>
        <v>507</v>
      </c>
      <c r="P3139">
        <v>405.6</v>
      </c>
    </row>
    <row r="3140" spans="1:16" x14ac:dyDescent="0.25">
      <c r="A3140">
        <v>13139</v>
      </c>
      <c r="B3140" s="1">
        <v>47700</v>
      </c>
      <c r="C3140">
        <v>1561</v>
      </c>
      <c r="D3140" t="str">
        <f t="shared" si="98"/>
        <v>Repeat</v>
      </c>
      <c r="E3140">
        <f>IF(COUNTIF($C$2:C3140, C3140)=1, 1, 0)</f>
        <v>0</v>
      </c>
      <c r="F3140" t="s">
        <v>19</v>
      </c>
      <c r="G3140" t="s">
        <v>21</v>
      </c>
      <c r="H3140">
        <v>5</v>
      </c>
      <c r="I3140">
        <v>460.66</v>
      </c>
      <c r="J3140">
        <v>0.19</v>
      </c>
      <c r="K3140" t="str" cm="1">
        <f t="array" ref="K3140">_xlfn.IFS(J3140&lt;0.1, "Rendah (&lt;10%)", J3140&lt;0.2, "Sedang (10-20%)", TRUE, "Tinggi (≥20%)")</f>
        <v>Sedang (10-20%)</v>
      </c>
      <c r="L3140" t="s">
        <v>16</v>
      </c>
      <c r="M3140">
        <v>1</v>
      </c>
      <c r="N3140">
        <v>3.1</v>
      </c>
      <c r="O3140">
        <f t="shared" si="99"/>
        <v>2303.3000000000002</v>
      </c>
      <c r="P3140">
        <v>1865.67</v>
      </c>
    </row>
    <row r="3141" spans="1:16" x14ac:dyDescent="0.25">
      <c r="A3141">
        <v>13140</v>
      </c>
      <c r="B3141" s="1">
        <v>47701</v>
      </c>
      <c r="C3141">
        <v>1066</v>
      </c>
      <c r="D3141" t="str">
        <f t="shared" si="98"/>
        <v>Repeat</v>
      </c>
      <c r="E3141">
        <f>IF(COUNTIF($C$2:C3141, C3141)=1, 1, 0)</f>
        <v>0</v>
      </c>
      <c r="F3141" t="s">
        <v>22</v>
      </c>
      <c r="G3141" t="s">
        <v>17</v>
      </c>
      <c r="H3141">
        <v>1</v>
      </c>
      <c r="I3141">
        <v>222.09</v>
      </c>
      <c r="J3141">
        <v>0.34</v>
      </c>
      <c r="K3141" t="str" cm="1">
        <f t="array" ref="K3141">_xlfn.IFS(J3141&lt;0.1, "Rendah (&lt;10%)", J3141&lt;0.2, "Sedang (10-20%)", TRUE, "Tinggi (≥20%)")</f>
        <v>Tinggi (≥20%)</v>
      </c>
      <c r="L3141" t="s">
        <v>16</v>
      </c>
      <c r="M3141">
        <v>9</v>
      </c>
      <c r="N3141">
        <v>4.5999999999999996</v>
      </c>
      <c r="O3141">
        <f t="shared" si="99"/>
        <v>222.09</v>
      </c>
      <c r="P3141">
        <v>146.58000000000001</v>
      </c>
    </row>
    <row r="3142" spans="1:16" x14ac:dyDescent="0.25">
      <c r="A3142">
        <v>13141</v>
      </c>
      <c r="B3142" s="1">
        <v>47702</v>
      </c>
      <c r="C3142">
        <v>1811</v>
      </c>
      <c r="D3142" t="str">
        <f t="shared" si="98"/>
        <v>Repeat</v>
      </c>
      <c r="E3142">
        <f>IF(COUNTIF($C$2:C3142, C3142)=1, 1, 0)</f>
        <v>0</v>
      </c>
      <c r="F3142" t="s">
        <v>12</v>
      </c>
      <c r="G3142" t="s">
        <v>13</v>
      </c>
      <c r="H3142">
        <v>1</v>
      </c>
      <c r="I3142">
        <v>598.08000000000004</v>
      </c>
      <c r="J3142">
        <v>0.19</v>
      </c>
      <c r="K3142" t="str" cm="1">
        <f t="array" ref="K3142">_xlfn.IFS(J3142&lt;0.1, "Rendah (&lt;10%)", J3142&lt;0.2, "Sedang (10-20%)", TRUE, "Tinggi (≥20%)")</f>
        <v>Sedang (10-20%)</v>
      </c>
      <c r="L3142" t="s">
        <v>16</v>
      </c>
      <c r="M3142">
        <v>4</v>
      </c>
      <c r="N3142">
        <v>3</v>
      </c>
      <c r="O3142">
        <f t="shared" si="99"/>
        <v>598.08000000000004</v>
      </c>
      <c r="P3142">
        <v>484.44</v>
      </c>
    </row>
    <row r="3143" spans="1:16" x14ac:dyDescent="0.25">
      <c r="A3143">
        <v>13142</v>
      </c>
      <c r="B3143" s="1">
        <v>47703</v>
      </c>
      <c r="C3143">
        <v>1380</v>
      </c>
      <c r="D3143" t="str">
        <f t="shared" si="98"/>
        <v>Repeat</v>
      </c>
      <c r="E3143">
        <f>IF(COUNTIF($C$2:C3143, C3143)=1, 1, 0)</f>
        <v>0</v>
      </c>
      <c r="F3143" t="s">
        <v>19</v>
      </c>
      <c r="G3143" t="s">
        <v>20</v>
      </c>
      <c r="H3143">
        <v>2</v>
      </c>
      <c r="I3143">
        <v>269.18</v>
      </c>
      <c r="J3143">
        <v>0.3</v>
      </c>
      <c r="K3143" t="str" cm="1">
        <f t="array" ref="K3143">_xlfn.IFS(J3143&lt;0.1, "Rendah (&lt;10%)", J3143&lt;0.2, "Sedang (10-20%)", TRUE, "Tinggi (≥20%)")</f>
        <v>Tinggi (≥20%)</v>
      </c>
      <c r="L3143" t="s">
        <v>14</v>
      </c>
      <c r="M3143">
        <v>7</v>
      </c>
      <c r="N3143">
        <v>2.9</v>
      </c>
      <c r="O3143">
        <f t="shared" si="99"/>
        <v>538.36</v>
      </c>
      <c r="P3143">
        <v>376.85</v>
      </c>
    </row>
    <row r="3144" spans="1:16" x14ac:dyDescent="0.25">
      <c r="A3144">
        <v>13143</v>
      </c>
      <c r="B3144" s="1">
        <v>47704</v>
      </c>
      <c r="C3144">
        <v>1057</v>
      </c>
      <c r="D3144" t="str">
        <f t="shared" si="98"/>
        <v>Repeat</v>
      </c>
      <c r="E3144">
        <f>IF(COUNTIF($C$2:C3144, C3144)=1, 1, 0)</f>
        <v>0</v>
      </c>
      <c r="F3144" t="s">
        <v>12</v>
      </c>
      <c r="G3144" t="s">
        <v>20</v>
      </c>
      <c r="H3144">
        <v>6</v>
      </c>
      <c r="I3144">
        <v>29.31</v>
      </c>
      <c r="J3144">
        <v>0.11</v>
      </c>
      <c r="K3144" t="str" cm="1">
        <f t="array" ref="K3144">_xlfn.IFS(J3144&lt;0.1, "Rendah (&lt;10%)", J3144&lt;0.2, "Sedang (10-20%)", TRUE, "Tinggi (≥20%)")</f>
        <v>Sedang (10-20%)</v>
      </c>
      <c r="L3144" t="s">
        <v>16</v>
      </c>
      <c r="M3144">
        <v>3</v>
      </c>
      <c r="N3144">
        <v>3.4</v>
      </c>
      <c r="O3144">
        <f t="shared" si="99"/>
        <v>175.85999999999999</v>
      </c>
      <c r="P3144">
        <v>156.52000000000001</v>
      </c>
    </row>
    <row r="3145" spans="1:16" x14ac:dyDescent="0.25">
      <c r="A3145">
        <v>13144</v>
      </c>
      <c r="B3145" s="1">
        <v>47705</v>
      </c>
      <c r="C3145">
        <v>1258</v>
      </c>
      <c r="D3145" t="str">
        <f t="shared" si="98"/>
        <v>Repeat</v>
      </c>
      <c r="E3145">
        <f>IF(COUNTIF($C$2:C3145, C3145)=1, 1, 0)</f>
        <v>0</v>
      </c>
      <c r="F3145" t="s">
        <v>15</v>
      </c>
      <c r="G3145" t="s">
        <v>13</v>
      </c>
      <c r="H3145">
        <v>5</v>
      </c>
      <c r="I3145">
        <v>227.13</v>
      </c>
      <c r="J3145">
        <v>0.15</v>
      </c>
      <c r="K3145" t="str" cm="1">
        <f t="array" ref="K3145">_xlfn.IFS(J3145&lt;0.1, "Rendah (&lt;10%)", J3145&lt;0.2, "Sedang (10-20%)", TRUE, "Tinggi (≥20%)")</f>
        <v>Sedang (10-20%)</v>
      </c>
      <c r="L3145" t="s">
        <v>18</v>
      </c>
      <c r="M3145">
        <v>8</v>
      </c>
      <c r="N3145">
        <v>3.1</v>
      </c>
      <c r="O3145">
        <f t="shared" si="99"/>
        <v>1135.6500000000001</v>
      </c>
      <c r="P3145">
        <v>965.3</v>
      </c>
    </row>
    <row r="3146" spans="1:16" x14ac:dyDescent="0.25">
      <c r="A3146">
        <v>13145</v>
      </c>
      <c r="B3146" s="1">
        <v>47706</v>
      </c>
      <c r="C3146">
        <v>1341</v>
      </c>
      <c r="D3146" t="str">
        <f t="shared" si="98"/>
        <v>Repeat</v>
      </c>
      <c r="E3146">
        <f>IF(COUNTIF($C$2:C3146, C3146)=1, 1, 0)</f>
        <v>0</v>
      </c>
      <c r="F3146" t="s">
        <v>12</v>
      </c>
      <c r="G3146" t="s">
        <v>13</v>
      </c>
      <c r="H3146">
        <v>1</v>
      </c>
      <c r="I3146">
        <v>89.75</v>
      </c>
      <c r="J3146">
        <v>0.16</v>
      </c>
      <c r="K3146" t="str" cm="1">
        <f t="array" ref="K3146">_xlfn.IFS(J3146&lt;0.1, "Rendah (&lt;10%)", J3146&lt;0.2, "Sedang (10-20%)", TRUE, "Tinggi (≥20%)")</f>
        <v>Sedang (10-20%)</v>
      </c>
      <c r="L3146" t="s">
        <v>18</v>
      </c>
      <c r="M3146">
        <v>4</v>
      </c>
      <c r="N3146">
        <v>2.8</v>
      </c>
      <c r="O3146">
        <f t="shared" si="99"/>
        <v>89.75</v>
      </c>
      <c r="P3146">
        <v>75.39</v>
      </c>
    </row>
    <row r="3147" spans="1:16" x14ac:dyDescent="0.25">
      <c r="A3147">
        <v>13146</v>
      </c>
      <c r="B3147" s="1">
        <v>47707</v>
      </c>
      <c r="C3147">
        <v>1837</v>
      </c>
      <c r="D3147" t="str">
        <f t="shared" si="98"/>
        <v>Repeat</v>
      </c>
      <c r="E3147">
        <f>IF(COUNTIF($C$2:C3147, C3147)=1, 1, 0)</f>
        <v>0</v>
      </c>
      <c r="F3147" t="s">
        <v>22</v>
      </c>
      <c r="G3147" t="s">
        <v>13</v>
      </c>
      <c r="H3147">
        <v>3</v>
      </c>
      <c r="I3147">
        <v>86.04</v>
      </c>
      <c r="J3147">
        <v>0.1</v>
      </c>
      <c r="K3147" t="str" cm="1">
        <f t="array" ref="K3147">_xlfn.IFS(J3147&lt;0.1, "Rendah (&lt;10%)", J3147&lt;0.2, "Sedang (10-20%)", TRUE, "Tinggi (≥20%)")</f>
        <v>Sedang (10-20%)</v>
      </c>
      <c r="L3147" t="s">
        <v>18</v>
      </c>
      <c r="M3147">
        <v>2</v>
      </c>
      <c r="N3147">
        <v>1.7</v>
      </c>
      <c r="O3147">
        <f t="shared" si="99"/>
        <v>258.12</v>
      </c>
      <c r="P3147">
        <v>232.31</v>
      </c>
    </row>
    <row r="3148" spans="1:16" x14ac:dyDescent="0.25">
      <c r="A3148">
        <v>13147</v>
      </c>
      <c r="B3148" s="1">
        <v>47708</v>
      </c>
      <c r="C3148">
        <v>1129</v>
      </c>
      <c r="D3148" t="str">
        <f t="shared" si="98"/>
        <v>Repeat</v>
      </c>
      <c r="E3148">
        <f>IF(COUNTIF($C$2:C3148, C3148)=1, 1, 0)</f>
        <v>0</v>
      </c>
      <c r="F3148" t="s">
        <v>19</v>
      </c>
      <c r="G3148" t="s">
        <v>21</v>
      </c>
      <c r="H3148">
        <v>4</v>
      </c>
      <c r="I3148">
        <v>179.7</v>
      </c>
      <c r="J3148">
        <v>0.13</v>
      </c>
      <c r="K3148" t="str" cm="1">
        <f t="array" ref="K3148">_xlfn.IFS(J3148&lt;0.1, "Rendah (&lt;10%)", J3148&lt;0.2, "Sedang (10-20%)", TRUE, "Tinggi (≥20%)")</f>
        <v>Sedang (10-20%)</v>
      </c>
      <c r="L3148" t="s">
        <v>14</v>
      </c>
      <c r="M3148">
        <v>2</v>
      </c>
      <c r="N3148">
        <v>2.6</v>
      </c>
      <c r="O3148">
        <f t="shared" si="99"/>
        <v>718.8</v>
      </c>
      <c r="P3148">
        <v>625.36</v>
      </c>
    </row>
    <row r="3149" spans="1:16" x14ac:dyDescent="0.25">
      <c r="A3149">
        <v>13148</v>
      </c>
      <c r="B3149" s="1">
        <v>47709</v>
      </c>
      <c r="C3149">
        <v>1726</v>
      </c>
      <c r="D3149" t="str">
        <f t="shared" si="98"/>
        <v>Repeat</v>
      </c>
      <c r="E3149">
        <f>IF(COUNTIF($C$2:C3149, C3149)=1, 1, 0)</f>
        <v>0</v>
      </c>
      <c r="F3149" t="s">
        <v>19</v>
      </c>
      <c r="G3149" t="s">
        <v>13</v>
      </c>
      <c r="H3149">
        <v>7</v>
      </c>
      <c r="I3149">
        <v>46.22</v>
      </c>
      <c r="J3149">
        <v>0.21</v>
      </c>
      <c r="K3149" t="str" cm="1">
        <f t="array" ref="K3149">_xlfn.IFS(J3149&lt;0.1, "Rendah (&lt;10%)", J3149&lt;0.2, "Sedang (10-20%)", TRUE, "Tinggi (≥20%)")</f>
        <v>Tinggi (≥20%)</v>
      </c>
      <c r="L3149" t="s">
        <v>14</v>
      </c>
      <c r="M3149">
        <v>8</v>
      </c>
      <c r="N3149">
        <v>2.1</v>
      </c>
      <c r="O3149">
        <f t="shared" si="99"/>
        <v>323.53999999999996</v>
      </c>
      <c r="P3149">
        <v>255.6</v>
      </c>
    </row>
    <row r="3150" spans="1:16" x14ac:dyDescent="0.25">
      <c r="A3150">
        <v>13149</v>
      </c>
      <c r="B3150" s="1">
        <v>47710</v>
      </c>
      <c r="C3150">
        <v>1171</v>
      </c>
      <c r="D3150" t="str">
        <f t="shared" si="98"/>
        <v>Repeat</v>
      </c>
      <c r="E3150">
        <f>IF(COUNTIF($C$2:C3150, C3150)=1, 1, 0)</f>
        <v>0</v>
      </c>
      <c r="F3150" t="s">
        <v>19</v>
      </c>
      <c r="G3150" t="s">
        <v>13</v>
      </c>
      <c r="H3150">
        <v>5</v>
      </c>
      <c r="I3150">
        <v>417.78</v>
      </c>
      <c r="J3150">
        <v>0.2</v>
      </c>
      <c r="K3150" t="str" cm="1">
        <f t="array" ref="K3150">_xlfn.IFS(J3150&lt;0.1, "Rendah (&lt;10%)", J3150&lt;0.2, "Sedang (10-20%)", TRUE, "Tinggi (≥20%)")</f>
        <v>Tinggi (≥20%)</v>
      </c>
      <c r="L3150" t="s">
        <v>18</v>
      </c>
      <c r="M3150">
        <v>8</v>
      </c>
      <c r="N3150">
        <v>2.6</v>
      </c>
      <c r="O3150">
        <f t="shared" si="99"/>
        <v>2088.8999999999996</v>
      </c>
      <c r="P3150">
        <v>1671.12</v>
      </c>
    </row>
    <row r="3151" spans="1:16" x14ac:dyDescent="0.25">
      <c r="A3151">
        <v>13150</v>
      </c>
      <c r="B3151" s="1">
        <v>47711</v>
      </c>
      <c r="C3151">
        <v>1769</v>
      </c>
      <c r="D3151" t="str">
        <f t="shared" si="98"/>
        <v>Repeat</v>
      </c>
      <c r="E3151">
        <f>IF(COUNTIF($C$2:C3151, C3151)=1, 1, 0)</f>
        <v>0</v>
      </c>
      <c r="F3151" t="s">
        <v>19</v>
      </c>
      <c r="G3151" t="s">
        <v>21</v>
      </c>
      <c r="H3151">
        <v>2</v>
      </c>
      <c r="I3151">
        <v>58.28</v>
      </c>
      <c r="J3151">
        <v>0.22</v>
      </c>
      <c r="K3151" t="str" cm="1">
        <f t="array" ref="K3151">_xlfn.IFS(J3151&lt;0.1, "Rendah (&lt;10%)", J3151&lt;0.2, "Sedang (10-20%)", TRUE, "Tinggi (≥20%)")</f>
        <v>Tinggi (≥20%)</v>
      </c>
      <c r="L3151" t="s">
        <v>14</v>
      </c>
      <c r="M3151">
        <v>1</v>
      </c>
      <c r="N3151">
        <v>3.4</v>
      </c>
      <c r="O3151">
        <f t="shared" si="99"/>
        <v>116.56</v>
      </c>
      <c r="P3151">
        <v>90.92</v>
      </c>
    </row>
    <row r="3152" spans="1:16" x14ac:dyDescent="0.25">
      <c r="A3152">
        <v>13151</v>
      </c>
      <c r="B3152" s="1">
        <v>47712</v>
      </c>
      <c r="C3152">
        <v>1613</v>
      </c>
      <c r="D3152" t="str">
        <f t="shared" si="98"/>
        <v>Repeat</v>
      </c>
      <c r="E3152">
        <f>IF(COUNTIF($C$2:C3152, C3152)=1, 1, 0)</f>
        <v>0</v>
      </c>
      <c r="F3152" t="s">
        <v>19</v>
      </c>
      <c r="G3152" t="s">
        <v>20</v>
      </c>
      <c r="H3152">
        <v>5</v>
      </c>
      <c r="I3152">
        <v>133.91999999999999</v>
      </c>
      <c r="J3152">
        <v>0.12</v>
      </c>
      <c r="K3152" t="str" cm="1">
        <f t="array" ref="K3152">_xlfn.IFS(J3152&lt;0.1, "Rendah (&lt;10%)", J3152&lt;0.2, "Sedang (10-20%)", TRUE, "Tinggi (≥20%)")</f>
        <v>Sedang (10-20%)</v>
      </c>
      <c r="L3152" t="s">
        <v>16</v>
      </c>
      <c r="M3152">
        <v>6</v>
      </c>
      <c r="N3152">
        <v>3.4</v>
      </c>
      <c r="O3152">
        <f t="shared" si="99"/>
        <v>669.59999999999991</v>
      </c>
      <c r="P3152">
        <v>589.25</v>
      </c>
    </row>
    <row r="3153" spans="1:16" x14ac:dyDescent="0.25">
      <c r="A3153">
        <v>13152</v>
      </c>
      <c r="B3153" s="1">
        <v>47713</v>
      </c>
      <c r="C3153">
        <v>1208</v>
      </c>
      <c r="D3153" t="str">
        <f t="shared" si="98"/>
        <v>Repeat</v>
      </c>
      <c r="E3153">
        <f>IF(COUNTIF($C$2:C3153, C3153)=1, 1, 0)</f>
        <v>0</v>
      </c>
      <c r="F3153" t="s">
        <v>19</v>
      </c>
      <c r="G3153" t="s">
        <v>13</v>
      </c>
      <c r="H3153">
        <v>6</v>
      </c>
      <c r="I3153">
        <v>69.349999999999994</v>
      </c>
      <c r="J3153">
        <v>0.11</v>
      </c>
      <c r="K3153" t="str" cm="1">
        <f t="array" ref="K3153">_xlfn.IFS(J3153&lt;0.1, "Rendah (&lt;10%)", J3153&lt;0.2, "Sedang (10-20%)", TRUE, "Tinggi (≥20%)")</f>
        <v>Sedang (10-20%)</v>
      </c>
      <c r="L3153" t="s">
        <v>18</v>
      </c>
      <c r="M3153">
        <v>9</v>
      </c>
      <c r="N3153">
        <v>2</v>
      </c>
      <c r="O3153">
        <f t="shared" si="99"/>
        <v>416.09999999999997</v>
      </c>
      <c r="P3153">
        <v>370.33</v>
      </c>
    </row>
    <row r="3154" spans="1:16" x14ac:dyDescent="0.25">
      <c r="A3154">
        <v>13153</v>
      </c>
      <c r="B3154" s="1">
        <v>47714</v>
      </c>
      <c r="C3154">
        <v>1802</v>
      </c>
      <c r="D3154" t="str">
        <f t="shared" si="98"/>
        <v>Repeat</v>
      </c>
      <c r="E3154">
        <f>IF(COUNTIF($C$2:C3154, C3154)=1, 1, 0)</f>
        <v>0</v>
      </c>
      <c r="F3154" t="s">
        <v>15</v>
      </c>
      <c r="G3154" t="s">
        <v>17</v>
      </c>
      <c r="H3154">
        <v>2</v>
      </c>
      <c r="I3154">
        <v>51.95</v>
      </c>
      <c r="J3154">
        <v>0.21</v>
      </c>
      <c r="K3154" t="str" cm="1">
        <f t="array" ref="K3154">_xlfn.IFS(J3154&lt;0.1, "Rendah (&lt;10%)", J3154&lt;0.2, "Sedang (10-20%)", TRUE, "Tinggi (≥20%)")</f>
        <v>Tinggi (≥20%)</v>
      </c>
      <c r="L3154" t="s">
        <v>14</v>
      </c>
      <c r="M3154">
        <v>9</v>
      </c>
      <c r="N3154">
        <v>1.3</v>
      </c>
      <c r="O3154">
        <f t="shared" si="99"/>
        <v>103.9</v>
      </c>
      <c r="P3154">
        <v>82.08</v>
      </c>
    </row>
    <row r="3155" spans="1:16" x14ac:dyDescent="0.25">
      <c r="A3155">
        <v>13154</v>
      </c>
      <c r="B3155" s="1">
        <v>47715</v>
      </c>
      <c r="C3155">
        <v>1353</v>
      </c>
      <c r="D3155" t="str">
        <f t="shared" si="98"/>
        <v>Repeat</v>
      </c>
      <c r="E3155">
        <f>IF(COUNTIF($C$2:C3155, C3155)=1, 1, 0)</f>
        <v>0</v>
      </c>
      <c r="F3155" t="s">
        <v>22</v>
      </c>
      <c r="G3155" t="s">
        <v>20</v>
      </c>
      <c r="H3155">
        <v>4</v>
      </c>
      <c r="I3155">
        <v>171.63</v>
      </c>
      <c r="J3155">
        <v>0.05</v>
      </c>
      <c r="K3155" t="str" cm="1">
        <f t="array" ref="K3155">_xlfn.IFS(J3155&lt;0.1, "Rendah (&lt;10%)", J3155&lt;0.2, "Sedang (10-20%)", TRUE, "Tinggi (≥20%)")</f>
        <v>Rendah (&lt;10%)</v>
      </c>
      <c r="L3155" t="s">
        <v>18</v>
      </c>
      <c r="M3155">
        <v>2</v>
      </c>
      <c r="N3155">
        <v>4</v>
      </c>
      <c r="O3155">
        <f t="shared" si="99"/>
        <v>686.52</v>
      </c>
      <c r="P3155">
        <v>652.19000000000005</v>
      </c>
    </row>
    <row r="3156" spans="1:16" x14ac:dyDescent="0.25">
      <c r="A3156">
        <v>13155</v>
      </c>
      <c r="B3156" s="1">
        <v>47716</v>
      </c>
      <c r="C3156">
        <v>1470</v>
      </c>
      <c r="D3156" t="str">
        <f t="shared" si="98"/>
        <v>Repeat</v>
      </c>
      <c r="E3156">
        <f>IF(COUNTIF($C$2:C3156, C3156)=1, 1, 0)</f>
        <v>0</v>
      </c>
      <c r="F3156" t="s">
        <v>19</v>
      </c>
      <c r="G3156" t="s">
        <v>17</v>
      </c>
      <c r="H3156">
        <v>3</v>
      </c>
      <c r="I3156">
        <v>349.56</v>
      </c>
      <c r="J3156">
        <v>0.09</v>
      </c>
      <c r="K3156" t="str" cm="1">
        <f t="array" ref="K3156">_xlfn.IFS(J3156&lt;0.1, "Rendah (&lt;10%)", J3156&lt;0.2, "Sedang (10-20%)", TRUE, "Tinggi (≥20%)")</f>
        <v>Rendah (&lt;10%)</v>
      </c>
      <c r="L3156" t="s">
        <v>14</v>
      </c>
      <c r="M3156">
        <v>8</v>
      </c>
      <c r="N3156">
        <v>3.1</v>
      </c>
      <c r="O3156">
        <f t="shared" si="99"/>
        <v>1048.68</v>
      </c>
      <c r="P3156">
        <v>954.3</v>
      </c>
    </row>
    <row r="3157" spans="1:16" x14ac:dyDescent="0.25">
      <c r="A3157">
        <v>13156</v>
      </c>
      <c r="B3157" s="1">
        <v>47717</v>
      </c>
      <c r="C3157">
        <v>1797</v>
      </c>
      <c r="D3157" t="str">
        <f t="shared" si="98"/>
        <v>Repeat</v>
      </c>
      <c r="E3157">
        <f>IF(COUNTIF($C$2:C3157, C3157)=1, 1, 0)</f>
        <v>0</v>
      </c>
      <c r="F3157" t="s">
        <v>19</v>
      </c>
      <c r="G3157" t="s">
        <v>13</v>
      </c>
      <c r="H3157">
        <v>1</v>
      </c>
      <c r="I3157">
        <v>579.34</v>
      </c>
      <c r="J3157">
        <v>0.01</v>
      </c>
      <c r="K3157" t="str" cm="1">
        <f t="array" ref="K3157">_xlfn.IFS(J3157&lt;0.1, "Rendah (&lt;10%)", J3157&lt;0.2, "Sedang (10-20%)", TRUE, "Tinggi (≥20%)")</f>
        <v>Rendah (&lt;10%)</v>
      </c>
      <c r="L3157" t="s">
        <v>16</v>
      </c>
      <c r="M3157">
        <v>8</v>
      </c>
      <c r="N3157">
        <v>2.8</v>
      </c>
      <c r="O3157">
        <f t="shared" si="99"/>
        <v>579.34</v>
      </c>
      <c r="P3157">
        <v>573.54999999999995</v>
      </c>
    </row>
    <row r="3158" spans="1:16" x14ac:dyDescent="0.25">
      <c r="A3158">
        <v>13157</v>
      </c>
      <c r="B3158" s="1">
        <v>47718</v>
      </c>
      <c r="C3158">
        <v>1115</v>
      </c>
      <c r="D3158" t="str">
        <f t="shared" si="98"/>
        <v>Repeat</v>
      </c>
      <c r="E3158">
        <f>IF(COUNTIF($C$2:C3158, C3158)=1, 1, 0)</f>
        <v>0</v>
      </c>
      <c r="F3158" t="s">
        <v>15</v>
      </c>
      <c r="G3158" t="s">
        <v>21</v>
      </c>
      <c r="H3158">
        <v>5</v>
      </c>
      <c r="I3158">
        <v>527.20000000000005</v>
      </c>
      <c r="J3158">
        <v>0.03</v>
      </c>
      <c r="K3158" t="str" cm="1">
        <f t="array" ref="K3158">_xlfn.IFS(J3158&lt;0.1, "Rendah (&lt;10%)", J3158&lt;0.2, "Sedang (10-20%)", TRUE, "Tinggi (≥20%)")</f>
        <v>Rendah (&lt;10%)</v>
      </c>
      <c r="L3158" t="s">
        <v>16</v>
      </c>
      <c r="M3158">
        <v>4</v>
      </c>
      <c r="N3158">
        <v>1.5</v>
      </c>
      <c r="O3158">
        <f t="shared" si="99"/>
        <v>2636</v>
      </c>
      <c r="P3158">
        <v>2556.92</v>
      </c>
    </row>
    <row r="3159" spans="1:16" x14ac:dyDescent="0.25">
      <c r="A3159">
        <v>13158</v>
      </c>
      <c r="B3159" s="1">
        <v>47719</v>
      </c>
      <c r="C3159">
        <v>1263</v>
      </c>
      <c r="D3159" t="str">
        <f t="shared" si="98"/>
        <v>Repeat</v>
      </c>
      <c r="E3159">
        <f>IF(COUNTIF($C$2:C3159, C3159)=1, 1, 0)</f>
        <v>0</v>
      </c>
      <c r="F3159" t="s">
        <v>19</v>
      </c>
      <c r="G3159" t="s">
        <v>21</v>
      </c>
      <c r="H3159">
        <v>2</v>
      </c>
      <c r="I3159">
        <v>527.41999999999996</v>
      </c>
      <c r="J3159">
        <v>0.09</v>
      </c>
      <c r="K3159" t="str" cm="1">
        <f t="array" ref="K3159">_xlfn.IFS(J3159&lt;0.1, "Rendah (&lt;10%)", J3159&lt;0.2, "Sedang (10-20%)", TRUE, "Tinggi (≥20%)")</f>
        <v>Rendah (&lt;10%)</v>
      </c>
      <c r="L3159" t="s">
        <v>14</v>
      </c>
      <c r="M3159">
        <v>4</v>
      </c>
      <c r="N3159">
        <v>2.7</v>
      </c>
      <c r="O3159">
        <f t="shared" si="99"/>
        <v>1054.8399999999999</v>
      </c>
      <c r="P3159">
        <v>959.9</v>
      </c>
    </row>
    <row r="3160" spans="1:16" x14ac:dyDescent="0.25">
      <c r="A3160">
        <v>13159</v>
      </c>
      <c r="B3160" s="1">
        <v>47720</v>
      </c>
      <c r="C3160">
        <v>1661</v>
      </c>
      <c r="D3160" t="str">
        <f t="shared" si="98"/>
        <v>Repeat</v>
      </c>
      <c r="E3160">
        <f>IF(COUNTIF($C$2:C3160, C3160)=1, 1, 0)</f>
        <v>0</v>
      </c>
      <c r="F3160" t="s">
        <v>19</v>
      </c>
      <c r="G3160" t="s">
        <v>21</v>
      </c>
      <c r="H3160">
        <v>4</v>
      </c>
      <c r="I3160">
        <v>118</v>
      </c>
      <c r="J3160">
        <v>0.01</v>
      </c>
      <c r="K3160" t="str" cm="1">
        <f t="array" ref="K3160">_xlfn.IFS(J3160&lt;0.1, "Rendah (&lt;10%)", J3160&lt;0.2, "Sedang (10-20%)", TRUE, "Tinggi (≥20%)")</f>
        <v>Rendah (&lt;10%)</v>
      </c>
      <c r="L3160" t="s">
        <v>16</v>
      </c>
      <c r="M3160">
        <v>5</v>
      </c>
      <c r="N3160">
        <v>4.3</v>
      </c>
      <c r="O3160">
        <f t="shared" si="99"/>
        <v>472</v>
      </c>
      <c r="P3160">
        <v>467.28</v>
      </c>
    </row>
    <row r="3161" spans="1:16" x14ac:dyDescent="0.25">
      <c r="A3161">
        <v>13160</v>
      </c>
      <c r="B3161" s="1">
        <v>47721</v>
      </c>
      <c r="C3161">
        <v>1811</v>
      </c>
      <c r="D3161" t="str">
        <f t="shared" si="98"/>
        <v>Repeat</v>
      </c>
      <c r="E3161">
        <f>IF(COUNTIF($C$2:C3161, C3161)=1, 1, 0)</f>
        <v>0</v>
      </c>
      <c r="F3161" t="s">
        <v>19</v>
      </c>
      <c r="G3161" t="s">
        <v>13</v>
      </c>
      <c r="H3161">
        <v>1</v>
      </c>
      <c r="I3161">
        <v>169.97</v>
      </c>
      <c r="J3161">
        <v>0.09</v>
      </c>
      <c r="K3161" t="str" cm="1">
        <f t="array" ref="K3161">_xlfn.IFS(J3161&lt;0.1, "Rendah (&lt;10%)", J3161&lt;0.2, "Sedang (10-20%)", TRUE, "Tinggi (≥20%)")</f>
        <v>Rendah (&lt;10%)</v>
      </c>
      <c r="L3161" t="s">
        <v>18</v>
      </c>
      <c r="M3161">
        <v>11</v>
      </c>
      <c r="N3161">
        <v>3.3</v>
      </c>
      <c r="O3161">
        <f t="shared" si="99"/>
        <v>169.97</v>
      </c>
      <c r="P3161">
        <v>154.66999999999999</v>
      </c>
    </row>
    <row r="3162" spans="1:16" x14ac:dyDescent="0.25">
      <c r="A3162">
        <v>13161</v>
      </c>
      <c r="B3162" s="1">
        <v>47722</v>
      </c>
      <c r="C3162">
        <v>1441</v>
      </c>
      <c r="D3162" t="str">
        <f t="shared" si="98"/>
        <v>Repeat</v>
      </c>
      <c r="E3162">
        <f>IF(COUNTIF($C$2:C3162, C3162)=1, 1, 0)</f>
        <v>0</v>
      </c>
      <c r="F3162" t="s">
        <v>12</v>
      </c>
      <c r="G3162" t="s">
        <v>13</v>
      </c>
      <c r="H3162">
        <v>7</v>
      </c>
      <c r="I3162">
        <v>59.69</v>
      </c>
      <c r="J3162">
        <v>0.23</v>
      </c>
      <c r="K3162" t="str" cm="1">
        <f t="array" ref="K3162">_xlfn.IFS(J3162&lt;0.1, "Rendah (&lt;10%)", J3162&lt;0.2, "Sedang (10-20%)", TRUE, "Tinggi (≥20%)")</f>
        <v>Tinggi (≥20%)</v>
      </c>
      <c r="L3162" t="s">
        <v>16</v>
      </c>
      <c r="M3162">
        <v>10</v>
      </c>
      <c r="N3162">
        <v>1.4</v>
      </c>
      <c r="O3162">
        <f t="shared" si="99"/>
        <v>417.83</v>
      </c>
      <c r="P3162">
        <v>321.73</v>
      </c>
    </row>
    <row r="3163" spans="1:16" x14ac:dyDescent="0.25">
      <c r="A3163">
        <v>13162</v>
      </c>
      <c r="B3163" s="1">
        <v>47723</v>
      </c>
      <c r="C3163">
        <v>1547</v>
      </c>
      <c r="D3163" t="str">
        <f t="shared" si="98"/>
        <v>Repeat</v>
      </c>
      <c r="E3163">
        <f>IF(COUNTIF($C$2:C3163, C3163)=1, 1, 0)</f>
        <v>0</v>
      </c>
      <c r="F3163" t="s">
        <v>22</v>
      </c>
      <c r="G3163" t="s">
        <v>17</v>
      </c>
      <c r="H3163">
        <v>4</v>
      </c>
      <c r="I3163">
        <v>470.4</v>
      </c>
      <c r="J3163">
        <v>0.02</v>
      </c>
      <c r="K3163" t="str" cm="1">
        <f t="array" ref="K3163">_xlfn.IFS(J3163&lt;0.1, "Rendah (&lt;10%)", J3163&lt;0.2, "Sedang (10-20%)", TRUE, "Tinggi (≥20%)")</f>
        <v>Rendah (&lt;10%)</v>
      </c>
      <c r="L3163" t="s">
        <v>18</v>
      </c>
      <c r="M3163">
        <v>7</v>
      </c>
      <c r="N3163">
        <v>2.2999999999999998</v>
      </c>
      <c r="O3163">
        <f t="shared" si="99"/>
        <v>1881.6</v>
      </c>
      <c r="P3163">
        <v>1843.97</v>
      </c>
    </row>
    <row r="3164" spans="1:16" x14ac:dyDescent="0.25">
      <c r="A3164">
        <v>13163</v>
      </c>
      <c r="B3164" s="1">
        <v>47724</v>
      </c>
      <c r="C3164">
        <v>1452</v>
      </c>
      <c r="D3164" t="str">
        <f t="shared" si="98"/>
        <v>Repeat</v>
      </c>
      <c r="E3164">
        <f>IF(COUNTIF($C$2:C3164, C3164)=1, 1, 0)</f>
        <v>0</v>
      </c>
      <c r="F3164" t="s">
        <v>15</v>
      </c>
      <c r="G3164" t="s">
        <v>21</v>
      </c>
      <c r="H3164">
        <v>3</v>
      </c>
      <c r="I3164">
        <v>55.84</v>
      </c>
      <c r="J3164">
        <v>0.15</v>
      </c>
      <c r="K3164" t="str" cm="1">
        <f t="array" ref="K3164">_xlfn.IFS(J3164&lt;0.1, "Rendah (&lt;10%)", J3164&lt;0.2, "Sedang (10-20%)", TRUE, "Tinggi (≥20%)")</f>
        <v>Sedang (10-20%)</v>
      </c>
      <c r="L3164" t="s">
        <v>14</v>
      </c>
      <c r="M3164">
        <v>1</v>
      </c>
      <c r="N3164">
        <v>4.9000000000000004</v>
      </c>
      <c r="O3164">
        <f t="shared" si="99"/>
        <v>167.52</v>
      </c>
      <c r="P3164">
        <v>142.38999999999999</v>
      </c>
    </row>
    <row r="3165" spans="1:16" x14ac:dyDescent="0.25">
      <c r="A3165">
        <v>13164</v>
      </c>
      <c r="B3165" s="1">
        <v>47725</v>
      </c>
      <c r="C3165">
        <v>1844</v>
      </c>
      <c r="D3165" t="str">
        <f t="shared" si="98"/>
        <v>Repeat</v>
      </c>
      <c r="E3165">
        <f>IF(COUNTIF($C$2:C3165, C3165)=1, 1, 0)</f>
        <v>0</v>
      </c>
      <c r="F3165" t="s">
        <v>22</v>
      </c>
      <c r="G3165" t="s">
        <v>13</v>
      </c>
      <c r="H3165">
        <v>1</v>
      </c>
      <c r="I3165">
        <v>340.67</v>
      </c>
      <c r="J3165">
        <v>0.32</v>
      </c>
      <c r="K3165" t="str" cm="1">
        <f t="array" ref="K3165">_xlfn.IFS(J3165&lt;0.1, "Rendah (&lt;10%)", J3165&lt;0.2, "Sedang (10-20%)", TRUE, "Tinggi (≥20%)")</f>
        <v>Tinggi (≥20%)</v>
      </c>
      <c r="L3165" t="s">
        <v>16</v>
      </c>
      <c r="M3165">
        <v>11</v>
      </c>
      <c r="N3165">
        <v>3.2</v>
      </c>
      <c r="O3165">
        <f t="shared" si="99"/>
        <v>340.67</v>
      </c>
      <c r="P3165">
        <v>231.66</v>
      </c>
    </row>
    <row r="3166" spans="1:16" x14ac:dyDescent="0.25">
      <c r="A3166">
        <v>13165</v>
      </c>
      <c r="B3166" s="1">
        <v>47726</v>
      </c>
      <c r="C3166">
        <v>1476</v>
      </c>
      <c r="D3166" t="str">
        <f t="shared" si="98"/>
        <v>Repeat</v>
      </c>
      <c r="E3166">
        <f>IF(COUNTIF($C$2:C3166, C3166)=1, 1, 0)</f>
        <v>0</v>
      </c>
      <c r="F3166" t="s">
        <v>15</v>
      </c>
      <c r="G3166" t="s">
        <v>20</v>
      </c>
      <c r="H3166">
        <v>1</v>
      </c>
      <c r="I3166">
        <v>160.01</v>
      </c>
      <c r="J3166">
        <v>0.28000000000000003</v>
      </c>
      <c r="K3166" t="str" cm="1">
        <f t="array" ref="K3166">_xlfn.IFS(J3166&lt;0.1, "Rendah (&lt;10%)", J3166&lt;0.2, "Sedang (10-20%)", TRUE, "Tinggi (≥20%)")</f>
        <v>Tinggi (≥20%)</v>
      </c>
      <c r="L3166" t="s">
        <v>16</v>
      </c>
      <c r="M3166">
        <v>9</v>
      </c>
      <c r="N3166">
        <v>2.1</v>
      </c>
      <c r="O3166">
        <f t="shared" si="99"/>
        <v>160.01</v>
      </c>
      <c r="P3166">
        <v>115.21</v>
      </c>
    </row>
    <row r="3167" spans="1:16" x14ac:dyDescent="0.25">
      <c r="A3167">
        <v>13166</v>
      </c>
      <c r="B3167" s="1">
        <v>47727</v>
      </c>
      <c r="C3167">
        <v>1286</v>
      </c>
      <c r="D3167" t="str">
        <f t="shared" si="98"/>
        <v>Repeat</v>
      </c>
      <c r="E3167">
        <f>IF(COUNTIF($C$2:C3167, C3167)=1, 1, 0)</f>
        <v>0</v>
      </c>
      <c r="F3167" t="s">
        <v>22</v>
      </c>
      <c r="G3167" t="s">
        <v>13</v>
      </c>
      <c r="H3167">
        <v>7</v>
      </c>
      <c r="I3167">
        <v>157.41999999999999</v>
      </c>
      <c r="J3167">
        <v>0.11</v>
      </c>
      <c r="K3167" t="str" cm="1">
        <f t="array" ref="K3167">_xlfn.IFS(J3167&lt;0.1, "Rendah (&lt;10%)", J3167&lt;0.2, "Sedang (10-20%)", TRUE, "Tinggi (≥20%)")</f>
        <v>Sedang (10-20%)</v>
      </c>
      <c r="L3167" t="s">
        <v>16</v>
      </c>
      <c r="M3167">
        <v>3</v>
      </c>
      <c r="N3167">
        <v>4.7</v>
      </c>
      <c r="O3167">
        <f t="shared" si="99"/>
        <v>1101.9399999999998</v>
      </c>
      <c r="P3167">
        <v>980.73</v>
      </c>
    </row>
    <row r="3168" spans="1:16" x14ac:dyDescent="0.25">
      <c r="A3168">
        <v>13167</v>
      </c>
      <c r="B3168" s="1">
        <v>47728</v>
      </c>
      <c r="C3168">
        <v>1302</v>
      </c>
      <c r="D3168" t="str">
        <f t="shared" si="98"/>
        <v>Repeat</v>
      </c>
      <c r="E3168">
        <f>IF(COUNTIF($C$2:C3168, C3168)=1, 1, 0)</f>
        <v>0</v>
      </c>
      <c r="F3168" t="s">
        <v>22</v>
      </c>
      <c r="G3168" t="s">
        <v>13</v>
      </c>
      <c r="H3168">
        <v>1</v>
      </c>
      <c r="I3168">
        <v>594.57000000000005</v>
      </c>
      <c r="J3168">
        <v>0.32</v>
      </c>
      <c r="K3168" t="str" cm="1">
        <f t="array" ref="K3168">_xlfn.IFS(J3168&lt;0.1, "Rendah (&lt;10%)", J3168&lt;0.2, "Sedang (10-20%)", TRUE, "Tinggi (≥20%)")</f>
        <v>Tinggi (≥20%)</v>
      </c>
      <c r="L3168" t="s">
        <v>14</v>
      </c>
      <c r="M3168">
        <v>11</v>
      </c>
      <c r="N3168">
        <v>2.2999999999999998</v>
      </c>
      <c r="O3168">
        <f t="shared" si="99"/>
        <v>594.57000000000005</v>
      </c>
      <c r="P3168">
        <v>404.31</v>
      </c>
    </row>
    <row r="3169" spans="1:16" x14ac:dyDescent="0.25">
      <c r="A3169">
        <v>13168</v>
      </c>
      <c r="B3169" s="1">
        <v>47729</v>
      </c>
      <c r="C3169">
        <v>1310</v>
      </c>
      <c r="D3169" t="str">
        <f t="shared" si="98"/>
        <v>Repeat</v>
      </c>
      <c r="E3169">
        <f>IF(COUNTIF($C$2:C3169, C3169)=1, 1, 0)</f>
        <v>0</v>
      </c>
      <c r="F3169" t="s">
        <v>15</v>
      </c>
      <c r="G3169" t="s">
        <v>20</v>
      </c>
      <c r="H3169">
        <v>2</v>
      </c>
      <c r="I3169">
        <v>457.72</v>
      </c>
      <c r="J3169">
        <v>0.12</v>
      </c>
      <c r="K3169" t="str" cm="1">
        <f t="array" ref="K3169">_xlfn.IFS(J3169&lt;0.1, "Rendah (&lt;10%)", J3169&lt;0.2, "Sedang (10-20%)", TRUE, "Tinggi (≥20%)")</f>
        <v>Sedang (10-20%)</v>
      </c>
      <c r="L3169" t="s">
        <v>18</v>
      </c>
      <c r="M3169">
        <v>4</v>
      </c>
      <c r="N3169">
        <v>3.9</v>
      </c>
      <c r="O3169">
        <f t="shared" si="99"/>
        <v>915.44</v>
      </c>
      <c r="P3169">
        <v>805.59</v>
      </c>
    </row>
    <row r="3170" spans="1:16" x14ac:dyDescent="0.25">
      <c r="A3170">
        <v>13169</v>
      </c>
      <c r="B3170" s="1">
        <v>47730</v>
      </c>
      <c r="C3170">
        <v>1207</v>
      </c>
      <c r="D3170" t="str">
        <f t="shared" si="98"/>
        <v>Repeat</v>
      </c>
      <c r="E3170">
        <f>IF(COUNTIF($C$2:C3170, C3170)=1, 1, 0)</f>
        <v>0</v>
      </c>
      <c r="F3170" t="s">
        <v>19</v>
      </c>
      <c r="G3170" t="s">
        <v>21</v>
      </c>
      <c r="H3170">
        <v>1</v>
      </c>
      <c r="I3170">
        <v>504.61</v>
      </c>
      <c r="J3170">
        <v>0.03</v>
      </c>
      <c r="K3170" t="str" cm="1">
        <f t="array" ref="K3170">_xlfn.IFS(J3170&lt;0.1, "Rendah (&lt;10%)", J3170&lt;0.2, "Sedang (10-20%)", TRUE, "Tinggi (≥20%)")</f>
        <v>Rendah (&lt;10%)</v>
      </c>
      <c r="L3170" t="s">
        <v>16</v>
      </c>
      <c r="M3170">
        <v>7</v>
      </c>
      <c r="N3170">
        <v>1.6</v>
      </c>
      <c r="O3170">
        <f t="shared" si="99"/>
        <v>504.61</v>
      </c>
      <c r="P3170">
        <v>489.47</v>
      </c>
    </row>
    <row r="3171" spans="1:16" x14ac:dyDescent="0.25">
      <c r="A3171">
        <v>13170</v>
      </c>
      <c r="B3171" s="1">
        <v>47731</v>
      </c>
      <c r="C3171">
        <v>1617</v>
      </c>
      <c r="D3171" t="str">
        <f t="shared" si="98"/>
        <v>Repeat</v>
      </c>
      <c r="E3171">
        <f>IF(COUNTIF($C$2:C3171, C3171)=1, 1, 0)</f>
        <v>1</v>
      </c>
      <c r="F3171" t="s">
        <v>19</v>
      </c>
      <c r="G3171" t="s">
        <v>20</v>
      </c>
      <c r="H3171">
        <v>4</v>
      </c>
      <c r="I3171">
        <v>349.61</v>
      </c>
      <c r="J3171">
        <v>0.35</v>
      </c>
      <c r="K3171" t="str" cm="1">
        <f t="array" ref="K3171">_xlfn.IFS(J3171&lt;0.1, "Rendah (&lt;10%)", J3171&lt;0.2, "Sedang (10-20%)", TRUE, "Tinggi (≥20%)")</f>
        <v>Tinggi (≥20%)</v>
      </c>
      <c r="L3171" t="s">
        <v>16</v>
      </c>
      <c r="M3171">
        <v>5</v>
      </c>
      <c r="N3171">
        <v>1.6</v>
      </c>
      <c r="O3171">
        <f t="shared" si="99"/>
        <v>1398.44</v>
      </c>
      <c r="P3171">
        <v>908.99</v>
      </c>
    </row>
    <row r="3172" spans="1:16" x14ac:dyDescent="0.25">
      <c r="A3172">
        <v>13171</v>
      </c>
      <c r="B3172" s="1">
        <v>47732</v>
      </c>
      <c r="C3172">
        <v>1445</v>
      </c>
      <c r="D3172" t="str">
        <f t="shared" si="98"/>
        <v>Repeat</v>
      </c>
      <c r="E3172">
        <f>IF(COUNTIF($C$2:C3172, C3172)=1, 1, 0)</f>
        <v>0</v>
      </c>
      <c r="F3172" t="s">
        <v>15</v>
      </c>
      <c r="G3172" t="s">
        <v>21</v>
      </c>
      <c r="H3172">
        <v>2</v>
      </c>
      <c r="I3172">
        <v>524.54</v>
      </c>
      <c r="J3172">
        <v>0.3</v>
      </c>
      <c r="K3172" t="str" cm="1">
        <f t="array" ref="K3172">_xlfn.IFS(J3172&lt;0.1, "Rendah (&lt;10%)", J3172&lt;0.2, "Sedang (10-20%)", TRUE, "Tinggi (≥20%)")</f>
        <v>Tinggi (≥20%)</v>
      </c>
      <c r="L3172" t="s">
        <v>14</v>
      </c>
      <c r="M3172">
        <v>5</v>
      </c>
      <c r="N3172">
        <v>3.2</v>
      </c>
      <c r="O3172">
        <f t="shared" si="99"/>
        <v>1049.08</v>
      </c>
      <c r="P3172">
        <v>734.36</v>
      </c>
    </row>
    <row r="3173" spans="1:16" x14ac:dyDescent="0.25">
      <c r="A3173">
        <v>13172</v>
      </c>
      <c r="B3173" s="1">
        <v>47733</v>
      </c>
      <c r="C3173">
        <v>1669</v>
      </c>
      <c r="D3173" t="str">
        <f t="shared" si="98"/>
        <v>Repeat</v>
      </c>
      <c r="E3173">
        <f>IF(COUNTIF($C$2:C3173, C3173)=1, 1, 0)</f>
        <v>0</v>
      </c>
      <c r="F3173" t="s">
        <v>12</v>
      </c>
      <c r="G3173" t="s">
        <v>20</v>
      </c>
      <c r="H3173">
        <v>1</v>
      </c>
      <c r="I3173">
        <v>392.61</v>
      </c>
      <c r="J3173">
        <v>0.16</v>
      </c>
      <c r="K3173" t="str" cm="1">
        <f t="array" ref="K3173">_xlfn.IFS(J3173&lt;0.1, "Rendah (&lt;10%)", J3173&lt;0.2, "Sedang (10-20%)", TRUE, "Tinggi (≥20%)")</f>
        <v>Sedang (10-20%)</v>
      </c>
      <c r="L3173" t="s">
        <v>14</v>
      </c>
      <c r="M3173">
        <v>1</v>
      </c>
      <c r="N3173">
        <v>2</v>
      </c>
      <c r="O3173">
        <f t="shared" si="99"/>
        <v>392.61</v>
      </c>
      <c r="P3173">
        <v>329.79</v>
      </c>
    </row>
    <row r="3174" spans="1:16" x14ac:dyDescent="0.25">
      <c r="A3174">
        <v>13173</v>
      </c>
      <c r="B3174" s="1">
        <v>47734</v>
      </c>
      <c r="C3174">
        <v>1632</v>
      </c>
      <c r="D3174" t="str">
        <f t="shared" si="98"/>
        <v>Repeat</v>
      </c>
      <c r="E3174">
        <f>IF(COUNTIF($C$2:C3174, C3174)=1, 1, 0)</f>
        <v>0</v>
      </c>
      <c r="F3174" t="s">
        <v>15</v>
      </c>
      <c r="G3174" t="s">
        <v>17</v>
      </c>
      <c r="H3174">
        <v>4</v>
      </c>
      <c r="I3174">
        <v>568.51</v>
      </c>
      <c r="J3174">
        <v>0.23</v>
      </c>
      <c r="K3174" t="str" cm="1">
        <f t="array" ref="K3174">_xlfn.IFS(J3174&lt;0.1, "Rendah (&lt;10%)", J3174&lt;0.2, "Sedang (10-20%)", TRUE, "Tinggi (≥20%)")</f>
        <v>Tinggi (≥20%)</v>
      </c>
      <c r="L3174" t="s">
        <v>16</v>
      </c>
      <c r="M3174">
        <v>2</v>
      </c>
      <c r="N3174">
        <v>1.2</v>
      </c>
      <c r="O3174">
        <f t="shared" si="99"/>
        <v>2274.04</v>
      </c>
      <c r="P3174">
        <v>1751.01</v>
      </c>
    </row>
    <row r="3175" spans="1:16" x14ac:dyDescent="0.25">
      <c r="A3175">
        <v>13174</v>
      </c>
      <c r="B3175" s="1">
        <v>47735</v>
      </c>
      <c r="C3175">
        <v>1054</v>
      </c>
      <c r="D3175" t="str">
        <f t="shared" si="98"/>
        <v>Repeat</v>
      </c>
      <c r="E3175">
        <f>IF(COUNTIF($C$2:C3175, C3175)=1, 1, 0)</f>
        <v>0</v>
      </c>
      <c r="F3175" t="s">
        <v>22</v>
      </c>
      <c r="G3175" t="s">
        <v>21</v>
      </c>
      <c r="H3175">
        <v>4</v>
      </c>
      <c r="I3175">
        <v>179.58</v>
      </c>
      <c r="J3175">
        <v>0.23</v>
      </c>
      <c r="K3175" t="str" cm="1">
        <f t="array" ref="K3175">_xlfn.IFS(J3175&lt;0.1, "Rendah (&lt;10%)", J3175&lt;0.2, "Sedang (10-20%)", TRUE, "Tinggi (≥20%)")</f>
        <v>Tinggi (≥20%)</v>
      </c>
      <c r="L3175" t="s">
        <v>16</v>
      </c>
      <c r="M3175">
        <v>5</v>
      </c>
      <c r="N3175">
        <v>4.7</v>
      </c>
      <c r="O3175">
        <f t="shared" si="99"/>
        <v>718.32</v>
      </c>
      <c r="P3175">
        <v>553.11</v>
      </c>
    </row>
    <row r="3176" spans="1:16" x14ac:dyDescent="0.25">
      <c r="A3176">
        <v>13175</v>
      </c>
      <c r="B3176" s="1">
        <v>47736</v>
      </c>
      <c r="C3176">
        <v>1911</v>
      </c>
      <c r="D3176" t="str">
        <f t="shared" si="98"/>
        <v>Repeat</v>
      </c>
      <c r="E3176">
        <f>IF(COUNTIF($C$2:C3176, C3176)=1, 1, 0)</f>
        <v>0</v>
      </c>
      <c r="F3176" t="s">
        <v>12</v>
      </c>
      <c r="G3176" t="s">
        <v>13</v>
      </c>
      <c r="H3176">
        <v>5</v>
      </c>
      <c r="I3176">
        <v>363.26</v>
      </c>
      <c r="J3176">
        <v>7.0000000000000007E-2</v>
      </c>
      <c r="K3176" t="str" cm="1">
        <f t="array" ref="K3176">_xlfn.IFS(J3176&lt;0.1, "Rendah (&lt;10%)", J3176&lt;0.2, "Sedang (10-20%)", TRUE, "Tinggi (≥20%)")</f>
        <v>Rendah (&lt;10%)</v>
      </c>
      <c r="L3176" t="s">
        <v>18</v>
      </c>
      <c r="M3176">
        <v>2</v>
      </c>
      <c r="N3176">
        <v>1.2</v>
      </c>
      <c r="O3176">
        <f t="shared" si="99"/>
        <v>1816.3</v>
      </c>
      <c r="P3176">
        <v>1689.16</v>
      </c>
    </row>
    <row r="3177" spans="1:16" x14ac:dyDescent="0.25">
      <c r="A3177">
        <v>13176</v>
      </c>
      <c r="B3177" s="1">
        <v>47737</v>
      </c>
      <c r="C3177">
        <v>1011</v>
      </c>
      <c r="D3177" t="str">
        <f t="shared" si="98"/>
        <v>Repeat</v>
      </c>
      <c r="E3177">
        <f>IF(COUNTIF($C$2:C3177, C3177)=1, 1, 0)</f>
        <v>0</v>
      </c>
      <c r="F3177" t="s">
        <v>19</v>
      </c>
      <c r="G3177" t="s">
        <v>17</v>
      </c>
      <c r="H3177">
        <v>4</v>
      </c>
      <c r="I3177">
        <v>418.73</v>
      </c>
      <c r="J3177">
        <v>7.0000000000000007E-2</v>
      </c>
      <c r="K3177" t="str" cm="1">
        <f t="array" ref="K3177">_xlfn.IFS(J3177&lt;0.1, "Rendah (&lt;10%)", J3177&lt;0.2, "Sedang (10-20%)", TRUE, "Tinggi (≥20%)")</f>
        <v>Rendah (&lt;10%)</v>
      </c>
      <c r="L3177" t="s">
        <v>18</v>
      </c>
      <c r="M3177">
        <v>1</v>
      </c>
      <c r="N3177">
        <v>3.9</v>
      </c>
      <c r="O3177">
        <f t="shared" si="99"/>
        <v>1674.92</v>
      </c>
      <c r="P3177">
        <v>1557.68</v>
      </c>
    </row>
    <row r="3178" spans="1:16" x14ac:dyDescent="0.25">
      <c r="A3178">
        <v>13177</v>
      </c>
      <c r="B3178" s="1">
        <v>47738</v>
      </c>
      <c r="C3178">
        <v>1656</v>
      </c>
      <c r="D3178" t="str">
        <f t="shared" si="98"/>
        <v>Repeat</v>
      </c>
      <c r="E3178">
        <f>IF(COUNTIF($C$2:C3178, C3178)=1, 1, 0)</f>
        <v>0</v>
      </c>
      <c r="F3178" t="s">
        <v>22</v>
      </c>
      <c r="G3178" t="s">
        <v>21</v>
      </c>
      <c r="H3178">
        <v>7</v>
      </c>
      <c r="I3178">
        <v>244.87</v>
      </c>
      <c r="J3178">
        <v>0.16</v>
      </c>
      <c r="K3178" t="str" cm="1">
        <f t="array" ref="K3178">_xlfn.IFS(J3178&lt;0.1, "Rendah (&lt;10%)", J3178&lt;0.2, "Sedang (10-20%)", TRUE, "Tinggi (≥20%)")</f>
        <v>Sedang (10-20%)</v>
      </c>
      <c r="L3178" t="s">
        <v>14</v>
      </c>
      <c r="M3178">
        <v>10</v>
      </c>
      <c r="N3178">
        <v>2.2999999999999998</v>
      </c>
      <c r="O3178">
        <f t="shared" si="99"/>
        <v>1714.0900000000001</v>
      </c>
      <c r="P3178">
        <v>1439.84</v>
      </c>
    </row>
    <row r="3179" spans="1:16" x14ac:dyDescent="0.25">
      <c r="A3179">
        <v>13178</v>
      </c>
      <c r="B3179" s="1">
        <v>47739</v>
      </c>
      <c r="C3179">
        <v>1399</v>
      </c>
      <c r="D3179" t="str">
        <f t="shared" si="98"/>
        <v>Repeat</v>
      </c>
      <c r="E3179">
        <f>IF(COUNTIF($C$2:C3179, C3179)=1, 1, 0)</f>
        <v>0</v>
      </c>
      <c r="F3179" t="s">
        <v>22</v>
      </c>
      <c r="G3179" t="s">
        <v>21</v>
      </c>
      <c r="H3179">
        <v>6</v>
      </c>
      <c r="I3179">
        <v>529.63</v>
      </c>
      <c r="J3179">
        <v>0.32</v>
      </c>
      <c r="K3179" t="str" cm="1">
        <f t="array" ref="K3179">_xlfn.IFS(J3179&lt;0.1, "Rendah (&lt;10%)", J3179&lt;0.2, "Sedang (10-20%)", TRUE, "Tinggi (≥20%)")</f>
        <v>Tinggi (≥20%)</v>
      </c>
      <c r="L3179" t="s">
        <v>18</v>
      </c>
      <c r="M3179">
        <v>3</v>
      </c>
      <c r="N3179">
        <v>4.7</v>
      </c>
      <c r="O3179">
        <f t="shared" si="99"/>
        <v>3177.7799999999997</v>
      </c>
      <c r="P3179">
        <v>2160.89</v>
      </c>
    </row>
    <row r="3180" spans="1:16" x14ac:dyDescent="0.25">
      <c r="A3180">
        <v>13179</v>
      </c>
      <c r="B3180" s="1">
        <v>47740</v>
      </c>
      <c r="C3180">
        <v>1907</v>
      </c>
      <c r="D3180" t="str">
        <f t="shared" si="98"/>
        <v>Repeat</v>
      </c>
      <c r="E3180">
        <f>IF(COUNTIF($C$2:C3180, C3180)=1, 1, 0)</f>
        <v>0</v>
      </c>
      <c r="F3180" t="s">
        <v>12</v>
      </c>
      <c r="G3180" t="s">
        <v>21</v>
      </c>
      <c r="H3180">
        <v>3</v>
      </c>
      <c r="I3180">
        <v>588.17999999999995</v>
      </c>
      <c r="J3180">
        <v>0</v>
      </c>
      <c r="K3180" t="str" cm="1">
        <f t="array" ref="K3180">_xlfn.IFS(J3180&lt;0.1, "Rendah (&lt;10%)", J3180&lt;0.2, "Sedang (10-20%)", TRUE, "Tinggi (≥20%)")</f>
        <v>Rendah (&lt;10%)</v>
      </c>
      <c r="L3180" t="s">
        <v>18</v>
      </c>
      <c r="M3180">
        <v>11</v>
      </c>
      <c r="N3180">
        <v>4.9000000000000004</v>
      </c>
      <c r="O3180">
        <f t="shared" si="99"/>
        <v>1764.54</v>
      </c>
      <c r="P3180">
        <v>1764.54</v>
      </c>
    </row>
    <row r="3181" spans="1:16" x14ac:dyDescent="0.25">
      <c r="A3181">
        <v>13180</v>
      </c>
      <c r="B3181" s="1">
        <v>47741</v>
      </c>
      <c r="C3181">
        <v>1647</v>
      </c>
      <c r="D3181" t="str">
        <f t="shared" si="98"/>
        <v>Repeat</v>
      </c>
      <c r="E3181">
        <f>IF(COUNTIF($C$2:C3181, C3181)=1, 1, 0)</f>
        <v>0</v>
      </c>
      <c r="F3181" t="s">
        <v>12</v>
      </c>
      <c r="G3181" t="s">
        <v>20</v>
      </c>
      <c r="H3181">
        <v>1</v>
      </c>
      <c r="I3181">
        <v>303.86</v>
      </c>
      <c r="J3181">
        <v>0.27</v>
      </c>
      <c r="K3181" t="str" cm="1">
        <f t="array" ref="K3181">_xlfn.IFS(J3181&lt;0.1, "Rendah (&lt;10%)", J3181&lt;0.2, "Sedang (10-20%)", TRUE, "Tinggi (≥20%)")</f>
        <v>Tinggi (≥20%)</v>
      </c>
      <c r="L3181" t="s">
        <v>18</v>
      </c>
      <c r="M3181">
        <v>1</v>
      </c>
      <c r="N3181">
        <v>2.2999999999999998</v>
      </c>
      <c r="O3181">
        <f t="shared" si="99"/>
        <v>303.86</v>
      </c>
      <c r="P3181">
        <v>221.82</v>
      </c>
    </row>
    <row r="3182" spans="1:16" x14ac:dyDescent="0.25">
      <c r="A3182">
        <v>13181</v>
      </c>
      <c r="B3182" s="1">
        <v>47742</v>
      </c>
      <c r="C3182">
        <v>1979</v>
      </c>
      <c r="D3182" t="str">
        <f t="shared" si="98"/>
        <v>Repeat</v>
      </c>
      <c r="E3182">
        <f>IF(COUNTIF($C$2:C3182, C3182)=1, 1, 0)</f>
        <v>0</v>
      </c>
      <c r="F3182" t="s">
        <v>22</v>
      </c>
      <c r="G3182" t="s">
        <v>21</v>
      </c>
      <c r="H3182">
        <v>7</v>
      </c>
      <c r="I3182">
        <v>243.52</v>
      </c>
      <c r="J3182">
        <v>0.02</v>
      </c>
      <c r="K3182" t="str" cm="1">
        <f t="array" ref="K3182">_xlfn.IFS(J3182&lt;0.1, "Rendah (&lt;10%)", J3182&lt;0.2, "Sedang (10-20%)", TRUE, "Tinggi (≥20%)")</f>
        <v>Rendah (&lt;10%)</v>
      </c>
      <c r="L3182" t="s">
        <v>14</v>
      </c>
      <c r="M3182">
        <v>10</v>
      </c>
      <c r="N3182">
        <v>3.4</v>
      </c>
      <c r="O3182">
        <f t="shared" si="99"/>
        <v>1704.64</v>
      </c>
      <c r="P3182">
        <v>1670.55</v>
      </c>
    </row>
    <row r="3183" spans="1:16" x14ac:dyDescent="0.25">
      <c r="A3183">
        <v>13182</v>
      </c>
      <c r="B3183" s="1">
        <v>47743</v>
      </c>
      <c r="C3183">
        <v>1514</v>
      </c>
      <c r="D3183" t="str">
        <f t="shared" si="98"/>
        <v>Repeat</v>
      </c>
      <c r="E3183">
        <f>IF(COUNTIF($C$2:C3183, C3183)=1, 1, 0)</f>
        <v>0</v>
      </c>
      <c r="F3183" t="s">
        <v>19</v>
      </c>
      <c r="G3183" t="s">
        <v>13</v>
      </c>
      <c r="H3183">
        <v>1</v>
      </c>
      <c r="I3183">
        <v>291.08</v>
      </c>
      <c r="J3183">
        <v>0.17</v>
      </c>
      <c r="K3183" t="str" cm="1">
        <f t="array" ref="K3183">_xlfn.IFS(J3183&lt;0.1, "Rendah (&lt;10%)", J3183&lt;0.2, "Sedang (10-20%)", TRUE, "Tinggi (≥20%)")</f>
        <v>Sedang (10-20%)</v>
      </c>
      <c r="L3183" t="s">
        <v>16</v>
      </c>
      <c r="M3183">
        <v>8</v>
      </c>
      <c r="N3183">
        <v>4.0999999999999996</v>
      </c>
      <c r="O3183">
        <f t="shared" si="99"/>
        <v>291.08</v>
      </c>
      <c r="P3183">
        <v>241.6</v>
      </c>
    </row>
    <row r="3184" spans="1:16" x14ac:dyDescent="0.25">
      <c r="A3184">
        <v>13183</v>
      </c>
      <c r="B3184" s="1">
        <v>47744</v>
      </c>
      <c r="C3184">
        <v>1655</v>
      </c>
      <c r="D3184" t="str">
        <f t="shared" si="98"/>
        <v>Repeat</v>
      </c>
      <c r="E3184">
        <f>IF(COUNTIF($C$2:C3184, C3184)=1, 1, 0)</f>
        <v>0</v>
      </c>
      <c r="F3184" t="s">
        <v>22</v>
      </c>
      <c r="G3184" t="s">
        <v>21</v>
      </c>
      <c r="H3184">
        <v>1</v>
      </c>
      <c r="I3184">
        <v>513.85</v>
      </c>
      <c r="J3184">
        <v>0.22</v>
      </c>
      <c r="K3184" t="str" cm="1">
        <f t="array" ref="K3184">_xlfn.IFS(J3184&lt;0.1, "Rendah (&lt;10%)", J3184&lt;0.2, "Sedang (10-20%)", TRUE, "Tinggi (≥20%)")</f>
        <v>Tinggi (≥20%)</v>
      </c>
      <c r="L3184" t="s">
        <v>16</v>
      </c>
      <c r="M3184">
        <v>8</v>
      </c>
      <c r="N3184">
        <v>1.5</v>
      </c>
      <c r="O3184">
        <f t="shared" si="99"/>
        <v>513.85</v>
      </c>
      <c r="P3184">
        <v>400.8</v>
      </c>
    </row>
    <row r="3185" spans="1:16" x14ac:dyDescent="0.25">
      <c r="A3185">
        <v>13184</v>
      </c>
      <c r="B3185" s="1">
        <v>47745</v>
      </c>
      <c r="C3185">
        <v>1541</v>
      </c>
      <c r="D3185" t="str">
        <f t="shared" si="98"/>
        <v>Repeat</v>
      </c>
      <c r="E3185">
        <f>IF(COUNTIF($C$2:C3185, C3185)=1, 1, 0)</f>
        <v>0</v>
      </c>
      <c r="F3185" t="s">
        <v>19</v>
      </c>
      <c r="G3185" t="s">
        <v>13</v>
      </c>
      <c r="H3185">
        <v>4</v>
      </c>
      <c r="I3185">
        <v>392.6</v>
      </c>
      <c r="J3185">
        <v>0.24</v>
      </c>
      <c r="K3185" t="str" cm="1">
        <f t="array" ref="K3185">_xlfn.IFS(J3185&lt;0.1, "Rendah (&lt;10%)", J3185&lt;0.2, "Sedang (10-20%)", TRUE, "Tinggi (≥20%)")</f>
        <v>Tinggi (≥20%)</v>
      </c>
      <c r="L3185" t="s">
        <v>16</v>
      </c>
      <c r="M3185">
        <v>8</v>
      </c>
      <c r="N3185">
        <v>3.8</v>
      </c>
      <c r="O3185">
        <f t="shared" si="99"/>
        <v>1570.4</v>
      </c>
      <c r="P3185">
        <v>1193.5</v>
      </c>
    </row>
    <row r="3186" spans="1:16" x14ac:dyDescent="0.25">
      <c r="A3186">
        <v>13185</v>
      </c>
      <c r="B3186" s="1">
        <v>47746</v>
      </c>
      <c r="C3186">
        <v>1236</v>
      </c>
      <c r="D3186" t="str">
        <f t="shared" si="98"/>
        <v>Repeat</v>
      </c>
      <c r="E3186">
        <f>IF(COUNTIF($C$2:C3186, C3186)=1, 1, 0)</f>
        <v>0</v>
      </c>
      <c r="F3186" t="s">
        <v>22</v>
      </c>
      <c r="G3186" t="s">
        <v>13</v>
      </c>
      <c r="H3186">
        <v>4</v>
      </c>
      <c r="I3186">
        <v>41.19</v>
      </c>
      <c r="J3186">
        <v>0.02</v>
      </c>
      <c r="K3186" t="str" cm="1">
        <f t="array" ref="K3186">_xlfn.IFS(J3186&lt;0.1, "Rendah (&lt;10%)", J3186&lt;0.2, "Sedang (10-20%)", TRUE, "Tinggi (≥20%)")</f>
        <v>Rendah (&lt;10%)</v>
      </c>
      <c r="L3186" t="s">
        <v>14</v>
      </c>
      <c r="M3186">
        <v>7</v>
      </c>
      <c r="N3186">
        <v>4.5999999999999996</v>
      </c>
      <c r="O3186">
        <f t="shared" si="99"/>
        <v>164.76</v>
      </c>
      <c r="P3186">
        <v>161.46</v>
      </c>
    </row>
    <row r="3187" spans="1:16" x14ac:dyDescent="0.25">
      <c r="A3187">
        <v>13186</v>
      </c>
      <c r="B3187" s="1">
        <v>47747</v>
      </c>
      <c r="C3187">
        <v>1278</v>
      </c>
      <c r="D3187" t="str">
        <f t="shared" si="98"/>
        <v>Repeat</v>
      </c>
      <c r="E3187">
        <f>IF(COUNTIF($C$2:C3187, C3187)=1, 1, 0)</f>
        <v>0</v>
      </c>
      <c r="F3187" t="s">
        <v>12</v>
      </c>
      <c r="G3187" t="s">
        <v>13</v>
      </c>
      <c r="H3187">
        <v>1</v>
      </c>
      <c r="I3187">
        <v>332.17</v>
      </c>
      <c r="J3187">
        <v>0.15</v>
      </c>
      <c r="K3187" t="str" cm="1">
        <f t="array" ref="K3187">_xlfn.IFS(J3187&lt;0.1, "Rendah (&lt;10%)", J3187&lt;0.2, "Sedang (10-20%)", TRUE, "Tinggi (≥20%)")</f>
        <v>Sedang (10-20%)</v>
      </c>
      <c r="L3187" t="s">
        <v>18</v>
      </c>
      <c r="M3187">
        <v>7</v>
      </c>
      <c r="N3187">
        <v>1.7</v>
      </c>
      <c r="O3187">
        <f t="shared" si="99"/>
        <v>332.17</v>
      </c>
      <c r="P3187">
        <v>282.33999999999997</v>
      </c>
    </row>
    <row r="3188" spans="1:16" x14ac:dyDescent="0.25">
      <c r="A3188">
        <v>13187</v>
      </c>
      <c r="B3188" s="1">
        <v>47748</v>
      </c>
      <c r="C3188">
        <v>1347</v>
      </c>
      <c r="D3188" t="str">
        <f t="shared" si="98"/>
        <v>Repeat</v>
      </c>
      <c r="E3188">
        <f>IF(COUNTIF($C$2:C3188, C3188)=1, 1, 0)</f>
        <v>0</v>
      </c>
      <c r="F3188" t="s">
        <v>15</v>
      </c>
      <c r="G3188" t="s">
        <v>17</v>
      </c>
      <c r="H3188">
        <v>6</v>
      </c>
      <c r="I3188">
        <v>25.12</v>
      </c>
      <c r="J3188">
        <v>0.2</v>
      </c>
      <c r="K3188" t="str" cm="1">
        <f t="array" ref="K3188">_xlfn.IFS(J3188&lt;0.1, "Rendah (&lt;10%)", J3188&lt;0.2, "Sedang (10-20%)", TRUE, "Tinggi (≥20%)")</f>
        <v>Tinggi (≥20%)</v>
      </c>
      <c r="L3188" t="s">
        <v>16</v>
      </c>
      <c r="M3188">
        <v>2</v>
      </c>
      <c r="N3188">
        <v>4.4000000000000004</v>
      </c>
      <c r="O3188">
        <f t="shared" si="99"/>
        <v>150.72</v>
      </c>
      <c r="P3188">
        <v>120.58</v>
      </c>
    </row>
    <row r="3189" spans="1:16" x14ac:dyDescent="0.25">
      <c r="A3189">
        <v>13188</v>
      </c>
      <c r="B3189" s="1">
        <v>47749</v>
      </c>
      <c r="C3189">
        <v>1626</v>
      </c>
      <c r="D3189" t="str">
        <f t="shared" si="98"/>
        <v>Repeat</v>
      </c>
      <c r="E3189">
        <f>IF(COUNTIF($C$2:C3189, C3189)=1, 1, 0)</f>
        <v>0</v>
      </c>
      <c r="F3189" t="s">
        <v>15</v>
      </c>
      <c r="G3189" t="s">
        <v>13</v>
      </c>
      <c r="H3189">
        <v>2</v>
      </c>
      <c r="I3189">
        <v>470.44</v>
      </c>
      <c r="J3189">
        <v>0.02</v>
      </c>
      <c r="K3189" t="str" cm="1">
        <f t="array" ref="K3189">_xlfn.IFS(J3189&lt;0.1, "Rendah (&lt;10%)", J3189&lt;0.2, "Sedang (10-20%)", TRUE, "Tinggi (≥20%)")</f>
        <v>Rendah (&lt;10%)</v>
      </c>
      <c r="L3189" t="s">
        <v>18</v>
      </c>
      <c r="M3189">
        <v>9</v>
      </c>
      <c r="N3189">
        <v>1.5</v>
      </c>
      <c r="O3189">
        <f t="shared" si="99"/>
        <v>940.88</v>
      </c>
      <c r="P3189">
        <v>922.06</v>
      </c>
    </row>
    <row r="3190" spans="1:16" x14ac:dyDescent="0.25">
      <c r="A3190">
        <v>13189</v>
      </c>
      <c r="B3190" s="1">
        <v>47750</v>
      </c>
      <c r="C3190">
        <v>1103</v>
      </c>
      <c r="D3190" t="str">
        <f t="shared" si="98"/>
        <v>Repeat</v>
      </c>
      <c r="E3190">
        <f>IF(COUNTIF($C$2:C3190, C3190)=1, 1, 0)</f>
        <v>0</v>
      </c>
      <c r="F3190" t="s">
        <v>15</v>
      </c>
      <c r="G3190" t="s">
        <v>20</v>
      </c>
      <c r="H3190">
        <v>2</v>
      </c>
      <c r="I3190">
        <v>207.06</v>
      </c>
      <c r="J3190">
        <v>0.05</v>
      </c>
      <c r="K3190" t="str" cm="1">
        <f t="array" ref="K3190">_xlfn.IFS(J3190&lt;0.1, "Rendah (&lt;10%)", J3190&lt;0.2, "Sedang (10-20%)", TRUE, "Tinggi (≥20%)")</f>
        <v>Rendah (&lt;10%)</v>
      </c>
      <c r="L3190" t="s">
        <v>16</v>
      </c>
      <c r="M3190">
        <v>7</v>
      </c>
      <c r="N3190">
        <v>3.3</v>
      </c>
      <c r="O3190">
        <f t="shared" si="99"/>
        <v>414.12</v>
      </c>
      <c r="P3190">
        <v>393.41</v>
      </c>
    </row>
    <row r="3191" spans="1:16" x14ac:dyDescent="0.25">
      <c r="A3191">
        <v>13190</v>
      </c>
      <c r="B3191" s="1">
        <v>47751</v>
      </c>
      <c r="C3191">
        <v>1629</v>
      </c>
      <c r="D3191" t="str">
        <f t="shared" si="98"/>
        <v>Repeat</v>
      </c>
      <c r="E3191">
        <f>IF(COUNTIF($C$2:C3191, C3191)=1, 1, 0)</f>
        <v>0</v>
      </c>
      <c r="F3191" t="s">
        <v>15</v>
      </c>
      <c r="G3191" t="s">
        <v>21</v>
      </c>
      <c r="H3191">
        <v>3</v>
      </c>
      <c r="I3191">
        <v>291.12</v>
      </c>
      <c r="J3191">
        <v>0.23</v>
      </c>
      <c r="K3191" t="str" cm="1">
        <f t="array" ref="K3191">_xlfn.IFS(J3191&lt;0.1, "Rendah (&lt;10%)", J3191&lt;0.2, "Sedang (10-20%)", TRUE, "Tinggi (≥20%)")</f>
        <v>Tinggi (≥20%)</v>
      </c>
      <c r="L3191" t="s">
        <v>16</v>
      </c>
      <c r="M3191">
        <v>5</v>
      </c>
      <c r="N3191">
        <v>2.4</v>
      </c>
      <c r="O3191">
        <f t="shared" si="99"/>
        <v>873.36</v>
      </c>
      <c r="P3191">
        <v>672.49</v>
      </c>
    </row>
    <row r="3192" spans="1:16" x14ac:dyDescent="0.25">
      <c r="A3192">
        <v>13191</v>
      </c>
      <c r="B3192" s="1">
        <v>47752</v>
      </c>
      <c r="C3192">
        <v>1516</v>
      </c>
      <c r="D3192" t="str">
        <f t="shared" si="98"/>
        <v>Repeat</v>
      </c>
      <c r="E3192">
        <f>IF(COUNTIF($C$2:C3192, C3192)=1, 1, 0)</f>
        <v>0</v>
      </c>
      <c r="F3192" t="s">
        <v>19</v>
      </c>
      <c r="G3192" t="s">
        <v>20</v>
      </c>
      <c r="H3192">
        <v>5</v>
      </c>
      <c r="I3192">
        <v>482.23</v>
      </c>
      <c r="J3192">
        <v>0.18</v>
      </c>
      <c r="K3192" t="str" cm="1">
        <f t="array" ref="K3192">_xlfn.IFS(J3192&lt;0.1, "Rendah (&lt;10%)", J3192&lt;0.2, "Sedang (10-20%)", TRUE, "Tinggi (≥20%)")</f>
        <v>Sedang (10-20%)</v>
      </c>
      <c r="L3192" t="s">
        <v>16</v>
      </c>
      <c r="M3192">
        <v>4</v>
      </c>
      <c r="N3192">
        <v>2.9</v>
      </c>
      <c r="O3192">
        <f t="shared" si="99"/>
        <v>2411.15</v>
      </c>
      <c r="P3192">
        <v>1977.14</v>
      </c>
    </row>
    <row r="3193" spans="1:16" x14ac:dyDescent="0.25">
      <c r="A3193">
        <v>13192</v>
      </c>
      <c r="B3193" s="1">
        <v>47753</v>
      </c>
      <c r="C3193">
        <v>1979</v>
      </c>
      <c r="D3193" t="str">
        <f t="shared" si="98"/>
        <v>Repeat</v>
      </c>
      <c r="E3193">
        <f>IF(COUNTIF($C$2:C3193, C3193)=1, 1, 0)</f>
        <v>0</v>
      </c>
      <c r="F3193" t="s">
        <v>22</v>
      </c>
      <c r="G3193" t="s">
        <v>17</v>
      </c>
      <c r="H3193">
        <v>7</v>
      </c>
      <c r="I3193">
        <v>42.17</v>
      </c>
      <c r="J3193">
        <v>0.06</v>
      </c>
      <c r="K3193" t="str" cm="1">
        <f t="array" ref="K3193">_xlfn.IFS(J3193&lt;0.1, "Rendah (&lt;10%)", J3193&lt;0.2, "Sedang (10-20%)", TRUE, "Tinggi (≥20%)")</f>
        <v>Rendah (&lt;10%)</v>
      </c>
      <c r="L3193" t="s">
        <v>18</v>
      </c>
      <c r="M3193">
        <v>8</v>
      </c>
      <c r="N3193">
        <v>2.2000000000000002</v>
      </c>
      <c r="O3193">
        <f t="shared" si="99"/>
        <v>295.19</v>
      </c>
      <c r="P3193">
        <v>277.48</v>
      </c>
    </row>
    <row r="3194" spans="1:16" x14ac:dyDescent="0.25">
      <c r="A3194">
        <v>13193</v>
      </c>
      <c r="B3194" s="1">
        <v>47754</v>
      </c>
      <c r="C3194">
        <v>1871</v>
      </c>
      <c r="D3194" t="str">
        <f t="shared" si="98"/>
        <v>Repeat</v>
      </c>
      <c r="E3194">
        <f>IF(COUNTIF($C$2:C3194, C3194)=1, 1, 0)</f>
        <v>0</v>
      </c>
      <c r="F3194" t="s">
        <v>12</v>
      </c>
      <c r="G3194" t="s">
        <v>21</v>
      </c>
      <c r="H3194">
        <v>3</v>
      </c>
      <c r="I3194">
        <v>107.75</v>
      </c>
      <c r="J3194">
        <v>0.19</v>
      </c>
      <c r="K3194" t="str" cm="1">
        <f t="array" ref="K3194">_xlfn.IFS(J3194&lt;0.1, "Rendah (&lt;10%)", J3194&lt;0.2, "Sedang (10-20%)", TRUE, "Tinggi (≥20%)")</f>
        <v>Sedang (10-20%)</v>
      </c>
      <c r="L3194" t="s">
        <v>18</v>
      </c>
      <c r="M3194">
        <v>5</v>
      </c>
      <c r="N3194">
        <v>2</v>
      </c>
      <c r="O3194">
        <f t="shared" si="99"/>
        <v>323.25</v>
      </c>
      <c r="P3194">
        <v>261.83</v>
      </c>
    </row>
    <row r="3195" spans="1:16" x14ac:dyDescent="0.25">
      <c r="A3195">
        <v>13194</v>
      </c>
      <c r="B3195" s="1">
        <v>47755</v>
      </c>
      <c r="C3195">
        <v>1247</v>
      </c>
      <c r="D3195" t="str">
        <f t="shared" si="98"/>
        <v>Repeat</v>
      </c>
      <c r="E3195">
        <f>IF(COUNTIF($C$2:C3195, C3195)=1, 1, 0)</f>
        <v>1</v>
      </c>
      <c r="F3195" t="s">
        <v>12</v>
      </c>
      <c r="G3195" t="s">
        <v>13</v>
      </c>
      <c r="H3195">
        <v>1</v>
      </c>
      <c r="I3195">
        <v>247.81</v>
      </c>
      <c r="J3195">
        <v>0.32</v>
      </c>
      <c r="K3195" t="str" cm="1">
        <f t="array" ref="K3195">_xlfn.IFS(J3195&lt;0.1, "Rendah (&lt;10%)", J3195&lt;0.2, "Sedang (10-20%)", TRUE, "Tinggi (≥20%)")</f>
        <v>Tinggi (≥20%)</v>
      </c>
      <c r="L3195" t="s">
        <v>14</v>
      </c>
      <c r="M3195">
        <v>6</v>
      </c>
      <c r="N3195">
        <v>4</v>
      </c>
      <c r="O3195">
        <f t="shared" si="99"/>
        <v>247.81</v>
      </c>
      <c r="P3195">
        <v>168.51</v>
      </c>
    </row>
    <row r="3196" spans="1:16" x14ac:dyDescent="0.25">
      <c r="A3196">
        <v>13195</v>
      </c>
      <c r="B3196" s="1">
        <v>47756</v>
      </c>
      <c r="C3196">
        <v>1363</v>
      </c>
      <c r="D3196" t="str">
        <f t="shared" si="98"/>
        <v>Repeat</v>
      </c>
      <c r="E3196">
        <f>IF(COUNTIF($C$2:C3196, C3196)=1, 1, 0)</f>
        <v>0</v>
      </c>
      <c r="F3196" t="s">
        <v>19</v>
      </c>
      <c r="G3196" t="s">
        <v>21</v>
      </c>
      <c r="H3196">
        <v>7</v>
      </c>
      <c r="I3196">
        <v>149.51</v>
      </c>
      <c r="J3196">
        <v>0.01</v>
      </c>
      <c r="K3196" t="str" cm="1">
        <f t="array" ref="K3196">_xlfn.IFS(J3196&lt;0.1, "Rendah (&lt;10%)", J3196&lt;0.2, "Sedang (10-20%)", TRUE, "Tinggi (≥20%)")</f>
        <v>Rendah (&lt;10%)</v>
      </c>
      <c r="L3196" t="s">
        <v>14</v>
      </c>
      <c r="M3196">
        <v>4</v>
      </c>
      <c r="N3196">
        <v>1.9</v>
      </c>
      <c r="O3196">
        <f t="shared" si="99"/>
        <v>1046.57</v>
      </c>
      <c r="P3196">
        <v>1036.0999999999999</v>
      </c>
    </row>
    <row r="3197" spans="1:16" x14ac:dyDescent="0.25">
      <c r="A3197">
        <v>13196</v>
      </c>
      <c r="B3197" s="1">
        <v>47757</v>
      </c>
      <c r="C3197">
        <v>1320</v>
      </c>
      <c r="D3197" t="str">
        <f t="shared" si="98"/>
        <v>Repeat</v>
      </c>
      <c r="E3197">
        <f>IF(COUNTIF($C$2:C3197, C3197)=1, 1, 0)</f>
        <v>0</v>
      </c>
      <c r="F3197" t="s">
        <v>12</v>
      </c>
      <c r="G3197" t="s">
        <v>17</v>
      </c>
      <c r="H3197">
        <v>1</v>
      </c>
      <c r="I3197">
        <v>212.67</v>
      </c>
      <c r="J3197">
        <v>0.22</v>
      </c>
      <c r="K3197" t="str" cm="1">
        <f t="array" ref="K3197">_xlfn.IFS(J3197&lt;0.1, "Rendah (&lt;10%)", J3197&lt;0.2, "Sedang (10-20%)", TRUE, "Tinggi (≥20%)")</f>
        <v>Tinggi (≥20%)</v>
      </c>
      <c r="L3197" t="s">
        <v>16</v>
      </c>
      <c r="M3197">
        <v>2</v>
      </c>
      <c r="N3197">
        <v>2.6</v>
      </c>
      <c r="O3197">
        <f t="shared" si="99"/>
        <v>212.67</v>
      </c>
      <c r="P3197">
        <v>165.88</v>
      </c>
    </row>
    <row r="3198" spans="1:16" x14ac:dyDescent="0.25">
      <c r="A3198">
        <v>13197</v>
      </c>
      <c r="B3198" s="1">
        <v>47758</v>
      </c>
      <c r="C3198">
        <v>1632</v>
      </c>
      <c r="D3198" t="str">
        <f t="shared" si="98"/>
        <v>Repeat</v>
      </c>
      <c r="E3198">
        <f>IF(COUNTIF($C$2:C3198, C3198)=1, 1, 0)</f>
        <v>0</v>
      </c>
      <c r="F3198" t="s">
        <v>22</v>
      </c>
      <c r="G3198" t="s">
        <v>17</v>
      </c>
      <c r="H3198">
        <v>1</v>
      </c>
      <c r="I3198">
        <v>598.92999999999995</v>
      </c>
      <c r="J3198">
        <v>0.03</v>
      </c>
      <c r="K3198" t="str" cm="1">
        <f t="array" ref="K3198">_xlfn.IFS(J3198&lt;0.1, "Rendah (&lt;10%)", J3198&lt;0.2, "Sedang (10-20%)", TRUE, "Tinggi (≥20%)")</f>
        <v>Rendah (&lt;10%)</v>
      </c>
      <c r="L3198" t="s">
        <v>18</v>
      </c>
      <c r="M3198">
        <v>7</v>
      </c>
      <c r="N3198">
        <v>2.1</v>
      </c>
      <c r="O3198">
        <f t="shared" si="99"/>
        <v>598.92999999999995</v>
      </c>
      <c r="P3198">
        <v>580.96</v>
      </c>
    </row>
    <row r="3199" spans="1:16" x14ac:dyDescent="0.25">
      <c r="A3199">
        <v>13198</v>
      </c>
      <c r="B3199" s="1">
        <v>47759</v>
      </c>
      <c r="C3199">
        <v>1285</v>
      </c>
      <c r="D3199" t="str">
        <f t="shared" si="98"/>
        <v>Repeat</v>
      </c>
      <c r="E3199">
        <f>IF(COUNTIF($C$2:C3199, C3199)=1, 1, 0)</f>
        <v>0</v>
      </c>
      <c r="F3199" t="s">
        <v>19</v>
      </c>
      <c r="G3199" t="s">
        <v>20</v>
      </c>
      <c r="H3199">
        <v>5</v>
      </c>
      <c r="I3199">
        <v>497.87</v>
      </c>
      <c r="J3199">
        <v>0</v>
      </c>
      <c r="K3199" t="str" cm="1">
        <f t="array" ref="K3199">_xlfn.IFS(J3199&lt;0.1, "Rendah (&lt;10%)", J3199&lt;0.2, "Sedang (10-20%)", TRUE, "Tinggi (≥20%)")</f>
        <v>Rendah (&lt;10%)</v>
      </c>
      <c r="L3199" t="s">
        <v>16</v>
      </c>
      <c r="M3199">
        <v>2</v>
      </c>
      <c r="N3199">
        <v>2</v>
      </c>
      <c r="O3199">
        <f t="shared" si="99"/>
        <v>2489.35</v>
      </c>
      <c r="P3199">
        <v>2489.35</v>
      </c>
    </row>
    <row r="3200" spans="1:16" x14ac:dyDescent="0.25">
      <c r="A3200">
        <v>13199</v>
      </c>
      <c r="B3200" s="1">
        <v>47760</v>
      </c>
      <c r="C3200">
        <v>1148</v>
      </c>
      <c r="D3200" t="str">
        <f t="shared" si="98"/>
        <v>Repeat</v>
      </c>
      <c r="E3200">
        <f>IF(COUNTIF($C$2:C3200, C3200)=1, 1, 0)</f>
        <v>0</v>
      </c>
      <c r="F3200" t="s">
        <v>19</v>
      </c>
      <c r="G3200" t="s">
        <v>21</v>
      </c>
      <c r="H3200">
        <v>4</v>
      </c>
      <c r="I3200">
        <v>532.08000000000004</v>
      </c>
      <c r="J3200">
        <v>0.05</v>
      </c>
      <c r="K3200" t="str" cm="1">
        <f t="array" ref="K3200">_xlfn.IFS(J3200&lt;0.1, "Rendah (&lt;10%)", J3200&lt;0.2, "Sedang (10-20%)", TRUE, "Tinggi (≥20%)")</f>
        <v>Rendah (&lt;10%)</v>
      </c>
      <c r="L3200" t="s">
        <v>16</v>
      </c>
      <c r="M3200">
        <v>11</v>
      </c>
      <c r="N3200">
        <v>3.5</v>
      </c>
      <c r="O3200">
        <f t="shared" si="99"/>
        <v>2128.3200000000002</v>
      </c>
      <c r="P3200">
        <v>2021.9</v>
      </c>
    </row>
    <row r="3201" spans="1:16" x14ac:dyDescent="0.25">
      <c r="A3201">
        <v>13200</v>
      </c>
      <c r="B3201" s="1">
        <v>47761</v>
      </c>
      <c r="C3201">
        <v>1083</v>
      </c>
      <c r="D3201" t="str">
        <f t="shared" si="98"/>
        <v>Repeat</v>
      </c>
      <c r="E3201">
        <f>IF(COUNTIF($C$2:C3201, C3201)=1, 1, 0)</f>
        <v>0</v>
      </c>
      <c r="F3201" t="s">
        <v>19</v>
      </c>
      <c r="G3201" t="s">
        <v>21</v>
      </c>
      <c r="H3201">
        <v>5</v>
      </c>
      <c r="I3201">
        <v>563.17999999999995</v>
      </c>
      <c r="J3201">
        <v>0.15</v>
      </c>
      <c r="K3201" t="str" cm="1">
        <f t="array" ref="K3201">_xlfn.IFS(J3201&lt;0.1, "Rendah (&lt;10%)", J3201&lt;0.2, "Sedang (10-20%)", TRUE, "Tinggi (≥20%)")</f>
        <v>Sedang (10-20%)</v>
      </c>
      <c r="L3201" t="s">
        <v>16</v>
      </c>
      <c r="M3201">
        <v>7</v>
      </c>
      <c r="N3201">
        <v>1.2</v>
      </c>
      <c r="O3201">
        <f t="shared" si="99"/>
        <v>2815.8999999999996</v>
      </c>
      <c r="P3201">
        <v>2393.5100000000002</v>
      </c>
    </row>
    <row r="3202" spans="1:16" x14ac:dyDescent="0.25">
      <c r="A3202">
        <v>13201</v>
      </c>
      <c r="B3202" s="1">
        <v>47762</v>
      </c>
      <c r="C3202">
        <v>1965</v>
      </c>
      <c r="D3202" t="str">
        <f t="shared" si="98"/>
        <v>Repeat</v>
      </c>
      <c r="E3202">
        <f>IF(COUNTIF($C$2:C3202, C3202)=1, 1, 0)</f>
        <v>0</v>
      </c>
      <c r="F3202" t="s">
        <v>12</v>
      </c>
      <c r="G3202" t="s">
        <v>21</v>
      </c>
      <c r="H3202">
        <v>3</v>
      </c>
      <c r="I3202">
        <v>214.45</v>
      </c>
      <c r="J3202">
        <v>0.28000000000000003</v>
      </c>
      <c r="K3202" t="str" cm="1">
        <f t="array" ref="K3202">_xlfn.IFS(J3202&lt;0.1, "Rendah (&lt;10%)", J3202&lt;0.2, "Sedang (10-20%)", TRUE, "Tinggi (≥20%)")</f>
        <v>Tinggi (≥20%)</v>
      </c>
      <c r="L3202" t="s">
        <v>16</v>
      </c>
      <c r="M3202">
        <v>7</v>
      </c>
      <c r="N3202">
        <v>4.2</v>
      </c>
      <c r="O3202">
        <f t="shared" si="99"/>
        <v>643.34999999999991</v>
      </c>
      <c r="P3202">
        <v>463.21</v>
      </c>
    </row>
    <row r="3203" spans="1:16" x14ac:dyDescent="0.25">
      <c r="A3203">
        <v>13202</v>
      </c>
      <c r="B3203" s="1">
        <v>47763</v>
      </c>
      <c r="C3203">
        <v>1405</v>
      </c>
      <c r="D3203" t="str">
        <f t="shared" ref="D3203:D3266" si="100">IF(COUNTIF($C:$C,C3203)&gt;1,"Repeat","One-time")</f>
        <v>Repeat</v>
      </c>
      <c r="E3203">
        <f>IF(COUNTIF($C$2:C3203, C3203)=1, 1, 0)</f>
        <v>0</v>
      </c>
      <c r="F3203" t="s">
        <v>15</v>
      </c>
      <c r="G3203" t="s">
        <v>20</v>
      </c>
      <c r="H3203">
        <v>4</v>
      </c>
      <c r="I3203">
        <v>188.79</v>
      </c>
      <c r="J3203">
        <v>0.1</v>
      </c>
      <c r="K3203" t="str" cm="1">
        <f t="array" ref="K3203">_xlfn.IFS(J3203&lt;0.1, "Rendah (&lt;10%)", J3203&lt;0.2, "Sedang (10-20%)", TRUE, "Tinggi (≥20%)")</f>
        <v>Sedang (10-20%)</v>
      </c>
      <c r="L3203" t="s">
        <v>16</v>
      </c>
      <c r="M3203">
        <v>1</v>
      </c>
      <c r="N3203">
        <v>3.2</v>
      </c>
      <c r="O3203">
        <f t="shared" ref="O3203:O3266" si="101">H3203*I3203</f>
        <v>755.16</v>
      </c>
      <c r="P3203">
        <v>679.64</v>
      </c>
    </row>
    <row r="3204" spans="1:16" x14ac:dyDescent="0.25">
      <c r="A3204">
        <v>13203</v>
      </c>
      <c r="B3204" s="1">
        <v>47764</v>
      </c>
      <c r="C3204">
        <v>1977</v>
      </c>
      <c r="D3204" t="str">
        <f t="shared" si="100"/>
        <v>Repeat</v>
      </c>
      <c r="E3204">
        <f>IF(COUNTIF($C$2:C3204, C3204)=1, 1, 0)</f>
        <v>0</v>
      </c>
      <c r="F3204" t="s">
        <v>22</v>
      </c>
      <c r="G3204" t="s">
        <v>17</v>
      </c>
      <c r="H3204">
        <v>4</v>
      </c>
      <c r="I3204">
        <v>151.93</v>
      </c>
      <c r="J3204">
        <v>0.22</v>
      </c>
      <c r="K3204" t="str" cm="1">
        <f t="array" ref="K3204">_xlfn.IFS(J3204&lt;0.1, "Rendah (&lt;10%)", J3204&lt;0.2, "Sedang (10-20%)", TRUE, "Tinggi (≥20%)")</f>
        <v>Tinggi (≥20%)</v>
      </c>
      <c r="L3204" t="s">
        <v>16</v>
      </c>
      <c r="M3204">
        <v>10</v>
      </c>
      <c r="N3204">
        <v>4.3</v>
      </c>
      <c r="O3204">
        <f t="shared" si="101"/>
        <v>607.72</v>
      </c>
      <c r="P3204">
        <v>474.02</v>
      </c>
    </row>
    <row r="3205" spans="1:16" x14ac:dyDescent="0.25">
      <c r="A3205">
        <v>13204</v>
      </c>
      <c r="B3205" s="1">
        <v>47765</v>
      </c>
      <c r="C3205">
        <v>1455</v>
      </c>
      <c r="D3205" t="str">
        <f t="shared" si="100"/>
        <v>Repeat</v>
      </c>
      <c r="E3205">
        <f>IF(COUNTIF($C$2:C3205, C3205)=1, 1, 0)</f>
        <v>0</v>
      </c>
      <c r="F3205" t="s">
        <v>19</v>
      </c>
      <c r="G3205" t="s">
        <v>13</v>
      </c>
      <c r="H3205">
        <v>3</v>
      </c>
      <c r="I3205">
        <v>500.62</v>
      </c>
      <c r="J3205">
        <v>0.14000000000000001</v>
      </c>
      <c r="K3205" t="str" cm="1">
        <f t="array" ref="K3205">_xlfn.IFS(J3205&lt;0.1, "Rendah (&lt;10%)", J3205&lt;0.2, "Sedang (10-20%)", TRUE, "Tinggi (≥20%)")</f>
        <v>Sedang (10-20%)</v>
      </c>
      <c r="L3205" t="s">
        <v>18</v>
      </c>
      <c r="M3205">
        <v>10</v>
      </c>
      <c r="N3205">
        <v>1.9</v>
      </c>
      <c r="O3205">
        <f t="shared" si="101"/>
        <v>1501.8600000000001</v>
      </c>
      <c r="P3205">
        <v>1291.5999999999999</v>
      </c>
    </row>
    <row r="3206" spans="1:16" x14ac:dyDescent="0.25">
      <c r="A3206">
        <v>13205</v>
      </c>
      <c r="B3206" s="1">
        <v>47766</v>
      </c>
      <c r="C3206">
        <v>1742</v>
      </c>
      <c r="D3206" t="str">
        <f t="shared" si="100"/>
        <v>Repeat</v>
      </c>
      <c r="E3206">
        <f>IF(COUNTIF($C$2:C3206, C3206)=1, 1, 0)</f>
        <v>0</v>
      </c>
      <c r="F3206" t="s">
        <v>22</v>
      </c>
      <c r="G3206" t="s">
        <v>21</v>
      </c>
      <c r="H3206">
        <v>4</v>
      </c>
      <c r="I3206">
        <v>412.54</v>
      </c>
      <c r="J3206">
        <v>0.08</v>
      </c>
      <c r="K3206" t="str" cm="1">
        <f t="array" ref="K3206">_xlfn.IFS(J3206&lt;0.1, "Rendah (&lt;10%)", J3206&lt;0.2, "Sedang (10-20%)", TRUE, "Tinggi (≥20%)")</f>
        <v>Rendah (&lt;10%)</v>
      </c>
      <c r="L3206" t="s">
        <v>16</v>
      </c>
      <c r="M3206">
        <v>3</v>
      </c>
      <c r="N3206">
        <v>3.8</v>
      </c>
      <c r="O3206">
        <f t="shared" si="101"/>
        <v>1650.16</v>
      </c>
      <c r="P3206">
        <v>1518.15</v>
      </c>
    </row>
    <row r="3207" spans="1:16" x14ac:dyDescent="0.25">
      <c r="A3207">
        <v>13206</v>
      </c>
      <c r="B3207" s="1">
        <v>47767</v>
      </c>
      <c r="C3207">
        <v>1799</v>
      </c>
      <c r="D3207" t="str">
        <f t="shared" si="100"/>
        <v>Repeat</v>
      </c>
      <c r="E3207">
        <f>IF(COUNTIF($C$2:C3207, C3207)=1, 1, 0)</f>
        <v>0</v>
      </c>
      <c r="F3207" t="s">
        <v>19</v>
      </c>
      <c r="G3207" t="s">
        <v>20</v>
      </c>
      <c r="H3207">
        <v>7</v>
      </c>
      <c r="I3207">
        <v>153.16</v>
      </c>
      <c r="J3207">
        <v>0.18</v>
      </c>
      <c r="K3207" t="str" cm="1">
        <f t="array" ref="K3207">_xlfn.IFS(J3207&lt;0.1, "Rendah (&lt;10%)", J3207&lt;0.2, "Sedang (10-20%)", TRUE, "Tinggi (≥20%)")</f>
        <v>Sedang (10-20%)</v>
      </c>
      <c r="L3207" t="s">
        <v>18</v>
      </c>
      <c r="M3207">
        <v>3</v>
      </c>
      <c r="N3207">
        <v>2.7</v>
      </c>
      <c r="O3207">
        <f t="shared" si="101"/>
        <v>1072.1199999999999</v>
      </c>
      <c r="P3207">
        <v>879.14</v>
      </c>
    </row>
    <row r="3208" spans="1:16" x14ac:dyDescent="0.25">
      <c r="A3208">
        <v>13207</v>
      </c>
      <c r="B3208" s="1">
        <v>47768</v>
      </c>
      <c r="C3208">
        <v>1160</v>
      </c>
      <c r="D3208" t="str">
        <f t="shared" si="100"/>
        <v>Repeat</v>
      </c>
      <c r="E3208">
        <f>IF(COUNTIF($C$2:C3208, C3208)=1, 1, 0)</f>
        <v>0</v>
      </c>
      <c r="F3208" t="s">
        <v>15</v>
      </c>
      <c r="G3208" t="s">
        <v>20</v>
      </c>
      <c r="H3208">
        <v>2</v>
      </c>
      <c r="I3208">
        <v>235.54</v>
      </c>
      <c r="J3208">
        <v>0.28000000000000003</v>
      </c>
      <c r="K3208" t="str" cm="1">
        <f t="array" ref="K3208">_xlfn.IFS(J3208&lt;0.1, "Rendah (&lt;10%)", J3208&lt;0.2, "Sedang (10-20%)", TRUE, "Tinggi (≥20%)")</f>
        <v>Tinggi (≥20%)</v>
      </c>
      <c r="L3208" t="s">
        <v>16</v>
      </c>
      <c r="M3208">
        <v>11</v>
      </c>
      <c r="N3208">
        <v>1.3</v>
      </c>
      <c r="O3208">
        <f t="shared" si="101"/>
        <v>471.08</v>
      </c>
      <c r="P3208">
        <v>339.18</v>
      </c>
    </row>
    <row r="3209" spans="1:16" x14ac:dyDescent="0.25">
      <c r="A3209">
        <v>13208</v>
      </c>
      <c r="B3209" s="1">
        <v>47769</v>
      </c>
      <c r="C3209">
        <v>1783</v>
      </c>
      <c r="D3209" t="str">
        <f t="shared" si="100"/>
        <v>Repeat</v>
      </c>
      <c r="E3209">
        <f>IF(COUNTIF($C$2:C3209, C3209)=1, 1, 0)</f>
        <v>0</v>
      </c>
      <c r="F3209" t="s">
        <v>15</v>
      </c>
      <c r="G3209" t="s">
        <v>13</v>
      </c>
      <c r="H3209">
        <v>3</v>
      </c>
      <c r="I3209">
        <v>311.43</v>
      </c>
      <c r="J3209">
        <v>0.28999999999999998</v>
      </c>
      <c r="K3209" t="str" cm="1">
        <f t="array" ref="K3209">_xlfn.IFS(J3209&lt;0.1, "Rendah (&lt;10%)", J3209&lt;0.2, "Sedang (10-20%)", TRUE, "Tinggi (≥20%)")</f>
        <v>Tinggi (≥20%)</v>
      </c>
      <c r="L3209" t="s">
        <v>16</v>
      </c>
      <c r="M3209">
        <v>6</v>
      </c>
      <c r="N3209">
        <v>4</v>
      </c>
      <c r="O3209">
        <f t="shared" si="101"/>
        <v>934.29</v>
      </c>
      <c r="P3209">
        <v>663.35</v>
      </c>
    </row>
    <row r="3210" spans="1:16" x14ac:dyDescent="0.25">
      <c r="A3210">
        <v>13209</v>
      </c>
      <c r="B3210" s="1">
        <v>47770</v>
      </c>
      <c r="C3210">
        <v>1459</v>
      </c>
      <c r="D3210" t="str">
        <f t="shared" si="100"/>
        <v>Repeat</v>
      </c>
      <c r="E3210">
        <f>IF(COUNTIF($C$2:C3210, C3210)=1, 1, 0)</f>
        <v>0</v>
      </c>
      <c r="F3210" t="s">
        <v>19</v>
      </c>
      <c r="G3210" t="s">
        <v>17</v>
      </c>
      <c r="H3210">
        <v>3</v>
      </c>
      <c r="I3210">
        <v>323.95999999999998</v>
      </c>
      <c r="J3210">
        <v>0.3</v>
      </c>
      <c r="K3210" t="str" cm="1">
        <f t="array" ref="K3210">_xlfn.IFS(J3210&lt;0.1, "Rendah (&lt;10%)", J3210&lt;0.2, "Sedang (10-20%)", TRUE, "Tinggi (≥20%)")</f>
        <v>Tinggi (≥20%)</v>
      </c>
      <c r="L3210" t="s">
        <v>16</v>
      </c>
      <c r="M3210">
        <v>11</v>
      </c>
      <c r="N3210">
        <v>4</v>
      </c>
      <c r="O3210">
        <f t="shared" si="101"/>
        <v>971.87999999999988</v>
      </c>
      <c r="P3210">
        <v>680.32</v>
      </c>
    </row>
    <row r="3211" spans="1:16" x14ac:dyDescent="0.25">
      <c r="A3211">
        <v>13210</v>
      </c>
      <c r="B3211" s="1">
        <v>47771</v>
      </c>
      <c r="C3211">
        <v>1549</v>
      </c>
      <c r="D3211" t="str">
        <f t="shared" si="100"/>
        <v>Repeat</v>
      </c>
      <c r="E3211">
        <f>IF(COUNTIF($C$2:C3211, C3211)=1, 1, 0)</f>
        <v>0</v>
      </c>
      <c r="F3211" t="s">
        <v>22</v>
      </c>
      <c r="G3211" t="s">
        <v>21</v>
      </c>
      <c r="H3211">
        <v>2</v>
      </c>
      <c r="I3211">
        <v>534.91</v>
      </c>
      <c r="J3211">
        <v>0.12</v>
      </c>
      <c r="K3211" t="str" cm="1">
        <f t="array" ref="K3211">_xlfn.IFS(J3211&lt;0.1, "Rendah (&lt;10%)", J3211&lt;0.2, "Sedang (10-20%)", TRUE, "Tinggi (≥20%)")</f>
        <v>Sedang (10-20%)</v>
      </c>
      <c r="L3211" t="s">
        <v>16</v>
      </c>
      <c r="M3211">
        <v>3</v>
      </c>
      <c r="N3211">
        <v>2.1</v>
      </c>
      <c r="O3211">
        <f t="shared" si="101"/>
        <v>1069.82</v>
      </c>
      <c r="P3211">
        <v>941.44</v>
      </c>
    </row>
    <row r="3212" spans="1:16" x14ac:dyDescent="0.25">
      <c r="A3212">
        <v>13211</v>
      </c>
      <c r="B3212" s="1">
        <v>47772</v>
      </c>
      <c r="C3212">
        <v>1499</v>
      </c>
      <c r="D3212" t="str">
        <f t="shared" si="100"/>
        <v>Repeat</v>
      </c>
      <c r="E3212">
        <f>IF(COUNTIF($C$2:C3212, C3212)=1, 1, 0)</f>
        <v>0</v>
      </c>
      <c r="F3212" t="s">
        <v>19</v>
      </c>
      <c r="G3212" t="s">
        <v>21</v>
      </c>
      <c r="H3212">
        <v>5</v>
      </c>
      <c r="I3212">
        <v>237.63</v>
      </c>
      <c r="J3212">
        <v>0.28000000000000003</v>
      </c>
      <c r="K3212" t="str" cm="1">
        <f t="array" ref="K3212">_xlfn.IFS(J3212&lt;0.1, "Rendah (&lt;10%)", J3212&lt;0.2, "Sedang (10-20%)", TRUE, "Tinggi (≥20%)")</f>
        <v>Tinggi (≥20%)</v>
      </c>
      <c r="L3212" t="s">
        <v>16</v>
      </c>
      <c r="M3212">
        <v>9</v>
      </c>
      <c r="N3212">
        <v>4.7</v>
      </c>
      <c r="O3212">
        <f t="shared" si="101"/>
        <v>1188.1500000000001</v>
      </c>
      <c r="P3212">
        <v>855.47</v>
      </c>
    </row>
    <row r="3213" spans="1:16" x14ac:dyDescent="0.25">
      <c r="A3213">
        <v>13212</v>
      </c>
      <c r="B3213" s="1">
        <v>47773</v>
      </c>
      <c r="C3213">
        <v>1737</v>
      </c>
      <c r="D3213" t="str">
        <f t="shared" si="100"/>
        <v>Repeat</v>
      </c>
      <c r="E3213">
        <f>IF(COUNTIF($C$2:C3213, C3213)=1, 1, 0)</f>
        <v>0</v>
      </c>
      <c r="F3213" t="s">
        <v>22</v>
      </c>
      <c r="G3213" t="s">
        <v>20</v>
      </c>
      <c r="H3213">
        <v>5</v>
      </c>
      <c r="I3213">
        <v>546.49</v>
      </c>
      <c r="J3213">
        <v>7.0000000000000007E-2</v>
      </c>
      <c r="K3213" t="str" cm="1">
        <f t="array" ref="K3213">_xlfn.IFS(J3213&lt;0.1, "Rendah (&lt;10%)", J3213&lt;0.2, "Sedang (10-20%)", TRUE, "Tinggi (≥20%)")</f>
        <v>Rendah (&lt;10%)</v>
      </c>
      <c r="L3213" t="s">
        <v>18</v>
      </c>
      <c r="M3213">
        <v>5</v>
      </c>
      <c r="N3213">
        <v>4.0999999999999996</v>
      </c>
      <c r="O3213">
        <f t="shared" si="101"/>
        <v>2732.45</v>
      </c>
      <c r="P3213">
        <v>2541.1799999999998</v>
      </c>
    </row>
    <row r="3214" spans="1:16" x14ac:dyDescent="0.25">
      <c r="A3214">
        <v>13213</v>
      </c>
      <c r="B3214" s="1">
        <v>47774</v>
      </c>
      <c r="C3214">
        <v>1508</v>
      </c>
      <c r="D3214" t="str">
        <f t="shared" si="100"/>
        <v>Repeat</v>
      </c>
      <c r="E3214">
        <f>IF(COUNTIF($C$2:C3214, C3214)=1, 1, 0)</f>
        <v>0</v>
      </c>
      <c r="F3214" t="s">
        <v>15</v>
      </c>
      <c r="G3214" t="s">
        <v>17</v>
      </c>
      <c r="H3214">
        <v>5</v>
      </c>
      <c r="I3214">
        <v>273.2</v>
      </c>
      <c r="J3214">
        <v>0.26</v>
      </c>
      <c r="K3214" t="str" cm="1">
        <f t="array" ref="K3214">_xlfn.IFS(J3214&lt;0.1, "Rendah (&lt;10%)", J3214&lt;0.2, "Sedang (10-20%)", TRUE, "Tinggi (≥20%)")</f>
        <v>Tinggi (≥20%)</v>
      </c>
      <c r="L3214" t="s">
        <v>18</v>
      </c>
      <c r="M3214">
        <v>6</v>
      </c>
      <c r="N3214">
        <v>2.2000000000000002</v>
      </c>
      <c r="O3214">
        <f t="shared" si="101"/>
        <v>1366</v>
      </c>
      <c r="P3214">
        <v>1010.84</v>
      </c>
    </row>
    <row r="3215" spans="1:16" x14ac:dyDescent="0.25">
      <c r="A3215">
        <v>13214</v>
      </c>
      <c r="B3215" s="1">
        <v>47775</v>
      </c>
      <c r="C3215">
        <v>1653</v>
      </c>
      <c r="D3215" t="str">
        <f t="shared" si="100"/>
        <v>Repeat</v>
      </c>
      <c r="E3215">
        <f>IF(COUNTIF($C$2:C3215, C3215)=1, 1, 0)</f>
        <v>0</v>
      </c>
      <c r="F3215" t="s">
        <v>15</v>
      </c>
      <c r="G3215" t="s">
        <v>21</v>
      </c>
      <c r="H3215">
        <v>4</v>
      </c>
      <c r="I3215">
        <v>451.63</v>
      </c>
      <c r="J3215">
        <v>0.33</v>
      </c>
      <c r="K3215" t="str" cm="1">
        <f t="array" ref="K3215">_xlfn.IFS(J3215&lt;0.1, "Rendah (&lt;10%)", J3215&lt;0.2, "Sedang (10-20%)", TRUE, "Tinggi (≥20%)")</f>
        <v>Tinggi (≥20%)</v>
      </c>
      <c r="L3215" t="s">
        <v>16</v>
      </c>
      <c r="M3215">
        <v>6</v>
      </c>
      <c r="N3215">
        <v>2</v>
      </c>
      <c r="O3215">
        <f t="shared" si="101"/>
        <v>1806.52</v>
      </c>
      <c r="P3215">
        <v>1210.3699999999999</v>
      </c>
    </row>
    <row r="3216" spans="1:16" x14ac:dyDescent="0.25">
      <c r="A3216">
        <v>13215</v>
      </c>
      <c r="B3216" s="1">
        <v>47776</v>
      </c>
      <c r="C3216">
        <v>1803</v>
      </c>
      <c r="D3216" t="str">
        <f t="shared" si="100"/>
        <v>Repeat</v>
      </c>
      <c r="E3216">
        <f>IF(COUNTIF($C$2:C3216, C3216)=1, 1, 0)</f>
        <v>0</v>
      </c>
      <c r="F3216" t="s">
        <v>19</v>
      </c>
      <c r="G3216" t="s">
        <v>13</v>
      </c>
      <c r="H3216">
        <v>2</v>
      </c>
      <c r="I3216">
        <v>559.20000000000005</v>
      </c>
      <c r="J3216">
        <v>0</v>
      </c>
      <c r="K3216" t="str" cm="1">
        <f t="array" ref="K3216">_xlfn.IFS(J3216&lt;0.1, "Rendah (&lt;10%)", J3216&lt;0.2, "Sedang (10-20%)", TRUE, "Tinggi (≥20%)")</f>
        <v>Rendah (&lt;10%)</v>
      </c>
      <c r="L3216" t="s">
        <v>16</v>
      </c>
      <c r="M3216">
        <v>8</v>
      </c>
      <c r="N3216">
        <v>2.8</v>
      </c>
      <c r="O3216">
        <f t="shared" si="101"/>
        <v>1118.4000000000001</v>
      </c>
      <c r="P3216">
        <v>1118.4000000000001</v>
      </c>
    </row>
    <row r="3217" spans="1:16" x14ac:dyDescent="0.25">
      <c r="A3217">
        <v>13216</v>
      </c>
      <c r="B3217" s="1">
        <v>47777</v>
      </c>
      <c r="C3217">
        <v>1480</v>
      </c>
      <c r="D3217" t="str">
        <f t="shared" si="100"/>
        <v>Repeat</v>
      </c>
      <c r="E3217">
        <f>IF(COUNTIF($C$2:C3217, C3217)=1, 1, 0)</f>
        <v>0</v>
      </c>
      <c r="F3217" t="s">
        <v>19</v>
      </c>
      <c r="G3217" t="s">
        <v>17</v>
      </c>
      <c r="H3217">
        <v>7</v>
      </c>
      <c r="I3217">
        <v>545.92999999999995</v>
      </c>
      <c r="J3217">
        <v>0.15</v>
      </c>
      <c r="K3217" t="str" cm="1">
        <f t="array" ref="K3217">_xlfn.IFS(J3217&lt;0.1, "Rendah (&lt;10%)", J3217&lt;0.2, "Sedang (10-20%)", TRUE, "Tinggi (≥20%)")</f>
        <v>Sedang (10-20%)</v>
      </c>
      <c r="L3217" t="s">
        <v>14</v>
      </c>
      <c r="M3217">
        <v>10</v>
      </c>
      <c r="N3217">
        <v>2.2000000000000002</v>
      </c>
      <c r="O3217">
        <f t="shared" si="101"/>
        <v>3821.5099999999998</v>
      </c>
      <c r="P3217">
        <v>3248.28</v>
      </c>
    </row>
    <row r="3218" spans="1:16" x14ac:dyDescent="0.25">
      <c r="A3218">
        <v>13217</v>
      </c>
      <c r="B3218" s="1">
        <v>47778</v>
      </c>
      <c r="C3218">
        <v>1662</v>
      </c>
      <c r="D3218" t="str">
        <f t="shared" si="100"/>
        <v>Repeat</v>
      </c>
      <c r="E3218">
        <f>IF(COUNTIF($C$2:C3218, C3218)=1, 1, 0)</f>
        <v>0</v>
      </c>
      <c r="F3218" t="s">
        <v>12</v>
      </c>
      <c r="G3218" t="s">
        <v>17</v>
      </c>
      <c r="H3218">
        <v>3</v>
      </c>
      <c r="I3218">
        <v>48.32</v>
      </c>
      <c r="J3218">
        <v>0.23</v>
      </c>
      <c r="K3218" t="str" cm="1">
        <f t="array" ref="K3218">_xlfn.IFS(J3218&lt;0.1, "Rendah (&lt;10%)", J3218&lt;0.2, "Sedang (10-20%)", TRUE, "Tinggi (≥20%)")</f>
        <v>Tinggi (≥20%)</v>
      </c>
      <c r="L3218" t="s">
        <v>16</v>
      </c>
      <c r="M3218">
        <v>11</v>
      </c>
      <c r="N3218">
        <v>1.9</v>
      </c>
      <c r="O3218">
        <f t="shared" si="101"/>
        <v>144.96</v>
      </c>
      <c r="P3218">
        <v>111.62</v>
      </c>
    </row>
    <row r="3219" spans="1:16" x14ac:dyDescent="0.25">
      <c r="A3219">
        <v>13218</v>
      </c>
      <c r="B3219" s="1">
        <v>47779</v>
      </c>
      <c r="C3219">
        <v>1113</v>
      </c>
      <c r="D3219" t="str">
        <f t="shared" si="100"/>
        <v>Repeat</v>
      </c>
      <c r="E3219">
        <f>IF(COUNTIF($C$2:C3219, C3219)=1, 1, 0)</f>
        <v>0</v>
      </c>
      <c r="F3219" t="s">
        <v>19</v>
      </c>
      <c r="G3219" t="s">
        <v>20</v>
      </c>
      <c r="H3219">
        <v>3</v>
      </c>
      <c r="I3219">
        <v>135.34</v>
      </c>
      <c r="J3219">
        <v>0.25</v>
      </c>
      <c r="K3219" t="str" cm="1">
        <f t="array" ref="K3219">_xlfn.IFS(J3219&lt;0.1, "Rendah (&lt;10%)", J3219&lt;0.2, "Sedang (10-20%)", TRUE, "Tinggi (≥20%)")</f>
        <v>Tinggi (≥20%)</v>
      </c>
      <c r="L3219" t="s">
        <v>16</v>
      </c>
      <c r="M3219">
        <v>3</v>
      </c>
      <c r="N3219">
        <v>2.6</v>
      </c>
      <c r="O3219">
        <f t="shared" si="101"/>
        <v>406.02</v>
      </c>
      <c r="P3219">
        <v>304.52</v>
      </c>
    </row>
    <row r="3220" spans="1:16" x14ac:dyDescent="0.25">
      <c r="A3220">
        <v>13219</v>
      </c>
      <c r="B3220" s="1">
        <v>47780</v>
      </c>
      <c r="C3220">
        <v>1748</v>
      </c>
      <c r="D3220" t="str">
        <f t="shared" si="100"/>
        <v>Repeat</v>
      </c>
      <c r="E3220">
        <f>IF(COUNTIF($C$2:C3220, C3220)=1, 1, 0)</f>
        <v>0</v>
      </c>
      <c r="F3220" t="s">
        <v>22</v>
      </c>
      <c r="G3220" t="s">
        <v>20</v>
      </c>
      <c r="H3220">
        <v>3</v>
      </c>
      <c r="I3220">
        <v>293.99</v>
      </c>
      <c r="J3220">
        <v>0.06</v>
      </c>
      <c r="K3220" t="str" cm="1">
        <f t="array" ref="K3220">_xlfn.IFS(J3220&lt;0.1, "Rendah (&lt;10%)", J3220&lt;0.2, "Sedang (10-20%)", TRUE, "Tinggi (≥20%)")</f>
        <v>Rendah (&lt;10%)</v>
      </c>
      <c r="L3220" t="s">
        <v>18</v>
      </c>
      <c r="M3220">
        <v>9</v>
      </c>
      <c r="N3220">
        <v>1.1000000000000001</v>
      </c>
      <c r="O3220">
        <f t="shared" si="101"/>
        <v>881.97</v>
      </c>
      <c r="P3220">
        <v>829.05</v>
      </c>
    </row>
    <row r="3221" spans="1:16" x14ac:dyDescent="0.25">
      <c r="A3221">
        <v>13220</v>
      </c>
      <c r="B3221" s="1">
        <v>47781</v>
      </c>
      <c r="C3221">
        <v>1577</v>
      </c>
      <c r="D3221" t="str">
        <f t="shared" si="100"/>
        <v>Repeat</v>
      </c>
      <c r="E3221">
        <f>IF(COUNTIF($C$2:C3221, C3221)=1, 1, 0)</f>
        <v>0</v>
      </c>
      <c r="F3221" t="s">
        <v>12</v>
      </c>
      <c r="G3221" t="s">
        <v>21</v>
      </c>
      <c r="H3221">
        <v>4</v>
      </c>
      <c r="I3221">
        <v>267.45999999999998</v>
      </c>
      <c r="J3221">
        <v>0.34</v>
      </c>
      <c r="K3221" t="str" cm="1">
        <f t="array" ref="K3221">_xlfn.IFS(J3221&lt;0.1, "Rendah (&lt;10%)", J3221&lt;0.2, "Sedang (10-20%)", TRUE, "Tinggi (≥20%)")</f>
        <v>Tinggi (≥20%)</v>
      </c>
      <c r="L3221" t="s">
        <v>18</v>
      </c>
      <c r="M3221">
        <v>7</v>
      </c>
      <c r="N3221">
        <v>2.6</v>
      </c>
      <c r="O3221">
        <f t="shared" si="101"/>
        <v>1069.8399999999999</v>
      </c>
      <c r="P3221">
        <v>706.09</v>
      </c>
    </row>
    <row r="3222" spans="1:16" x14ac:dyDescent="0.25">
      <c r="A3222">
        <v>13221</v>
      </c>
      <c r="B3222" s="1">
        <v>47782</v>
      </c>
      <c r="C3222">
        <v>1360</v>
      </c>
      <c r="D3222" t="str">
        <f t="shared" si="100"/>
        <v>Repeat</v>
      </c>
      <c r="E3222">
        <f>IF(COUNTIF($C$2:C3222, C3222)=1, 1, 0)</f>
        <v>0</v>
      </c>
      <c r="F3222" t="s">
        <v>19</v>
      </c>
      <c r="G3222" t="s">
        <v>20</v>
      </c>
      <c r="H3222">
        <v>4</v>
      </c>
      <c r="I3222">
        <v>389.92</v>
      </c>
      <c r="J3222">
        <v>0.22</v>
      </c>
      <c r="K3222" t="str" cm="1">
        <f t="array" ref="K3222">_xlfn.IFS(J3222&lt;0.1, "Rendah (&lt;10%)", J3222&lt;0.2, "Sedang (10-20%)", TRUE, "Tinggi (≥20%)")</f>
        <v>Tinggi (≥20%)</v>
      </c>
      <c r="L3222" t="s">
        <v>18</v>
      </c>
      <c r="M3222">
        <v>11</v>
      </c>
      <c r="N3222">
        <v>1.9</v>
      </c>
      <c r="O3222">
        <f t="shared" si="101"/>
        <v>1559.68</v>
      </c>
      <c r="P3222">
        <v>1216.55</v>
      </c>
    </row>
    <row r="3223" spans="1:16" x14ac:dyDescent="0.25">
      <c r="A3223">
        <v>13222</v>
      </c>
      <c r="B3223" s="1">
        <v>47783</v>
      </c>
      <c r="C3223">
        <v>1340</v>
      </c>
      <c r="D3223" t="str">
        <f t="shared" si="100"/>
        <v>Repeat</v>
      </c>
      <c r="E3223">
        <f>IF(COUNTIF($C$2:C3223, C3223)=1, 1, 0)</f>
        <v>0</v>
      </c>
      <c r="F3223" t="s">
        <v>19</v>
      </c>
      <c r="G3223" t="s">
        <v>17</v>
      </c>
      <c r="H3223">
        <v>6</v>
      </c>
      <c r="I3223">
        <v>567.65</v>
      </c>
      <c r="J3223">
        <v>0.06</v>
      </c>
      <c r="K3223" t="str" cm="1">
        <f t="array" ref="K3223">_xlfn.IFS(J3223&lt;0.1, "Rendah (&lt;10%)", J3223&lt;0.2, "Sedang (10-20%)", TRUE, "Tinggi (≥20%)")</f>
        <v>Rendah (&lt;10%)</v>
      </c>
      <c r="L3223" t="s">
        <v>18</v>
      </c>
      <c r="M3223">
        <v>6</v>
      </c>
      <c r="N3223">
        <v>2.1</v>
      </c>
      <c r="O3223">
        <f t="shared" si="101"/>
        <v>3405.8999999999996</v>
      </c>
      <c r="P3223">
        <v>3201.55</v>
      </c>
    </row>
    <row r="3224" spans="1:16" x14ac:dyDescent="0.25">
      <c r="A3224">
        <v>13223</v>
      </c>
      <c r="B3224" s="1">
        <v>47784</v>
      </c>
      <c r="C3224">
        <v>1769</v>
      </c>
      <c r="D3224" t="str">
        <f t="shared" si="100"/>
        <v>Repeat</v>
      </c>
      <c r="E3224">
        <f>IF(COUNTIF($C$2:C3224, C3224)=1, 1, 0)</f>
        <v>0</v>
      </c>
      <c r="F3224" t="s">
        <v>22</v>
      </c>
      <c r="G3224" t="s">
        <v>21</v>
      </c>
      <c r="H3224">
        <v>7</v>
      </c>
      <c r="I3224">
        <v>80.760000000000005</v>
      </c>
      <c r="J3224">
        <v>0.01</v>
      </c>
      <c r="K3224" t="str" cm="1">
        <f t="array" ref="K3224">_xlfn.IFS(J3224&lt;0.1, "Rendah (&lt;10%)", J3224&lt;0.2, "Sedang (10-20%)", TRUE, "Tinggi (≥20%)")</f>
        <v>Rendah (&lt;10%)</v>
      </c>
      <c r="L3224" t="s">
        <v>16</v>
      </c>
      <c r="M3224">
        <v>11</v>
      </c>
      <c r="N3224">
        <v>1.3</v>
      </c>
      <c r="O3224">
        <f t="shared" si="101"/>
        <v>565.32000000000005</v>
      </c>
      <c r="P3224">
        <v>559.66999999999996</v>
      </c>
    </row>
    <row r="3225" spans="1:16" x14ac:dyDescent="0.25">
      <c r="A3225">
        <v>13224</v>
      </c>
      <c r="B3225" s="1">
        <v>47785</v>
      </c>
      <c r="C3225">
        <v>1986</v>
      </c>
      <c r="D3225" t="str">
        <f t="shared" si="100"/>
        <v>Repeat</v>
      </c>
      <c r="E3225">
        <f>IF(COUNTIF($C$2:C3225, C3225)=1, 1, 0)</f>
        <v>0</v>
      </c>
      <c r="F3225" t="s">
        <v>12</v>
      </c>
      <c r="G3225" t="s">
        <v>21</v>
      </c>
      <c r="H3225">
        <v>5</v>
      </c>
      <c r="I3225">
        <v>279.33999999999997</v>
      </c>
      <c r="J3225">
        <v>0.27</v>
      </c>
      <c r="K3225" t="str" cm="1">
        <f t="array" ref="K3225">_xlfn.IFS(J3225&lt;0.1, "Rendah (&lt;10%)", J3225&lt;0.2, "Sedang (10-20%)", TRUE, "Tinggi (≥20%)")</f>
        <v>Tinggi (≥20%)</v>
      </c>
      <c r="L3225" t="s">
        <v>16</v>
      </c>
      <c r="M3225">
        <v>1</v>
      </c>
      <c r="N3225">
        <v>3.4</v>
      </c>
      <c r="O3225">
        <f t="shared" si="101"/>
        <v>1396.6999999999998</v>
      </c>
      <c r="P3225">
        <v>1019.59</v>
      </c>
    </row>
    <row r="3226" spans="1:16" x14ac:dyDescent="0.25">
      <c r="A3226">
        <v>13225</v>
      </c>
      <c r="B3226" s="1">
        <v>47786</v>
      </c>
      <c r="C3226">
        <v>1760</v>
      </c>
      <c r="D3226" t="str">
        <f t="shared" si="100"/>
        <v>Repeat</v>
      </c>
      <c r="E3226">
        <f>IF(COUNTIF($C$2:C3226, C3226)=1, 1, 0)</f>
        <v>0</v>
      </c>
      <c r="F3226" t="s">
        <v>12</v>
      </c>
      <c r="G3226" t="s">
        <v>17</v>
      </c>
      <c r="H3226">
        <v>6</v>
      </c>
      <c r="I3226">
        <v>127.56</v>
      </c>
      <c r="J3226">
        <v>0.03</v>
      </c>
      <c r="K3226" t="str" cm="1">
        <f t="array" ref="K3226">_xlfn.IFS(J3226&lt;0.1, "Rendah (&lt;10%)", J3226&lt;0.2, "Sedang (10-20%)", TRUE, "Tinggi (≥20%)")</f>
        <v>Rendah (&lt;10%)</v>
      </c>
      <c r="L3226" t="s">
        <v>16</v>
      </c>
      <c r="M3226">
        <v>4</v>
      </c>
      <c r="N3226">
        <v>2.9</v>
      </c>
      <c r="O3226">
        <f t="shared" si="101"/>
        <v>765.36</v>
      </c>
      <c r="P3226">
        <v>742.4</v>
      </c>
    </row>
    <row r="3227" spans="1:16" x14ac:dyDescent="0.25">
      <c r="A3227">
        <v>13226</v>
      </c>
      <c r="B3227" s="1">
        <v>47787</v>
      </c>
      <c r="C3227">
        <v>1968</v>
      </c>
      <c r="D3227" t="str">
        <f t="shared" si="100"/>
        <v>Repeat</v>
      </c>
      <c r="E3227">
        <f>IF(COUNTIF($C$2:C3227, C3227)=1, 1, 0)</f>
        <v>0</v>
      </c>
      <c r="F3227" t="s">
        <v>15</v>
      </c>
      <c r="G3227" t="s">
        <v>21</v>
      </c>
      <c r="H3227">
        <v>6</v>
      </c>
      <c r="I3227">
        <v>538.04999999999995</v>
      </c>
      <c r="J3227">
        <v>0.05</v>
      </c>
      <c r="K3227" t="str" cm="1">
        <f t="array" ref="K3227">_xlfn.IFS(J3227&lt;0.1, "Rendah (&lt;10%)", J3227&lt;0.2, "Sedang (10-20%)", TRUE, "Tinggi (≥20%)")</f>
        <v>Rendah (&lt;10%)</v>
      </c>
      <c r="L3227" t="s">
        <v>18</v>
      </c>
      <c r="M3227">
        <v>5</v>
      </c>
      <c r="N3227">
        <v>4</v>
      </c>
      <c r="O3227">
        <f t="shared" si="101"/>
        <v>3228.2999999999997</v>
      </c>
      <c r="P3227">
        <v>3066.88</v>
      </c>
    </row>
    <row r="3228" spans="1:16" x14ac:dyDescent="0.25">
      <c r="A3228">
        <v>13227</v>
      </c>
      <c r="B3228" s="1">
        <v>47788</v>
      </c>
      <c r="C3228">
        <v>1448</v>
      </c>
      <c r="D3228" t="str">
        <f t="shared" si="100"/>
        <v>Repeat</v>
      </c>
      <c r="E3228">
        <f>IF(COUNTIF($C$2:C3228, C3228)=1, 1, 0)</f>
        <v>0</v>
      </c>
      <c r="F3228" t="s">
        <v>22</v>
      </c>
      <c r="G3228" t="s">
        <v>13</v>
      </c>
      <c r="H3228">
        <v>4</v>
      </c>
      <c r="I3228">
        <v>579.28</v>
      </c>
      <c r="J3228">
        <v>0.2</v>
      </c>
      <c r="K3228" t="str" cm="1">
        <f t="array" ref="K3228">_xlfn.IFS(J3228&lt;0.1, "Rendah (&lt;10%)", J3228&lt;0.2, "Sedang (10-20%)", TRUE, "Tinggi (≥20%)")</f>
        <v>Tinggi (≥20%)</v>
      </c>
      <c r="L3228" t="s">
        <v>14</v>
      </c>
      <c r="M3228">
        <v>2</v>
      </c>
      <c r="N3228">
        <v>4.9000000000000004</v>
      </c>
      <c r="O3228">
        <f t="shared" si="101"/>
        <v>2317.12</v>
      </c>
      <c r="P3228">
        <v>1853.7</v>
      </c>
    </row>
    <row r="3229" spans="1:16" x14ac:dyDescent="0.25">
      <c r="A3229">
        <v>13228</v>
      </c>
      <c r="B3229" s="1">
        <v>47789</v>
      </c>
      <c r="C3229">
        <v>1842</v>
      </c>
      <c r="D3229" t="str">
        <f t="shared" si="100"/>
        <v>Repeat</v>
      </c>
      <c r="E3229">
        <f>IF(COUNTIF($C$2:C3229, C3229)=1, 1, 0)</f>
        <v>0</v>
      </c>
      <c r="F3229" t="s">
        <v>19</v>
      </c>
      <c r="G3229" t="s">
        <v>13</v>
      </c>
      <c r="H3229">
        <v>5</v>
      </c>
      <c r="I3229">
        <v>295.04000000000002</v>
      </c>
      <c r="J3229">
        <v>0.21</v>
      </c>
      <c r="K3229" t="str" cm="1">
        <f t="array" ref="K3229">_xlfn.IFS(J3229&lt;0.1, "Rendah (&lt;10%)", J3229&lt;0.2, "Sedang (10-20%)", TRUE, "Tinggi (≥20%)")</f>
        <v>Tinggi (≥20%)</v>
      </c>
      <c r="L3229" t="s">
        <v>16</v>
      </c>
      <c r="M3229">
        <v>1</v>
      </c>
      <c r="N3229">
        <v>1.5</v>
      </c>
      <c r="O3229">
        <f t="shared" si="101"/>
        <v>1475.2</v>
      </c>
      <c r="P3229">
        <v>1165.4100000000001</v>
      </c>
    </row>
    <row r="3230" spans="1:16" x14ac:dyDescent="0.25">
      <c r="A3230">
        <v>13229</v>
      </c>
      <c r="B3230" s="1">
        <v>47790</v>
      </c>
      <c r="C3230">
        <v>1834</v>
      </c>
      <c r="D3230" t="str">
        <f t="shared" si="100"/>
        <v>Repeat</v>
      </c>
      <c r="E3230">
        <f>IF(COUNTIF($C$2:C3230, C3230)=1, 1, 0)</f>
        <v>0</v>
      </c>
      <c r="F3230" t="s">
        <v>12</v>
      </c>
      <c r="G3230" t="s">
        <v>21</v>
      </c>
      <c r="H3230">
        <v>5</v>
      </c>
      <c r="I3230">
        <v>75.849999999999994</v>
      </c>
      <c r="J3230">
        <v>0.24</v>
      </c>
      <c r="K3230" t="str" cm="1">
        <f t="array" ref="K3230">_xlfn.IFS(J3230&lt;0.1, "Rendah (&lt;10%)", J3230&lt;0.2, "Sedang (10-20%)", TRUE, "Tinggi (≥20%)")</f>
        <v>Tinggi (≥20%)</v>
      </c>
      <c r="L3230" t="s">
        <v>16</v>
      </c>
      <c r="M3230">
        <v>2</v>
      </c>
      <c r="N3230">
        <v>2.1</v>
      </c>
      <c r="O3230">
        <f t="shared" si="101"/>
        <v>379.25</v>
      </c>
      <c r="P3230">
        <v>288.23</v>
      </c>
    </row>
    <row r="3231" spans="1:16" x14ac:dyDescent="0.25">
      <c r="A3231">
        <v>13230</v>
      </c>
      <c r="B3231" s="1">
        <v>47791</v>
      </c>
      <c r="C3231">
        <v>1179</v>
      </c>
      <c r="D3231" t="str">
        <f t="shared" si="100"/>
        <v>Repeat</v>
      </c>
      <c r="E3231">
        <f>IF(COUNTIF($C$2:C3231, C3231)=1, 1, 0)</f>
        <v>0</v>
      </c>
      <c r="F3231" t="s">
        <v>12</v>
      </c>
      <c r="G3231" t="s">
        <v>20</v>
      </c>
      <c r="H3231">
        <v>3</v>
      </c>
      <c r="I3231">
        <v>474.4</v>
      </c>
      <c r="J3231">
        <v>0.14000000000000001</v>
      </c>
      <c r="K3231" t="str" cm="1">
        <f t="array" ref="K3231">_xlfn.IFS(J3231&lt;0.1, "Rendah (&lt;10%)", J3231&lt;0.2, "Sedang (10-20%)", TRUE, "Tinggi (≥20%)")</f>
        <v>Sedang (10-20%)</v>
      </c>
      <c r="L3231" t="s">
        <v>16</v>
      </c>
      <c r="M3231">
        <v>8</v>
      </c>
      <c r="N3231">
        <v>3.7</v>
      </c>
      <c r="O3231">
        <f t="shared" si="101"/>
        <v>1423.1999999999998</v>
      </c>
      <c r="P3231">
        <v>1223.95</v>
      </c>
    </row>
    <row r="3232" spans="1:16" x14ac:dyDescent="0.25">
      <c r="A3232">
        <v>13231</v>
      </c>
      <c r="B3232" s="1">
        <v>47792</v>
      </c>
      <c r="C3232">
        <v>1701</v>
      </c>
      <c r="D3232" t="str">
        <f t="shared" si="100"/>
        <v>Repeat</v>
      </c>
      <c r="E3232">
        <f>IF(COUNTIF($C$2:C3232, C3232)=1, 1, 0)</f>
        <v>0</v>
      </c>
      <c r="F3232" t="s">
        <v>19</v>
      </c>
      <c r="G3232" t="s">
        <v>13</v>
      </c>
      <c r="H3232">
        <v>4</v>
      </c>
      <c r="I3232">
        <v>422.83</v>
      </c>
      <c r="J3232">
        <v>0.27</v>
      </c>
      <c r="K3232" t="str" cm="1">
        <f t="array" ref="K3232">_xlfn.IFS(J3232&lt;0.1, "Rendah (&lt;10%)", J3232&lt;0.2, "Sedang (10-20%)", TRUE, "Tinggi (≥20%)")</f>
        <v>Tinggi (≥20%)</v>
      </c>
      <c r="L3232" t="s">
        <v>16</v>
      </c>
      <c r="M3232">
        <v>10</v>
      </c>
      <c r="N3232">
        <v>1.9</v>
      </c>
      <c r="O3232">
        <f t="shared" si="101"/>
        <v>1691.32</v>
      </c>
      <c r="P3232">
        <v>1234.6600000000001</v>
      </c>
    </row>
    <row r="3233" spans="1:16" x14ac:dyDescent="0.25">
      <c r="A3233">
        <v>13232</v>
      </c>
      <c r="B3233" s="1">
        <v>47793</v>
      </c>
      <c r="C3233">
        <v>1406</v>
      </c>
      <c r="D3233" t="str">
        <f t="shared" si="100"/>
        <v>Repeat</v>
      </c>
      <c r="E3233">
        <f>IF(COUNTIF($C$2:C3233, C3233)=1, 1, 0)</f>
        <v>0</v>
      </c>
      <c r="F3233" t="s">
        <v>19</v>
      </c>
      <c r="G3233" t="s">
        <v>21</v>
      </c>
      <c r="H3233">
        <v>5</v>
      </c>
      <c r="I3233">
        <v>222.48</v>
      </c>
      <c r="J3233">
        <v>0.34</v>
      </c>
      <c r="K3233" t="str" cm="1">
        <f t="array" ref="K3233">_xlfn.IFS(J3233&lt;0.1, "Rendah (&lt;10%)", J3233&lt;0.2, "Sedang (10-20%)", TRUE, "Tinggi (≥20%)")</f>
        <v>Tinggi (≥20%)</v>
      </c>
      <c r="L3233" t="s">
        <v>16</v>
      </c>
      <c r="M3233">
        <v>6</v>
      </c>
      <c r="N3233">
        <v>1.1000000000000001</v>
      </c>
      <c r="O3233">
        <f t="shared" si="101"/>
        <v>1112.3999999999999</v>
      </c>
      <c r="P3233">
        <v>734.18</v>
      </c>
    </row>
    <row r="3234" spans="1:16" x14ac:dyDescent="0.25">
      <c r="A3234">
        <v>13233</v>
      </c>
      <c r="B3234" s="1">
        <v>47794</v>
      </c>
      <c r="C3234">
        <v>1665</v>
      </c>
      <c r="D3234" t="str">
        <f t="shared" si="100"/>
        <v>Repeat</v>
      </c>
      <c r="E3234">
        <f>IF(COUNTIF($C$2:C3234, C3234)=1, 1, 0)</f>
        <v>0</v>
      </c>
      <c r="F3234" t="s">
        <v>19</v>
      </c>
      <c r="G3234" t="s">
        <v>13</v>
      </c>
      <c r="H3234">
        <v>6</v>
      </c>
      <c r="I3234">
        <v>534.13</v>
      </c>
      <c r="J3234">
        <v>0.09</v>
      </c>
      <c r="K3234" t="str" cm="1">
        <f t="array" ref="K3234">_xlfn.IFS(J3234&lt;0.1, "Rendah (&lt;10%)", J3234&lt;0.2, "Sedang (10-20%)", TRUE, "Tinggi (≥20%)")</f>
        <v>Rendah (&lt;10%)</v>
      </c>
      <c r="L3234" t="s">
        <v>18</v>
      </c>
      <c r="M3234">
        <v>10</v>
      </c>
      <c r="N3234">
        <v>1.4</v>
      </c>
      <c r="O3234">
        <f t="shared" si="101"/>
        <v>3204.7799999999997</v>
      </c>
      <c r="P3234">
        <v>2916.35</v>
      </c>
    </row>
    <row r="3235" spans="1:16" x14ac:dyDescent="0.25">
      <c r="A3235">
        <v>13234</v>
      </c>
      <c r="B3235" s="1">
        <v>47795</v>
      </c>
      <c r="C3235">
        <v>1195</v>
      </c>
      <c r="D3235" t="str">
        <f t="shared" si="100"/>
        <v>Repeat</v>
      </c>
      <c r="E3235">
        <f>IF(COUNTIF($C$2:C3235, C3235)=1, 1, 0)</f>
        <v>0</v>
      </c>
      <c r="F3235" t="s">
        <v>19</v>
      </c>
      <c r="G3235" t="s">
        <v>20</v>
      </c>
      <c r="H3235">
        <v>2</v>
      </c>
      <c r="I3235">
        <v>585.86</v>
      </c>
      <c r="J3235">
        <v>0.25</v>
      </c>
      <c r="K3235" t="str" cm="1">
        <f t="array" ref="K3235">_xlfn.IFS(J3235&lt;0.1, "Rendah (&lt;10%)", J3235&lt;0.2, "Sedang (10-20%)", TRUE, "Tinggi (≥20%)")</f>
        <v>Tinggi (≥20%)</v>
      </c>
      <c r="L3235" t="s">
        <v>14</v>
      </c>
      <c r="M3235">
        <v>2</v>
      </c>
      <c r="N3235">
        <v>2.7</v>
      </c>
      <c r="O3235">
        <f t="shared" si="101"/>
        <v>1171.72</v>
      </c>
      <c r="P3235">
        <v>878.79</v>
      </c>
    </row>
    <row r="3236" spans="1:16" x14ac:dyDescent="0.25">
      <c r="A3236">
        <v>13235</v>
      </c>
      <c r="B3236" s="1">
        <v>47796</v>
      </c>
      <c r="C3236">
        <v>1465</v>
      </c>
      <c r="D3236" t="str">
        <f t="shared" si="100"/>
        <v>Repeat</v>
      </c>
      <c r="E3236">
        <f>IF(COUNTIF($C$2:C3236, C3236)=1, 1, 0)</f>
        <v>0</v>
      </c>
      <c r="F3236" t="s">
        <v>22</v>
      </c>
      <c r="G3236" t="s">
        <v>17</v>
      </c>
      <c r="H3236">
        <v>2</v>
      </c>
      <c r="I3236">
        <v>341.34</v>
      </c>
      <c r="J3236">
        <v>0.32</v>
      </c>
      <c r="K3236" t="str" cm="1">
        <f t="array" ref="K3236">_xlfn.IFS(J3236&lt;0.1, "Rendah (&lt;10%)", J3236&lt;0.2, "Sedang (10-20%)", TRUE, "Tinggi (≥20%)")</f>
        <v>Tinggi (≥20%)</v>
      </c>
      <c r="L3236" t="s">
        <v>16</v>
      </c>
      <c r="M3236">
        <v>9</v>
      </c>
      <c r="N3236">
        <v>2.7</v>
      </c>
      <c r="O3236">
        <f t="shared" si="101"/>
        <v>682.68</v>
      </c>
      <c r="P3236">
        <v>464.22</v>
      </c>
    </row>
    <row r="3237" spans="1:16" x14ac:dyDescent="0.25">
      <c r="A3237">
        <v>13236</v>
      </c>
      <c r="B3237" s="1">
        <v>47797</v>
      </c>
      <c r="C3237">
        <v>1310</v>
      </c>
      <c r="D3237" t="str">
        <f t="shared" si="100"/>
        <v>Repeat</v>
      </c>
      <c r="E3237">
        <f>IF(COUNTIF($C$2:C3237, C3237)=1, 1, 0)</f>
        <v>0</v>
      </c>
      <c r="F3237" t="s">
        <v>15</v>
      </c>
      <c r="G3237" t="s">
        <v>21</v>
      </c>
      <c r="H3237">
        <v>4</v>
      </c>
      <c r="I3237">
        <v>345.95</v>
      </c>
      <c r="J3237">
        <v>0.24</v>
      </c>
      <c r="K3237" t="str" cm="1">
        <f t="array" ref="K3237">_xlfn.IFS(J3237&lt;0.1, "Rendah (&lt;10%)", J3237&lt;0.2, "Sedang (10-20%)", TRUE, "Tinggi (≥20%)")</f>
        <v>Tinggi (≥20%)</v>
      </c>
      <c r="L3237" t="s">
        <v>16</v>
      </c>
      <c r="M3237">
        <v>8</v>
      </c>
      <c r="N3237">
        <v>4.9000000000000004</v>
      </c>
      <c r="O3237">
        <f t="shared" si="101"/>
        <v>1383.8</v>
      </c>
      <c r="P3237">
        <v>1051.69</v>
      </c>
    </row>
    <row r="3238" spans="1:16" x14ac:dyDescent="0.25">
      <c r="A3238">
        <v>13237</v>
      </c>
      <c r="B3238" s="1">
        <v>47798</v>
      </c>
      <c r="C3238">
        <v>1261</v>
      </c>
      <c r="D3238" t="str">
        <f t="shared" si="100"/>
        <v>Repeat</v>
      </c>
      <c r="E3238">
        <f>IF(COUNTIF($C$2:C3238, C3238)=1, 1, 0)</f>
        <v>0</v>
      </c>
      <c r="F3238" t="s">
        <v>19</v>
      </c>
      <c r="G3238" t="s">
        <v>21</v>
      </c>
      <c r="H3238">
        <v>3</v>
      </c>
      <c r="I3238">
        <v>189.05</v>
      </c>
      <c r="J3238">
        <v>0.24</v>
      </c>
      <c r="K3238" t="str" cm="1">
        <f t="array" ref="K3238">_xlfn.IFS(J3238&lt;0.1, "Rendah (&lt;10%)", J3238&lt;0.2, "Sedang (10-20%)", TRUE, "Tinggi (≥20%)")</f>
        <v>Tinggi (≥20%)</v>
      </c>
      <c r="L3238" t="s">
        <v>16</v>
      </c>
      <c r="M3238">
        <v>4</v>
      </c>
      <c r="N3238">
        <v>2.9</v>
      </c>
      <c r="O3238">
        <f t="shared" si="101"/>
        <v>567.15000000000009</v>
      </c>
      <c r="P3238">
        <v>431.03</v>
      </c>
    </row>
    <row r="3239" spans="1:16" x14ac:dyDescent="0.25">
      <c r="A3239">
        <v>13238</v>
      </c>
      <c r="B3239" s="1">
        <v>47799</v>
      </c>
      <c r="C3239">
        <v>1418</v>
      </c>
      <c r="D3239" t="str">
        <f t="shared" si="100"/>
        <v>Repeat</v>
      </c>
      <c r="E3239">
        <f>IF(COUNTIF($C$2:C3239, C3239)=1, 1, 0)</f>
        <v>0</v>
      </c>
      <c r="F3239" t="s">
        <v>19</v>
      </c>
      <c r="G3239" t="s">
        <v>21</v>
      </c>
      <c r="H3239">
        <v>3</v>
      </c>
      <c r="I3239">
        <v>356.94</v>
      </c>
      <c r="J3239">
        <v>0.08</v>
      </c>
      <c r="K3239" t="str" cm="1">
        <f t="array" ref="K3239">_xlfn.IFS(J3239&lt;0.1, "Rendah (&lt;10%)", J3239&lt;0.2, "Sedang (10-20%)", TRUE, "Tinggi (≥20%)")</f>
        <v>Rendah (&lt;10%)</v>
      </c>
      <c r="L3239" t="s">
        <v>16</v>
      </c>
      <c r="M3239">
        <v>11</v>
      </c>
      <c r="N3239">
        <v>3.7</v>
      </c>
      <c r="O3239">
        <f t="shared" si="101"/>
        <v>1070.82</v>
      </c>
      <c r="P3239">
        <v>985.15</v>
      </c>
    </row>
    <row r="3240" spans="1:16" x14ac:dyDescent="0.25">
      <c r="A3240">
        <v>13239</v>
      </c>
      <c r="B3240" s="1">
        <v>47800</v>
      </c>
      <c r="C3240">
        <v>1405</v>
      </c>
      <c r="D3240" t="str">
        <f t="shared" si="100"/>
        <v>Repeat</v>
      </c>
      <c r="E3240">
        <f>IF(COUNTIF($C$2:C3240, C3240)=1, 1, 0)</f>
        <v>0</v>
      </c>
      <c r="F3240" t="s">
        <v>12</v>
      </c>
      <c r="G3240" t="s">
        <v>21</v>
      </c>
      <c r="H3240">
        <v>5</v>
      </c>
      <c r="I3240">
        <v>272.19</v>
      </c>
      <c r="J3240">
        <v>0.19</v>
      </c>
      <c r="K3240" t="str" cm="1">
        <f t="array" ref="K3240">_xlfn.IFS(J3240&lt;0.1, "Rendah (&lt;10%)", J3240&lt;0.2, "Sedang (10-20%)", TRUE, "Tinggi (≥20%)")</f>
        <v>Sedang (10-20%)</v>
      </c>
      <c r="L3240" t="s">
        <v>16</v>
      </c>
      <c r="M3240">
        <v>10</v>
      </c>
      <c r="N3240">
        <v>3</v>
      </c>
      <c r="O3240">
        <f t="shared" si="101"/>
        <v>1360.95</v>
      </c>
      <c r="P3240">
        <v>1102.3699999999999</v>
      </c>
    </row>
    <row r="3241" spans="1:16" x14ac:dyDescent="0.25">
      <c r="A3241">
        <v>13240</v>
      </c>
      <c r="B3241" s="1">
        <v>47801</v>
      </c>
      <c r="C3241">
        <v>1938</v>
      </c>
      <c r="D3241" t="str">
        <f t="shared" si="100"/>
        <v>Repeat</v>
      </c>
      <c r="E3241">
        <f>IF(COUNTIF($C$2:C3241, C3241)=1, 1, 0)</f>
        <v>0</v>
      </c>
      <c r="F3241" t="s">
        <v>15</v>
      </c>
      <c r="G3241" t="s">
        <v>21</v>
      </c>
      <c r="H3241">
        <v>7</v>
      </c>
      <c r="I3241">
        <v>191.78</v>
      </c>
      <c r="J3241">
        <v>0.2</v>
      </c>
      <c r="K3241" t="str" cm="1">
        <f t="array" ref="K3241">_xlfn.IFS(J3241&lt;0.1, "Rendah (&lt;10%)", J3241&lt;0.2, "Sedang (10-20%)", TRUE, "Tinggi (≥20%)")</f>
        <v>Tinggi (≥20%)</v>
      </c>
      <c r="L3241" t="s">
        <v>18</v>
      </c>
      <c r="M3241">
        <v>7</v>
      </c>
      <c r="N3241">
        <v>2.1</v>
      </c>
      <c r="O3241">
        <f t="shared" si="101"/>
        <v>1342.46</v>
      </c>
      <c r="P3241">
        <v>1073.97</v>
      </c>
    </row>
    <row r="3242" spans="1:16" x14ac:dyDescent="0.25">
      <c r="A3242">
        <v>13241</v>
      </c>
      <c r="B3242" s="1">
        <v>47802</v>
      </c>
      <c r="C3242">
        <v>1142</v>
      </c>
      <c r="D3242" t="str">
        <f t="shared" si="100"/>
        <v>Repeat</v>
      </c>
      <c r="E3242">
        <f>IF(COUNTIF($C$2:C3242, C3242)=1, 1, 0)</f>
        <v>0</v>
      </c>
      <c r="F3242" t="s">
        <v>15</v>
      </c>
      <c r="G3242" t="s">
        <v>21</v>
      </c>
      <c r="H3242">
        <v>4</v>
      </c>
      <c r="I3242">
        <v>54.3</v>
      </c>
      <c r="J3242">
        <v>0.25</v>
      </c>
      <c r="K3242" t="str" cm="1">
        <f t="array" ref="K3242">_xlfn.IFS(J3242&lt;0.1, "Rendah (&lt;10%)", J3242&lt;0.2, "Sedang (10-20%)", TRUE, "Tinggi (≥20%)")</f>
        <v>Tinggi (≥20%)</v>
      </c>
      <c r="L3242" t="s">
        <v>16</v>
      </c>
      <c r="M3242">
        <v>3</v>
      </c>
      <c r="N3242">
        <v>1.4</v>
      </c>
      <c r="O3242">
        <f t="shared" si="101"/>
        <v>217.2</v>
      </c>
      <c r="P3242">
        <v>162.9</v>
      </c>
    </row>
    <row r="3243" spans="1:16" x14ac:dyDescent="0.25">
      <c r="A3243">
        <v>13242</v>
      </c>
      <c r="B3243" s="1">
        <v>47803</v>
      </c>
      <c r="C3243">
        <v>1341</v>
      </c>
      <c r="D3243" t="str">
        <f t="shared" si="100"/>
        <v>Repeat</v>
      </c>
      <c r="E3243">
        <f>IF(COUNTIF($C$2:C3243, C3243)=1, 1, 0)</f>
        <v>0</v>
      </c>
      <c r="F3243" t="s">
        <v>19</v>
      </c>
      <c r="G3243" t="s">
        <v>20</v>
      </c>
      <c r="H3243">
        <v>7</v>
      </c>
      <c r="I3243">
        <v>162.83000000000001</v>
      </c>
      <c r="J3243">
        <v>0.35</v>
      </c>
      <c r="K3243" t="str" cm="1">
        <f t="array" ref="K3243">_xlfn.IFS(J3243&lt;0.1, "Rendah (&lt;10%)", J3243&lt;0.2, "Sedang (10-20%)", TRUE, "Tinggi (≥20%)")</f>
        <v>Tinggi (≥20%)</v>
      </c>
      <c r="L3243" t="s">
        <v>14</v>
      </c>
      <c r="M3243">
        <v>6</v>
      </c>
      <c r="N3243">
        <v>4.4000000000000004</v>
      </c>
      <c r="O3243">
        <f t="shared" si="101"/>
        <v>1139.8100000000002</v>
      </c>
      <c r="P3243">
        <v>740.88</v>
      </c>
    </row>
    <row r="3244" spans="1:16" x14ac:dyDescent="0.25">
      <c r="A3244">
        <v>13243</v>
      </c>
      <c r="B3244" s="1">
        <v>47804</v>
      </c>
      <c r="C3244">
        <v>1315</v>
      </c>
      <c r="D3244" t="str">
        <f t="shared" si="100"/>
        <v>Repeat</v>
      </c>
      <c r="E3244">
        <f>IF(COUNTIF($C$2:C3244, C3244)=1, 1, 0)</f>
        <v>0</v>
      </c>
      <c r="F3244" t="s">
        <v>12</v>
      </c>
      <c r="G3244" t="s">
        <v>17</v>
      </c>
      <c r="H3244">
        <v>2</v>
      </c>
      <c r="I3244">
        <v>130.74</v>
      </c>
      <c r="J3244">
        <v>0.01</v>
      </c>
      <c r="K3244" t="str" cm="1">
        <f t="array" ref="K3244">_xlfn.IFS(J3244&lt;0.1, "Rendah (&lt;10%)", J3244&lt;0.2, "Sedang (10-20%)", TRUE, "Tinggi (≥20%)")</f>
        <v>Rendah (&lt;10%)</v>
      </c>
      <c r="L3244" t="s">
        <v>18</v>
      </c>
      <c r="M3244">
        <v>3</v>
      </c>
      <c r="N3244">
        <v>1.6</v>
      </c>
      <c r="O3244">
        <f t="shared" si="101"/>
        <v>261.48</v>
      </c>
      <c r="P3244">
        <v>258.87</v>
      </c>
    </row>
    <row r="3245" spans="1:16" x14ac:dyDescent="0.25">
      <c r="A3245">
        <v>13244</v>
      </c>
      <c r="B3245" s="1">
        <v>47805</v>
      </c>
      <c r="C3245">
        <v>1100</v>
      </c>
      <c r="D3245" t="str">
        <f t="shared" si="100"/>
        <v>Repeat</v>
      </c>
      <c r="E3245">
        <f>IF(COUNTIF($C$2:C3245, C3245)=1, 1, 0)</f>
        <v>1</v>
      </c>
      <c r="F3245" t="s">
        <v>22</v>
      </c>
      <c r="G3245" t="s">
        <v>20</v>
      </c>
      <c r="H3245">
        <v>6</v>
      </c>
      <c r="I3245">
        <v>332.09</v>
      </c>
      <c r="J3245">
        <v>0.02</v>
      </c>
      <c r="K3245" t="str" cm="1">
        <f t="array" ref="K3245">_xlfn.IFS(J3245&lt;0.1, "Rendah (&lt;10%)", J3245&lt;0.2, "Sedang (10-20%)", TRUE, "Tinggi (≥20%)")</f>
        <v>Rendah (&lt;10%)</v>
      </c>
      <c r="L3245" t="s">
        <v>18</v>
      </c>
      <c r="M3245">
        <v>10</v>
      </c>
      <c r="N3245">
        <v>1.4</v>
      </c>
      <c r="O3245">
        <f t="shared" si="101"/>
        <v>1992.54</v>
      </c>
      <c r="P3245">
        <v>1952.69</v>
      </c>
    </row>
    <row r="3246" spans="1:16" x14ac:dyDescent="0.25">
      <c r="A3246">
        <v>13245</v>
      </c>
      <c r="B3246" s="1">
        <v>47806</v>
      </c>
      <c r="C3246">
        <v>1243</v>
      </c>
      <c r="D3246" t="str">
        <f t="shared" si="100"/>
        <v>Repeat</v>
      </c>
      <c r="E3246">
        <f>IF(COUNTIF($C$2:C3246, C3246)=1, 1, 0)</f>
        <v>0</v>
      </c>
      <c r="F3246" t="s">
        <v>19</v>
      </c>
      <c r="G3246" t="s">
        <v>20</v>
      </c>
      <c r="H3246">
        <v>5</v>
      </c>
      <c r="I3246">
        <v>366.98</v>
      </c>
      <c r="J3246">
        <v>0.03</v>
      </c>
      <c r="K3246" t="str" cm="1">
        <f t="array" ref="K3246">_xlfn.IFS(J3246&lt;0.1, "Rendah (&lt;10%)", J3246&lt;0.2, "Sedang (10-20%)", TRUE, "Tinggi (≥20%)")</f>
        <v>Rendah (&lt;10%)</v>
      </c>
      <c r="L3246" t="s">
        <v>16</v>
      </c>
      <c r="M3246">
        <v>3</v>
      </c>
      <c r="N3246">
        <v>1.9</v>
      </c>
      <c r="O3246">
        <f t="shared" si="101"/>
        <v>1834.9</v>
      </c>
      <c r="P3246">
        <v>1779.85</v>
      </c>
    </row>
    <row r="3247" spans="1:16" x14ac:dyDescent="0.25">
      <c r="A3247">
        <v>13246</v>
      </c>
      <c r="B3247" s="1">
        <v>47807</v>
      </c>
      <c r="C3247">
        <v>1489</v>
      </c>
      <c r="D3247" t="str">
        <f t="shared" si="100"/>
        <v>Repeat</v>
      </c>
      <c r="E3247">
        <f>IF(COUNTIF($C$2:C3247, C3247)=1, 1, 0)</f>
        <v>0</v>
      </c>
      <c r="F3247" t="s">
        <v>19</v>
      </c>
      <c r="G3247" t="s">
        <v>17</v>
      </c>
      <c r="H3247">
        <v>6</v>
      </c>
      <c r="I3247">
        <v>371.01</v>
      </c>
      <c r="J3247">
        <v>0.26</v>
      </c>
      <c r="K3247" t="str" cm="1">
        <f t="array" ref="K3247">_xlfn.IFS(J3247&lt;0.1, "Rendah (&lt;10%)", J3247&lt;0.2, "Sedang (10-20%)", TRUE, "Tinggi (≥20%)")</f>
        <v>Tinggi (≥20%)</v>
      </c>
      <c r="L3247" t="s">
        <v>18</v>
      </c>
      <c r="M3247">
        <v>11</v>
      </c>
      <c r="N3247">
        <v>1</v>
      </c>
      <c r="O3247">
        <f t="shared" si="101"/>
        <v>2226.06</v>
      </c>
      <c r="P3247">
        <v>1647.28</v>
      </c>
    </row>
    <row r="3248" spans="1:16" x14ac:dyDescent="0.25">
      <c r="A3248">
        <v>13247</v>
      </c>
      <c r="B3248" s="1">
        <v>47808</v>
      </c>
      <c r="C3248">
        <v>1011</v>
      </c>
      <c r="D3248" t="str">
        <f t="shared" si="100"/>
        <v>Repeat</v>
      </c>
      <c r="E3248">
        <f>IF(COUNTIF($C$2:C3248, C3248)=1, 1, 0)</f>
        <v>0</v>
      </c>
      <c r="F3248" t="s">
        <v>19</v>
      </c>
      <c r="G3248" t="s">
        <v>20</v>
      </c>
      <c r="H3248">
        <v>7</v>
      </c>
      <c r="I3248">
        <v>242.09</v>
      </c>
      <c r="J3248">
        <v>0.05</v>
      </c>
      <c r="K3248" t="str" cm="1">
        <f t="array" ref="K3248">_xlfn.IFS(J3248&lt;0.1, "Rendah (&lt;10%)", J3248&lt;0.2, "Sedang (10-20%)", TRUE, "Tinggi (≥20%)")</f>
        <v>Rendah (&lt;10%)</v>
      </c>
      <c r="L3248" t="s">
        <v>18</v>
      </c>
      <c r="M3248">
        <v>9</v>
      </c>
      <c r="N3248">
        <v>1.3</v>
      </c>
      <c r="O3248">
        <f t="shared" si="101"/>
        <v>1694.63</v>
      </c>
      <c r="P3248">
        <v>1609.9</v>
      </c>
    </row>
    <row r="3249" spans="1:16" x14ac:dyDescent="0.25">
      <c r="A3249">
        <v>13248</v>
      </c>
      <c r="B3249" s="1">
        <v>47809</v>
      </c>
      <c r="C3249">
        <v>1238</v>
      </c>
      <c r="D3249" t="str">
        <f t="shared" si="100"/>
        <v>Repeat</v>
      </c>
      <c r="E3249">
        <f>IF(COUNTIF($C$2:C3249, C3249)=1, 1, 0)</f>
        <v>0</v>
      </c>
      <c r="F3249" t="s">
        <v>19</v>
      </c>
      <c r="G3249" t="s">
        <v>13</v>
      </c>
      <c r="H3249">
        <v>5</v>
      </c>
      <c r="I3249">
        <v>261.42</v>
      </c>
      <c r="J3249">
        <v>0.22</v>
      </c>
      <c r="K3249" t="str" cm="1">
        <f t="array" ref="K3249">_xlfn.IFS(J3249&lt;0.1, "Rendah (&lt;10%)", J3249&lt;0.2, "Sedang (10-20%)", TRUE, "Tinggi (≥20%)")</f>
        <v>Tinggi (≥20%)</v>
      </c>
      <c r="L3249" t="s">
        <v>16</v>
      </c>
      <c r="M3249">
        <v>6</v>
      </c>
      <c r="N3249">
        <v>3.5</v>
      </c>
      <c r="O3249">
        <f t="shared" si="101"/>
        <v>1307.1000000000001</v>
      </c>
      <c r="P3249">
        <v>1019.54</v>
      </c>
    </row>
    <row r="3250" spans="1:16" x14ac:dyDescent="0.25">
      <c r="A3250">
        <v>13249</v>
      </c>
      <c r="B3250" s="1">
        <v>47810</v>
      </c>
      <c r="C3250">
        <v>1560</v>
      </c>
      <c r="D3250" t="str">
        <f t="shared" si="100"/>
        <v>Repeat</v>
      </c>
      <c r="E3250">
        <f>IF(COUNTIF($C$2:C3250, C3250)=1, 1, 0)</f>
        <v>0</v>
      </c>
      <c r="F3250" t="s">
        <v>15</v>
      </c>
      <c r="G3250" t="s">
        <v>20</v>
      </c>
      <c r="H3250">
        <v>1</v>
      </c>
      <c r="I3250">
        <v>503.03</v>
      </c>
      <c r="J3250">
        <v>0.11</v>
      </c>
      <c r="K3250" t="str" cm="1">
        <f t="array" ref="K3250">_xlfn.IFS(J3250&lt;0.1, "Rendah (&lt;10%)", J3250&lt;0.2, "Sedang (10-20%)", TRUE, "Tinggi (≥20%)")</f>
        <v>Sedang (10-20%)</v>
      </c>
      <c r="L3250" t="s">
        <v>16</v>
      </c>
      <c r="M3250">
        <v>8</v>
      </c>
      <c r="N3250">
        <v>2</v>
      </c>
      <c r="O3250">
        <f t="shared" si="101"/>
        <v>503.03</v>
      </c>
      <c r="P3250">
        <v>447.7</v>
      </c>
    </row>
    <row r="3251" spans="1:16" x14ac:dyDescent="0.25">
      <c r="A3251">
        <v>13250</v>
      </c>
      <c r="B3251" s="1">
        <v>47811</v>
      </c>
      <c r="C3251">
        <v>1041</v>
      </c>
      <c r="D3251" t="str">
        <f t="shared" si="100"/>
        <v>Repeat</v>
      </c>
      <c r="E3251">
        <f>IF(COUNTIF($C$2:C3251, C3251)=1, 1, 0)</f>
        <v>0</v>
      </c>
      <c r="F3251" t="s">
        <v>12</v>
      </c>
      <c r="G3251" t="s">
        <v>21</v>
      </c>
      <c r="H3251">
        <v>6</v>
      </c>
      <c r="I3251">
        <v>293.60000000000002</v>
      </c>
      <c r="J3251">
        <v>0.16</v>
      </c>
      <c r="K3251" t="str" cm="1">
        <f t="array" ref="K3251">_xlfn.IFS(J3251&lt;0.1, "Rendah (&lt;10%)", J3251&lt;0.2, "Sedang (10-20%)", TRUE, "Tinggi (≥20%)")</f>
        <v>Sedang (10-20%)</v>
      </c>
      <c r="L3251" t="s">
        <v>14</v>
      </c>
      <c r="M3251">
        <v>4</v>
      </c>
      <c r="N3251">
        <v>2.4</v>
      </c>
      <c r="O3251">
        <f t="shared" si="101"/>
        <v>1761.6000000000001</v>
      </c>
      <c r="P3251">
        <v>1479.74</v>
      </c>
    </row>
    <row r="3252" spans="1:16" x14ac:dyDescent="0.25">
      <c r="A3252">
        <v>13251</v>
      </c>
      <c r="B3252" s="1">
        <v>47812</v>
      </c>
      <c r="C3252">
        <v>1677</v>
      </c>
      <c r="D3252" t="str">
        <f t="shared" si="100"/>
        <v>Repeat</v>
      </c>
      <c r="E3252">
        <f>IF(COUNTIF($C$2:C3252, C3252)=1, 1, 0)</f>
        <v>0</v>
      </c>
      <c r="F3252" t="s">
        <v>15</v>
      </c>
      <c r="G3252" t="s">
        <v>13</v>
      </c>
      <c r="H3252">
        <v>4</v>
      </c>
      <c r="I3252">
        <v>592.85</v>
      </c>
      <c r="J3252">
        <v>0.08</v>
      </c>
      <c r="K3252" t="str" cm="1">
        <f t="array" ref="K3252">_xlfn.IFS(J3252&lt;0.1, "Rendah (&lt;10%)", J3252&lt;0.2, "Sedang (10-20%)", TRUE, "Tinggi (≥20%)")</f>
        <v>Rendah (&lt;10%)</v>
      </c>
      <c r="L3252" t="s">
        <v>16</v>
      </c>
      <c r="M3252">
        <v>4</v>
      </c>
      <c r="N3252">
        <v>4.3</v>
      </c>
      <c r="O3252">
        <f t="shared" si="101"/>
        <v>2371.4</v>
      </c>
      <c r="P3252">
        <v>2181.69</v>
      </c>
    </row>
    <row r="3253" spans="1:16" x14ac:dyDescent="0.25">
      <c r="A3253">
        <v>13252</v>
      </c>
      <c r="B3253" s="1">
        <v>47813</v>
      </c>
      <c r="C3253">
        <v>1593</v>
      </c>
      <c r="D3253" t="str">
        <f t="shared" si="100"/>
        <v>Repeat</v>
      </c>
      <c r="E3253">
        <f>IF(COUNTIF($C$2:C3253, C3253)=1, 1, 0)</f>
        <v>0</v>
      </c>
      <c r="F3253" t="s">
        <v>22</v>
      </c>
      <c r="G3253" t="s">
        <v>13</v>
      </c>
      <c r="H3253">
        <v>6</v>
      </c>
      <c r="I3253">
        <v>272.18</v>
      </c>
      <c r="J3253">
        <v>0.3</v>
      </c>
      <c r="K3253" t="str" cm="1">
        <f t="array" ref="K3253">_xlfn.IFS(J3253&lt;0.1, "Rendah (&lt;10%)", J3253&lt;0.2, "Sedang (10-20%)", TRUE, "Tinggi (≥20%)")</f>
        <v>Tinggi (≥20%)</v>
      </c>
      <c r="L3253" t="s">
        <v>16</v>
      </c>
      <c r="M3253">
        <v>8</v>
      </c>
      <c r="N3253">
        <v>4.0999999999999996</v>
      </c>
      <c r="O3253">
        <f t="shared" si="101"/>
        <v>1633.08</v>
      </c>
      <c r="P3253">
        <v>1143.1600000000001</v>
      </c>
    </row>
    <row r="3254" spans="1:16" x14ac:dyDescent="0.25">
      <c r="A3254">
        <v>13253</v>
      </c>
      <c r="B3254" s="1">
        <v>47814</v>
      </c>
      <c r="C3254">
        <v>1428</v>
      </c>
      <c r="D3254" t="str">
        <f t="shared" si="100"/>
        <v>Repeat</v>
      </c>
      <c r="E3254">
        <f>IF(COUNTIF($C$2:C3254, C3254)=1, 1, 0)</f>
        <v>0</v>
      </c>
      <c r="F3254" t="s">
        <v>15</v>
      </c>
      <c r="G3254" t="s">
        <v>17</v>
      </c>
      <c r="H3254">
        <v>6</v>
      </c>
      <c r="I3254">
        <v>395</v>
      </c>
      <c r="J3254">
        <v>0.21</v>
      </c>
      <c r="K3254" t="str" cm="1">
        <f t="array" ref="K3254">_xlfn.IFS(J3254&lt;0.1, "Rendah (&lt;10%)", J3254&lt;0.2, "Sedang (10-20%)", TRUE, "Tinggi (≥20%)")</f>
        <v>Tinggi (≥20%)</v>
      </c>
      <c r="L3254" t="s">
        <v>16</v>
      </c>
      <c r="M3254">
        <v>7</v>
      </c>
      <c r="N3254">
        <v>3</v>
      </c>
      <c r="O3254">
        <f t="shared" si="101"/>
        <v>2370</v>
      </c>
      <c r="P3254">
        <v>1872.3</v>
      </c>
    </row>
    <row r="3255" spans="1:16" x14ac:dyDescent="0.25">
      <c r="A3255">
        <v>13254</v>
      </c>
      <c r="B3255" s="1">
        <v>47815</v>
      </c>
      <c r="C3255">
        <v>1802</v>
      </c>
      <c r="D3255" t="str">
        <f t="shared" si="100"/>
        <v>Repeat</v>
      </c>
      <c r="E3255">
        <f>IF(COUNTIF($C$2:C3255, C3255)=1, 1, 0)</f>
        <v>0</v>
      </c>
      <c r="F3255" t="s">
        <v>22</v>
      </c>
      <c r="G3255" t="s">
        <v>20</v>
      </c>
      <c r="H3255">
        <v>5</v>
      </c>
      <c r="I3255">
        <v>44.46</v>
      </c>
      <c r="J3255">
        <v>0.33</v>
      </c>
      <c r="K3255" t="str" cm="1">
        <f t="array" ref="K3255">_xlfn.IFS(J3255&lt;0.1, "Rendah (&lt;10%)", J3255&lt;0.2, "Sedang (10-20%)", TRUE, "Tinggi (≥20%)")</f>
        <v>Tinggi (≥20%)</v>
      </c>
      <c r="L3255" t="s">
        <v>16</v>
      </c>
      <c r="M3255">
        <v>5</v>
      </c>
      <c r="N3255">
        <v>3.5</v>
      </c>
      <c r="O3255">
        <f t="shared" si="101"/>
        <v>222.3</v>
      </c>
      <c r="P3255">
        <v>148.94</v>
      </c>
    </row>
    <row r="3256" spans="1:16" x14ac:dyDescent="0.25">
      <c r="A3256">
        <v>13255</v>
      </c>
      <c r="B3256" s="1">
        <v>47816</v>
      </c>
      <c r="C3256">
        <v>1157</v>
      </c>
      <c r="D3256" t="str">
        <f t="shared" si="100"/>
        <v>Repeat</v>
      </c>
      <c r="E3256">
        <f>IF(COUNTIF($C$2:C3256, C3256)=1, 1, 0)</f>
        <v>0</v>
      </c>
      <c r="F3256" t="s">
        <v>22</v>
      </c>
      <c r="G3256" t="s">
        <v>20</v>
      </c>
      <c r="H3256">
        <v>2</v>
      </c>
      <c r="I3256">
        <v>397.2</v>
      </c>
      <c r="J3256">
        <v>0.2</v>
      </c>
      <c r="K3256" t="str" cm="1">
        <f t="array" ref="K3256">_xlfn.IFS(J3256&lt;0.1, "Rendah (&lt;10%)", J3256&lt;0.2, "Sedang (10-20%)", TRUE, "Tinggi (≥20%)")</f>
        <v>Tinggi (≥20%)</v>
      </c>
      <c r="L3256" t="s">
        <v>16</v>
      </c>
      <c r="M3256">
        <v>2</v>
      </c>
      <c r="N3256">
        <v>1.3</v>
      </c>
      <c r="O3256">
        <f t="shared" si="101"/>
        <v>794.4</v>
      </c>
      <c r="P3256">
        <v>635.52</v>
      </c>
    </row>
    <row r="3257" spans="1:16" x14ac:dyDescent="0.25">
      <c r="A3257">
        <v>13256</v>
      </c>
      <c r="B3257" s="1">
        <v>47817</v>
      </c>
      <c r="C3257">
        <v>1215</v>
      </c>
      <c r="D3257" t="str">
        <f t="shared" si="100"/>
        <v>Repeat</v>
      </c>
      <c r="E3257">
        <f>IF(COUNTIF($C$2:C3257, C3257)=1, 1, 0)</f>
        <v>0</v>
      </c>
      <c r="F3257" t="s">
        <v>19</v>
      </c>
      <c r="G3257" t="s">
        <v>13</v>
      </c>
      <c r="H3257">
        <v>7</v>
      </c>
      <c r="I3257">
        <v>513.08000000000004</v>
      </c>
      <c r="J3257">
        <v>0.04</v>
      </c>
      <c r="K3257" t="str" cm="1">
        <f t="array" ref="K3257">_xlfn.IFS(J3257&lt;0.1, "Rendah (&lt;10%)", J3257&lt;0.2, "Sedang (10-20%)", TRUE, "Tinggi (≥20%)")</f>
        <v>Rendah (&lt;10%)</v>
      </c>
      <c r="L3257" t="s">
        <v>16</v>
      </c>
      <c r="M3257">
        <v>6</v>
      </c>
      <c r="N3257">
        <v>4</v>
      </c>
      <c r="O3257">
        <f t="shared" si="101"/>
        <v>3591.5600000000004</v>
      </c>
      <c r="P3257">
        <v>3447.9</v>
      </c>
    </row>
    <row r="3258" spans="1:16" x14ac:dyDescent="0.25">
      <c r="A3258">
        <v>13257</v>
      </c>
      <c r="B3258" s="1">
        <v>47818</v>
      </c>
      <c r="C3258">
        <v>1669</v>
      </c>
      <c r="D3258" t="str">
        <f t="shared" si="100"/>
        <v>Repeat</v>
      </c>
      <c r="E3258">
        <f>IF(COUNTIF($C$2:C3258, C3258)=1, 1, 0)</f>
        <v>0</v>
      </c>
      <c r="F3258" t="s">
        <v>15</v>
      </c>
      <c r="G3258" t="s">
        <v>20</v>
      </c>
      <c r="H3258">
        <v>1</v>
      </c>
      <c r="I3258">
        <v>566.34</v>
      </c>
      <c r="J3258">
        <v>0.06</v>
      </c>
      <c r="K3258" t="str" cm="1">
        <f t="array" ref="K3258">_xlfn.IFS(J3258&lt;0.1, "Rendah (&lt;10%)", J3258&lt;0.2, "Sedang (10-20%)", TRUE, "Tinggi (≥20%)")</f>
        <v>Rendah (&lt;10%)</v>
      </c>
      <c r="L3258" t="s">
        <v>18</v>
      </c>
      <c r="M3258">
        <v>1</v>
      </c>
      <c r="N3258">
        <v>3.1</v>
      </c>
      <c r="O3258">
        <f t="shared" si="101"/>
        <v>566.34</v>
      </c>
      <c r="P3258">
        <v>532.36</v>
      </c>
    </row>
    <row r="3259" spans="1:16" x14ac:dyDescent="0.25">
      <c r="A3259">
        <v>13258</v>
      </c>
      <c r="B3259" s="1">
        <v>47819</v>
      </c>
      <c r="C3259">
        <v>1461</v>
      </c>
      <c r="D3259" t="str">
        <f t="shared" si="100"/>
        <v>Repeat</v>
      </c>
      <c r="E3259">
        <f>IF(COUNTIF($C$2:C3259, C3259)=1, 1, 0)</f>
        <v>0</v>
      </c>
      <c r="F3259" t="s">
        <v>15</v>
      </c>
      <c r="G3259" t="s">
        <v>20</v>
      </c>
      <c r="H3259">
        <v>6</v>
      </c>
      <c r="I3259">
        <v>598.42999999999995</v>
      </c>
      <c r="J3259">
        <v>0.35</v>
      </c>
      <c r="K3259" t="str" cm="1">
        <f t="array" ref="K3259">_xlfn.IFS(J3259&lt;0.1, "Rendah (&lt;10%)", J3259&lt;0.2, "Sedang (10-20%)", TRUE, "Tinggi (≥20%)")</f>
        <v>Tinggi (≥20%)</v>
      </c>
      <c r="L3259" t="s">
        <v>16</v>
      </c>
      <c r="M3259">
        <v>7</v>
      </c>
      <c r="N3259">
        <v>3.3</v>
      </c>
      <c r="O3259">
        <f t="shared" si="101"/>
        <v>3590.58</v>
      </c>
      <c r="P3259">
        <v>2333.88</v>
      </c>
    </row>
    <row r="3260" spans="1:16" x14ac:dyDescent="0.25">
      <c r="A3260">
        <v>13259</v>
      </c>
      <c r="B3260" s="1">
        <v>47820</v>
      </c>
      <c r="C3260">
        <v>1133</v>
      </c>
      <c r="D3260" t="str">
        <f t="shared" si="100"/>
        <v>Repeat</v>
      </c>
      <c r="E3260">
        <f>IF(COUNTIF($C$2:C3260, C3260)=1, 1, 0)</f>
        <v>0</v>
      </c>
      <c r="F3260" t="s">
        <v>19</v>
      </c>
      <c r="G3260" t="s">
        <v>17</v>
      </c>
      <c r="H3260">
        <v>7</v>
      </c>
      <c r="I3260">
        <v>180.07</v>
      </c>
      <c r="J3260">
        <v>0.25</v>
      </c>
      <c r="K3260" t="str" cm="1">
        <f t="array" ref="K3260">_xlfn.IFS(J3260&lt;0.1, "Rendah (&lt;10%)", J3260&lt;0.2, "Sedang (10-20%)", TRUE, "Tinggi (≥20%)")</f>
        <v>Tinggi (≥20%)</v>
      </c>
      <c r="L3260" t="s">
        <v>18</v>
      </c>
      <c r="M3260">
        <v>9</v>
      </c>
      <c r="N3260">
        <v>3.7</v>
      </c>
      <c r="O3260">
        <f t="shared" si="101"/>
        <v>1260.49</v>
      </c>
      <c r="P3260">
        <v>945.37</v>
      </c>
    </row>
    <row r="3261" spans="1:16" x14ac:dyDescent="0.25">
      <c r="A3261">
        <v>13260</v>
      </c>
      <c r="B3261" s="1">
        <v>47821</v>
      </c>
      <c r="C3261">
        <v>1066</v>
      </c>
      <c r="D3261" t="str">
        <f t="shared" si="100"/>
        <v>Repeat</v>
      </c>
      <c r="E3261">
        <f>IF(COUNTIF($C$2:C3261, C3261)=1, 1, 0)</f>
        <v>0</v>
      </c>
      <c r="F3261" t="s">
        <v>15</v>
      </c>
      <c r="G3261" t="s">
        <v>13</v>
      </c>
      <c r="H3261">
        <v>7</v>
      </c>
      <c r="I3261">
        <v>351.59</v>
      </c>
      <c r="J3261">
        <v>0.02</v>
      </c>
      <c r="K3261" t="str" cm="1">
        <f t="array" ref="K3261">_xlfn.IFS(J3261&lt;0.1, "Rendah (&lt;10%)", J3261&lt;0.2, "Sedang (10-20%)", TRUE, "Tinggi (≥20%)")</f>
        <v>Rendah (&lt;10%)</v>
      </c>
      <c r="L3261" t="s">
        <v>18</v>
      </c>
      <c r="M3261">
        <v>5</v>
      </c>
      <c r="N3261">
        <v>3</v>
      </c>
      <c r="O3261">
        <f t="shared" si="101"/>
        <v>2461.1299999999997</v>
      </c>
      <c r="P3261">
        <v>2411.91</v>
      </c>
    </row>
    <row r="3262" spans="1:16" x14ac:dyDescent="0.25">
      <c r="A3262">
        <v>13261</v>
      </c>
      <c r="B3262" s="1">
        <v>47822</v>
      </c>
      <c r="C3262">
        <v>1847</v>
      </c>
      <c r="D3262" t="str">
        <f t="shared" si="100"/>
        <v>Repeat</v>
      </c>
      <c r="E3262">
        <f>IF(COUNTIF($C$2:C3262, C3262)=1, 1, 0)</f>
        <v>0</v>
      </c>
      <c r="F3262" t="s">
        <v>15</v>
      </c>
      <c r="G3262" t="s">
        <v>21</v>
      </c>
      <c r="H3262">
        <v>2</v>
      </c>
      <c r="I3262">
        <v>278.67</v>
      </c>
      <c r="J3262">
        <v>0.25</v>
      </c>
      <c r="K3262" t="str" cm="1">
        <f t="array" ref="K3262">_xlfn.IFS(J3262&lt;0.1, "Rendah (&lt;10%)", J3262&lt;0.2, "Sedang (10-20%)", TRUE, "Tinggi (≥20%)")</f>
        <v>Tinggi (≥20%)</v>
      </c>
      <c r="L3262" t="s">
        <v>16</v>
      </c>
      <c r="M3262">
        <v>5</v>
      </c>
      <c r="N3262">
        <v>3.1</v>
      </c>
      <c r="O3262">
        <f t="shared" si="101"/>
        <v>557.34</v>
      </c>
      <c r="P3262">
        <v>418</v>
      </c>
    </row>
    <row r="3263" spans="1:16" x14ac:dyDescent="0.25">
      <c r="A3263">
        <v>13262</v>
      </c>
      <c r="B3263" s="1">
        <v>47823</v>
      </c>
      <c r="C3263">
        <v>1006</v>
      </c>
      <c r="D3263" t="str">
        <f t="shared" si="100"/>
        <v>Repeat</v>
      </c>
      <c r="E3263">
        <f>IF(COUNTIF($C$2:C3263, C3263)=1, 1, 0)</f>
        <v>0</v>
      </c>
      <c r="F3263" t="s">
        <v>12</v>
      </c>
      <c r="G3263" t="s">
        <v>13</v>
      </c>
      <c r="H3263">
        <v>3</v>
      </c>
      <c r="I3263">
        <v>344.83</v>
      </c>
      <c r="J3263">
        <v>0.14000000000000001</v>
      </c>
      <c r="K3263" t="str" cm="1">
        <f t="array" ref="K3263">_xlfn.IFS(J3263&lt;0.1, "Rendah (&lt;10%)", J3263&lt;0.2, "Sedang (10-20%)", TRUE, "Tinggi (≥20%)")</f>
        <v>Sedang (10-20%)</v>
      </c>
      <c r="L3263" t="s">
        <v>18</v>
      </c>
      <c r="M3263">
        <v>7</v>
      </c>
      <c r="N3263">
        <v>3</v>
      </c>
      <c r="O3263">
        <f t="shared" si="101"/>
        <v>1034.49</v>
      </c>
      <c r="P3263">
        <v>889.66</v>
      </c>
    </row>
    <row r="3264" spans="1:16" x14ac:dyDescent="0.25">
      <c r="A3264">
        <v>13263</v>
      </c>
      <c r="B3264" s="1">
        <v>47824</v>
      </c>
      <c r="C3264">
        <v>1947</v>
      </c>
      <c r="D3264" t="str">
        <f t="shared" si="100"/>
        <v>Repeat</v>
      </c>
      <c r="E3264">
        <f>IF(COUNTIF($C$2:C3264, C3264)=1, 1, 0)</f>
        <v>0</v>
      </c>
      <c r="F3264" t="s">
        <v>15</v>
      </c>
      <c r="G3264" t="s">
        <v>17</v>
      </c>
      <c r="H3264">
        <v>1</v>
      </c>
      <c r="I3264">
        <v>107.11</v>
      </c>
      <c r="J3264">
        <v>0.11</v>
      </c>
      <c r="K3264" t="str" cm="1">
        <f t="array" ref="K3264">_xlfn.IFS(J3264&lt;0.1, "Rendah (&lt;10%)", J3264&lt;0.2, "Sedang (10-20%)", TRUE, "Tinggi (≥20%)")</f>
        <v>Sedang (10-20%)</v>
      </c>
      <c r="L3264" t="s">
        <v>18</v>
      </c>
      <c r="M3264">
        <v>5</v>
      </c>
      <c r="N3264">
        <v>3</v>
      </c>
      <c r="O3264">
        <f t="shared" si="101"/>
        <v>107.11</v>
      </c>
      <c r="P3264">
        <v>95.33</v>
      </c>
    </row>
    <row r="3265" spans="1:16" x14ac:dyDescent="0.25">
      <c r="A3265">
        <v>13264</v>
      </c>
      <c r="B3265" s="1">
        <v>47825</v>
      </c>
      <c r="C3265">
        <v>1525</v>
      </c>
      <c r="D3265" t="str">
        <f t="shared" si="100"/>
        <v>Repeat</v>
      </c>
      <c r="E3265">
        <f>IF(COUNTIF($C$2:C3265, C3265)=1, 1, 0)</f>
        <v>0</v>
      </c>
      <c r="F3265" t="s">
        <v>22</v>
      </c>
      <c r="G3265" t="s">
        <v>17</v>
      </c>
      <c r="H3265">
        <v>1</v>
      </c>
      <c r="I3265">
        <v>515.85</v>
      </c>
      <c r="J3265">
        <v>0.05</v>
      </c>
      <c r="K3265" t="str" cm="1">
        <f t="array" ref="K3265">_xlfn.IFS(J3265&lt;0.1, "Rendah (&lt;10%)", J3265&lt;0.2, "Sedang (10-20%)", TRUE, "Tinggi (≥20%)")</f>
        <v>Rendah (&lt;10%)</v>
      </c>
      <c r="L3265" t="s">
        <v>18</v>
      </c>
      <c r="M3265">
        <v>10</v>
      </c>
      <c r="N3265">
        <v>4</v>
      </c>
      <c r="O3265">
        <f t="shared" si="101"/>
        <v>515.85</v>
      </c>
      <c r="P3265">
        <v>490.06</v>
      </c>
    </row>
    <row r="3266" spans="1:16" x14ac:dyDescent="0.25">
      <c r="A3266">
        <v>13265</v>
      </c>
      <c r="B3266" s="1">
        <v>47826</v>
      </c>
      <c r="C3266">
        <v>1072</v>
      </c>
      <c r="D3266" t="str">
        <f t="shared" si="100"/>
        <v>Repeat</v>
      </c>
      <c r="E3266">
        <f>IF(COUNTIF($C$2:C3266, C3266)=1, 1, 0)</f>
        <v>0</v>
      </c>
      <c r="F3266" t="s">
        <v>15</v>
      </c>
      <c r="G3266" t="s">
        <v>17</v>
      </c>
      <c r="H3266">
        <v>7</v>
      </c>
      <c r="I3266">
        <v>547.1</v>
      </c>
      <c r="J3266">
        <v>0.28999999999999998</v>
      </c>
      <c r="K3266" t="str" cm="1">
        <f t="array" ref="K3266">_xlfn.IFS(J3266&lt;0.1, "Rendah (&lt;10%)", J3266&lt;0.2, "Sedang (10-20%)", TRUE, "Tinggi (≥20%)")</f>
        <v>Tinggi (≥20%)</v>
      </c>
      <c r="L3266" t="s">
        <v>18</v>
      </c>
      <c r="M3266">
        <v>4</v>
      </c>
      <c r="N3266">
        <v>2.7</v>
      </c>
      <c r="O3266">
        <f t="shared" si="101"/>
        <v>3829.7000000000003</v>
      </c>
      <c r="P3266">
        <v>2719.09</v>
      </c>
    </row>
    <row r="3267" spans="1:16" x14ac:dyDescent="0.25">
      <c r="A3267">
        <v>13266</v>
      </c>
      <c r="B3267" s="1">
        <v>47827</v>
      </c>
      <c r="C3267">
        <v>1398</v>
      </c>
      <c r="D3267" t="str">
        <f t="shared" ref="D3267:D3330" si="102">IF(COUNTIF($C:$C,C3267)&gt;1,"Repeat","One-time")</f>
        <v>Repeat</v>
      </c>
      <c r="E3267">
        <f>IF(COUNTIF($C$2:C3267, C3267)=1, 1, 0)</f>
        <v>0</v>
      </c>
      <c r="F3267" t="s">
        <v>22</v>
      </c>
      <c r="G3267" t="s">
        <v>20</v>
      </c>
      <c r="H3267">
        <v>5</v>
      </c>
      <c r="I3267">
        <v>278.05</v>
      </c>
      <c r="J3267">
        <v>0.02</v>
      </c>
      <c r="K3267" t="str" cm="1">
        <f t="array" ref="K3267">_xlfn.IFS(J3267&lt;0.1, "Rendah (&lt;10%)", J3267&lt;0.2, "Sedang (10-20%)", TRUE, "Tinggi (≥20%)")</f>
        <v>Rendah (&lt;10%)</v>
      </c>
      <c r="L3267" t="s">
        <v>18</v>
      </c>
      <c r="M3267">
        <v>1</v>
      </c>
      <c r="N3267">
        <v>1</v>
      </c>
      <c r="O3267">
        <f t="shared" ref="O3267:O3330" si="103">H3267*I3267</f>
        <v>1390.25</v>
      </c>
      <c r="P3267">
        <v>1362.44</v>
      </c>
    </row>
    <row r="3268" spans="1:16" x14ac:dyDescent="0.25">
      <c r="A3268">
        <v>13267</v>
      </c>
      <c r="B3268" s="1">
        <v>47828</v>
      </c>
      <c r="C3268">
        <v>1404</v>
      </c>
      <c r="D3268" t="str">
        <f t="shared" si="102"/>
        <v>Repeat</v>
      </c>
      <c r="E3268">
        <f>IF(COUNTIF($C$2:C3268, C3268)=1, 1, 0)</f>
        <v>0</v>
      </c>
      <c r="F3268" t="s">
        <v>15</v>
      </c>
      <c r="G3268" t="s">
        <v>13</v>
      </c>
      <c r="H3268">
        <v>6</v>
      </c>
      <c r="I3268">
        <v>179.05</v>
      </c>
      <c r="J3268">
        <v>0.1</v>
      </c>
      <c r="K3268" t="str" cm="1">
        <f t="array" ref="K3268">_xlfn.IFS(J3268&lt;0.1, "Rendah (&lt;10%)", J3268&lt;0.2, "Sedang (10-20%)", TRUE, "Tinggi (≥20%)")</f>
        <v>Sedang (10-20%)</v>
      </c>
      <c r="L3268" t="s">
        <v>16</v>
      </c>
      <c r="M3268">
        <v>6</v>
      </c>
      <c r="N3268">
        <v>3.4</v>
      </c>
      <c r="O3268">
        <f t="shared" si="103"/>
        <v>1074.3000000000002</v>
      </c>
      <c r="P3268">
        <v>966.87</v>
      </c>
    </row>
    <row r="3269" spans="1:16" x14ac:dyDescent="0.25">
      <c r="A3269">
        <v>13268</v>
      </c>
      <c r="B3269" s="1">
        <v>47829</v>
      </c>
      <c r="C3269">
        <v>1674</v>
      </c>
      <c r="D3269" t="str">
        <f t="shared" si="102"/>
        <v>Repeat</v>
      </c>
      <c r="E3269">
        <f>IF(COUNTIF($C$2:C3269, C3269)=1, 1, 0)</f>
        <v>0</v>
      </c>
      <c r="F3269" t="s">
        <v>12</v>
      </c>
      <c r="G3269" t="s">
        <v>20</v>
      </c>
      <c r="H3269">
        <v>3</v>
      </c>
      <c r="I3269">
        <v>97.39</v>
      </c>
      <c r="J3269">
        <v>0.11</v>
      </c>
      <c r="K3269" t="str" cm="1">
        <f t="array" ref="K3269">_xlfn.IFS(J3269&lt;0.1, "Rendah (&lt;10%)", J3269&lt;0.2, "Sedang (10-20%)", TRUE, "Tinggi (≥20%)")</f>
        <v>Sedang (10-20%)</v>
      </c>
      <c r="L3269" t="s">
        <v>18</v>
      </c>
      <c r="M3269">
        <v>9</v>
      </c>
      <c r="N3269">
        <v>4.8</v>
      </c>
      <c r="O3269">
        <f t="shared" si="103"/>
        <v>292.17</v>
      </c>
      <c r="P3269">
        <v>260.02999999999997</v>
      </c>
    </row>
    <row r="3270" spans="1:16" x14ac:dyDescent="0.25">
      <c r="A3270">
        <v>13269</v>
      </c>
      <c r="B3270" s="1">
        <v>47830</v>
      </c>
      <c r="C3270">
        <v>1577</v>
      </c>
      <c r="D3270" t="str">
        <f t="shared" si="102"/>
        <v>Repeat</v>
      </c>
      <c r="E3270">
        <f>IF(COUNTIF($C$2:C3270, C3270)=1, 1, 0)</f>
        <v>0</v>
      </c>
      <c r="F3270" t="s">
        <v>15</v>
      </c>
      <c r="G3270" t="s">
        <v>20</v>
      </c>
      <c r="H3270">
        <v>5</v>
      </c>
      <c r="I3270">
        <v>415</v>
      </c>
      <c r="J3270">
        <v>0.06</v>
      </c>
      <c r="K3270" t="str" cm="1">
        <f t="array" ref="K3270">_xlfn.IFS(J3270&lt;0.1, "Rendah (&lt;10%)", J3270&lt;0.2, "Sedang (10-20%)", TRUE, "Tinggi (≥20%)")</f>
        <v>Rendah (&lt;10%)</v>
      </c>
      <c r="L3270" t="s">
        <v>16</v>
      </c>
      <c r="M3270">
        <v>4</v>
      </c>
      <c r="N3270">
        <v>2</v>
      </c>
      <c r="O3270">
        <f t="shared" si="103"/>
        <v>2075</v>
      </c>
      <c r="P3270">
        <v>1950.5</v>
      </c>
    </row>
    <row r="3271" spans="1:16" x14ac:dyDescent="0.25">
      <c r="A3271">
        <v>13270</v>
      </c>
      <c r="B3271" s="1">
        <v>47831</v>
      </c>
      <c r="C3271">
        <v>1858</v>
      </c>
      <c r="D3271" t="str">
        <f t="shared" si="102"/>
        <v>Repeat</v>
      </c>
      <c r="E3271">
        <f>IF(COUNTIF($C$2:C3271, C3271)=1, 1, 0)</f>
        <v>0</v>
      </c>
      <c r="F3271" t="s">
        <v>15</v>
      </c>
      <c r="G3271" t="s">
        <v>13</v>
      </c>
      <c r="H3271">
        <v>4</v>
      </c>
      <c r="I3271">
        <v>197.66</v>
      </c>
      <c r="J3271">
        <v>0.18</v>
      </c>
      <c r="K3271" t="str" cm="1">
        <f t="array" ref="K3271">_xlfn.IFS(J3271&lt;0.1, "Rendah (&lt;10%)", J3271&lt;0.2, "Sedang (10-20%)", TRUE, "Tinggi (≥20%)")</f>
        <v>Sedang (10-20%)</v>
      </c>
      <c r="L3271" t="s">
        <v>18</v>
      </c>
      <c r="M3271">
        <v>10</v>
      </c>
      <c r="N3271">
        <v>4.3</v>
      </c>
      <c r="O3271">
        <f t="shared" si="103"/>
        <v>790.64</v>
      </c>
      <c r="P3271">
        <v>648.32000000000005</v>
      </c>
    </row>
    <row r="3272" spans="1:16" x14ac:dyDescent="0.25">
      <c r="A3272">
        <v>13271</v>
      </c>
      <c r="B3272" s="1">
        <v>47832</v>
      </c>
      <c r="C3272">
        <v>1129</v>
      </c>
      <c r="D3272" t="str">
        <f t="shared" si="102"/>
        <v>Repeat</v>
      </c>
      <c r="E3272">
        <f>IF(COUNTIF($C$2:C3272, C3272)=1, 1, 0)</f>
        <v>0</v>
      </c>
      <c r="F3272" t="s">
        <v>15</v>
      </c>
      <c r="G3272" t="s">
        <v>17</v>
      </c>
      <c r="H3272">
        <v>2</v>
      </c>
      <c r="I3272">
        <v>547.08000000000004</v>
      </c>
      <c r="J3272">
        <v>0</v>
      </c>
      <c r="K3272" t="str" cm="1">
        <f t="array" ref="K3272">_xlfn.IFS(J3272&lt;0.1, "Rendah (&lt;10%)", J3272&lt;0.2, "Sedang (10-20%)", TRUE, "Tinggi (≥20%)")</f>
        <v>Rendah (&lt;10%)</v>
      </c>
      <c r="L3272" t="s">
        <v>16</v>
      </c>
      <c r="M3272">
        <v>11</v>
      </c>
      <c r="N3272">
        <v>2.8</v>
      </c>
      <c r="O3272">
        <f t="shared" si="103"/>
        <v>1094.1600000000001</v>
      </c>
      <c r="P3272">
        <v>1094.1600000000001</v>
      </c>
    </row>
    <row r="3273" spans="1:16" x14ac:dyDescent="0.25">
      <c r="A3273">
        <v>13272</v>
      </c>
      <c r="B3273" s="1">
        <v>47833</v>
      </c>
      <c r="C3273">
        <v>1930</v>
      </c>
      <c r="D3273" t="str">
        <f t="shared" si="102"/>
        <v>Repeat</v>
      </c>
      <c r="E3273">
        <f>IF(COUNTIF($C$2:C3273, C3273)=1, 1, 0)</f>
        <v>1</v>
      </c>
      <c r="F3273" t="s">
        <v>15</v>
      </c>
      <c r="G3273" t="s">
        <v>21</v>
      </c>
      <c r="H3273">
        <v>2</v>
      </c>
      <c r="I3273">
        <v>407.54</v>
      </c>
      <c r="J3273">
        <v>0.11</v>
      </c>
      <c r="K3273" t="str" cm="1">
        <f t="array" ref="K3273">_xlfn.IFS(J3273&lt;0.1, "Rendah (&lt;10%)", J3273&lt;0.2, "Sedang (10-20%)", TRUE, "Tinggi (≥20%)")</f>
        <v>Sedang (10-20%)</v>
      </c>
      <c r="L3273" t="s">
        <v>14</v>
      </c>
      <c r="M3273">
        <v>4</v>
      </c>
      <c r="N3273">
        <v>3.6</v>
      </c>
      <c r="O3273">
        <f t="shared" si="103"/>
        <v>815.08</v>
      </c>
      <c r="P3273">
        <v>725.42</v>
      </c>
    </row>
    <row r="3274" spans="1:16" x14ac:dyDescent="0.25">
      <c r="A3274">
        <v>13273</v>
      </c>
      <c r="B3274" s="1">
        <v>47834</v>
      </c>
      <c r="C3274">
        <v>1465</v>
      </c>
      <c r="D3274" t="str">
        <f t="shared" si="102"/>
        <v>Repeat</v>
      </c>
      <c r="E3274">
        <f>IF(COUNTIF($C$2:C3274, C3274)=1, 1, 0)</f>
        <v>0</v>
      </c>
      <c r="F3274" t="s">
        <v>19</v>
      </c>
      <c r="G3274" t="s">
        <v>21</v>
      </c>
      <c r="H3274">
        <v>5</v>
      </c>
      <c r="I3274">
        <v>392.73</v>
      </c>
      <c r="J3274">
        <v>0.33</v>
      </c>
      <c r="K3274" t="str" cm="1">
        <f t="array" ref="K3274">_xlfn.IFS(J3274&lt;0.1, "Rendah (&lt;10%)", J3274&lt;0.2, "Sedang (10-20%)", TRUE, "Tinggi (≥20%)")</f>
        <v>Tinggi (≥20%)</v>
      </c>
      <c r="L3274" t="s">
        <v>18</v>
      </c>
      <c r="M3274">
        <v>5</v>
      </c>
      <c r="N3274">
        <v>4.5999999999999996</v>
      </c>
      <c r="O3274">
        <f t="shared" si="103"/>
        <v>1963.65</v>
      </c>
      <c r="P3274">
        <v>1315.65</v>
      </c>
    </row>
    <row r="3275" spans="1:16" x14ac:dyDescent="0.25">
      <c r="A3275">
        <v>13274</v>
      </c>
      <c r="B3275" s="1">
        <v>47835</v>
      </c>
      <c r="C3275">
        <v>1205</v>
      </c>
      <c r="D3275" t="str">
        <f t="shared" si="102"/>
        <v>Repeat</v>
      </c>
      <c r="E3275">
        <f>IF(COUNTIF($C$2:C3275, C3275)=1, 1, 0)</f>
        <v>0</v>
      </c>
      <c r="F3275" t="s">
        <v>19</v>
      </c>
      <c r="G3275" t="s">
        <v>13</v>
      </c>
      <c r="H3275">
        <v>7</v>
      </c>
      <c r="I3275">
        <v>342.25</v>
      </c>
      <c r="J3275">
        <v>0.11</v>
      </c>
      <c r="K3275" t="str" cm="1">
        <f t="array" ref="K3275">_xlfn.IFS(J3275&lt;0.1, "Rendah (&lt;10%)", J3275&lt;0.2, "Sedang (10-20%)", TRUE, "Tinggi (≥20%)")</f>
        <v>Sedang (10-20%)</v>
      </c>
      <c r="L3275" t="s">
        <v>18</v>
      </c>
      <c r="M3275">
        <v>6</v>
      </c>
      <c r="N3275">
        <v>4.0999999999999996</v>
      </c>
      <c r="O3275">
        <f t="shared" si="103"/>
        <v>2395.75</v>
      </c>
      <c r="P3275">
        <v>2132.2199999999998</v>
      </c>
    </row>
    <row r="3276" spans="1:16" x14ac:dyDescent="0.25">
      <c r="A3276">
        <v>13275</v>
      </c>
      <c r="B3276" s="1">
        <v>47836</v>
      </c>
      <c r="C3276">
        <v>1787</v>
      </c>
      <c r="D3276" t="str">
        <f t="shared" si="102"/>
        <v>Repeat</v>
      </c>
      <c r="E3276">
        <f>IF(COUNTIF($C$2:C3276, C3276)=1, 1, 0)</f>
        <v>1</v>
      </c>
      <c r="F3276" t="s">
        <v>19</v>
      </c>
      <c r="G3276" t="s">
        <v>13</v>
      </c>
      <c r="H3276">
        <v>2</v>
      </c>
      <c r="I3276">
        <v>41.78</v>
      </c>
      <c r="J3276">
        <v>0.13</v>
      </c>
      <c r="K3276" t="str" cm="1">
        <f t="array" ref="K3276">_xlfn.IFS(J3276&lt;0.1, "Rendah (&lt;10%)", J3276&lt;0.2, "Sedang (10-20%)", TRUE, "Tinggi (≥20%)")</f>
        <v>Sedang (10-20%)</v>
      </c>
      <c r="L3276" t="s">
        <v>18</v>
      </c>
      <c r="M3276">
        <v>3</v>
      </c>
      <c r="N3276">
        <v>4.5</v>
      </c>
      <c r="O3276">
        <f t="shared" si="103"/>
        <v>83.56</v>
      </c>
      <c r="P3276">
        <v>72.7</v>
      </c>
    </row>
    <row r="3277" spans="1:16" x14ac:dyDescent="0.25">
      <c r="A3277">
        <v>13276</v>
      </c>
      <c r="B3277" s="1">
        <v>47837</v>
      </c>
      <c r="C3277">
        <v>1977</v>
      </c>
      <c r="D3277" t="str">
        <f t="shared" si="102"/>
        <v>Repeat</v>
      </c>
      <c r="E3277">
        <f>IF(COUNTIF($C$2:C3277, C3277)=1, 1, 0)</f>
        <v>0</v>
      </c>
      <c r="F3277" t="s">
        <v>12</v>
      </c>
      <c r="G3277" t="s">
        <v>17</v>
      </c>
      <c r="H3277">
        <v>6</v>
      </c>
      <c r="I3277">
        <v>560.16999999999996</v>
      </c>
      <c r="J3277">
        <v>0.17</v>
      </c>
      <c r="K3277" t="str" cm="1">
        <f t="array" ref="K3277">_xlfn.IFS(J3277&lt;0.1, "Rendah (&lt;10%)", J3277&lt;0.2, "Sedang (10-20%)", TRUE, "Tinggi (≥20%)")</f>
        <v>Sedang (10-20%)</v>
      </c>
      <c r="L3277" t="s">
        <v>14</v>
      </c>
      <c r="M3277">
        <v>9</v>
      </c>
      <c r="N3277">
        <v>1</v>
      </c>
      <c r="O3277">
        <f t="shared" si="103"/>
        <v>3361.0199999999995</v>
      </c>
      <c r="P3277">
        <v>2789.65</v>
      </c>
    </row>
    <row r="3278" spans="1:16" x14ac:dyDescent="0.25">
      <c r="A3278">
        <v>13277</v>
      </c>
      <c r="B3278" s="1">
        <v>47838</v>
      </c>
      <c r="C3278">
        <v>1767</v>
      </c>
      <c r="D3278" t="str">
        <f t="shared" si="102"/>
        <v>Repeat</v>
      </c>
      <c r="E3278">
        <f>IF(COUNTIF($C$2:C3278, C3278)=1, 1, 0)</f>
        <v>1</v>
      </c>
      <c r="F3278" t="s">
        <v>19</v>
      </c>
      <c r="G3278" t="s">
        <v>13</v>
      </c>
      <c r="H3278">
        <v>2</v>
      </c>
      <c r="I3278">
        <v>382.34</v>
      </c>
      <c r="J3278">
        <v>0.2</v>
      </c>
      <c r="K3278" t="str" cm="1">
        <f t="array" ref="K3278">_xlfn.IFS(J3278&lt;0.1, "Rendah (&lt;10%)", J3278&lt;0.2, "Sedang (10-20%)", TRUE, "Tinggi (≥20%)")</f>
        <v>Tinggi (≥20%)</v>
      </c>
      <c r="L3278" t="s">
        <v>18</v>
      </c>
      <c r="M3278">
        <v>1</v>
      </c>
      <c r="N3278">
        <v>1.7</v>
      </c>
      <c r="O3278">
        <f t="shared" si="103"/>
        <v>764.68</v>
      </c>
      <c r="P3278">
        <v>611.74</v>
      </c>
    </row>
    <row r="3279" spans="1:16" x14ac:dyDescent="0.25">
      <c r="A3279">
        <v>13278</v>
      </c>
      <c r="B3279" s="1">
        <v>47839</v>
      </c>
      <c r="C3279">
        <v>1265</v>
      </c>
      <c r="D3279" t="str">
        <f t="shared" si="102"/>
        <v>Repeat</v>
      </c>
      <c r="E3279">
        <f>IF(COUNTIF($C$2:C3279, C3279)=1, 1, 0)</f>
        <v>0</v>
      </c>
      <c r="F3279" t="s">
        <v>19</v>
      </c>
      <c r="G3279" t="s">
        <v>13</v>
      </c>
      <c r="H3279">
        <v>6</v>
      </c>
      <c r="I3279">
        <v>596.53</v>
      </c>
      <c r="J3279">
        <v>0.28000000000000003</v>
      </c>
      <c r="K3279" t="str" cm="1">
        <f t="array" ref="K3279">_xlfn.IFS(J3279&lt;0.1, "Rendah (&lt;10%)", J3279&lt;0.2, "Sedang (10-20%)", TRUE, "Tinggi (≥20%)")</f>
        <v>Tinggi (≥20%)</v>
      </c>
      <c r="L3279" t="s">
        <v>16</v>
      </c>
      <c r="M3279">
        <v>11</v>
      </c>
      <c r="N3279">
        <v>2.7</v>
      </c>
      <c r="O3279">
        <f t="shared" si="103"/>
        <v>3579.18</v>
      </c>
      <c r="P3279">
        <v>2577.0100000000002</v>
      </c>
    </row>
    <row r="3280" spans="1:16" x14ac:dyDescent="0.25">
      <c r="A3280">
        <v>13279</v>
      </c>
      <c r="B3280" s="1">
        <v>47840</v>
      </c>
      <c r="C3280">
        <v>1536</v>
      </c>
      <c r="D3280" t="str">
        <f t="shared" si="102"/>
        <v>Repeat</v>
      </c>
      <c r="E3280">
        <f>IF(COUNTIF($C$2:C3280, C3280)=1, 1, 0)</f>
        <v>0</v>
      </c>
      <c r="F3280" t="s">
        <v>22</v>
      </c>
      <c r="G3280" t="s">
        <v>17</v>
      </c>
      <c r="H3280">
        <v>4</v>
      </c>
      <c r="I3280">
        <v>329.35</v>
      </c>
      <c r="J3280">
        <v>7.0000000000000007E-2</v>
      </c>
      <c r="K3280" t="str" cm="1">
        <f t="array" ref="K3280">_xlfn.IFS(J3280&lt;0.1, "Rendah (&lt;10%)", J3280&lt;0.2, "Sedang (10-20%)", TRUE, "Tinggi (≥20%)")</f>
        <v>Rendah (&lt;10%)</v>
      </c>
      <c r="L3280" t="s">
        <v>14</v>
      </c>
      <c r="M3280">
        <v>6</v>
      </c>
      <c r="N3280">
        <v>4.4000000000000004</v>
      </c>
      <c r="O3280">
        <f t="shared" si="103"/>
        <v>1317.4</v>
      </c>
      <c r="P3280">
        <v>1225.18</v>
      </c>
    </row>
    <row r="3281" spans="1:16" x14ac:dyDescent="0.25">
      <c r="A3281">
        <v>13280</v>
      </c>
      <c r="B3281" s="1">
        <v>47841</v>
      </c>
      <c r="C3281">
        <v>1961</v>
      </c>
      <c r="D3281" t="str">
        <f t="shared" si="102"/>
        <v>Repeat</v>
      </c>
      <c r="E3281">
        <f>IF(COUNTIF($C$2:C3281, C3281)=1, 1, 0)</f>
        <v>0</v>
      </c>
      <c r="F3281" t="s">
        <v>19</v>
      </c>
      <c r="G3281" t="s">
        <v>17</v>
      </c>
      <c r="H3281">
        <v>3</v>
      </c>
      <c r="I3281">
        <v>430.41</v>
      </c>
      <c r="J3281">
        <v>0.31</v>
      </c>
      <c r="K3281" t="str" cm="1">
        <f t="array" ref="K3281">_xlfn.IFS(J3281&lt;0.1, "Rendah (&lt;10%)", J3281&lt;0.2, "Sedang (10-20%)", TRUE, "Tinggi (≥20%)")</f>
        <v>Tinggi (≥20%)</v>
      </c>
      <c r="L3281" t="s">
        <v>18</v>
      </c>
      <c r="M3281">
        <v>6</v>
      </c>
      <c r="N3281">
        <v>4.4000000000000004</v>
      </c>
      <c r="O3281">
        <f t="shared" si="103"/>
        <v>1291.23</v>
      </c>
      <c r="P3281">
        <v>890.95</v>
      </c>
    </row>
    <row r="3282" spans="1:16" x14ac:dyDescent="0.25">
      <c r="A3282">
        <v>13281</v>
      </c>
      <c r="B3282" s="1">
        <v>47842</v>
      </c>
      <c r="C3282">
        <v>1792</v>
      </c>
      <c r="D3282" t="str">
        <f t="shared" si="102"/>
        <v>Repeat</v>
      </c>
      <c r="E3282">
        <f>IF(COUNTIF($C$2:C3282, C3282)=1, 1, 0)</f>
        <v>0</v>
      </c>
      <c r="F3282" t="s">
        <v>15</v>
      </c>
      <c r="G3282" t="s">
        <v>20</v>
      </c>
      <c r="H3282">
        <v>1</v>
      </c>
      <c r="I3282">
        <v>47.88</v>
      </c>
      <c r="J3282">
        <v>0.27</v>
      </c>
      <c r="K3282" t="str" cm="1">
        <f t="array" ref="K3282">_xlfn.IFS(J3282&lt;0.1, "Rendah (&lt;10%)", J3282&lt;0.2, "Sedang (10-20%)", TRUE, "Tinggi (≥20%)")</f>
        <v>Tinggi (≥20%)</v>
      </c>
      <c r="L3282" t="s">
        <v>18</v>
      </c>
      <c r="M3282">
        <v>8</v>
      </c>
      <c r="N3282">
        <v>1.7</v>
      </c>
      <c r="O3282">
        <f t="shared" si="103"/>
        <v>47.88</v>
      </c>
      <c r="P3282">
        <v>34.950000000000003</v>
      </c>
    </row>
    <row r="3283" spans="1:16" x14ac:dyDescent="0.25">
      <c r="A3283">
        <v>13282</v>
      </c>
      <c r="B3283" s="1">
        <v>47843</v>
      </c>
      <c r="C3283">
        <v>1252</v>
      </c>
      <c r="D3283" t="str">
        <f t="shared" si="102"/>
        <v>Repeat</v>
      </c>
      <c r="E3283">
        <f>IF(COUNTIF($C$2:C3283, C3283)=1, 1, 0)</f>
        <v>0</v>
      </c>
      <c r="F3283" t="s">
        <v>19</v>
      </c>
      <c r="G3283" t="s">
        <v>13</v>
      </c>
      <c r="H3283">
        <v>5</v>
      </c>
      <c r="I3283">
        <v>384.57</v>
      </c>
      <c r="J3283">
        <v>0.25</v>
      </c>
      <c r="K3283" t="str" cm="1">
        <f t="array" ref="K3283">_xlfn.IFS(J3283&lt;0.1, "Rendah (&lt;10%)", J3283&lt;0.2, "Sedang (10-20%)", TRUE, "Tinggi (≥20%)")</f>
        <v>Tinggi (≥20%)</v>
      </c>
      <c r="L3283" t="s">
        <v>14</v>
      </c>
      <c r="M3283">
        <v>5</v>
      </c>
      <c r="N3283">
        <v>1.6</v>
      </c>
      <c r="O3283">
        <f t="shared" si="103"/>
        <v>1922.85</v>
      </c>
      <c r="P3283">
        <v>1442.14</v>
      </c>
    </row>
    <row r="3284" spans="1:16" x14ac:dyDescent="0.25">
      <c r="A3284">
        <v>13283</v>
      </c>
      <c r="B3284" s="1">
        <v>47844</v>
      </c>
      <c r="C3284">
        <v>1821</v>
      </c>
      <c r="D3284" t="str">
        <f t="shared" si="102"/>
        <v>Repeat</v>
      </c>
      <c r="E3284">
        <f>IF(COUNTIF($C$2:C3284, C3284)=1, 1, 0)</f>
        <v>0</v>
      </c>
      <c r="F3284" t="s">
        <v>12</v>
      </c>
      <c r="G3284" t="s">
        <v>21</v>
      </c>
      <c r="H3284">
        <v>5</v>
      </c>
      <c r="I3284">
        <v>462.32</v>
      </c>
      <c r="J3284">
        <v>0.03</v>
      </c>
      <c r="K3284" t="str" cm="1">
        <f t="array" ref="K3284">_xlfn.IFS(J3284&lt;0.1, "Rendah (&lt;10%)", J3284&lt;0.2, "Sedang (10-20%)", TRUE, "Tinggi (≥20%)")</f>
        <v>Rendah (&lt;10%)</v>
      </c>
      <c r="L3284" t="s">
        <v>16</v>
      </c>
      <c r="M3284">
        <v>9</v>
      </c>
      <c r="N3284">
        <v>4.3</v>
      </c>
      <c r="O3284">
        <f t="shared" si="103"/>
        <v>2311.6</v>
      </c>
      <c r="P3284">
        <v>2242.25</v>
      </c>
    </row>
    <row r="3285" spans="1:16" x14ac:dyDescent="0.25">
      <c r="A3285">
        <v>13284</v>
      </c>
      <c r="B3285" s="1">
        <v>47845</v>
      </c>
      <c r="C3285">
        <v>1288</v>
      </c>
      <c r="D3285" t="str">
        <f t="shared" si="102"/>
        <v>Repeat</v>
      </c>
      <c r="E3285">
        <f>IF(COUNTIF($C$2:C3285, C3285)=1, 1, 0)</f>
        <v>0</v>
      </c>
      <c r="F3285" t="s">
        <v>12</v>
      </c>
      <c r="G3285" t="s">
        <v>13</v>
      </c>
      <c r="H3285">
        <v>6</v>
      </c>
      <c r="I3285">
        <v>470.43</v>
      </c>
      <c r="J3285">
        <v>0.01</v>
      </c>
      <c r="K3285" t="str" cm="1">
        <f t="array" ref="K3285">_xlfn.IFS(J3285&lt;0.1, "Rendah (&lt;10%)", J3285&lt;0.2, "Sedang (10-20%)", TRUE, "Tinggi (≥20%)")</f>
        <v>Rendah (&lt;10%)</v>
      </c>
      <c r="L3285" t="s">
        <v>16</v>
      </c>
      <c r="M3285">
        <v>9</v>
      </c>
      <c r="N3285">
        <v>3.2</v>
      </c>
      <c r="O3285">
        <f t="shared" si="103"/>
        <v>2822.58</v>
      </c>
      <c r="P3285">
        <v>2794.35</v>
      </c>
    </row>
    <row r="3286" spans="1:16" x14ac:dyDescent="0.25">
      <c r="A3286">
        <v>13285</v>
      </c>
      <c r="B3286" s="1">
        <v>47846</v>
      </c>
      <c r="C3286">
        <v>1163</v>
      </c>
      <c r="D3286" t="str">
        <f t="shared" si="102"/>
        <v>Repeat</v>
      </c>
      <c r="E3286">
        <f>IF(COUNTIF($C$2:C3286, C3286)=1, 1, 0)</f>
        <v>1</v>
      </c>
      <c r="F3286" t="s">
        <v>12</v>
      </c>
      <c r="G3286" t="s">
        <v>21</v>
      </c>
      <c r="H3286">
        <v>4</v>
      </c>
      <c r="I3286">
        <v>465.52</v>
      </c>
      <c r="J3286">
        <v>0.21</v>
      </c>
      <c r="K3286" t="str" cm="1">
        <f t="array" ref="K3286">_xlfn.IFS(J3286&lt;0.1, "Rendah (&lt;10%)", J3286&lt;0.2, "Sedang (10-20%)", TRUE, "Tinggi (≥20%)")</f>
        <v>Tinggi (≥20%)</v>
      </c>
      <c r="L3286" t="s">
        <v>18</v>
      </c>
      <c r="M3286">
        <v>2</v>
      </c>
      <c r="N3286">
        <v>3.5</v>
      </c>
      <c r="O3286">
        <f t="shared" si="103"/>
        <v>1862.08</v>
      </c>
      <c r="P3286">
        <v>1471.04</v>
      </c>
    </row>
    <row r="3287" spans="1:16" x14ac:dyDescent="0.25">
      <c r="A3287">
        <v>13286</v>
      </c>
      <c r="B3287" s="1">
        <v>47847</v>
      </c>
      <c r="C3287">
        <v>1094</v>
      </c>
      <c r="D3287" t="str">
        <f t="shared" si="102"/>
        <v>Repeat</v>
      </c>
      <c r="E3287">
        <f>IF(COUNTIF($C$2:C3287, C3287)=1, 1, 0)</f>
        <v>0</v>
      </c>
      <c r="F3287" t="s">
        <v>15</v>
      </c>
      <c r="G3287" t="s">
        <v>21</v>
      </c>
      <c r="H3287">
        <v>4</v>
      </c>
      <c r="I3287">
        <v>147.38</v>
      </c>
      <c r="J3287">
        <v>0.3</v>
      </c>
      <c r="K3287" t="str" cm="1">
        <f t="array" ref="K3287">_xlfn.IFS(J3287&lt;0.1, "Rendah (&lt;10%)", J3287&lt;0.2, "Sedang (10-20%)", TRUE, "Tinggi (≥20%)")</f>
        <v>Tinggi (≥20%)</v>
      </c>
      <c r="L3287" t="s">
        <v>18</v>
      </c>
      <c r="M3287">
        <v>5</v>
      </c>
      <c r="N3287">
        <v>4.2</v>
      </c>
      <c r="O3287">
        <f t="shared" si="103"/>
        <v>589.52</v>
      </c>
      <c r="P3287">
        <v>412.66</v>
      </c>
    </row>
    <row r="3288" spans="1:16" x14ac:dyDescent="0.25">
      <c r="A3288">
        <v>13287</v>
      </c>
      <c r="B3288" s="1">
        <v>47848</v>
      </c>
      <c r="C3288">
        <v>1781</v>
      </c>
      <c r="D3288" t="str">
        <f t="shared" si="102"/>
        <v>Repeat</v>
      </c>
      <c r="E3288">
        <f>IF(COUNTIF($C$2:C3288, C3288)=1, 1, 0)</f>
        <v>0</v>
      </c>
      <c r="F3288" t="s">
        <v>22</v>
      </c>
      <c r="G3288" t="s">
        <v>21</v>
      </c>
      <c r="H3288">
        <v>7</v>
      </c>
      <c r="I3288">
        <v>585.61</v>
      </c>
      <c r="J3288">
        <v>0.2</v>
      </c>
      <c r="K3288" t="str" cm="1">
        <f t="array" ref="K3288">_xlfn.IFS(J3288&lt;0.1, "Rendah (&lt;10%)", J3288&lt;0.2, "Sedang (10-20%)", TRUE, "Tinggi (≥20%)")</f>
        <v>Tinggi (≥20%)</v>
      </c>
      <c r="L3288" t="s">
        <v>16</v>
      </c>
      <c r="M3288">
        <v>7</v>
      </c>
      <c r="N3288">
        <v>1.8</v>
      </c>
      <c r="O3288">
        <f t="shared" si="103"/>
        <v>4099.2700000000004</v>
      </c>
      <c r="P3288">
        <v>3279.42</v>
      </c>
    </row>
    <row r="3289" spans="1:16" x14ac:dyDescent="0.25">
      <c r="A3289">
        <v>13288</v>
      </c>
      <c r="B3289" s="1">
        <v>47849</v>
      </c>
      <c r="C3289">
        <v>1832</v>
      </c>
      <c r="D3289" t="str">
        <f t="shared" si="102"/>
        <v>Repeat</v>
      </c>
      <c r="E3289">
        <f>IF(COUNTIF($C$2:C3289, C3289)=1, 1, 0)</f>
        <v>0</v>
      </c>
      <c r="F3289" t="s">
        <v>19</v>
      </c>
      <c r="G3289" t="s">
        <v>20</v>
      </c>
      <c r="H3289">
        <v>1</v>
      </c>
      <c r="I3289">
        <v>597.17999999999995</v>
      </c>
      <c r="J3289">
        <v>7.0000000000000007E-2</v>
      </c>
      <c r="K3289" t="str" cm="1">
        <f t="array" ref="K3289">_xlfn.IFS(J3289&lt;0.1, "Rendah (&lt;10%)", J3289&lt;0.2, "Sedang (10-20%)", TRUE, "Tinggi (≥20%)")</f>
        <v>Rendah (&lt;10%)</v>
      </c>
      <c r="L3289" t="s">
        <v>18</v>
      </c>
      <c r="M3289">
        <v>2</v>
      </c>
      <c r="N3289">
        <v>1.5</v>
      </c>
      <c r="O3289">
        <f t="shared" si="103"/>
        <v>597.17999999999995</v>
      </c>
      <c r="P3289">
        <v>555.38</v>
      </c>
    </row>
    <row r="3290" spans="1:16" x14ac:dyDescent="0.25">
      <c r="A3290">
        <v>13289</v>
      </c>
      <c r="B3290" s="1">
        <v>47850</v>
      </c>
      <c r="C3290">
        <v>1109</v>
      </c>
      <c r="D3290" t="str">
        <f t="shared" si="102"/>
        <v>One-time</v>
      </c>
      <c r="E3290">
        <f>IF(COUNTIF($C$2:C3290, C3290)=1, 1, 0)</f>
        <v>1</v>
      </c>
      <c r="F3290" t="s">
        <v>19</v>
      </c>
      <c r="G3290" t="s">
        <v>17</v>
      </c>
      <c r="H3290">
        <v>3</v>
      </c>
      <c r="I3290">
        <v>59.22</v>
      </c>
      <c r="J3290">
        <v>0.03</v>
      </c>
      <c r="K3290" t="str" cm="1">
        <f t="array" ref="K3290">_xlfn.IFS(J3290&lt;0.1, "Rendah (&lt;10%)", J3290&lt;0.2, "Sedang (10-20%)", TRUE, "Tinggi (≥20%)")</f>
        <v>Rendah (&lt;10%)</v>
      </c>
      <c r="L3290" t="s">
        <v>18</v>
      </c>
      <c r="M3290">
        <v>7</v>
      </c>
      <c r="N3290">
        <v>4.4000000000000004</v>
      </c>
      <c r="O3290">
        <f t="shared" si="103"/>
        <v>177.66</v>
      </c>
      <c r="P3290">
        <v>172.33</v>
      </c>
    </row>
    <row r="3291" spans="1:16" x14ac:dyDescent="0.25">
      <c r="A3291">
        <v>13290</v>
      </c>
      <c r="B3291" s="1">
        <v>47851</v>
      </c>
      <c r="C3291">
        <v>1335</v>
      </c>
      <c r="D3291" t="str">
        <f t="shared" si="102"/>
        <v>Repeat</v>
      </c>
      <c r="E3291">
        <f>IF(COUNTIF($C$2:C3291, C3291)=1, 1, 0)</f>
        <v>0</v>
      </c>
      <c r="F3291" t="s">
        <v>19</v>
      </c>
      <c r="G3291" t="s">
        <v>17</v>
      </c>
      <c r="H3291">
        <v>5</v>
      </c>
      <c r="I3291">
        <v>562.82000000000005</v>
      </c>
      <c r="J3291">
        <v>0.24</v>
      </c>
      <c r="K3291" t="str" cm="1">
        <f t="array" ref="K3291">_xlfn.IFS(J3291&lt;0.1, "Rendah (&lt;10%)", J3291&lt;0.2, "Sedang (10-20%)", TRUE, "Tinggi (≥20%)")</f>
        <v>Tinggi (≥20%)</v>
      </c>
      <c r="L3291" t="s">
        <v>18</v>
      </c>
      <c r="M3291">
        <v>9</v>
      </c>
      <c r="N3291">
        <v>1.4</v>
      </c>
      <c r="O3291">
        <f t="shared" si="103"/>
        <v>2814.1000000000004</v>
      </c>
      <c r="P3291">
        <v>2138.7199999999998</v>
      </c>
    </row>
    <row r="3292" spans="1:16" x14ac:dyDescent="0.25">
      <c r="A3292">
        <v>13291</v>
      </c>
      <c r="B3292" s="1">
        <v>47852</v>
      </c>
      <c r="C3292">
        <v>1821</v>
      </c>
      <c r="D3292" t="str">
        <f t="shared" si="102"/>
        <v>Repeat</v>
      </c>
      <c r="E3292">
        <f>IF(COUNTIF($C$2:C3292, C3292)=1, 1, 0)</f>
        <v>0</v>
      </c>
      <c r="F3292" t="s">
        <v>15</v>
      </c>
      <c r="G3292" t="s">
        <v>20</v>
      </c>
      <c r="H3292">
        <v>6</v>
      </c>
      <c r="I3292">
        <v>184.33</v>
      </c>
      <c r="J3292">
        <v>0.25</v>
      </c>
      <c r="K3292" t="str" cm="1">
        <f t="array" ref="K3292">_xlfn.IFS(J3292&lt;0.1, "Rendah (&lt;10%)", J3292&lt;0.2, "Sedang (10-20%)", TRUE, "Tinggi (≥20%)")</f>
        <v>Tinggi (≥20%)</v>
      </c>
      <c r="L3292" t="s">
        <v>14</v>
      </c>
      <c r="M3292">
        <v>8</v>
      </c>
      <c r="N3292">
        <v>1.4</v>
      </c>
      <c r="O3292">
        <f t="shared" si="103"/>
        <v>1105.98</v>
      </c>
      <c r="P3292">
        <v>829.48</v>
      </c>
    </row>
    <row r="3293" spans="1:16" x14ac:dyDescent="0.25">
      <c r="A3293">
        <v>13292</v>
      </c>
      <c r="B3293" s="1">
        <v>47853</v>
      </c>
      <c r="C3293">
        <v>1237</v>
      </c>
      <c r="D3293" t="str">
        <f t="shared" si="102"/>
        <v>Repeat</v>
      </c>
      <c r="E3293">
        <f>IF(COUNTIF($C$2:C3293, C3293)=1, 1, 0)</f>
        <v>1</v>
      </c>
      <c r="F3293" t="s">
        <v>15</v>
      </c>
      <c r="G3293" t="s">
        <v>17</v>
      </c>
      <c r="H3293">
        <v>4</v>
      </c>
      <c r="I3293">
        <v>418.23</v>
      </c>
      <c r="J3293">
        <v>0.06</v>
      </c>
      <c r="K3293" t="str" cm="1">
        <f t="array" ref="K3293">_xlfn.IFS(J3293&lt;0.1, "Rendah (&lt;10%)", J3293&lt;0.2, "Sedang (10-20%)", TRUE, "Tinggi (≥20%)")</f>
        <v>Rendah (&lt;10%)</v>
      </c>
      <c r="L3293" t="s">
        <v>16</v>
      </c>
      <c r="M3293">
        <v>10</v>
      </c>
      <c r="N3293">
        <v>2.1</v>
      </c>
      <c r="O3293">
        <f t="shared" si="103"/>
        <v>1672.92</v>
      </c>
      <c r="P3293">
        <v>1572.54</v>
      </c>
    </row>
    <row r="3294" spans="1:16" x14ac:dyDescent="0.25">
      <c r="A3294">
        <v>13293</v>
      </c>
      <c r="B3294" s="1">
        <v>47854</v>
      </c>
      <c r="C3294">
        <v>1380</v>
      </c>
      <c r="D3294" t="str">
        <f t="shared" si="102"/>
        <v>Repeat</v>
      </c>
      <c r="E3294">
        <f>IF(COUNTIF($C$2:C3294, C3294)=1, 1, 0)</f>
        <v>0</v>
      </c>
      <c r="F3294" t="s">
        <v>15</v>
      </c>
      <c r="G3294" t="s">
        <v>20</v>
      </c>
      <c r="H3294">
        <v>5</v>
      </c>
      <c r="I3294">
        <v>212.79</v>
      </c>
      <c r="J3294">
        <v>0.01</v>
      </c>
      <c r="K3294" t="str" cm="1">
        <f t="array" ref="K3294">_xlfn.IFS(J3294&lt;0.1, "Rendah (&lt;10%)", J3294&lt;0.2, "Sedang (10-20%)", TRUE, "Tinggi (≥20%)")</f>
        <v>Rendah (&lt;10%)</v>
      </c>
      <c r="L3294" t="s">
        <v>18</v>
      </c>
      <c r="M3294">
        <v>9</v>
      </c>
      <c r="N3294">
        <v>2.2999999999999998</v>
      </c>
      <c r="O3294">
        <f t="shared" si="103"/>
        <v>1063.95</v>
      </c>
      <c r="P3294">
        <v>1053.31</v>
      </c>
    </row>
    <row r="3295" spans="1:16" x14ac:dyDescent="0.25">
      <c r="A3295">
        <v>13294</v>
      </c>
      <c r="B3295" s="1">
        <v>47855</v>
      </c>
      <c r="C3295">
        <v>1435</v>
      </c>
      <c r="D3295" t="str">
        <f t="shared" si="102"/>
        <v>Repeat</v>
      </c>
      <c r="E3295">
        <f>IF(COUNTIF($C$2:C3295, C3295)=1, 1, 0)</f>
        <v>0</v>
      </c>
      <c r="F3295" t="s">
        <v>19</v>
      </c>
      <c r="G3295" t="s">
        <v>13</v>
      </c>
      <c r="H3295">
        <v>6</v>
      </c>
      <c r="I3295">
        <v>581.14</v>
      </c>
      <c r="J3295">
        <v>0.14000000000000001</v>
      </c>
      <c r="K3295" t="str" cm="1">
        <f t="array" ref="K3295">_xlfn.IFS(J3295&lt;0.1, "Rendah (&lt;10%)", J3295&lt;0.2, "Sedang (10-20%)", TRUE, "Tinggi (≥20%)")</f>
        <v>Sedang (10-20%)</v>
      </c>
      <c r="L3295" t="s">
        <v>18</v>
      </c>
      <c r="M3295">
        <v>4</v>
      </c>
      <c r="N3295">
        <v>2</v>
      </c>
      <c r="O3295">
        <f t="shared" si="103"/>
        <v>3486.84</v>
      </c>
      <c r="P3295">
        <v>2998.68</v>
      </c>
    </row>
    <row r="3296" spans="1:16" x14ac:dyDescent="0.25">
      <c r="A3296">
        <v>13295</v>
      </c>
      <c r="B3296" s="1">
        <v>47856</v>
      </c>
      <c r="C3296">
        <v>1898</v>
      </c>
      <c r="D3296" t="str">
        <f t="shared" si="102"/>
        <v>Repeat</v>
      </c>
      <c r="E3296">
        <f>IF(COUNTIF($C$2:C3296, C3296)=1, 1, 0)</f>
        <v>0</v>
      </c>
      <c r="F3296" t="s">
        <v>15</v>
      </c>
      <c r="G3296" t="s">
        <v>20</v>
      </c>
      <c r="H3296">
        <v>2</v>
      </c>
      <c r="I3296">
        <v>74.38</v>
      </c>
      <c r="J3296">
        <v>0.2</v>
      </c>
      <c r="K3296" t="str" cm="1">
        <f t="array" ref="K3296">_xlfn.IFS(J3296&lt;0.1, "Rendah (&lt;10%)", J3296&lt;0.2, "Sedang (10-20%)", TRUE, "Tinggi (≥20%)")</f>
        <v>Tinggi (≥20%)</v>
      </c>
      <c r="L3296" t="s">
        <v>16</v>
      </c>
      <c r="M3296">
        <v>8</v>
      </c>
      <c r="N3296">
        <v>4</v>
      </c>
      <c r="O3296">
        <f t="shared" si="103"/>
        <v>148.76</v>
      </c>
      <c r="P3296">
        <v>119.01</v>
      </c>
    </row>
    <row r="3297" spans="1:16" x14ac:dyDescent="0.25">
      <c r="A3297">
        <v>13296</v>
      </c>
      <c r="B3297" s="1">
        <v>47857</v>
      </c>
      <c r="C3297">
        <v>1482</v>
      </c>
      <c r="D3297" t="str">
        <f t="shared" si="102"/>
        <v>Repeat</v>
      </c>
      <c r="E3297">
        <f>IF(COUNTIF($C$2:C3297, C3297)=1, 1, 0)</f>
        <v>0</v>
      </c>
      <c r="F3297" t="s">
        <v>22</v>
      </c>
      <c r="G3297" t="s">
        <v>17</v>
      </c>
      <c r="H3297">
        <v>5</v>
      </c>
      <c r="I3297">
        <v>306.18</v>
      </c>
      <c r="J3297">
        <v>0.25</v>
      </c>
      <c r="K3297" t="str" cm="1">
        <f t="array" ref="K3297">_xlfn.IFS(J3297&lt;0.1, "Rendah (&lt;10%)", J3297&lt;0.2, "Sedang (10-20%)", TRUE, "Tinggi (≥20%)")</f>
        <v>Tinggi (≥20%)</v>
      </c>
      <c r="L3297" t="s">
        <v>16</v>
      </c>
      <c r="M3297">
        <v>9</v>
      </c>
      <c r="N3297">
        <v>4.9000000000000004</v>
      </c>
      <c r="O3297">
        <f t="shared" si="103"/>
        <v>1530.9</v>
      </c>
      <c r="P3297">
        <v>1148.18</v>
      </c>
    </row>
    <row r="3298" spans="1:16" x14ac:dyDescent="0.25">
      <c r="A3298">
        <v>13297</v>
      </c>
      <c r="B3298" s="1">
        <v>47858</v>
      </c>
      <c r="C3298">
        <v>1936</v>
      </c>
      <c r="D3298" t="str">
        <f t="shared" si="102"/>
        <v>Repeat</v>
      </c>
      <c r="E3298">
        <f>IF(COUNTIF($C$2:C3298, C3298)=1, 1, 0)</f>
        <v>0</v>
      </c>
      <c r="F3298" t="s">
        <v>15</v>
      </c>
      <c r="G3298" t="s">
        <v>17</v>
      </c>
      <c r="H3298">
        <v>3</v>
      </c>
      <c r="I3298">
        <v>265.41000000000003</v>
      </c>
      <c r="J3298">
        <v>0.28000000000000003</v>
      </c>
      <c r="K3298" t="str" cm="1">
        <f t="array" ref="K3298">_xlfn.IFS(J3298&lt;0.1, "Rendah (&lt;10%)", J3298&lt;0.2, "Sedang (10-20%)", TRUE, "Tinggi (≥20%)")</f>
        <v>Tinggi (≥20%)</v>
      </c>
      <c r="L3298" t="s">
        <v>16</v>
      </c>
      <c r="M3298">
        <v>10</v>
      </c>
      <c r="N3298">
        <v>1.8</v>
      </c>
      <c r="O3298">
        <f t="shared" si="103"/>
        <v>796.23</v>
      </c>
      <c r="P3298">
        <v>573.29</v>
      </c>
    </row>
    <row r="3299" spans="1:16" x14ac:dyDescent="0.25">
      <c r="A3299">
        <v>13298</v>
      </c>
      <c r="B3299" s="1">
        <v>47859</v>
      </c>
      <c r="C3299">
        <v>1901</v>
      </c>
      <c r="D3299" t="str">
        <f t="shared" si="102"/>
        <v>Repeat</v>
      </c>
      <c r="E3299">
        <f>IF(COUNTIF($C$2:C3299, C3299)=1, 1, 0)</f>
        <v>0</v>
      </c>
      <c r="F3299" t="s">
        <v>22</v>
      </c>
      <c r="G3299" t="s">
        <v>13</v>
      </c>
      <c r="H3299">
        <v>6</v>
      </c>
      <c r="I3299">
        <v>205.72</v>
      </c>
      <c r="J3299">
        <v>0.21</v>
      </c>
      <c r="K3299" t="str" cm="1">
        <f t="array" ref="K3299">_xlfn.IFS(J3299&lt;0.1, "Rendah (&lt;10%)", J3299&lt;0.2, "Sedang (10-20%)", TRUE, "Tinggi (≥20%)")</f>
        <v>Tinggi (≥20%)</v>
      </c>
      <c r="L3299" t="s">
        <v>18</v>
      </c>
      <c r="M3299">
        <v>2</v>
      </c>
      <c r="N3299">
        <v>4.0999999999999996</v>
      </c>
      <c r="O3299">
        <f t="shared" si="103"/>
        <v>1234.32</v>
      </c>
      <c r="P3299">
        <v>975.11</v>
      </c>
    </row>
    <row r="3300" spans="1:16" x14ac:dyDescent="0.25">
      <c r="A3300">
        <v>13299</v>
      </c>
      <c r="B3300" s="1">
        <v>47860</v>
      </c>
      <c r="C3300">
        <v>1024</v>
      </c>
      <c r="D3300" t="str">
        <f t="shared" si="102"/>
        <v>Repeat</v>
      </c>
      <c r="E3300">
        <f>IF(COUNTIF($C$2:C3300, C3300)=1, 1, 0)</f>
        <v>0</v>
      </c>
      <c r="F3300" t="s">
        <v>19</v>
      </c>
      <c r="G3300" t="s">
        <v>20</v>
      </c>
      <c r="H3300">
        <v>3</v>
      </c>
      <c r="I3300">
        <v>392.64</v>
      </c>
      <c r="J3300">
        <v>0.04</v>
      </c>
      <c r="K3300" t="str" cm="1">
        <f t="array" ref="K3300">_xlfn.IFS(J3300&lt;0.1, "Rendah (&lt;10%)", J3300&lt;0.2, "Sedang (10-20%)", TRUE, "Tinggi (≥20%)")</f>
        <v>Rendah (&lt;10%)</v>
      </c>
      <c r="L3300" t="s">
        <v>16</v>
      </c>
      <c r="M3300">
        <v>10</v>
      </c>
      <c r="N3300">
        <v>1.2</v>
      </c>
      <c r="O3300">
        <f t="shared" si="103"/>
        <v>1177.92</v>
      </c>
      <c r="P3300">
        <v>1130.8</v>
      </c>
    </row>
    <row r="3301" spans="1:16" x14ac:dyDescent="0.25">
      <c r="A3301">
        <v>13300</v>
      </c>
      <c r="B3301" s="1">
        <v>47861</v>
      </c>
      <c r="C3301">
        <v>1652</v>
      </c>
      <c r="D3301" t="str">
        <f t="shared" si="102"/>
        <v>Repeat</v>
      </c>
      <c r="E3301">
        <f>IF(COUNTIF($C$2:C3301, C3301)=1, 1, 0)</f>
        <v>0</v>
      </c>
      <c r="F3301" t="s">
        <v>22</v>
      </c>
      <c r="G3301" t="s">
        <v>13</v>
      </c>
      <c r="H3301">
        <v>5</v>
      </c>
      <c r="I3301">
        <v>91.67</v>
      </c>
      <c r="J3301">
        <v>0.24</v>
      </c>
      <c r="K3301" t="str" cm="1">
        <f t="array" ref="K3301">_xlfn.IFS(J3301&lt;0.1, "Rendah (&lt;10%)", J3301&lt;0.2, "Sedang (10-20%)", TRUE, "Tinggi (≥20%)")</f>
        <v>Tinggi (≥20%)</v>
      </c>
      <c r="L3301" t="s">
        <v>16</v>
      </c>
      <c r="M3301">
        <v>3</v>
      </c>
      <c r="N3301">
        <v>1.5</v>
      </c>
      <c r="O3301">
        <f t="shared" si="103"/>
        <v>458.35</v>
      </c>
      <c r="P3301">
        <v>348.35</v>
      </c>
    </row>
    <row r="3302" spans="1:16" x14ac:dyDescent="0.25">
      <c r="A3302">
        <v>13301</v>
      </c>
      <c r="B3302" s="1">
        <v>47862</v>
      </c>
      <c r="C3302">
        <v>1116</v>
      </c>
      <c r="D3302" t="str">
        <f t="shared" si="102"/>
        <v>Repeat</v>
      </c>
      <c r="E3302">
        <f>IF(COUNTIF($C$2:C3302, C3302)=1, 1, 0)</f>
        <v>0</v>
      </c>
      <c r="F3302" t="s">
        <v>15</v>
      </c>
      <c r="G3302" t="s">
        <v>21</v>
      </c>
      <c r="H3302">
        <v>2</v>
      </c>
      <c r="I3302">
        <v>434.25</v>
      </c>
      <c r="J3302">
        <v>0.34</v>
      </c>
      <c r="K3302" t="str" cm="1">
        <f t="array" ref="K3302">_xlfn.IFS(J3302&lt;0.1, "Rendah (&lt;10%)", J3302&lt;0.2, "Sedang (10-20%)", TRUE, "Tinggi (≥20%)")</f>
        <v>Tinggi (≥20%)</v>
      </c>
      <c r="L3302" t="s">
        <v>16</v>
      </c>
      <c r="M3302">
        <v>1</v>
      </c>
      <c r="N3302">
        <v>3.1</v>
      </c>
      <c r="O3302">
        <f t="shared" si="103"/>
        <v>868.5</v>
      </c>
      <c r="P3302">
        <v>573.21</v>
      </c>
    </row>
    <row r="3303" spans="1:16" x14ac:dyDescent="0.25">
      <c r="A3303">
        <v>13302</v>
      </c>
      <c r="B3303" s="1">
        <v>47863</v>
      </c>
      <c r="C3303">
        <v>1481</v>
      </c>
      <c r="D3303" t="str">
        <f t="shared" si="102"/>
        <v>Repeat</v>
      </c>
      <c r="E3303">
        <f>IF(COUNTIF($C$2:C3303, C3303)=1, 1, 0)</f>
        <v>0</v>
      </c>
      <c r="F3303" t="s">
        <v>19</v>
      </c>
      <c r="G3303" t="s">
        <v>20</v>
      </c>
      <c r="H3303">
        <v>3</v>
      </c>
      <c r="I3303">
        <v>588.65</v>
      </c>
      <c r="J3303">
        <v>0.32</v>
      </c>
      <c r="K3303" t="str" cm="1">
        <f t="array" ref="K3303">_xlfn.IFS(J3303&lt;0.1, "Rendah (&lt;10%)", J3303&lt;0.2, "Sedang (10-20%)", TRUE, "Tinggi (≥20%)")</f>
        <v>Tinggi (≥20%)</v>
      </c>
      <c r="L3303" t="s">
        <v>18</v>
      </c>
      <c r="M3303">
        <v>1</v>
      </c>
      <c r="N3303">
        <v>5</v>
      </c>
      <c r="O3303">
        <f t="shared" si="103"/>
        <v>1765.9499999999998</v>
      </c>
      <c r="P3303">
        <v>1200.8499999999999</v>
      </c>
    </row>
    <row r="3304" spans="1:16" x14ac:dyDescent="0.25">
      <c r="A3304">
        <v>13303</v>
      </c>
      <c r="B3304" s="1">
        <v>47864</v>
      </c>
      <c r="C3304">
        <v>1391</v>
      </c>
      <c r="D3304" t="str">
        <f t="shared" si="102"/>
        <v>Repeat</v>
      </c>
      <c r="E3304">
        <f>IF(COUNTIF($C$2:C3304, C3304)=1, 1, 0)</f>
        <v>0</v>
      </c>
      <c r="F3304" t="s">
        <v>19</v>
      </c>
      <c r="G3304" t="s">
        <v>13</v>
      </c>
      <c r="H3304">
        <v>4</v>
      </c>
      <c r="I3304">
        <v>485.67</v>
      </c>
      <c r="J3304">
        <v>0.31</v>
      </c>
      <c r="K3304" t="str" cm="1">
        <f t="array" ref="K3304">_xlfn.IFS(J3304&lt;0.1, "Rendah (&lt;10%)", J3304&lt;0.2, "Sedang (10-20%)", TRUE, "Tinggi (≥20%)")</f>
        <v>Tinggi (≥20%)</v>
      </c>
      <c r="L3304" t="s">
        <v>18</v>
      </c>
      <c r="M3304">
        <v>10</v>
      </c>
      <c r="N3304">
        <v>4.8</v>
      </c>
      <c r="O3304">
        <f t="shared" si="103"/>
        <v>1942.68</v>
      </c>
      <c r="P3304">
        <v>1340.45</v>
      </c>
    </row>
    <row r="3305" spans="1:16" x14ac:dyDescent="0.25">
      <c r="A3305">
        <v>13304</v>
      </c>
      <c r="B3305" s="1">
        <v>47865</v>
      </c>
      <c r="C3305">
        <v>1916</v>
      </c>
      <c r="D3305" t="str">
        <f t="shared" si="102"/>
        <v>Repeat</v>
      </c>
      <c r="E3305">
        <f>IF(COUNTIF($C$2:C3305, C3305)=1, 1, 0)</f>
        <v>0</v>
      </c>
      <c r="F3305" t="s">
        <v>15</v>
      </c>
      <c r="G3305" t="s">
        <v>13</v>
      </c>
      <c r="H3305">
        <v>6</v>
      </c>
      <c r="I3305">
        <v>518.11</v>
      </c>
      <c r="J3305">
        <v>0.11</v>
      </c>
      <c r="K3305" t="str" cm="1">
        <f t="array" ref="K3305">_xlfn.IFS(J3305&lt;0.1, "Rendah (&lt;10%)", J3305&lt;0.2, "Sedang (10-20%)", TRUE, "Tinggi (≥20%)")</f>
        <v>Sedang (10-20%)</v>
      </c>
      <c r="L3305" t="s">
        <v>18</v>
      </c>
      <c r="M3305">
        <v>6</v>
      </c>
      <c r="N3305">
        <v>1.4</v>
      </c>
      <c r="O3305">
        <f t="shared" si="103"/>
        <v>3108.66</v>
      </c>
      <c r="P3305">
        <v>2766.71</v>
      </c>
    </row>
    <row r="3306" spans="1:16" x14ac:dyDescent="0.25">
      <c r="A3306">
        <v>13305</v>
      </c>
      <c r="B3306" s="1">
        <v>47866</v>
      </c>
      <c r="C3306">
        <v>1993</v>
      </c>
      <c r="D3306" t="str">
        <f t="shared" si="102"/>
        <v>Repeat</v>
      </c>
      <c r="E3306">
        <f>IF(COUNTIF($C$2:C3306, C3306)=1, 1, 0)</f>
        <v>0</v>
      </c>
      <c r="F3306" t="s">
        <v>22</v>
      </c>
      <c r="G3306" t="s">
        <v>17</v>
      </c>
      <c r="H3306">
        <v>5</v>
      </c>
      <c r="I3306">
        <v>225.39</v>
      </c>
      <c r="J3306">
        <v>0.26</v>
      </c>
      <c r="K3306" t="str" cm="1">
        <f t="array" ref="K3306">_xlfn.IFS(J3306&lt;0.1, "Rendah (&lt;10%)", J3306&lt;0.2, "Sedang (10-20%)", TRUE, "Tinggi (≥20%)")</f>
        <v>Tinggi (≥20%)</v>
      </c>
      <c r="L3306" t="s">
        <v>16</v>
      </c>
      <c r="M3306">
        <v>1</v>
      </c>
      <c r="N3306">
        <v>2</v>
      </c>
      <c r="O3306">
        <f t="shared" si="103"/>
        <v>1126.9499999999998</v>
      </c>
      <c r="P3306">
        <v>833.94</v>
      </c>
    </row>
    <row r="3307" spans="1:16" x14ac:dyDescent="0.25">
      <c r="A3307">
        <v>13306</v>
      </c>
      <c r="B3307" s="1">
        <v>47867</v>
      </c>
      <c r="C3307">
        <v>1963</v>
      </c>
      <c r="D3307" t="str">
        <f t="shared" si="102"/>
        <v>Repeat</v>
      </c>
      <c r="E3307">
        <f>IF(COUNTIF($C$2:C3307, C3307)=1, 1, 0)</f>
        <v>0</v>
      </c>
      <c r="F3307" t="s">
        <v>15</v>
      </c>
      <c r="G3307" t="s">
        <v>20</v>
      </c>
      <c r="H3307">
        <v>2</v>
      </c>
      <c r="I3307">
        <v>205.06</v>
      </c>
      <c r="J3307">
        <v>0.3</v>
      </c>
      <c r="K3307" t="str" cm="1">
        <f t="array" ref="K3307">_xlfn.IFS(J3307&lt;0.1, "Rendah (&lt;10%)", J3307&lt;0.2, "Sedang (10-20%)", TRUE, "Tinggi (≥20%)")</f>
        <v>Tinggi (≥20%)</v>
      </c>
      <c r="L3307" t="s">
        <v>18</v>
      </c>
      <c r="M3307">
        <v>5</v>
      </c>
      <c r="N3307">
        <v>4.8</v>
      </c>
      <c r="O3307">
        <f t="shared" si="103"/>
        <v>410.12</v>
      </c>
      <c r="P3307">
        <v>287.08</v>
      </c>
    </row>
    <row r="3308" spans="1:16" x14ac:dyDescent="0.25">
      <c r="A3308">
        <v>13307</v>
      </c>
      <c r="B3308" s="1">
        <v>47868</v>
      </c>
      <c r="C3308">
        <v>1536</v>
      </c>
      <c r="D3308" t="str">
        <f t="shared" si="102"/>
        <v>Repeat</v>
      </c>
      <c r="E3308">
        <f>IF(COUNTIF($C$2:C3308, C3308)=1, 1, 0)</f>
        <v>0</v>
      </c>
      <c r="F3308" t="s">
        <v>19</v>
      </c>
      <c r="G3308" t="s">
        <v>21</v>
      </c>
      <c r="H3308">
        <v>4</v>
      </c>
      <c r="I3308">
        <v>317.47000000000003</v>
      </c>
      <c r="J3308">
        <v>0.24</v>
      </c>
      <c r="K3308" t="str" cm="1">
        <f t="array" ref="K3308">_xlfn.IFS(J3308&lt;0.1, "Rendah (&lt;10%)", J3308&lt;0.2, "Sedang (10-20%)", TRUE, "Tinggi (≥20%)")</f>
        <v>Tinggi (≥20%)</v>
      </c>
      <c r="L3308" t="s">
        <v>18</v>
      </c>
      <c r="M3308">
        <v>6</v>
      </c>
      <c r="N3308">
        <v>1.6</v>
      </c>
      <c r="O3308">
        <f t="shared" si="103"/>
        <v>1269.8800000000001</v>
      </c>
      <c r="P3308">
        <v>965.11</v>
      </c>
    </row>
    <row r="3309" spans="1:16" x14ac:dyDescent="0.25">
      <c r="A3309">
        <v>13308</v>
      </c>
      <c r="B3309" s="1">
        <v>47869</v>
      </c>
      <c r="C3309">
        <v>1078</v>
      </c>
      <c r="D3309" t="str">
        <f t="shared" si="102"/>
        <v>Repeat</v>
      </c>
      <c r="E3309">
        <f>IF(COUNTIF($C$2:C3309, C3309)=1, 1, 0)</f>
        <v>0</v>
      </c>
      <c r="F3309" t="s">
        <v>12</v>
      </c>
      <c r="G3309" t="s">
        <v>21</v>
      </c>
      <c r="H3309">
        <v>5</v>
      </c>
      <c r="I3309">
        <v>41.75</v>
      </c>
      <c r="J3309">
        <v>0.09</v>
      </c>
      <c r="K3309" t="str" cm="1">
        <f t="array" ref="K3309">_xlfn.IFS(J3309&lt;0.1, "Rendah (&lt;10%)", J3309&lt;0.2, "Sedang (10-20%)", TRUE, "Tinggi (≥20%)")</f>
        <v>Rendah (&lt;10%)</v>
      </c>
      <c r="L3309" t="s">
        <v>16</v>
      </c>
      <c r="M3309">
        <v>9</v>
      </c>
      <c r="N3309">
        <v>4</v>
      </c>
      <c r="O3309">
        <f t="shared" si="103"/>
        <v>208.75</v>
      </c>
      <c r="P3309">
        <v>189.96</v>
      </c>
    </row>
    <row r="3310" spans="1:16" x14ac:dyDescent="0.25">
      <c r="A3310">
        <v>13309</v>
      </c>
      <c r="B3310" s="1">
        <v>47870</v>
      </c>
      <c r="C3310">
        <v>1579</v>
      </c>
      <c r="D3310" t="str">
        <f t="shared" si="102"/>
        <v>Repeat</v>
      </c>
      <c r="E3310">
        <f>IF(COUNTIF($C$2:C3310, C3310)=1, 1, 0)</f>
        <v>0</v>
      </c>
      <c r="F3310" t="s">
        <v>22</v>
      </c>
      <c r="G3310" t="s">
        <v>20</v>
      </c>
      <c r="H3310">
        <v>7</v>
      </c>
      <c r="I3310">
        <v>568.03</v>
      </c>
      <c r="J3310">
        <v>0.33</v>
      </c>
      <c r="K3310" t="str" cm="1">
        <f t="array" ref="K3310">_xlfn.IFS(J3310&lt;0.1, "Rendah (&lt;10%)", J3310&lt;0.2, "Sedang (10-20%)", TRUE, "Tinggi (≥20%)")</f>
        <v>Tinggi (≥20%)</v>
      </c>
      <c r="L3310" t="s">
        <v>16</v>
      </c>
      <c r="M3310">
        <v>6</v>
      </c>
      <c r="N3310">
        <v>1</v>
      </c>
      <c r="O3310">
        <f t="shared" si="103"/>
        <v>3976.21</v>
      </c>
      <c r="P3310">
        <v>2664.06</v>
      </c>
    </row>
    <row r="3311" spans="1:16" x14ac:dyDescent="0.25">
      <c r="A3311">
        <v>13310</v>
      </c>
      <c r="B3311" s="1">
        <v>47871</v>
      </c>
      <c r="C3311">
        <v>1172</v>
      </c>
      <c r="D3311" t="str">
        <f t="shared" si="102"/>
        <v>Repeat</v>
      </c>
      <c r="E3311">
        <f>IF(COUNTIF($C$2:C3311, C3311)=1, 1, 0)</f>
        <v>0</v>
      </c>
      <c r="F3311" t="s">
        <v>15</v>
      </c>
      <c r="G3311" t="s">
        <v>20</v>
      </c>
      <c r="H3311">
        <v>2</v>
      </c>
      <c r="I3311">
        <v>99.11</v>
      </c>
      <c r="J3311">
        <v>0.16</v>
      </c>
      <c r="K3311" t="str" cm="1">
        <f t="array" ref="K3311">_xlfn.IFS(J3311&lt;0.1, "Rendah (&lt;10%)", J3311&lt;0.2, "Sedang (10-20%)", TRUE, "Tinggi (≥20%)")</f>
        <v>Sedang (10-20%)</v>
      </c>
      <c r="L3311" t="s">
        <v>14</v>
      </c>
      <c r="M3311">
        <v>4</v>
      </c>
      <c r="N3311">
        <v>3.5</v>
      </c>
      <c r="O3311">
        <f t="shared" si="103"/>
        <v>198.22</v>
      </c>
      <c r="P3311">
        <v>166.5</v>
      </c>
    </row>
    <row r="3312" spans="1:16" x14ac:dyDescent="0.25">
      <c r="A3312">
        <v>13311</v>
      </c>
      <c r="B3312" s="1">
        <v>47872</v>
      </c>
      <c r="C3312">
        <v>1955</v>
      </c>
      <c r="D3312" t="str">
        <f t="shared" si="102"/>
        <v>Repeat</v>
      </c>
      <c r="E3312">
        <f>IF(COUNTIF($C$2:C3312, C3312)=1, 1, 0)</f>
        <v>0</v>
      </c>
      <c r="F3312" t="s">
        <v>15</v>
      </c>
      <c r="G3312" t="s">
        <v>13</v>
      </c>
      <c r="H3312">
        <v>4</v>
      </c>
      <c r="I3312">
        <v>543.26</v>
      </c>
      <c r="J3312">
        <v>0.05</v>
      </c>
      <c r="K3312" t="str" cm="1">
        <f t="array" ref="K3312">_xlfn.IFS(J3312&lt;0.1, "Rendah (&lt;10%)", J3312&lt;0.2, "Sedang (10-20%)", TRUE, "Tinggi (≥20%)")</f>
        <v>Rendah (&lt;10%)</v>
      </c>
      <c r="L3312" t="s">
        <v>18</v>
      </c>
      <c r="M3312">
        <v>1</v>
      </c>
      <c r="N3312">
        <v>3</v>
      </c>
      <c r="O3312">
        <f t="shared" si="103"/>
        <v>2173.04</v>
      </c>
      <c r="P3312">
        <v>2064.39</v>
      </c>
    </row>
    <row r="3313" spans="1:16" x14ac:dyDescent="0.25">
      <c r="A3313">
        <v>13312</v>
      </c>
      <c r="B3313" s="1">
        <v>47873</v>
      </c>
      <c r="C3313">
        <v>1011</v>
      </c>
      <c r="D3313" t="str">
        <f t="shared" si="102"/>
        <v>Repeat</v>
      </c>
      <c r="E3313">
        <f>IF(COUNTIF($C$2:C3313, C3313)=1, 1, 0)</f>
        <v>0</v>
      </c>
      <c r="F3313" t="s">
        <v>19</v>
      </c>
      <c r="G3313" t="s">
        <v>17</v>
      </c>
      <c r="H3313">
        <v>3</v>
      </c>
      <c r="I3313">
        <v>63.9</v>
      </c>
      <c r="J3313">
        <v>0.04</v>
      </c>
      <c r="K3313" t="str" cm="1">
        <f t="array" ref="K3313">_xlfn.IFS(J3313&lt;0.1, "Rendah (&lt;10%)", J3313&lt;0.2, "Sedang (10-20%)", TRUE, "Tinggi (≥20%)")</f>
        <v>Rendah (&lt;10%)</v>
      </c>
      <c r="L3313" t="s">
        <v>18</v>
      </c>
      <c r="M3313">
        <v>6</v>
      </c>
      <c r="N3313">
        <v>2.9</v>
      </c>
      <c r="O3313">
        <f t="shared" si="103"/>
        <v>191.7</v>
      </c>
      <c r="P3313">
        <v>184.03</v>
      </c>
    </row>
    <row r="3314" spans="1:16" x14ac:dyDescent="0.25">
      <c r="A3314">
        <v>13313</v>
      </c>
      <c r="B3314" s="1">
        <v>47874</v>
      </c>
      <c r="C3314">
        <v>1799</v>
      </c>
      <c r="D3314" t="str">
        <f t="shared" si="102"/>
        <v>Repeat</v>
      </c>
      <c r="E3314">
        <f>IF(COUNTIF($C$2:C3314, C3314)=1, 1, 0)</f>
        <v>0</v>
      </c>
      <c r="F3314" t="s">
        <v>15</v>
      </c>
      <c r="G3314" t="s">
        <v>17</v>
      </c>
      <c r="H3314">
        <v>5</v>
      </c>
      <c r="I3314">
        <v>496.24</v>
      </c>
      <c r="J3314">
        <v>0.23</v>
      </c>
      <c r="K3314" t="str" cm="1">
        <f t="array" ref="K3314">_xlfn.IFS(J3314&lt;0.1, "Rendah (&lt;10%)", J3314&lt;0.2, "Sedang (10-20%)", TRUE, "Tinggi (≥20%)")</f>
        <v>Tinggi (≥20%)</v>
      </c>
      <c r="L3314" t="s">
        <v>16</v>
      </c>
      <c r="M3314">
        <v>7</v>
      </c>
      <c r="N3314">
        <v>4.3</v>
      </c>
      <c r="O3314">
        <f t="shared" si="103"/>
        <v>2481.1999999999998</v>
      </c>
      <c r="P3314">
        <v>1910.52</v>
      </c>
    </row>
    <row r="3315" spans="1:16" x14ac:dyDescent="0.25">
      <c r="A3315">
        <v>13314</v>
      </c>
      <c r="B3315" s="1">
        <v>47875</v>
      </c>
      <c r="C3315">
        <v>1127</v>
      </c>
      <c r="D3315" t="str">
        <f t="shared" si="102"/>
        <v>Repeat</v>
      </c>
      <c r="E3315">
        <f>IF(COUNTIF($C$2:C3315, C3315)=1, 1, 0)</f>
        <v>0</v>
      </c>
      <c r="F3315" t="s">
        <v>15</v>
      </c>
      <c r="G3315" t="s">
        <v>17</v>
      </c>
      <c r="H3315">
        <v>5</v>
      </c>
      <c r="I3315">
        <v>103.9</v>
      </c>
      <c r="J3315">
        <v>0.15</v>
      </c>
      <c r="K3315" t="str" cm="1">
        <f t="array" ref="K3315">_xlfn.IFS(J3315&lt;0.1, "Rendah (&lt;10%)", J3315&lt;0.2, "Sedang (10-20%)", TRUE, "Tinggi (≥20%)")</f>
        <v>Sedang (10-20%)</v>
      </c>
      <c r="L3315" t="s">
        <v>14</v>
      </c>
      <c r="M3315">
        <v>5</v>
      </c>
      <c r="N3315">
        <v>1.3</v>
      </c>
      <c r="O3315">
        <f t="shared" si="103"/>
        <v>519.5</v>
      </c>
      <c r="P3315">
        <v>441.58</v>
      </c>
    </row>
    <row r="3316" spans="1:16" x14ac:dyDescent="0.25">
      <c r="A3316">
        <v>13315</v>
      </c>
      <c r="B3316" s="1">
        <v>47876</v>
      </c>
      <c r="C3316">
        <v>1607</v>
      </c>
      <c r="D3316" t="str">
        <f t="shared" si="102"/>
        <v>Repeat</v>
      </c>
      <c r="E3316">
        <f>IF(COUNTIF($C$2:C3316, C3316)=1, 1, 0)</f>
        <v>0</v>
      </c>
      <c r="F3316" t="s">
        <v>12</v>
      </c>
      <c r="G3316" t="s">
        <v>20</v>
      </c>
      <c r="H3316">
        <v>3</v>
      </c>
      <c r="I3316">
        <v>37.31</v>
      </c>
      <c r="J3316">
        <v>0.03</v>
      </c>
      <c r="K3316" t="str" cm="1">
        <f t="array" ref="K3316">_xlfn.IFS(J3316&lt;0.1, "Rendah (&lt;10%)", J3316&lt;0.2, "Sedang (10-20%)", TRUE, "Tinggi (≥20%)")</f>
        <v>Rendah (&lt;10%)</v>
      </c>
      <c r="L3316" t="s">
        <v>18</v>
      </c>
      <c r="M3316">
        <v>6</v>
      </c>
      <c r="N3316">
        <v>2.5</v>
      </c>
      <c r="O3316">
        <f t="shared" si="103"/>
        <v>111.93</v>
      </c>
      <c r="P3316">
        <v>108.57</v>
      </c>
    </row>
    <row r="3317" spans="1:16" x14ac:dyDescent="0.25">
      <c r="A3317">
        <v>13316</v>
      </c>
      <c r="B3317" s="1">
        <v>47877</v>
      </c>
      <c r="C3317">
        <v>1091</v>
      </c>
      <c r="D3317" t="str">
        <f t="shared" si="102"/>
        <v>Repeat</v>
      </c>
      <c r="E3317">
        <f>IF(COUNTIF($C$2:C3317, C3317)=1, 1, 0)</f>
        <v>0</v>
      </c>
      <c r="F3317" t="s">
        <v>15</v>
      </c>
      <c r="G3317" t="s">
        <v>17</v>
      </c>
      <c r="H3317">
        <v>7</v>
      </c>
      <c r="I3317">
        <v>435.9</v>
      </c>
      <c r="J3317">
        <v>0.26</v>
      </c>
      <c r="K3317" t="str" cm="1">
        <f t="array" ref="K3317">_xlfn.IFS(J3317&lt;0.1, "Rendah (&lt;10%)", J3317&lt;0.2, "Sedang (10-20%)", TRUE, "Tinggi (≥20%)")</f>
        <v>Tinggi (≥20%)</v>
      </c>
      <c r="L3317" t="s">
        <v>14</v>
      </c>
      <c r="M3317">
        <v>10</v>
      </c>
      <c r="N3317">
        <v>2.8</v>
      </c>
      <c r="O3317">
        <f t="shared" si="103"/>
        <v>3051.2999999999997</v>
      </c>
      <c r="P3317">
        <v>2257.96</v>
      </c>
    </row>
    <row r="3318" spans="1:16" x14ac:dyDescent="0.25">
      <c r="A3318">
        <v>13317</v>
      </c>
      <c r="B3318" s="1">
        <v>47878</v>
      </c>
      <c r="C3318">
        <v>1652</v>
      </c>
      <c r="D3318" t="str">
        <f t="shared" si="102"/>
        <v>Repeat</v>
      </c>
      <c r="E3318">
        <f>IF(COUNTIF($C$2:C3318, C3318)=1, 1, 0)</f>
        <v>0</v>
      </c>
      <c r="F3318" t="s">
        <v>15</v>
      </c>
      <c r="G3318" t="s">
        <v>13</v>
      </c>
      <c r="H3318">
        <v>1</v>
      </c>
      <c r="I3318">
        <v>178.96</v>
      </c>
      <c r="J3318">
        <v>0.28000000000000003</v>
      </c>
      <c r="K3318" t="str" cm="1">
        <f t="array" ref="K3318">_xlfn.IFS(J3318&lt;0.1, "Rendah (&lt;10%)", J3318&lt;0.2, "Sedang (10-20%)", TRUE, "Tinggi (≥20%)")</f>
        <v>Tinggi (≥20%)</v>
      </c>
      <c r="L3318" t="s">
        <v>14</v>
      </c>
      <c r="M3318">
        <v>8</v>
      </c>
      <c r="N3318">
        <v>1.5</v>
      </c>
      <c r="O3318">
        <f t="shared" si="103"/>
        <v>178.96</v>
      </c>
      <c r="P3318">
        <v>128.85</v>
      </c>
    </row>
    <row r="3319" spans="1:16" x14ac:dyDescent="0.25">
      <c r="A3319">
        <v>13318</v>
      </c>
      <c r="B3319" s="1">
        <v>47879</v>
      </c>
      <c r="C3319">
        <v>1542</v>
      </c>
      <c r="D3319" t="str">
        <f t="shared" si="102"/>
        <v>Repeat</v>
      </c>
      <c r="E3319">
        <f>IF(COUNTIF($C$2:C3319, C3319)=1, 1, 0)</f>
        <v>0</v>
      </c>
      <c r="F3319" t="s">
        <v>15</v>
      </c>
      <c r="G3319" t="s">
        <v>20</v>
      </c>
      <c r="H3319">
        <v>4</v>
      </c>
      <c r="I3319">
        <v>432.98</v>
      </c>
      <c r="J3319">
        <v>0.25</v>
      </c>
      <c r="K3319" t="str" cm="1">
        <f t="array" ref="K3319">_xlfn.IFS(J3319&lt;0.1, "Rendah (&lt;10%)", J3319&lt;0.2, "Sedang (10-20%)", TRUE, "Tinggi (≥20%)")</f>
        <v>Tinggi (≥20%)</v>
      </c>
      <c r="L3319" t="s">
        <v>14</v>
      </c>
      <c r="M3319">
        <v>1</v>
      </c>
      <c r="N3319">
        <v>1.3</v>
      </c>
      <c r="O3319">
        <f t="shared" si="103"/>
        <v>1731.92</v>
      </c>
      <c r="P3319">
        <v>1298.94</v>
      </c>
    </row>
    <row r="3320" spans="1:16" x14ac:dyDescent="0.25">
      <c r="A3320">
        <v>13319</v>
      </c>
      <c r="B3320" s="1">
        <v>47880</v>
      </c>
      <c r="C3320">
        <v>1845</v>
      </c>
      <c r="D3320" t="str">
        <f t="shared" si="102"/>
        <v>Repeat</v>
      </c>
      <c r="E3320">
        <f>IF(COUNTIF($C$2:C3320, C3320)=1, 1, 0)</f>
        <v>1</v>
      </c>
      <c r="F3320" t="s">
        <v>12</v>
      </c>
      <c r="G3320" t="s">
        <v>20</v>
      </c>
      <c r="H3320">
        <v>3</v>
      </c>
      <c r="I3320">
        <v>339.72</v>
      </c>
      <c r="J3320">
        <v>7.0000000000000007E-2</v>
      </c>
      <c r="K3320" t="str" cm="1">
        <f t="array" ref="K3320">_xlfn.IFS(J3320&lt;0.1, "Rendah (&lt;10%)", J3320&lt;0.2, "Sedang (10-20%)", TRUE, "Tinggi (≥20%)")</f>
        <v>Rendah (&lt;10%)</v>
      </c>
      <c r="L3320" t="s">
        <v>14</v>
      </c>
      <c r="M3320">
        <v>8</v>
      </c>
      <c r="N3320">
        <v>1.7</v>
      </c>
      <c r="O3320">
        <f t="shared" si="103"/>
        <v>1019.1600000000001</v>
      </c>
      <c r="P3320">
        <v>947.82</v>
      </c>
    </row>
    <row r="3321" spans="1:16" x14ac:dyDescent="0.25">
      <c r="A3321">
        <v>13320</v>
      </c>
      <c r="B3321" s="1">
        <v>47881</v>
      </c>
      <c r="C3321">
        <v>1531</v>
      </c>
      <c r="D3321" t="str">
        <f t="shared" si="102"/>
        <v>Repeat</v>
      </c>
      <c r="E3321">
        <f>IF(COUNTIF($C$2:C3321, C3321)=1, 1, 0)</f>
        <v>0</v>
      </c>
      <c r="F3321" t="s">
        <v>22</v>
      </c>
      <c r="G3321" t="s">
        <v>17</v>
      </c>
      <c r="H3321">
        <v>5</v>
      </c>
      <c r="I3321">
        <v>78.650000000000006</v>
      </c>
      <c r="J3321">
        <v>0.24</v>
      </c>
      <c r="K3321" t="str" cm="1">
        <f t="array" ref="K3321">_xlfn.IFS(J3321&lt;0.1, "Rendah (&lt;10%)", J3321&lt;0.2, "Sedang (10-20%)", TRUE, "Tinggi (≥20%)")</f>
        <v>Tinggi (≥20%)</v>
      </c>
      <c r="L3321" t="s">
        <v>16</v>
      </c>
      <c r="M3321">
        <v>11</v>
      </c>
      <c r="N3321">
        <v>2</v>
      </c>
      <c r="O3321">
        <f t="shared" si="103"/>
        <v>393.25</v>
      </c>
      <c r="P3321">
        <v>298.87</v>
      </c>
    </row>
    <row r="3322" spans="1:16" x14ac:dyDescent="0.25">
      <c r="A3322">
        <v>13321</v>
      </c>
      <c r="B3322" s="1">
        <v>47882</v>
      </c>
      <c r="C3322">
        <v>1657</v>
      </c>
      <c r="D3322" t="str">
        <f t="shared" si="102"/>
        <v>Repeat</v>
      </c>
      <c r="E3322">
        <f>IF(COUNTIF($C$2:C3322, C3322)=1, 1, 0)</f>
        <v>0</v>
      </c>
      <c r="F3322" t="s">
        <v>15</v>
      </c>
      <c r="G3322" t="s">
        <v>21</v>
      </c>
      <c r="H3322">
        <v>4</v>
      </c>
      <c r="I3322">
        <v>560.29999999999995</v>
      </c>
      <c r="J3322">
        <v>0</v>
      </c>
      <c r="K3322" t="str" cm="1">
        <f t="array" ref="K3322">_xlfn.IFS(J3322&lt;0.1, "Rendah (&lt;10%)", J3322&lt;0.2, "Sedang (10-20%)", TRUE, "Tinggi (≥20%)")</f>
        <v>Rendah (&lt;10%)</v>
      </c>
      <c r="L3322" t="s">
        <v>14</v>
      </c>
      <c r="M3322">
        <v>2</v>
      </c>
      <c r="N3322">
        <v>4.9000000000000004</v>
      </c>
      <c r="O3322">
        <f t="shared" si="103"/>
        <v>2241.1999999999998</v>
      </c>
      <c r="P3322">
        <v>2241.1999999999998</v>
      </c>
    </row>
    <row r="3323" spans="1:16" x14ac:dyDescent="0.25">
      <c r="A3323">
        <v>13322</v>
      </c>
      <c r="B3323" s="1">
        <v>47883</v>
      </c>
      <c r="C3323">
        <v>1988</v>
      </c>
      <c r="D3323" t="str">
        <f t="shared" si="102"/>
        <v>Repeat</v>
      </c>
      <c r="E3323">
        <f>IF(COUNTIF($C$2:C3323, C3323)=1, 1, 0)</f>
        <v>0</v>
      </c>
      <c r="F3323" t="s">
        <v>22</v>
      </c>
      <c r="G3323" t="s">
        <v>21</v>
      </c>
      <c r="H3323">
        <v>7</v>
      </c>
      <c r="I3323">
        <v>279.60000000000002</v>
      </c>
      <c r="J3323">
        <v>0.11</v>
      </c>
      <c r="K3323" t="str" cm="1">
        <f t="array" ref="K3323">_xlfn.IFS(J3323&lt;0.1, "Rendah (&lt;10%)", J3323&lt;0.2, "Sedang (10-20%)", TRUE, "Tinggi (≥20%)")</f>
        <v>Sedang (10-20%)</v>
      </c>
      <c r="L3323" t="s">
        <v>16</v>
      </c>
      <c r="M3323">
        <v>2</v>
      </c>
      <c r="N3323">
        <v>2.9</v>
      </c>
      <c r="O3323">
        <f t="shared" si="103"/>
        <v>1957.2000000000003</v>
      </c>
      <c r="P3323">
        <v>1741.91</v>
      </c>
    </row>
    <row r="3324" spans="1:16" x14ac:dyDescent="0.25">
      <c r="A3324">
        <v>13323</v>
      </c>
      <c r="B3324" s="1">
        <v>47884</v>
      </c>
      <c r="C3324">
        <v>1827</v>
      </c>
      <c r="D3324" t="str">
        <f t="shared" si="102"/>
        <v>Repeat</v>
      </c>
      <c r="E3324">
        <f>IF(COUNTIF($C$2:C3324, C3324)=1, 1, 0)</f>
        <v>0</v>
      </c>
      <c r="F3324" t="s">
        <v>15</v>
      </c>
      <c r="G3324" t="s">
        <v>13</v>
      </c>
      <c r="H3324">
        <v>4</v>
      </c>
      <c r="I3324">
        <v>444.65</v>
      </c>
      <c r="J3324">
        <v>0.14000000000000001</v>
      </c>
      <c r="K3324" t="str" cm="1">
        <f t="array" ref="K3324">_xlfn.IFS(J3324&lt;0.1, "Rendah (&lt;10%)", J3324&lt;0.2, "Sedang (10-20%)", TRUE, "Tinggi (≥20%)")</f>
        <v>Sedang (10-20%)</v>
      </c>
      <c r="L3324" t="s">
        <v>14</v>
      </c>
      <c r="M3324">
        <v>8</v>
      </c>
      <c r="N3324">
        <v>3</v>
      </c>
      <c r="O3324">
        <f t="shared" si="103"/>
        <v>1778.6</v>
      </c>
      <c r="P3324">
        <v>1529.6</v>
      </c>
    </row>
    <row r="3325" spans="1:16" x14ac:dyDescent="0.25">
      <c r="A3325">
        <v>13324</v>
      </c>
      <c r="B3325" s="1">
        <v>47885</v>
      </c>
      <c r="C3325">
        <v>1446</v>
      </c>
      <c r="D3325" t="str">
        <f t="shared" si="102"/>
        <v>Repeat</v>
      </c>
      <c r="E3325">
        <f>IF(COUNTIF($C$2:C3325, C3325)=1, 1, 0)</f>
        <v>0</v>
      </c>
      <c r="F3325" t="s">
        <v>15</v>
      </c>
      <c r="G3325" t="s">
        <v>17</v>
      </c>
      <c r="H3325">
        <v>1</v>
      </c>
      <c r="I3325">
        <v>308.10000000000002</v>
      </c>
      <c r="J3325">
        <v>0.28999999999999998</v>
      </c>
      <c r="K3325" t="str" cm="1">
        <f t="array" ref="K3325">_xlfn.IFS(J3325&lt;0.1, "Rendah (&lt;10%)", J3325&lt;0.2, "Sedang (10-20%)", TRUE, "Tinggi (≥20%)")</f>
        <v>Tinggi (≥20%)</v>
      </c>
      <c r="L3325" t="s">
        <v>16</v>
      </c>
      <c r="M3325">
        <v>2</v>
      </c>
      <c r="N3325">
        <v>3.8</v>
      </c>
      <c r="O3325">
        <f t="shared" si="103"/>
        <v>308.10000000000002</v>
      </c>
      <c r="P3325">
        <v>218.75</v>
      </c>
    </row>
    <row r="3326" spans="1:16" x14ac:dyDescent="0.25">
      <c r="A3326">
        <v>13325</v>
      </c>
      <c r="B3326" s="1">
        <v>47886</v>
      </c>
      <c r="C3326">
        <v>1389</v>
      </c>
      <c r="D3326" t="str">
        <f t="shared" si="102"/>
        <v>Repeat</v>
      </c>
      <c r="E3326">
        <f>IF(COUNTIF($C$2:C3326, C3326)=1, 1, 0)</f>
        <v>0</v>
      </c>
      <c r="F3326" t="s">
        <v>19</v>
      </c>
      <c r="G3326" t="s">
        <v>17</v>
      </c>
      <c r="H3326">
        <v>5</v>
      </c>
      <c r="I3326">
        <v>368.55</v>
      </c>
      <c r="J3326">
        <v>0.14000000000000001</v>
      </c>
      <c r="K3326" t="str" cm="1">
        <f t="array" ref="K3326">_xlfn.IFS(J3326&lt;0.1, "Rendah (&lt;10%)", J3326&lt;0.2, "Sedang (10-20%)", TRUE, "Tinggi (≥20%)")</f>
        <v>Sedang (10-20%)</v>
      </c>
      <c r="L3326" t="s">
        <v>18</v>
      </c>
      <c r="M3326">
        <v>8</v>
      </c>
      <c r="N3326">
        <v>3.7</v>
      </c>
      <c r="O3326">
        <f t="shared" si="103"/>
        <v>1842.75</v>
      </c>
      <c r="P3326">
        <v>1584.76</v>
      </c>
    </row>
    <row r="3327" spans="1:16" x14ac:dyDescent="0.25">
      <c r="A3327">
        <v>13326</v>
      </c>
      <c r="B3327" s="1">
        <v>47887</v>
      </c>
      <c r="C3327">
        <v>1671</v>
      </c>
      <c r="D3327" t="str">
        <f t="shared" si="102"/>
        <v>Repeat</v>
      </c>
      <c r="E3327">
        <f>IF(COUNTIF($C$2:C3327, C3327)=1, 1, 0)</f>
        <v>0</v>
      </c>
      <c r="F3327" t="s">
        <v>15</v>
      </c>
      <c r="G3327" t="s">
        <v>20</v>
      </c>
      <c r="H3327">
        <v>2</v>
      </c>
      <c r="I3327">
        <v>192.12</v>
      </c>
      <c r="J3327">
        <v>0</v>
      </c>
      <c r="K3327" t="str" cm="1">
        <f t="array" ref="K3327">_xlfn.IFS(J3327&lt;0.1, "Rendah (&lt;10%)", J3327&lt;0.2, "Sedang (10-20%)", TRUE, "Tinggi (≥20%)")</f>
        <v>Rendah (&lt;10%)</v>
      </c>
      <c r="L3327" t="s">
        <v>16</v>
      </c>
      <c r="M3327">
        <v>5</v>
      </c>
      <c r="N3327">
        <v>3</v>
      </c>
      <c r="O3327">
        <f t="shared" si="103"/>
        <v>384.24</v>
      </c>
      <c r="P3327">
        <v>384.24</v>
      </c>
    </row>
    <row r="3328" spans="1:16" x14ac:dyDescent="0.25">
      <c r="A3328">
        <v>13327</v>
      </c>
      <c r="B3328" s="1">
        <v>47888</v>
      </c>
      <c r="C3328">
        <v>1860</v>
      </c>
      <c r="D3328" t="str">
        <f t="shared" si="102"/>
        <v>Repeat</v>
      </c>
      <c r="E3328">
        <f>IF(COUNTIF($C$2:C3328, C3328)=1, 1, 0)</f>
        <v>0</v>
      </c>
      <c r="F3328" t="s">
        <v>19</v>
      </c>
      <c r="G3328" t="s">
        <v>20</v>
      </c>
      <c r="H3328">
        <v>1</v>
      </c>
      <c r="I3328">
        <v>132.21</v>
      </c>
      <c r="J3328">
        <v>0.12</v>
      </c>
      <c r="K3328" t="str" cm="1">
        <f t="array" ref="K3328">_xlfn.IFS(J3328&lt;0.1, "Rendah (&lt;10%)", J3328&lt;0.2, "Sedang (10-20%)", TRUE, "Tinggi (≥20%)")</f>
        <v>Sedang (10-20%)</v>
      </c>
      <c r="L3328" t="s">
        <v>18</v>
      </c>
      <c r="M3328">
        <v>9</v>
      </c>
      <c r="N3328">
        <v>2.4</v>
      </c>
      <c r="O3328">
        <f t="shared" si="103"/>
        <v>132.21</v>
      </c>
      <c r="P3328">
        <v>116.34</v>
      </c>
    </row>
    <row r="3329" spans="1:16" x14ac:dyDescent="0.25">
      <c r="A3329">
        <v>13328</v>
      </c>
      <c r="B3329" s="1">
        <v>47889</v>
      </c>
      <c r="C3329">
        <v>1042</v>
      </c>
      <c r="D3329" t="str">
        <f t="shared" si="102"/>
        <v>Repeat</v>
      </c>
      <c r="E3329">
        <f>IF(COUNTIF($C$2:C3329, C3329)=1, 1, 0)</f>
        <v>0</v>
      </c>
      <c r="F3329" t="s">
        <v>12</v>
      </c>
      <c r="G3329" t="s">
        <v>17</v>
      </c>
      <c r="H3329">
        <v>1</v>
      </c>
      <c r="I3329">
        <v>332.4</v>
      </c>
      <c r="J3329">
        <v>0.17</v>
      </c>
      <c r="K3329" t="str" cm="1">
        <f t="array" ref="K3329">_xlfn.IFS(J3329&lt;0.1, "Rendah (&lt;10%)", J3329&lt;0.2, "Sedang (10-20%)", TRUE, "Tinggi (≥20%)")</f>
        <v>Sedang (10-20%)</v>
      </c>
      <c r="L3329" t="s">
        <v>16</v>
      </c>
      <c r="M3329">
        <v>9</v>
      </c>
      <c r="N3329">
        <v>2.2999999999999998</v>
      </c>
      <c r="O3329">
        <f t="shared" si="103"/>
        <v>332.4</v>
      </c>
      <c r="P3329">
        <v>275.89</v>
      </c>
    </row>
    <row r="3330" spans="1:16" x14ac:dyDescent="0.25">
      <c r="A3330">
        <v>13329</v>
      </c>
      <c r="B3330" s="1">
        <v>47890</v>
      </c>
      <c r="C3330">
        <v>1253</v>
      </c>
      <c r="D3330" t="str">
        <f t="shared" si="102"/>
        <v>Repeat</v>
      </c>
      <c r="E3330">
        <f>IF(COUNTIF($C$2:C3330, C3330)=1, 1, 0)</f>
        <v>0</v>
      </c>
      <c r="F3330" t="s">
        <v>19</v>
      </c>
      <c r="G3330" t="s">
        <v>20</v>
      </c>
      <c r="H3330">
        <v>2</v>
      </c>
      <c r="I3330">
        <v>272.52999999999997</v>
      </c>
      <c r="J3330">
        <v>0.33</v>
      </c>
      <c r="K3330" t="str" cm="1">
        <f t="array" ref="K3330">_xlfn.IFS(J3330&lt;0.1, "Rendah (&lt;10%)", J3330&lt;0.2, "Sedang (10-20%)", TRUE, "Tinggi (≥20%)")</f>
        <v>Tinggi (≥20%)</v>
      </c>
      <c r="L3330" t="s">
        <v>16</v>
      </c>
      <c r="M3330">
        <v>8</v>
      </c>
      <c r="N3330">
        <v>1.2</v>
      </c>
      <c r="O3330">
        <f t="shared" si="103"/>
        <v>545.05999999999995</v>
      </c>
      <c r="P3330">
        <v>365.19</v>
      </c>
    </row>
    <row r="3331" spans="1:16" x14ac:dyDescent="0.25">
      <c r="A3331">
        <v>13330</v>
      </c>
      <c r="B3331" s="1">
        <v>47891</v>
      </c>
      <c r="C3331">
        <v>1129</v>
      </c>
      <c r="D3331" t="str">
        <f t="shared" ref="D3331:D3394" si="104">IF(COUNTIF($C:$C,C3331)&gt;1,"Repeat","One-time")</f>
        <v>Repeat</v>
      </c>
      <c r="E3331">
        <f>IF(COUNTIF($C$2:C3331, C3331)=1, 1, 0)</f>
        <v>0</v>
      </c>
      <c r="F3331" t="s">
        <v>12</v>
      </c>
      <c r="G3331" t="s">
        <v>17</v>
      </c>
      <c r="H3331">
        <v>2</v>
      </c>
      <c r="I3331">
        <v>243.22</v>
      </c>
      <c r="J3331">
        <v>0.33</v>
      </c>
      <c r="K3331" t="str" cm="1">
        <f t="array" ref="K3331">_xlfn.IFS(J3331&lt;0.1, "Rendah (&lt;10%)", J3331&lt;0.2, "Sedang (10-20%)", TRUE, "Tinggi (≥20%)")</f>
        <v>Tinggi (≥20%)</v>
      </c>
      <c r="L3331" t="s">
        <v>14</v>
      </c>
      <c r="M3331">
        <v>9</v>
      </c>
      <c r="N3331">
        <v>4.5999999999999996</v>
      </c>
      <c r="O3331">
        <f t="shared" ref="O3331:O3394" si="105">H3331*I3331</f>
        <v>486.44</v>
      </c>
      <c r="P3331">
        <v>325.91000000000003</v>
      </c>
    </row>
    <row r="3332" spans="1:16" x14ac:dyDescent="0.25">
      <c r="A3332">
        <v>13331</v>
      </c>
      <c r="B3332" s="1">
        <v>47892</v>
      </c>
      <c r="C3332">
        <v>1059</v>
      </c>
      <c r="D3332" t="str">
        <f t="shared" si="104"/>
        <v>Repeat</v>
      </c>
      <c r="E3332">
        <f>IF(COUNTIF($C$2:C3332, C3332)=1, 1, 0)</f>
        <v>0</v>
      </c>
      <c r="F3332" t="s">
        <v>15</v>
      </c>
      <c r="G3332" t="s">
        <v>13</v>
      </c>
      <c r="H3332">
        <v>7</v>
      </c>
      <c r="I3332">
        <v>408.45</v>
      </c>
      <c r="J3332">
        <v>0.06</v>
      </c>
      <c r="K3332" t="str" cm="1">
        <f t="array" ref="K3332">_xlfn.IFS(J3332&lt;0.1, "Rendah (&lt;10%)", J3332&lt;0.2, "Sedang (10-20%)", TRUE, "Tinggi (≥20%)")</f>
        <v>Rendah (&lt;10%)</v>
      </c>
      <c r="L3332" t="s">
        <v>18</v>
      </c>
      <c r="M3332">
        <v>7</v>
      </c>
      <c r="N3332">
        <v>4.0999999999999996</v>
      </c>
      <c r="O3332">
        <f t="shared" si="105"/>
        <v>2859.15</v>
      </c>
      <c r="P3332">
        <v>2687.6</v>
      </c>
    </row>
    <row r="3333" spans="1:16" x14ac:dyDescent="0.25">
      <c r="A3333">
        <v>13332</v>
      </c>
      <c r="B3333" s="1">
        <v>47893</v>
      </c>
      <c r="C3333">
        <v>1662</v>
      </c>
      <c r="D3333" t="str">
        <f t="shared" si="104"/>
        <v>Repeat</v>
      </c>
      <c r="E3333">
        <f>IF(COUNTIF($C$2:C3333, C3333)=1, 1, 0)</f>
        <v>0</v>
      </c>
      <c r="F3333" t="s">
        <v>15</v>
      </c>
      <c r="G3333" t="s">
        <v>20</v>
      </c>
      <c r="H3333">
        <v>7</v>
      </c>
      <c r="I3333">
        <v>418.95</v>
      </c>
      <c r="J3333">
        <v>0.06</v>
      </c>
      <c r="K3333" t="str" cm="1">
        <f t="array" ref="K3333">_xlfn.IFS(J3333&lt;0.1, "Rendah (&lt;10%)", J3333&lt;0.2, "Sedang (10-20%)", TRUE, "Tinggi (≥20%)")</f>
        <v>Rendah (&lt;10%)</v>
      </c>
      <c r="L3333" t="s">
        <v>16</v>
      </c>
      <c r="M3333">
        <v>8</v>
      </c>
      <c r="N3333">
        <v>3.5</v>
      </c>
      <c r="O3333">
        <f t="shared" si="105"/>
        <v>2932.65</v>
      </c>
      <c r="P3333">
        <v>2756.69</v>
      </c>
    </row>
    <row r="3334" spans="1:16" x14ac:dyDescent="0.25">
      <c r="A3334">
        <v>13333</v>
      </c>
      <c r="B3334" s="1">
        <v>47894</v>
      </c>
      <c r="C3334">
        <v>1466</v>
      </c>
      <c r="D3334" t="str">
        <f t="shared" si="104"/>
        <v>Repeat</v>
      </c>
      <c r="E3334">
        <f>IF(COUNTIF($C$2:C3334, C3334)=1, 1, 0)</f>
        <v>0</v>
      </c>
      <c r="F3334" t="s">
        <v>15</v>
      </c>
      <c r="G3334" t="s">
        <v>17</v>
      </c>
      <c r="H3334">
        <v>1</v>
      </c>
      <c r="I3334">
        <v>41.86</v>
      </c>
      <c r="J3334">
        <v>0.06</v>
      </c>
      <c r="K3334" t="str" cm="1">
        <f t="array" ref="K3334">_xlfn.IFS(J3334&lt;0.1, "Rendah (&lt;10%)", J3334&lt;0.2, "Sedang (10-20%)", TRUE, "Tinggi (≥20%)")</f>
        <v>Rendah (&lt;10%)</v>
      </c>
      <c r="L3334" t="s">
        <v>16</v>
      </c>
      <c r="M3334">
        <v>6</v>
      </c>
      <c r="N3334">
        <v>2.6</v>
      </c>
      <c r="O3334">
        <f t="shared" si="105"/>
        <v>41.86</v>
      </c>
      <c r="P3334">
        <v>39.35</v>
      </c>
    </row>
    <row r="3335" spans="1:16" x14ac:dyDescent="0.25">
      <c r="A3335">
        <v>13334</v>
      </c>
      <c r="B3335" s="1">
        <v>47895</v>
      </c>
      <c r="C3335">
        <v>1286</v>
      </c>
      <c r="D3335" t="str">
        <f t="shared" si="104"/>
        <v>Repeat</v>
      </c>
      <c r="E3335">
        <f>IF(COUNTIF($C$2:C3335, C3335)=1, 1, 0)</f>
        <v>0</v>
      </c>
      <c r="F3335" t="s">
        <v>19</v>
      </c>
      <c r="G3335" t="s">
        <v>20</v>
      </c>
      <c r="H3335">
        <v>4</v>
      </c>
      <c r="I3335">
        <v>213.17</v>
      </c>
      <c r="J3335">
        <v>0.28000000000000003</v>
      </c>
      <c r="K3335" t="str" cm="1">
        <f t="array" ref="K3335">_xlfn.IFS(J3335&lt;0.1, "Rendah (&lt;10%)", J3335&lt;0.2, "Sedang (10-20%)", TRUE, "Tinggi (≥20%)")</f>
        <v>Tinggi (≥20%)</v>
      </c>
      <c r="L3335" t="s">
        <v>16</v>
      </c>
      <c r="M3335">
        <v>9</v>
      </c>
      <c r="N3335">
        <v>3.3</v>
      </c>
      <c r="O3335">
        <f t="shared" si="105"/>
        <v>852.68</v>
      </c>
      <c r="P3335">
        <v>613.92999999999995</v>
      </c>
    </row>
    <row r="3336" spans="1:16" x14ac:dyDescent="0.25">
      <c r="A3336">
        <v>13335</v>
      </c>
      <c r="B3336" s="1">
        <v>47896</v>
      </c>
      <c r="C3336">
        <v>1516</v>
      </c>
      <c r="D3336" t="str">
        <f t="shared" si="104"/>
        <v>Repeat</v>
      </c>
      <c r="E3336">
        <f>IF(COUNTIF($C$2:C3336, C3336)=1, 1, 0)</f>
        <v>0</v>
      </c>
      <c r="F3336" t="s">
        <v>15</v>
      </c>
      <c r="G3336" t="s">
        <v>13</v>
      </c>
      <c r="H3336">
        <v>3</v>
      </c>
      <c r="I3336">
        <v>255.88</v>
      </c>
      <c r="J3336">
        <v>0</v>
      </c>
      <c r="K3336" t="str" cm="1">
        <f t="array" ref="K3336">_xlfn.IFS(J3336&lt;0.1, "Rendah (&lt;10%)", J3336&lt;0.2, "Sedang (10-20%)", TRUE, "Tinggi (≥20%)")</f>
        <v>Rendah (&lt;10%)</v>
      </c>
      <c r="L3336" t="s">
        <v>18</v>
      </c>
      <c r="M3336">
        <v>2</v>
      </c>
      <c r="N3336">
        <v>2.9</v>
      </c>
      <c r="O3336">
        <f t="shared" si="105"/>
        <v>767.64</v>
      </c>
      <c r="P3336">
        <v>767.64</v>
      </c>
    </row>
    <row r="3337" spans="1:16" x14ac:dyDescent="0.25">
      <c r="A3337">
        <v>13336</v>
      </c>
      <c r="B3337" s="1">
        <v>47897</v>
      </c>
      <c r="C3337">
        <v>1466</v>
      </c>
      <c r="D3337" t="str">
        <f t="shared" si="104"/>
        <v>Repeat</v>
      </c>
      <c r="E3337">
        <f>IF(COUNTIF($C$2:C3337, C3337)=1, 1, 0)</f>
        <v>0</v>
      </c>
      <c r="F3337" t="s">
        <v>19</v>
      </c>
      <c r="G3337" t="s">
        <v>20</v>
      </c>
      <c r="H3337">
        <v>3</v>
      </c>
      <c r="I3337">
        <v>71.680000000000007</v>
      </c>
      <c r="J3337">
        <v>0.04</v>
      </c>
      <c r="K3337" t="str" cm="1">
        <f t="array" ref="K3337">_xlfn.IFS(J3337&lt;0.1, "Rendah (&lt;10%)", J3337&lt;0.2, "Sedang (10-20%)", TRUE, "Tinggi (≥20%)")</f>
        <v>Rendah (&lt;10%)</v>
      </c>
      <c r="L3337" t="s">
        <v>14</v>
      </c>
      <c r="M3337">
        <v>3</v>
      </c>
      <c r="N3337">
        <v>2.1</v>
      </c>
      <c r="O3337">
        <f t="shared" si="105"/>
        <v>215.04000000000002</v>
      </c>
      <c r="P3337">
        <v>206.44</v>
      </c>
    </row>
    <row r="3338" spans="1:16" x14ac:dyDescent="0.25">
      <c r="A3338">
        <v>13337</v>
      </c>
      <c r="B3338" s="1">
        <v>47898</v>
      </c>
      <c r="C3338">
        <v>1929</v>
      </c>
      <c r="D3338" t="str">
        <f t="shared" si="104"/>
        <v>Repeat</v>
      </c>
      <c r="E3338">
        <f>IF(COUNTIF($C$2:C3338, C3338)=1, 1, 0)</f>
        <v>0</v>
      </c>
      <c r="F3338" t="s">
        <v>15</v>
      </c>
      <c r="G3338" t="s">
        <v>17</v>
      </c>
      <c r="H3338">
        <v>1</v>
      </c>
      <c r="I3338">
        <v>153</v>
      </c>
      <c r="J3338">
        <v>0.19</v>
      </c>
      <c r="K3338" t="str" cm="1">
        <f t="array" ref="K3338">_xlfn.IFS(J3338&lt;0.1, "Rendah (&lt;10%)", J3338&lt;0.2, "Sedang (10-20%)", TRUE, "Tinggi (≥20%)")</f>
        <v>Sedang (10-20%)</v>
      </c>
      <c r="L3338" t="s">
        <v>18</v>
      </c>
      <c r="M3338">
        <v>2</v>
      </c>
      <c r="N3338">
        <v>2.2000000000000002</v>
      </c>
      <c r="O3338">
        <f t="shared" si="105"/>
        <v>153</v>
      </c>
      <c r="P3338">
        <v>123.93</v>
      </c>
    </row>
    <row r="3339" spans="1:16" x14ac:dyDescent="0.25">
      <c r="A3339">
        <v>13338</v>
      </c>
      <c r="B3339" s="1">
        <v>47899</v>
      </c>
      <c r="C3339">
        <v>1777</v>
      </c>
      <c r="D3339" t="str">
        <f t="shared" si="104"/>
        <v>Repeat</v>
      </c>
      <c r="E3339">
        <f>IF(COUNTIF($C$2:C3339, C3339)=1, 1, 0)</f>
        <v>0</v>
      </c>
      <c r="F3339" t="s">
        <v>15</v>
      </c>
      <c r="G3339" t="s">
        <v>20</v>
      </c>
      <c r="H3339">
        <v>4</v>
      </c>
      <c r="I3339">
        <v>45.21</v>
      </c>
      <c r="J3339">
        <v>0.09</v>
      </c>
      <c r="K3339" t="str" cm="1">
        <f t="array" ref="K3339">_xlfn.IFS(J3339&lt;0.1, "Rendah (&lt;10%)", J3339&lt;0.2, "Sedang (10-20%)", TRUE, "Tinggi (≥20%)")</f>
        <v>Rendah (&lt;10%)</v>
      </c>
      <c r="L3339" t="s">
        <v>16</v>
      </c>
      <c r="M3339">
        <v>6</v>
      </c>
      <c r="N3339">
        <v>4.5</v>
      </c>
      <c r="O3339">
        <f t="shared" si="105"/>
        <v>180.84</v>
      </c>
      <c r="P3339">
        <v>164.56</v>
      </c>
    </row>
    <row r="3340" spans="1:16" x14ac:dyDescent="0.25">
      <c r="A3340">
        <v>13339</v>
      </c>
      <c r="B3340" s="1">
        <v>47900</v>
      </c>
      <c r="C3340">
        <v>1344</v>
      </c>
      <c r="D3340" t="str">
        <f t="shared" si="104"/>
        <v>Repeat</v>
      </c>
      <c r="E3340">
        <f>IF(COUNTIF($C$2:C3340, C3340)=1, 1, 0)</f>
        <v>0</v>
      </c>
      <c r="F3340" t="s">
        <v>22</v>
      </c>
      <c r="G3340" t="s">
        <v>20</v>
      </c>
      <c r="H3340">
        <v>2</v>
      </c>
      <c r="I3340">
        <v>597.79999999999995</v>
      </c>
      <c r="J3340">
        <v>0.03</v>
      </c>
      <c r="K3340" t="str" cm="1">
        <f t="array" ref="K3340">_xlfn.IFS(J3340&lt;0.1, "Rendah (&lt;10%)", J3340&lt;0.2, "Sedang (10-20%)", TRUE, "Tinggi (≥20%)")</f>
        <v>Rendah (&lt;10%)</v>
      </c>
      <c r="L3340" t="s">
        <v>16</v>
      </c>
      <c r="M3340">
        <v>3</v>
      </c>
      <c r="N3340">
        <v>3.5</v>
      </c>
      <c r="O3340">
        <f t="shared" si="105"/>
        <v>1195.5999999999999</v>
      </c>
      <c r="P3340">
        <v>1159.73</v>
      </c>
    </row>
    <row r="3341" spans="1:16" x14ac:dyDescent="0.25">
      <c r="A3341">
        <v>13340</v>
      </c>
      <c r="B3341" s="1">
        <v>47901</v>
      </c>
      <c r="C3341">
        <v>1641</v>
      </c>
      <c r="D3341" t="str">
        <f t="shared" si="104"/>
        <v>Repeat</v>
      </c>
      <c r="E3341">
        <f>IF(COUNTIF($C$2:C3341, C3341)=1, 1, 0)</f>
        <v>0</v>
      </c>
      <c r="F3341" t="s">
        <v>19</v>
      </c>
      <c r="G3341" t="s">
        <v>17</v>
      </c>
      <c r="H3341">
        <v>6</v>
      </c>
      <c r="I3341">
        <v>445.89</v>
      </c>
      <c r="J3341">
        <v>0.13</v>
      </c>
      <c r="K3341" t="str" cm="1">
        <f t="array" ref="K3341">_xlfn.IFS(J3341&lt;0.1, "Rendah (&lt;10%)", J3341&lt;0.2, "Sedang (10-20%)", TRUE, "Tinggi (≥20%)")</f>
        <v>Sedang (10-20%)</v>
      </c>
      <c r="L3341" t="s">
        <v>14</v>
      </c>
      <c r="M3341">
        <v>11</v>
      </c>
      <c r="N3341">
        <v>1</v>
      </c>
      <c r="O3341">
        <f t="shared" si="105"/>
        <v>2675.34</v>
      </c>
      <c r="P3341">
        <v>2327.5500000000002</v>
      </c>
    </row>
    <row r="3342" spans="1:16" x14ac:dyDescent="0.25">
      <c r="A3342">
        <v>13341</v>
      </c>
      <c r="B3342" s="1">
        <v>47902</v>
      </c>
      <c r="C3342">
        <v>1381</v>
      </c>
      <c r="D3342" t="str">
        <f t="shared" si="104"/>
        <v>Repeat</v>
      </c>
      <c r="E3342">
        <f>IF(COUNTIF($C$2:C3342, C3342)=1, 1, 0)</f>
        <v>0</v>
      </c>
      <c r="F3342" t="s">
        <v>19</v>
      </c>
      <c r="G3342" t="s">
        <v>21</v>
      </c>
      <c r="H3342">
        <v>1</v>
      </c>
      <c r="I3342">
        <v>66.16</v>
      </c>
      <c r="J3342">
        <v>0.1</v>
      </c>
      <c r="K3342" t="str" cm="1">
        <f t="array" ref="K3342">_xlfn.IFS(J3342&lt;0.1, "Rendah (&lt;10%)", J3342&lt;0.2, "Sedang (10-20%)", TRUE, "Tinggi (≥20%)")</f>
        <v>Sedang (10-20%)</v>
      </c>
      <c r="L3342" t="s">
        <v>16</v>
      </c>
      <c r="M3342">
        <v>1</v>
      </c>
      <c r="N3342">
        <v>2.2999999999999998</v>
      </c>
      <c r="O3342">
        <f t="shared" si="105"/>
        <v>66.16</v>
      </c>
      <c r="P3342">
        <v>59.54</v>
      </c>
    </row>
    <row r="3343" spans="1:16" x14ac:dyDescent="0.25">
      <c r="A3343">
        <v>13342</v>
      </c>
      <c r="B3343" s="1">
        <v>47903</v>
      </c>
      <c r="C3343">
        <v>1778</v>
      </c>
      <c r="D3343" t="str">
        <f t="shared" si="104"/>
        <v>Repeat</v>
      </c>
      <c r="E3343">
        <f>IF(COUNTIF($C$2:C3343, C3343)=1, 1, 0)</f>
        <v>0</v>
      </c>
      <c r="F3343" t="s">
        <v>15</v>
      </c>
      <c r="G3343" t="s">
        <v>20</v>
      </c>
      <c r="H3343">
        <v>5</v>
      </c>
      <c r="I3343">
        <v>26.85</v>
      </c>
      <c r="J3343">
        <v>0.18</v>
      </c>
      <c r="K3343" t="str" cm="1">
        <f t="array" ref="K3343">_xlfn.IFS(J3343&lt;0.1, "Rendah (&lt;10%)", J3343&lt;0.2, "Sedang (10-20%)", TRUE, "Tinggi (≥20%)")</f>
        <v>Sedang (10-20%)</v>
      </c>
      <c r="L3343" t="s">
        <v>18</v>
      </c>
      <c r="M3343">
        <v>4</v>
      </c>
      <c r="N3343">
        <v>2.4</v>
      </c>
      <c r="O3343">
        <f t="shared" si="105"/>
        <v>134.25</v>
      </c>
      <c r="P3343">
        <v>110.08</v>
      </c>
    </row>
    <row r="3344" spans="1:16" x14ac:dyDescent="0.25">
      <c r="A3344">
        <v>13343</v>
      </c>
      <c r="B3344" s="1">
        <v>47904</v>
      </c>
      <c r="C3344">
        <v>1689</v>
      </c>
      <c r="D3344" t="str">
        <f t="shared" si="104"/>
        <v>Repeat</v>
      </c>
      <c r="E3344">
        <f>IF(COUNTIF($C$2:C3344, C3344)=1, 1, 0)</f>
        <v>0</v>
      </c>
      <c r="F3344" t="s">
        <v>12</v>
      </c>
      <c r="G3344" t="s">
        <v>20</v>
      </c>
      <c r="H3344">
        <v>4</v>
      </c>
      <c r="I3344">
        <v>435.78</v>
      </c>
      <c r="J3344">
        <v>0.34</v>
      </c>
      <c r="K3344" t="str" cm="1">
        <f t="array" ref="K3344">_xlfn.IFS(J3344&lt;0.1, "Rendah (&lt;10%)", J3344&lt;0.2, "Sedang (10-20%)", TRUE, "Tinggi (≥20%)")</f>
        <v>Tinggi (≥20%)</v>
      </c>
      <c r="L3344" t="s">
        <v>16</v>
      </c>
      <c r="M3344">
        <v>5</v>
      </c>
      <c r="N3344">
        <v>3.8</v>
      </c>
      <c r="O3344">
        <f t="shared" si="105"/>
        <v>1743.12</v>
      </c>
      <c r="P3344">
        <v>1150.46</v>
      </c>
    </row>
    <row r="3345" spans="1:16" x14ac:dyDescent="0.25">
      <c r="A3345">
        <v>13344</v>
      </c>
      <c r="B3345" s="1">
        <v>47905</v>
      </c>
      <c r="C3345">
        <v>1252</v>
      </c>
      <c r="D3345" t="str">
        <f t="shared" si="104"/>
        <v>Repeat</v>
      </c>
      <c r="E3345">
        <f>IF(COUNTIF($C$2:C3345, C3345)=1, 1, 0)</f>
        <v>0</v>
      </c>
      <c r="F3345" t="s">
        <v>22</v>
      </c>
      <c r="G3345" t="s">
        <v>13</v>
      </c>
      <c r="H3345">
        <v>5</v>
      </c>
      <c r="I3345">
        <v>271.93</v>
      </c>
      <c r="J3345">
        <v>0.04</v>
      </c>
      <c r="K3345" t="str" cm="1">
        <f t="array" ref="K3345">_xlfn.IFS(J3345&lt;0.1, "Rendah (&lt;10%)", J3345&lt;0.2, "Sedang (10-20%)", TRUE, "Tinggi (≥20%)")</f>
        <v>Rendah (&lt;10%)</v>
      </c>
      <c r="L3345" t="s">
        <v>18</v>
      </c>
      <c r="M3345">
        <v>11</v>
      </c>
      <c r="N3345">
        <v>3.8</v>
      </c>
      <c r="O3345">
        <f t="shared" si="105"/>
        <v>1359.65</v>
      </c>
      <c r="P3345">
        <v>1305.26</v>
      </c>
    </row>
    <row r="3346" spans="1:16" x14ac:dyDescent="0.25">
      <c r="A3346">
        <v>13345</v>
      </c>
      <c r="B3346" s="1">
        <v>47906</v>
      </c>
      <c r="C3346">
        <v>1926</v>
      </c>
      <c r="D3346" t="str">
        <f t="shared" si="104"/>
        <v>Repeat</v>
      </c>
      <c r="E3346">
        <f>IF(COUNTIF($C$2:C3346, C3346)=1, 1, 0)</f>
        <v>0</v>
      </c>
      <c r="F3346" t="s">
        <v>15</v>
      </c>
      <c r="G3346" t="s">
        <v>21</v>
      </c>
      <c r="H3346">
        <v>5</v>
      </c>
      <c r="I3346">
        <v>475.28</v>
      </c>
      <c r="J3346">
        <v>0.13</v>
      </c>
      <c r="K3346" t="str" cm="1">
        <f t="array" ref="K3346">_xlfn.IFS(J3346&lt;0.1, "Rendah (&lt;10%)", J3346&lt;0.2, "Sedang (10-20%)", TRUE, "Tinggi (≥20%)")</f>
        <v>Sedang (10-20%)</v>
      </c>
      <c r="L3346" t="s">
        <v>14</v>
      </c>
      <c r="M3346">
        <v>4</v>
      </c>
      <c r="N3346">
        <v>2.9</v>
      </c>
      <c r="O3346">
        <f t="shared" si="105"/>
        <v>2376.3999999999996</v>
      </c>
      <c r="P3346">
        <v>2067.4699999999998</v>
      </c>
    </row>
    <row r="3347" spans="1:16" x14ac:dyDescent="0.25">
      <c r="A3347">
        <v>13346</v>
      </c>
      <c r="B3347" s="1">
        <v>47907</v>
      </c>
      <c r="C3347">
        <v>1055</v>
      </c>
      <c r="D3347" t="str">
        <f t="shared" si="104"/>
        <v>Repeat</v>
      </c>
      <c r="E3347">
        <f>IF(COUNTIF($C$2:C3347, C3347)=1, 1, 0)</f>
        <v>0</v>
      </c>
      <c r="F3347" t="s">
        <v>15</v>
      </c>
      <c r="G3347" t="s">
        <v>13</v>
      </c>
      <c r="H3347">
        <v>1</v>
      </c>
      <c r="I3347">
        <v>555.23</v>
      </c>
      <c r="J3347">
        <v>0.33</v>
      </c>
      <c r="K3347" t="str" cm="1">
        <f t="array" ref="K3347">_xlfn.IFS(J3347&lt;0.1, "Rendah (&lt;10%)", J3347&lt;0.2, "Sedang (10-20%)", TRUE, "Tinggi (≥20%)")</f>
        <v>Tinggi (≥20%)</v>
      </c>
      <c r="L3347" t="s">
        <v>16</v>
      </c>
      <c r="M3347">
        <v>6</v>
      </c>
      <c r="N3347">
        <v>4.8</v>
      </c>
      <c r="O3347">
        <f t="shared" si="105"/>
        <v>555.23</v>
      </c>
      <c r="P3347">
        <v>372</v>
      </c>
    </row>
    <row r="3348" spans="1:16" x14ac:dyDescent="0.25">
      <c r="A3348">
        <v>13347</v>
      </c>
      <c r="B3348" s="1">
        <v>47908</v>
      </c>
      <c r="C3348">
        <v>1462</v>
      </c>
      <c r="D3348" t="str">
        <f t="shared" si="104"/>
        <v>Repeat</v>
      </c>
      <c r="E3348">
        <f>IF(COUNTIF($C$2:C3348, C3348)=1, 1, 0)</f>
        <v>0</v>
      </c>
      <c r="F3348" t="s">
        <v>19</v>
      </c>
      <c r="G3348" t="s">
        <v>17</v>
      </c>
      <c r="H3348">
        <v>4</v>
      </c>
      <c r="I3348">
        <v>365.59</v>
      </c>
      <c r="J3348">
        <v>0.31</v>
      </c>
      <c r="K3348" t="str" cm="1">
        <f t="array" ref="K3348">_xlfn.IFS(J3348&lt;0.1, "Rendah (&lt;10%)", J3348&lt;0.2, "Sedang (10-20%)", TRUE, "Tinggi (≥20%)")</f>
        <v>Tinggi (≥20%)</v>
      </c>
      <c r="L3348" t="s">
        <v>18</v>
      </c>
      <c r="M3348">
        <v>3</v>
      </c>
      <c r="N3348">
        <v>4.5</v>
      </c>
      <c r="O3348">
        <f t="shared" si="105"/>
        <v>1462.36</v>
      </c>
      <c r="P3348">
        <v>1009.03</v>
      </c>
    </row>
    <row r="3349" spans="1:16" x14ac:dyDescent="0.25">
      <c r="A3349">
        <v>13348</v>
      </c>
      <c r="B3349" s="1">
        <v>47909</v>
      </c>
      <c r="C3349">
        <v>1456</v>
      </c>
      <c r="D3349" t="str">
        <f t="shared" si="104"/>
        <v>Repeat</v>
      </c>
      <c r="E3349">
        <f>IF(COUNTIF($C$2:C3349, C3349)=1, 1, 0)</f>
        <v>0</v>
      </c>
      <c r="F3349" t="s">
        <v>12</v>
      </c>
      <c r="G3349" t="s">
        <v>17</v>
      </c>
      <c r="H3349">
        <v>5</v>
      </c>
      <c r="I3349">
        <v>124.46</v>
      </c>
      <c r="J3349">
        <v>0.14000000000000001</v>
      </c>
      <c r="K3349" t="str" cm="1">
        <f t="array" ref="K3349">_xlfn.IFS(J3349&lt;0.1, "Rendah (&lt;10%)", J3349&lt;0.2, "Sedang (10-20%)", TRUE, "Tinggi (≥20%)")</f>
        <v>Sedang (10-20%)</v>
      </c>
      <c r="L3349" t="s">
        <v>18</v>
      </c>
      <c r="M3349">
        <v>10</v>
      </c>
      <c r="N3349">
        <v>4.5</v>
      </c>
      <c r="O3349">
        <f t="shared" si="105"/>
        <v>622.29999999999995</v>
      </c>
      <c r="P3349">
        <v>535.17999999999995</v>
      </c>
    </row>
    <row r="3350" spans="1:16" x14ac:dyDescent="0.25">
      <c r="A3350">
        <v>13349</v>
      </c>
      <c r="B3350" s="1">
        <v>47910</v>
      </c>
      <c r="C3350">
        <v>1982</v>
      </c>
      <c r="D3350" t="str">
        <f t="shared" si="104"/>
        <v>Repeat</v>
      </c>
      <c r="E3350">
        <f>IF(COUNTIF($C$2:C3350, C3350)=1, 1, 0)</f>
        <v>0</v>
      </c>
      <c r="F3350" t="s">
        <v>22</v>
      </c>
      <c r="G3350" t="s">
        <v>13</v>
      </c>
      <c r="H3350">
        <v>7</v>
      </c>
      <c r="I3350">
        <v>472.58</v>
      </c>
      <c r="J3350">
        <v>0.24</v>
      </c>
      <c r="K3350" t="str" cm="1">
        <f t="array" ref="K3350">_xlfn.IFS(J3350&lt;0.1, "Rendah (&lt;10%)", J3350&lt;0.2, "Sedang (10-20%)", TRUE, "Tinggi (≥20%)")</f>
        <v>Tinggi (≥20%)</v>
      </c>
      <c r="L3350" t="s">
        <v>16</v>
      </c>
      <c r="M3350">
        <v>6</v>
      </c>
      <c r="N3350">
        <v>2.4</v>
      </c>
      <c r="O3350">
        <f t="shared" si="105"/>
        <v>3308.06</v>
      </c>
      <c r="P3350">
        <v>2514.13</v>
      </c>
    </row>
    <row r="3351" spans="1:16" x14ac:dyDescent="0.25">
      <c r="A3351">
        <v>13350</v>
      </c>
      <c r="B3351" s="1">
        <v>47911</v>
      </c>
      <c r="C3351">
        <v>1082</v>
      </c>
      <c r="D3351" t="str">
        <f t="shared" si="104"/>
        <v>Repeat</v>
      </c>
      <c r="E3351">
        <f>IF(COUNTIF($C$2:C3351, C3351)=1, 1, 0)</f>
        <v>0</v>
      </c>
      <c r="F3351" t="s">
        <v>19</v>
      </c>
      <c r="G3351" t="s">
        <v>20</v>
      </c>
      <c r="H3351">
        <v>7</v>
      </c>
      <c r="I3351">
        <v>574.15</v>
      </c>
      <c r="J3351">
        <v>0.03</v>
      </c>
      <c r="K3351" t="str" cm="1">
        <f t="array" ref="K3351">_xlfn.IFS(J3351&lt;0.1, "Rendah (&lt;10%)", J3351&lt;0.2, "Sedang (10-20%)", TRUE, "Tinggi (≥20%)")</f>
        <v>Rendah (&lt;10%)</v>
      </c>
      <c r="L3351" t="s">
        <v>16</v>
      </c>
      <c r="M3351">
        <v>10</v>
      </c>
      <c r="N3351">
        <v>2.7</v>
      </c>
      <c r="O3351">
        <f t="shared" si="105"/>
        <v>4019.0499999999997</v>
      </c>
      <c r="P3351">
        <v>3898.48</v>
      </c>
    </row>
    <row r="3352" spans="1:16" x14ac:dyDescent="0.25">
      <c r="A3352">
        <v>13351</v>
      </c>
      <c r="B3352" s="1">
        <v>47912</v>
      </c>
      <c r="C3352">
        <v>1904</v>
      </c>
      <c r="D3352" t="str">
        <f t="shared" si="104"/>
        <v>Repeat</v>
      </c>
      <c r="E3352">
        <f>IF(COUNTIF($C$2:C3352, C3352)=1, 1, 0)</f>
        <v>0</v>
      </c>
      <c r="F3352" t="s">
        <v>15</v>
      </c>
      <c r="G3352" t="s">
        <v>21</v>
      </c>
      <c r="H3352">
        <v>4</v>
      </c>
      <c r="I3352">
        <v>354.44</v>
      </c>
      <c r="J3352">
        <v>0.25</v>
      </c>
      <c r="K3352" t="str" cm="1">
        <f t="array" ref="K3352">_xlfn.IFS(J3352&lt;0.1, "Rendah (&lt;10%)", J3352&lt;0.2, "Sedang (10-20%)", TRUE, "Tinggi (≥20%)")</f>
        <v>Tinggi (≥20%)</v>
      </c>
      <c r="L3352" t="s">
        <v>18</v>
      </c>
      <c r="M3352">
        <v>1</v>
      </c>
      <c r="N3352">
        <v>2.7</v>
      </c>
      <c r="O3352">
        <f t="shared" si="105"/>
        <v>1417.76</v>
      </c>
      <c r="P3352">
        <v>1063.32</v>
      </c>
    </row>
    <row r="3353" spans="1:16" x14ac:dyDescent="0.25">
      <c r="A3353">
        <v>13352</v>
      </c>
      <c r="B3353" s="1">
        <v>47913</v>
      </c>
      <c r="C3353">
        <v>1098</v>
      </c>
      <c r="D3353" t="str">
        <f t="shared" si="104"/>
        <v>Repeat</v>
      </c>
      <c r="E3353">
        <f>IF(COUNTIF($C$2:C3353, C3353)=1, 1, 0)</f>
        <v>0</v>
      </c>
      <c r="F3353" t="s">
        <v>19</v>
      </c>
      <c r="G3353" t="s">
        <v>13</v>
      </c>
      <c r="H3353">
        <v>3</v>
      </c>
      <c r="I3353">
        <v>413.97</v>
      </c>
      <c r="J3353">
        <v>0.34</v>
      </c>
      <c r="K3353" t="str" cm="1">
        <f t="array" ref="K3353">_xlfn.IFS(J3353&lt;0.1, "Rendah (&lt;10%)", J3353&lt;0.2, "Sedang (10-20%)", TRUE, "Tinggi (≥20%)")</f>
        <v>Tinggi (≥20%)</v>
      </c>
      <c r="L3353" t="s">
        <v>16</v>
      </c>
      <c r="M3353">
        <v>6</v>
      </c>
      <c r="N3353">
        <v>2.8</v>
      </c>
      <c r="O3353">
        <f t="shared" si="105"/>
        <v>1241.9100000000001</v>
      </c>
      <c r="P3353">
        <v>819.66</v>
      </c>
    </row>
    <row r="3354" spans="1:16" x14ac:dyDescent="0.25">
      <c r="A3354">
        <v>13353</v>
      </c>
      <c r="B3354" s="1">
        <v>47914</v>
      </c>
      <c r="C3354">
        <v>1148</v>
      </c>
      <c r="D3354" t="str">
        <f t="shared" si="104"/>
        <v>Repeat</v>
      </c>
      <c r="E3354">
        <f>IF(COUNTIF($C$2:C3354, C3354)=1, 1, 0)</f>
        <v>0</v>
      </c>
      <c r="F3354" t="s">
        <v>12</v>
      </c>
      <c r="G3354" t="s">
        <v>13</v>
      </c>
      <c r="H3354">
        <v>6</v>
      </c>
      <c r="I3354">
        <v>212.42</v>
      </c>
      <c r="J3354">
        <v>0.19</v>
      </c>
      <c r="K3354" t="str" cm="1">
        <f t="array" ref="K3354">_xlfn.IFS(J3354&lt;0.1, "Rendah (&lt;10%)", J3354&lt;0.2, "Sedang (10-20%)", TRUE, "Tinggi (≥20%)")</f>
        <v>Sedang (10-20%)</v>
      </c>
      <c r="L3354" t="s">
        <v>14</v>
      </c>
      <c r="M3354">
        <v>8</v>
      </c>
      <c r="N3354">
        <v>4.5999999999999996</v>
      </c>
      <c r="O3354">
        <f t="shared" si="105"/>
        <v>1274.52</v>
      </c>
      <c r="P3354">
        <v>1032.3599999999999</v>
      </c>
    </row>
    <row r="3355" spans="1:16" x14ac:dyDescent="0.25">
      <c r="A3355">
        <v>13354</v>
      </c>
      <c r="B3355" s="1">
        <v>47915</v>
      </c>
      <c r="C3355">
        <v>1328</v>
      </c>
      <c r="D3355" t="str">
        <f t="shared" si="104"/>
        <v>Repeat</v>
      </c>
      <c r="E3355">
        <f>IF(COUNTIF($C$2:C3355, C3355)=1, 1, 0)</f>
        <v>0</v>
      </c>
      <c r="F3355" t="s">
        <v>19</v>
      </c>
      <c r="G3355" t="s">
        <v>17</v>
      </c>
      <c r="H3355">
        <v>5</v>
      </c>
      <c r="I3355">
        <v>238.19</v>
      </c>
      <c r="J3355">
        <v>0.17</v>
      </c>
      <c r="K3355" t="str" cm="1">
        <f t="array" ref="K3355">_xlfn.IFS(J3355&lt;0.1, "Rendah (&lt;10%)", J3355&lt;0.2, "Sedang (10-20%)", TRUE, "Tinggi (≥20%)")</f>
        <v>Sedang (10-20%)</v>
      </c>
      <c r="L3355" t="s">
        <v>16</v>
      </c>
      <c r="M3355">
        <v>10</v>
      </c>
      <c r="N3355">
        <v>2</v>
      </c>
      <c r="O3355">
        <f t="shared" si="105"/>
        <v>1190.95</v>
      </c>
      <c r="P3355">
        <v>988.49</v>
      </c>
    </row>
    <row r="3356" spans="1:16" x14ac:dyDescent="0.25">
      <c r="A3356">
        <v>13355</v>
      </c>
      <c r="B3356" s="1">
        <v>47916</v>
      </c>
      <c r="C3356">
        <v>1155</v>
      </c>
      <c r="D3356" t="str">
        <f t="shared" si="104"/>
        <v>Repeat</v>
      </c>
      <c r="E3356">
        <f>IF(COUNTIF($C$2:C3356, C3356)=1, 1, 0)</f>
        <v>0</v>
      </c>
      <c r="F3356" t="s">
        <v>15</v>
      </c>
      <c r="G3356" t="s">
        <v>20</v>
      </c>
      <c r="H3356">
        <v>5</v>
      </c>
      <c r="I3356">
        <v>444.77</v>
      </c>
      <c r="J3356">
        <v>7.0000000000000007E-2</v>
      </c>
      <c r="K3356" t="str" cm="1">
        <f t="array" ref="K3356">_xlfn.IFS(J3356&lt;0.1, "Rendah (&lt;10%)", J3356&lt;0.2, "Sedang (10-20%)", TRUE, "Tinggi (≥20%)")</f>
        <v>Rendah (&lt;10%)</v>
      </c>
      <c r="L3356" t="s">
        <v>16</v>
      </c>
      <c r="M3356">
        <v>8</v>
      </c>
      <c r="N3356">
        <v>4.2</v>
      </c>
      <c r="O3356">
        <f t="shared" si="105"/>
        <v>2223.85</v>
      </c>
      <c r="P3356">
        <v>2068.1799999999998</v>
      </c>
    </row>
    <row r="3357" spans="1:16" x14ac:dyDescent="0.25">
      <c r="A3357">
        <v>13356</v>
      </c>
      <c r="B3357" s="1">
        <v>47917</v>
      </c>
      <c r="C3357">
        <v>1189</v>
      </c>
      <c r="D3357" t="str">
        <f t="shared" si="104"/>
        <v>Repeat</v>
      </c>
      <c r="E3357">
        <f>IF(COUNTIF($C$2:C3357, C3357)=1, 1, 0)</f>
        <v>0</v>
      </c>
      <c r="F3357" t="s">
        <v>19</v>
      </c>
      <c r="G3357" t="s">
        <v>21</v>
      </c>
      <c r="H3357">
        <v>4</v>
      </c>
      <c r="I3357">
        <v>557.75</v>
      </c>
      <c r="J3357">
        <v>0.22</v>
      </c>
      <c r="K3357" t="str" cm="1">
        <f t="array" ref="K3357">_xlfn.IFS(J3357&lt;0.1, "Rendah (&lt;10%)", J3357&lt;0.2, "Sedang (10-20%)", TRUE, "Tinggi (≥20%)")</f>
        <v>Tinggi (≥20%)</v>
      </c>
      <c r="L3357" t="s">
        <v>16</v>
      </c>
      <c r="M3357">
        <v>1</v>
      </c>
      <c r="N3357">
        <v>3.1</v>
      </c>
      <c r="O3357">
        <f t="shared" si="105"/>
        <v>2231</v>
      </c>
      <c r="P3357">
        <v>1740.18</v>
      </c>
    </row>
    <row r="3358" spans="1:16" x14ac:dyDescent="0.25">
      <c r="A3358">
        <v>13357</v>
      </c>
      <c r="B3358" s="1">
        <v>47918</v>
      </c>
      <c r="C3358">
        <v>1493</v>
      </c>
      <c r="D3358" t="str">
        <f t="shared" si="104"/>
        <v>Repeat</v>
      </c>
      <c r="E3358">
        <f>IF(COUNTIF($C$2:C3358, C3358)=1, 1, 0)</f>
        <v>0</v>
      </c>
      <c r="F3358" t="s">
        <v>22</v>
      </c>
      <c r="G3358" t="s">
        <v>13</v>
      </c>
      <c r="H3358">
        <v>7</v>
      </c>
      <c r="I3358">
        <v>382.96</v>
      </c>
      <c r="J3358">
        <v>0.21</v>
      </c>
      <c r="K3358" t="str" cm="1">
        <f t="array" ref="K3358">_xlfn.IFS(J3358&lt;0.1, "Rendah (&lt;10%)", J3358&lt;0.2, "Sedang (10-20%)", TRUE, "Tinggi (≥20%)")</f>
        <v>Tinggi (≥20%)</v>
      </c>
      <c r="L3358" t="s">
        <v>16</v>
      </c>
      <c r="M3358">
        <v>7</v>
      </c>
      <c r="N3358">
        <v>2</v>
      </c>
      <c r="O3358">
        <f t="shared" si="105"/>
        <v>2680.72</v>
      </c>
      <c r="P3358">
        <v>2117.77</v>
      </c>
    </row>
    <row r="3359" spans="1:16" x14ac:dyDescent="0.25">
      <c r="A3359">
        <v>13358</v>
      </c>
      <c r="B3359" s="1">
        <v>47919</v>
      </c>
      <c r="C3359">
        <v>1882</v>
      </c>
      <c r="D3359" t="str">
        <f t="shared" si="104"/>
        <v>Repeat</v>
      </c>
      <c r="E3359">
        <f>IF(COUNTIF($C$2:C3359, C3359)=1, 1, 0)</f>
        <v>0</v>
      </c>
      <c r="F3359" t="s">
        <v>22</v>
      </c>
      <c r="G3359" t="s">
        <v>21</v>
      </c>
      <c r="H3359">
        <v>6</v>
      </c>
      <c r="I3359">
        <v>477.06</v>
      </c>
      <c r="J3359">
        <v>0.23</v>
      </c>
      <c r="K3359" t="str" cm="1">
        <f t="array" ref="K3359">_xlfn.IFS(J3359&lt;0.1, "Rendah (&lt;10%)", J3359&lt;0.2, "Sedang (10-20%)", TRUE, "Tinggi (≥20%)")</f>
        <v>Tinggi (≥20%)</v>
      </c>
      <c r="L3359" t="s">
        <v>18</v>
      </c>
      <c r="M3359">
        <v>10</v>
      </c>
      <c r="N3359">
        <v>3.1</v>
      </c>
      <c r="O3359">
        <f t="shared" si="105"/>
        <v>2862.36</v>
      </c>
      <c r="P3359">
        <v>2204.02</v>
      </c>
    </row>
    <row r="3360" spans="1:16" x14ac:dyDescent="0.25">
      <c r="A3360">
        <v>13359</v>
      </c>
      <c r="B3360" s="1">
        <v>47920</v>
      </c>
      <c r="C3360">
        <v>1262</v>
      </c>
      <c r="D3360" t="str">
        <f t="shared" si="104"/>
        <v>Repeat</v>
      </c>
      <c r="E3360">
        <f>IF(COUNTIF($C$2:C3360, C3360)=1, 1, 0)</f>
        <v>0</v>
      </c>
      <c r="F3360" t="s">
        <v>22</v>
      </c>
      <c r="G3360" t="s">
        <v>21</v>
      </c>
      <c r="H3360">
        <v>3</v>
      </c>
      <c r="I3360">
        <v>115.41</v>
      </c>
      <c r="J3360">
        <v>0.01</v>
      </c>
      <c r="K3360" t="str" cm="1">
        <f t="array" ref="K3360">_xlfn.IFS(J3360&lt;0.1, "Rendah (&lt;10%)", J3360&lt;0.2, "Sedang (10-20%)", TRUE, "Tinggi (≥20%)")</f>
        <v>Rendah (&lt;10%)</v>
      </c>
      <c r="L3360" t="s">
        <v>16</v>
      </c>
      <c r="M3360">
        <v>10</v>
      </c>
      <c r="N3360">
        <v>1.8</v>
      </c>
      <c r="O3360">
        <f t="shared" si="105"/>
        <v>346.23</v>
      </c>
      <c r="P3360">
        <v>342.77</v>
      </c>
    </row>
    <row r="3361" spans="1:16" x14ac:dyDescent="0.25">
      <c r="A3361">
        <v>13360</v>
      </c>
      <c r="B3361" s="1">
        <v>47921</v>
      </c>
      <c r="C3361">
        <v>1079</v>
      </c>
      <c r="D3361" t="str">
        <f t="shared" si="104"/>
        <v>Repeat</v>
      </c>
      <c r="E3361">
        <f>IF(COUNTIF($C$2:C3361, C3361)=1, 1, 0)</f>
        <v>0</v>
      </c>
      <c r="F3361" t="s">
        <v>15</v>
      </c>
      <c r="G3361" t="s">
        <v>13</v>
      </c>
      <c r="H3361">
        <v>5</v>
      </c>
      <c r="I3361">
        <v>139</v>
      </c>
      <c r="J3361">
        <v>0.19</v>
      </c>
      <c r="K3361" t="str" cm="1">
        <f t="array" ref="K3361">_xlfn.IFS(J3361&lt;0.1, "Rendah (&lt;10%)", J3361&lt;0.2, "Sedang (10-20%)", TRUE, "Tinggi (≥20%)")</f>
        <v>Sedang (10-20%)</v>
      </c>
      <c r="L3361" t="s">
        <v>18</v>
      </c>
      <c r="M3361">
        <v>4</v>
      </c>
      <c r="N3361">
        <v>1.4</v>
      </c>
      <c r="O3361">
        <f t="shared" si="105"/>
        <v>695</v>
      </c>
      <c r="P3361">
        <v>562.95000000000005</v>
      </c>
    </row>
    <row r="3362" spans="1:16" x14ac:dyDescent="0.25">
      <c r="A3362">
        <v>13361</v>
      </c>
      <c r="B3362" s="1">
        <v>47922</v>
      </c>
      <c r="C3362">
        <v>1399</v>
      </c>
      <c r="D3362" t="str">
        <f t="shared" si="104"/>
        <v>Repeat</v>
      </c>
      <c r="E3362">
        <f>IF(COUNTIF($C$2:C3362, C3362)=1, 1, 0)</f>
        <v>0</v>
      </c>
      <c r="F3362" t="s">
        <v>12</v>
      </c>
      <c r="G3362" t="s">
        <v>21</v>
      </c>
      <c r="H3362">
        <v>1</v>
      </c>
      <c r="I3362">
        <v>326.24</v>
      </c>
      <c r="J3362">
        <v>0.21</v>
      </c>
      <c r="K3362" t="str" cm="1">
        <f t="array" ref="K3362">_xlfn.IFS(J3362&lt;0.1, "Rendah (&lt;10%)", J3362&lt;0.2, "Sedang (10-20%)", TRUE, "Tinggi (≥20%)")</f>
        <v>Tinggi (≥20%)</v>
      </c>
      <c r="L3362" t="s">
        <v>14</v>
      </c>
      <c r="M3362">
        <v>6</v>
      </c>
      <c r="N3362">
        <v>4.4000000000000004</v>
      </c>
      <c r="O3362">
        <f t="shared" si="105"/>
        <v>326.24</v>
      </c>
      <c r="P3362">
        <v>257.73</v>
      </c>
    </row>
    <row r="3363" spans="1:16" x14ac:dyDescent="0.25">
      <c r="A3363">
        <v>13362</v>
      </c>
      <c r="B3363" s="1">
        <v>47923</v>
      </c>
      <c r="C3363">
        <v>1763</v>
      </c>
      <c r="D3363" t="str">
        <f t="shared" si="104"/>
        <v>Repeat</v>
      </c>
      <c r="E3363">
        <f>IF(COUNTIF($C$2:C3363, C3363)=1, 1, 0)</f>
        <v>0</v>
      </c>
      <c r="F3363" t="s">
        <v>19</v>
      </c>
      <c r="G3363" t="s">
        <v>17</v>
      </c>
      <c r="H3363">
        <v>7</v>
      </c>
      <c r="I3363">
        <v>118.28</v>
      </c>
      <c r="J3363">
        <v>7.0000000000000007E-2</v>
      </c>
      <c r="K3363" t="str" cm="1">
        <f t="array" ref="K3363">_xlfn.IFS(J3363&lt;0.1, "Rendah (&lt;10%)", J3363&lt;0.2, "Sedang (10-20%)", TRUE, "Tinggi (≥20%)")</f>
        <v>Rendah (&lt;10%)</v>
      </c>
      <c r="L3363" t="s">
        <v>18</v>
      </c>
      <c r="M3363">
        <v>6</v>
      </c>
      <c r="N3363">
        <v>3.8</v>
      </c>
      <c r="O3363">
        <f t="shared" si="105"/>
        <v>827.96</v>
      </c>
      <c r="P3363">
        <v>770</v>
      </c>
    </row>
    <row r="3364" spans="1:16" x14ac:dyDescent="0.25">
      <c r="A3364">
        <v>13363</v>
      </c>
      <c r="B3364" s="1">
        <v>47924</v>
      </c>
      <c r="C3364">
        <v>1608</v>
      </c>
      <c r="D3364" t="str">
        <f t="shared" si="104"/>
        <v>Repeat</v>
      </c>
      <c r="E3364">
        <f>IF(COUNTIF($C$2:C3364, C3364)=1, 1, 0)</f>
        <v>0</v>
      </c>
      <c r="F3364" t="s">
        <v>19</v>
      </c>
      <c r="G3364" t="s">
        <v>20</v>
      </c>
      <c r="H3364">
        <v>4</v>
      </c>
      <c r="I3364">
        <v>386.47</v>
      </c>
      <c r="J3364">
        <v>7.0000000000000007E-2</v>
      </c>
      <c r="K3364" t="str" cm="1">
        <f t="array" ref="K3364">_xlfn.IFS(J3364&lt;0.1, "Rendah (&lt;10%)", J3364&lt;0.2, "Sedang (10-20%)", TRUE, "Tinggi (≥20%)")</f>
        <v>Rendah (&lt;10%)</v>
      </c>
      <c r="L3364" t="s">
        <v>16</v>
      </c>
      <c r="M3364">
        <v>5</v>
      </c>
      <c r="N3364">
        <v>1.8</v>
      </c>
      <c r="O3364">
        <f t="shared" si="105"/>
        <v>1545.88</v>
      </c>
      <c r="P3364">
        <v>1437.67</v>
      </c>
    </row>
    <row r="3365" spans="1:16" x14ac:dyDescent="0.25">
      <c r="A3365">
        <v>13364</v>
      </c>
      <c r="B3365" s="1">
        <v>47925</v>
      </c>
      <c r="C3365">
        <v>1259</v>
      </c>
      <c r="D3365" t="str">
        <f t="shared" si="104"/>
        <v>Repeat</v>
      </c>
      <c r="E3365">
        <f>IF(COUNTIF($C$2:C3365, C3365)=1, 1, 0)</f>
        <v>1</v>
      </c>
      <c r="F3365" t="s">
        <v>19</v>
      </c>
      <c r="G3365" t="s">
        <v>20</v>
      </c>
      <c r="H3365">
        <v>4</v>
      </c>
      <c r="I3365">
        <v>185.62</v>
      </c>
      <c r="J3365">
        <v>0.1</v>
      </c>
      <c r="K3365" t="str" cm="1">
        <f t="array" ref="K3365">_xlfn.IFS(J3365&lt;0.1, "Rendah (&lt;10%)", J3365&lt;0.2, "Sedang (10-20%)", TRUE, "Tinggi (≥20%)")</f>
        <v>Sedang (10-20%)</v>
      </c>
      <c r="L3365" t="s">
        <v>14</v>
      </c>
      <c r="M3365">
        <v>10</v>
      </c>
      <c r="N3365">
        <v>4.8</v>
      </c>
      <c r="O3365">
        <f t="shared" si="105"/>
        <v>742.48</v>
      </c>
      <c r="P3365">
        <v>668.23</v>
      </c>
    </row>
    <row r="3366" spans="1:16" x14ac:dyDescent="0.25">
      <c r="A3366">
        <v>13365</v>
      </c>
      <c r="B3366" s="1">
        <v>47926</v>
      </c>
      <c r="C3366">
        <v>1771</v>
      </c>
      <c r="D3366" t="str">
        <f t="shared" si="104"/>
        <v>Repeat</v>
      </c>
      <c r="E3366">
        <f>IF(COUNTIF($C$2:C3366, C3366)=1, 1, 0)</f>
        <v>0</v>
      </c>
      <c r="F3366" t="s">
        <v>12</v>
      </c>
      <c r="G3366" t="s">
        <v>20</v>
      </c>
      <c r="H3366">
        <v>7</v>
      </c>
      <c r="I3366">
        <v>478.05</v>
      </c>
      <c r="J3366">
        <v>0.25</v>
      </c>
      <c r="K3366" t="str" cm="1">
        <f t="array" ref="K3366">_xlfn.IFS(J3366&lt;0.1, "Rendah (&lt;10%)", J3366&lt;0.2, "Sedang (10-20%)", TRUE, "Tinggi (≥20%)")</f>
        <v>Tinggi (≥20%)</v>
      </c>
      <c r="L3366" t="s">
        <v>16</v>
      </c>
      <c r="M3366">
        <v>9</v>
      </c>
      <c r="N3366">
        <v>1.1000000000000001</v>
      </c>
      <c r="O3366">
        <f t="shared" si="105"/>
        <v>3346.35</v>
      </c>
      <c r="P3366">
        <v>2509.7600000000002</v>
      </c>
    </row>
    <row r="3367" spans="1:16" x14ac:dyDescent="0.25">
      <c r="A3367">
        <v>13366</v>
      </c>
      <c r="B3367" s="1">
        <v>47927</v>
      </c>
      <c r="C3367">
        <v>1614</v>
      </c>
      <c r="D3367" t="str">
        <f t="shared" si="104"/>
        <v>Repeat</v>
      </c>
      <c r="E3367">
        <f>IF(COUNTIF($C$2:C3367, C3367)=1, 1, 0)</f>
        <v>0</v>
      </c>
      <c r="F3367" t="s">
        <v>15</v>
      </c>
      <c r="G3367" t="s">
        <v>17</v>
      </c>
      <c r="H3367">
        <v>5</v>
      </c>
      <c r="I3367">
        <v>487.74</v>
      </c>
      <c r="J3367">
        <v>0.21</v>
      </c>
      <c r="K3367" t="str" cm="1">
        <f t="array" ref="K3367">_xlfn.IFS(J3367&lt;0.1, "Rendah (&lt;10%)", J3367&lt;0.2, "Sedang (10-20%)", TRUE, "Tinggi (≥20%)")</f>
        <v>Tinggi (≥20%)</v>
      </c>
      <c r="L3367" t="s">
        <v>18</v>
      </c>
      <c r="M3367">
        <v>11</v>
      </c>
      <c r="N3367">
        <v>2.2999999999999998</v>
      </c>
      <c r="O3367">
        <f t="shared" si="105"/>
        <v>2438.6999999999998</v>
      </c>
      <c r="P3367">
        <v>1926.57</v>
      </c>
    </row>
    <row r="3368" spans="1:16" x14ac:dyDescent="0.25">
      <c r="A3368">
        <v>13367</v>
      </c>
      <c r="B3368" s="1">
        <v>47928</v>
      </c>
      <c r="C3368">
        <v>1551</v>
      </c>
      <c r="D3368" t="str">
        <f t="shared" si="104"/>
        <v>Repeat</v>
      </c>
      <c r="E3368">
        <f>IF(COUNTIF($C$2:C3368, C3368)=1, 1, 0)</f>
        <v>0</v>
      </c>
      <c r="F3368" t="s">
        <v>22</v>
      </c>
      <c r="G3368" t="s">
        <v>17</v>
      </c>
      <c r="H3368">
        <v>3</v>
      </c>
      <c r="I3368">
        <v>286.32</v>
      </c>
      <c r="J3368">
        <v>0.3</v>
      </c>
      <c r="K3368" t="str" cm="1">
        <f t="array" ref="K3368">_xlfn.IFS(J3368&lt;0.1, "Rendah (&lt;10%)", J3368&lt;0.2, "Sedang (10-20%)", TRUE, "Tinggi (≥20%)")</f>
        <v>Tinggi (≥20%)</v>
      </c>
      <c r="L3368" t="s">
        <v>16</v>
      </c>
      <c r="M3368">
        <v>10</v>
      </c>
      <c r="N3368">
        <v>1.1000000000000001</v>
      </c>
      <c r="O3368">
        <f t="shared" si="105"/>
        <v>858.96</v>
      </c>
      <c r="P3368">
        <v>601.27</v>
      </c>
    </row>
    <row r="3369" spans="1:16" x14ac:dyDescent="0.25">
      <c r="A3369">
        <v>13368</v>
      </c>
      <c r="B3369" s="1">
        <v>47929</v>
      </c>
      <c r="C3369">
        <v>1784</v>
      </c>
      <c r="D3369" t="str">
        <f t="shared" si="104"/>
        <v>Repeat</v>
      </c>
      <c r="E3369">
        <f>IF(COUNTIF($C$2:C3369, C3369)=1, 1, 0)</f>
        <v>0</v>
      </c>
      <c r="F3369" t="s">
        <v>22</v>
      </c>
      <c r="G3369" t="s">
        <v>17</v>
      </c>
      <c r="H3369">
        <v>5</v>
      </c>
      <c r="I3369">
        <v>120.77</v>
      </c>
      <c r="J3369">
        <v>0.1</v>
      </c>
      <c r="K3369" t="str" cm="1">
        <f t="array" ref="K3369">_xlfn.IFS(J3369&lt;0.1, "Rendah (&lt;10%)", J3369&lt;0.2, "Sedang (10-20%)", TRUE, "Tinggi (≥20%)")</f>
        <v>Sedang (10-20%)</v>
      </c>
      <c r="L3369" t="s">
        <v>16</v>
      </c>
      <c r="M3369">
        <v>8</v>
      </c>
      <c r="N3369">
        <v>1.6</v>
      </c>
      <c r="O3369">
        <f t="shared" si="105"/>
        <v>603.85</v>
      </c>
      <c r="P3369">
        <v>543.46</v>
      </c>
    </row>
    <row r="3370" spans="1:16" x14ac:dyDescent="0.25">
      <c r="A3370">
        <v>13369</v>
      </c>
      <c r="B3370" s="1">
        <v>47930</v>
      </c>
      <c r="C3370">
        <v>1100</v>
      </c>
      <c r="D3370" t="str">
        <f t="shared" si="104"/>
        <v>Repeat</v>
      </c>
      <c r="E3370">
        <f>IF(COUNTIF($C$2:C3370, C3370)=1, 1, 0)</f>
        <v>0</v>
      </c>
      <c r="F3370" t="s">
        <v>19</v>
      </c>
      <c r="G3370" t="s">
        <v>20</v>
      </c>
      <c r="H3370">
        <v>7</v>
      </c>
      <c r="I3370">
        <v>393.36</v>
      </c>
      <c r="J3370">
        <v>0.32</v>
      </c>
      <c r="K3370" t="str" cm="1">
        <f t="array" ref="K3370">_xlfn.IFS(J3370&lt;0.1, "Rendah (&lt;10%)", J3370&lt;0.2, "Sedang (10-20%)", TRUE, "Tinggi (≥20%)")</f>
        <v>Tinggi (≥20%)</v>
      </c>
      <c r="L3370" t="s">
        <v>14</v>
      </c>
      <c r="M3370">
        <v>6</v>
      </c>
      <c r="N3370">
        <v>1.7</v>
      </c>
      <c r="O3370">
        <f t="shared" si="105"/>
        <v>2753.52</v>
      </c>
      <c r="P3370">
        <v>1872.39</v>
      </c>
    </row>
    <row r="3371" spans="1:16" x14ac:dyDescent="0.25">
      <c r="A3371">
        <v>13370</v>
      </c>
      <c r="B3371" s="1">
        <v>47931</v>
      </c>
      <c r="C3371">
        <v>1358</v>
      </c>
      <c r="D3371" t="str">
        <f t="shared" si="104"/>
        <v>Repeat</v>
      </c>
      <c r="E3371">
        <f>IF(COUNTIF($C$2:C3371, C3371)=1, 1, 0)</f>
        <v>0</v>
      </c>
      <c r="F3371" t="s">
        <v>19</v>
      </c>
      <c r="G3371" t="s">
        <v>21</v>
      </c>
      <c r="H3371">
        <v>2</v>
      </c>
      <c r="I3371">
        <v>595.78</v>
      </c>
      <c r="J3371">
        <v>0.26</v>
      </c>
      <c r="K3371" t="str" cm="1">
        <f t="array" ref="K3371">_xlfn.IFS(J3371&lt;0.1, "Rendah (&lt;10%)", J3371&lt;0.2, "Sedang (10-20%)", TRUE, "Tinggi (≥20%)")</f>
        <v>Tinggi (≥20%)</v>
      </c>
      <c r="L3371" t="s">
        <v>16</v>
      </c>
      <c r="M3371">
        <v>4</v>
      </c>
      <c r="N3371">
        <v>4.2</v>
      </c>
      <c r="O3371">
        <f t="shared" si="105"/>
        <v>1191.56</v>
      </c>
      <c r="P3371">
        <v>881.75</v>
      </c>
    </row>
    <row r="3372" spans="1:16" x14ac:dyDescent="0.25">
      <c r="A3372">
        <v>13371</v>
      </c>
      <c r="B3372" s="1">
        <v>47932</v>
      </c>
      <c r="C3372">
        <v>1379</v>
      </c>
      <c r="D3372" t="str">
        <f t="shared" si="104"/>
        <v>Repeat</v>
      </c>
      <c r="E3372">
        <f>IF(COUNTIF($C$2:C3372, C3372)=1, 1, 0)</f>
        <v>0</v>
      </c>
      <c r="F3372" t="s">
        <v>19</v>
      </c>
      <c r="G3372" t="s">
        <v>17</v>
      </c>
      <c r="H3372">
        <v>5</v>
      </c>
      <c r="I3372">
        <v>379.22</v>
      </c>
      <c r="J3372">
        <v>0.14000000000000001</v>
      </c>
      <c r="K3372" t="str" cm="1">
        <f t="array" ref="K3372">_xlfn.IFS(J3372&lt;0.1, "Rendah (&lt;10%)", J3372&lt;0.2, "Sedang (10-20%)", TRUE, "Tinggi (≥20%)")</f>
        <v>Sedang (10-20%)</v>
      </c>
      <c r="L3372" t="s">
        <v>18</v>
      </c>
      <c r="M3372">
        <v>4</v>
      </c>
      <c r="N3372">
        <v>5</v>
      </c>
      <c r="O3372">
        <f t="shared" si="105"/>
        <v>1896.1000000000001</v>
      </c>
      <c r="P3372">
        <v>1630.65</v>
      </c>
    </row>
    <row r="3373" spans="1:16" x14ac:dyDescent="0.25">
      <c r="A3373">
        <v>13372</v>
      </c>
      <c r="B3373" s="1">
        <v>47933</v>
      </c>
      <c r="C3373">
        <v>1819</v>
      </c>
      <c r="D3373" t="str">
        <f t="shared" si="104"/>
        <v>Repeat</v>
      </c>
      <c r="E3373">
        <f>IF(COUNTIF($C$2:C3373, C3373)=1, 1, 0)</f>
        <v>0</v>
      </c>
      <c r="F3373" t="s">
        <v>15</v>
      </c>
      <c r="G3373" t="s">
        <v>13</v>
      </c>
      <c r="H3373">
        <v>6</v>
      </c>
      <c r="I3373">
        <v>35.93</v>
      </c>
      <c r="J3373">
        <v>0.03</v>
      </c>
      <c r="K3373" t="str" cm="1">
        <f t="array" ref="K3373">_xlfn.IFS(J3373&lt;0.1, "Rendah (&lt;10%)", J3373&lt;0.2, "Sedang (10-20%)", TRUE, "Tinggi (≥20%)")</f>
        <v>Rendah (&lt;10%)</v>
      </c>
      <c r="L3373" t="s">
        <v>16</v>
      </c>
      <c r="M3373">
        <v>9</v>
      </c>
      <c r="N3373">
        <v>4.5</v>
      </c>
      <c r="O3373">
        <f t="shared" si="105"/>
        <v>215.57999999999998</v>
      </c>
      <c r="P3373">
        <v>209.11</v>
      </c>
    </row>
    <row r="3374" spans="1:16" x14ac:dyDescent="0.25">
      <c r="A3374">
        <v>13373</v>
      </c>
      <c r="B3374" s="1">
        <v>47934</v>
      </c>
      <c r="C3374">
        <v>1220</v>
      </c>
      <c r="D3374" t="str">
        <f t="shared" si="104"/>
        <v>Repeat</v>
      </c>
      <c r="E3374">
        <f>IF(COUNTIF($C$2:C3374, C3374)=1, 1, 0)</f>
        <v>0</v>
      </c>
      <c r="F3374" t="s">
        <v>19</v>
      </c>
      <c r="G3374" t="s">
        <v>17</v>
      </c>
      <c r="H3374">
        <v>7</v>
      </c>
      <c r="I3374">
        <v>25.12</v>
      </c>
      <c r="J3374">
        <v>0.09</v>
      </c>
      <c r="K3374" t="str" cm="1">
        <f t="array" ref="K3374">_xlfn.IFS(J3374&lt;0.1, "Rendah (&lt;10%)", J3374&lt;0.2, "Sedang (10-20%)", TRUE, "Tinggi (≥20%)")</f>
        <v>Rendah (&lt;10%)</v>
      </c>
      <c r="L3374" t="s">
        <v>18</v>
      </c>
      <c r="M3374">
        <v>4</v>
      </c>
      <c r="N3374">
        <v>3.5</v>
      </c>
      <c r="O3374">
        <f t="shared" si="105"/>
        <v>175.84</v>
      </c>
      <c r="P3374">
        <v>160.01</v>
      </c>
    </row>
    <row r="3375" spans="1:16" x14ac:dyDescent="0.25">
      <c r="A3375">
        <v>13374</v>
      </c>
      <c r="B3375" s="1">
        <v>47935</v>
      </c>
      <c r="C3375">
        <v>1819</v>
      </c>
      <c r="D3375" t="str">
        <f t="shared" si="104"/>
        <v>Repeat</v>
      </c>
      <c r="E3375">
        <f>IF(COUNTIF($C$2:C3375, C3375)=1, 1, 0)</f>
        <v>0</v>
      </c>
      <c r="F3375" t="s">
        <v>19</v>
      </c>
      <c r="G3375" t="s">
        <v>13</v>
      </c>
      <c r="H3375">
        <v>6</v>
      </c>
      <c r="I3375">
        <v>202.41</v>
      </c>
      <c r="J3375">
        <v>0.33</v>
      </c>
      <c r="K3375" t="str" cm="1">
        <f t="array" ref="K3375">_xlfn.IFS(J3375&lt;0.1, "Rendah (&lt;10%)", J3375&lt;0.2, "Sedang (10-20%)", TRUE, "Tinggi (≥20%)")</f>
        <v>Tinggi (≥20%)</v>
      </c>
      <c r="L3375" t="s">
        <v>18</v>
      </c>
      <c r="M3375">
        <v>7</v>
      </c>
      <c r="N3375">
        <v>3.9</v>
      </c>
      <c r="O3375">
        <f t="shared" si="105"/>
        <v>1214.46</v>
      </c>
      <c r="P3375">
        <v>813.69</v>
      </c>
    </row>
    <row r="3376" spans="1:16" x14ac:dyDescent="0.25">
      <c r="A3376">
        <v>13375</v>
      </c>
      <c r="B3376" s="1">
        <v>47936</v>
      </c>
      <c r="C3376">
        <v>1419</v>
      </c>
      <c r="D3376" t="str">
        <f t="shared" si="104"/>
        <v>Repeat</v>
      </c>
      <c r="E3376">
        <f>IF(COUNTIF($C$2:C3376, C3376)=1, 1, 0)</f>
        <v>0</v>
      </c>
      <c r="F3376" t="s">
        <v>12</v>
      </c>
      <c r="G3376" t="s">
        <v>20</v>
      </c>
      <c r="H3376">
        <v>7</v>
      </c>
      <c r="I3376">
        <v>129.53</v>
      </c>
      <c r="J3376">
        <v>0.11</v>
      </c>
      <c r="K3376" t="str" cm="1">
        <f t="array" ref="K3376">_xlfn.IFS(J3376&lt;0.1, "Rendah (&lt;10%)", J3376&lt;0.2, "Sedang (10-20%)", TRUE, "Tinggi (≥20%)")</f>
        <v>Sedang (10-20%)</v>
      </c>
      <c r="L3376" t="s">
        <v>16</v>
      </c>
      <c r="M3376">
        <v>6</v>
      </c>
      <c r="N3376">
        <v>3.1</v>
      </c>
      <c r="O3376">
        <f t="shared" si="105"/>
        <v>906.71</v>
      </c>
      <c r="P3376">
        <v>806.97</v>
      </c>
    </row>
    <row r="3377" spans="1:16" x14ac:dyDescent="0.25">
      <c r="A3377">
        <v>13376</v>
      </c>
      <c r="B3377" s="1">
        <v>47937</v>
      </c>
      <c r="C3377">
        <v>1123</v>
      </c>
      <c r="D3377" t="str">
        <f t="shared" si="104"/>
        <v>Repeat</v>
      </c>
      <c r="E3377">
        <f>IF(COUNTIF($C$2:C3377, C3377)=1, 1, 0)</f>
        <v>0</v>
      </c>
      <c r="F3377" t="s">
        <v>12</v>
      </c>
      <c r="G3377" t="s">
        <v>13</v>
      </c>
      <c r="H3377">
        <v>2</v>
      </c>
      <c r="I3377">
        <v>490.63</v>
      </c>
      <c r="J3377">
        <v>0.12</v>
      </c>
      <c r="K3377" t="str" cm="1">
        <f t="array" ref="K3377">_xlfn.IFS(J3377&lt;0.1, "Rendah (&lt;10%)", J3377&lt;0.2, "Sedang (10-20%)", TRUE, "Tinggi (≥20%)")</f>
        <v>Sedang (10-20%)</v>
      </c>
      <c r="L3377" t="s">
        <v>18</v>
      </c>
      <c r="M3377">
        <v>2</v>
      </c>
      <c r="N3377">
        <v>2.7</v>
      </c>
      <c r="O3377">
        <f t="shared" si="105"/>
        <v>981.26</v>
      </c>
      <c r="P3377">
        <v>863.51</v>
      </c>
    </row>
    <row r="3378" spans="1:16" x14ac:dyDescent="0.25">
      <c r="A3378">
        <v>13377</v>
      </c>
      <c r="B3378" s="1">
        <v>47938</v>
      </c>
      <c r="C3378">
        <v>1421</v>
      </c>
      <c r="D3378" t="str">
        <f t="shared" si="104"/>
        <v>Repeat</v>
      </c>
      <c r="E3378">
        <f>IF(COUNTIF($C$2:C3378, C3378)=1, 1, 0)</f>
        <v>0</v>
      </c>
      <c r="F3378" t="s">
        <v>19</v>
      </c>
      <c r="G3378" t="s">
        <v>17</v>
      </c>
      <c r="H3378">
        <v>6</v>
      </c>
      <c r="I3378">
        <v>509.21</v>
      </c>
      <c r="J3378">
        <v>7.0000000000000007E-2</v>
      </c>
      <c r="K3378" t="str" cm="1">
        <f t="array" ref="K3378">_xlfn.IFS(J3378&lt;0.1, "Rendah (&lt;10%)", J3378&lt;0.2, "Sedang (10-20%)", TRUE, "Tinggi (≥20%)")</f>
        <v>Rendah (&lt;10%)</v>
      </c>
      <c r="L3378" t="s">
        <v>18</v>
      </c>
      <c r="M3378">
        <v>5</v>
      </c>
      <c r="N3378">
        <v>3.8</v>
      </c>
      <c r="O3378">
        <f t="shared" si="105"/>
        <v>3055.2599999999998</v>
      </c>
      <c r="P3378">
        <v>2841.39</v>
      </c>
    </row>
    <row r="3379" spans="1:16" x14ac:dyDescent="0.25">
      <c r="A3379">
        <v>13378</v>
      </c>
      <c r="B3379" s="1">
        <v>47939</v>
      </c>
      <c r="C3379">
        <v>1230</v>
      </c>
      <c r="D3379" t="str">
        <f t="shared" si="104"/>
        <v>Repeat</v>
      </c>
      <c r="E3379">
        <f>IF(COUNTIF($C$2:C3379, C3379)=1, 1, 0)</f>
        <v>0</v>
      </c>
      <c r="F3379" t="s">
        <v>19</v>
      </c>
      <c r="G3379" t="s">
        <v>17</v>
      </c>
      <c r="H3379">
        <v>6</v>
      </c>
      <c r="I3379">
        <v>166.29</v>
      </c>
      <c r="J3379">
        <v>0.28000000000000003</v>
      </c>
      <c r="K3379" t="str" cm="1">
        <f t="array" ref="K3379">_xlfn.IFS(J3379&lt;0.1, "Rendah (&lt;10%)", J3379&lt;0.2, "Sedang (10-20%)", TRUE, "Tinggi (≥20%)")</f>
        <v>Tinggi (≥20%)</v>
      </c>
      <c r="L3379" t="s">
        <v>18</v>
      </c>
      <c r="M3379">
        <v>3</v>
      </c>
      <c r="N3379">
        <v>4.9000000000000004</v>
      </c>
      <c r="O3379">
        <f t="shared" si="105"/>
        <v>997.74</v>
      </c>
      <c r="P3379">
        <v>718.37</v>
      </c>
    </row>
    <row r="3380" spans="1:16" x14ac:dyDescent="0.25">
      <c r="A3380">
        <v>13379</v>
      </c>
      <c r="B3380" s="1">
        <v>47940</v>
      </c>
      <c r="C3380">
        <v>1689</v>
      </c>
      <c r="D3380" t="str">
        <f t="shared" si="104"/>
        <v>Repeat</v>
      </c>
      <c r="E3380">
        <f>IF(COUNTIF($C$2:C3380, C3380)=1, 1, 0)</f>
        <v>0</v>
      </c>
      <c r="F3380" t="s">
        <v>19</v>
      </c>
      <c r="G3380" t="s">
        <v>21</v>
      </c>
      <c r="H3380">
        <v>1</v>
      </c>
      <c r="I3380">
        <v>205.5</v>
      </c>
      <c r="J3380">
        <v>0.1</v>
      </c>
      <c r="K3380" t="str" cm="1">
        <f t="array" ref="K3380">_xlfn.IFS(J3380&lt;0.1, "Rendah (&lt;10%)", J3380&lt;0.2, "Sedang (10-20%)", TRUE, "Tinggi (≥20%)")</f>
        <v>Sedang (10-20%)</v>
      </c>
      <c r="L3380" t="s">
        <v>18</v>
      </c>
      <c r="M3380">
        <v>9</v>
      </c>
      <c r="N3380">
        <v>1.1000000000000001</v>
      </c>
      <c r="O3380">
        <f t="shared" si="105"/>
        <v>205.5</v>
      </c>
      <c r="P3380">
        <v>184.95</v>
      </c>
    </row>
    <row r="3381" spans="1:16" x14ac:dyDescent="0.25">
      <c r="A3381">
        <v>13380</v>
      </c>
      <c r="B3381" s="1">
        <v>47941</v>
      </c>
      <c r="C3381">
        <v>1062</v>
      </c>
      <c r="D3381" t="str">
        <f t="shared" si="104"/>
        <v>Repeat</v>
      </c>
      <c r="E3381">
        <f>IF(COUNTIF($C$2:C3381, C3381)=1, 1, 0)</f>
        <v>0</v>
      </c>
      <c r="F3381" t="s">
        <v>22</v>
      </c>
      <c r="G3381" t="s">
        <v>20</v>
      </c>
      <c r="H3381">
        <v>4</v>
      </c>
      <c r="I3381">
        <v>153.19999999999999</v>
      </c>
      <c r="J3381">
        <v>0.12</v>
      </c>
      <c r="K3381" t="str" cm="1">
        <f t="array" ref="K3381">_xlfn.IFS(J3381&lt;0.1, "Rendah (&lt;10%)", J3381&lt;0.2, "Sedang (10-20%)", TRUE, "Tinggi (≥20%)")</f>
        <v>Sedang (10-20%)</v>
      </c>
      <c r="L3381" t="s">
        <v>18</v>
      </c>
      <c r="M3381">
        <v>10</v>
      </c>
      <c r="N3381">
        <v>2.2999999999999998</v>
      </c>
      <c r="O3381">
        <f t="shared" si="105"/>
        <v>612.79999999999995</v>
      </c>
      <c r="P3381">
        <v>539.26</v>
      </c>
    </row>
    <row r="3382" spans="1:16" x14ac:dyDescent="0.25">
      <c r="A3382">
        <v>13381</v>
      </c>
      <c r="B3382" s="1">
        <v>47942</v>
      </c>
      <c r="C3382">
        <v>1484</v>
      </c>
      <c r="D3382" t="str">
        <f t="shared" si="104"/>
        <v>Repeat</v>
      </c>
      <c r="E3382">
        <f>IF(COUNTIF($C$2:C3382, C3382)=1, 1, 0)</f>
        <v>0</v>
      </c>
      <c r="F3382" t="s">
        <v>22</v>
      </c>
      <c r="G3382" t="s">
        <v>13</v>
      </c>
      <c r="H3382">
        <v>6</v>
      </c>
      <c r="I3382">
        <v>546.4</v>
      </c>
      <c r="J3382">
        <v>0.15</v>
      </c>
      <c r="K3382" t="str" cm="1">
        <f t="array" ref="K3382">_xlfn.IFS(J3382&lt;0.1, "Rendah (&lt;10%)", J3382&lt;0.2, "Sedang (10-20%)", TRUE, "Tinggi (≥20%)")</f>
        <v>Sedang (10-20%)</v>
      </c>
      <c r="L3382" t="s">
        <v>16</v>
      </c>
      <c r="M3382">
        <v>1</v>
      </c>
      <c r="N3382">
        <v>2.2999999999999998</v>
      </c>
      <c r="O3382">
        <f t="shared" si="105"/>
        <v>3278.3999999999996</v>
      </c>
      <c r="P3382">
        <v>2786.64</v>
      </c>
    </row>
    <row r="3383" spans="1:16" x14ac:dyDescent="0.25">
      <c r="A3383">
        <v>13382</v>
      </c>
      <c r="B3383" s="1">
        <v>47943</v>
      </c>
      <c r="C3383">
        <v>1627</v>
      </c>
      <c r="D3383" t="str">
        <f t="shared" si="104"/>
        <v>Repeat</v>
      </c>
      <c r="E3383">
        <f>IF(COUNTIF($C$2:C3383, C3383)=1, 1, 0)</f>
        <v>0</v>
      </c>
      <c r="F3383" t="s">
        <v>19</v>
      </c>
      <c r="G3383" t="s">
        <v>20</v>
      </c>
      <c r="H3383">
        <v>4</v>
      </c>
      <c r="I3383">
        <v>309.05</v>
      </c>
      <c r="J3383">
        <v>0.15</v>
      </c>
      <c r="K3383" t="str" cm="1">
        <f t="array" ref="K3383">_xlfn.IFS(J3383&lt;0.1, "Rendah (&lt;10%)", J3383&lt;0.2, "Sedang (10-20%)", TRUE, "Tinggi (≥20%)")</f>
        <v>Sedang (10-20%)</v>
      </c>
      <c r="L3383" t="s">
        <v>18</v>
      </c>
      <c r="M3383">
        <v>10</v>
      </c>
      <c r="N3383">
        <v>2.7</v>
      </c>
      <c r="O3383">
        <f t="shared" si="105"/>
        <v>1236.2</v>
      </c>
      <c r="P3383">
        <v>1050.77</v>
      </c>
    </row>
    <row r="3384" spans="1:16" x14ac:dyDescent="0.25">
      <c r="A3384">
        <v>13383</v>
      </c>
      <c r="B3384" s="1">
        <v>47944</v>
      </c>
      <c r="C3384">
        <v>1702</v>
      </c>
      <c r="D3384" t="str">
        <f t="shared" si="104"/>
        <v>Repeat</v>
      </c>
      <c r="E3384">
        <f>IF(COUNTIF($C$2:C3384, C3384)=1, 1, 0)</f>
        <v>0</v>
      </c>
      <c r="F3384" t="s">
        <v>19</v>
      </c>
      <c r="G3384" t="s">
        <v>17</v>
      </c>
      <c r="H3384">
        <v>7</v>
      </c>
      <c r="I3384">
        <v>398.84</v>
      </c>
      <c r="J3384">
        <v>0.14000000000000001</v>
      </c>
      <c r="K3384" t="str" cm="1">
        <f t="array" ref="K3384">_xlfn.IFS(J3384&lt;0.1, "Rendah (&lt;10%)", J3384&lt;0.2, "Sedang (10-20%)", TRUE, "Tinggi (≥20%)")</f>
        <v>Sedang (10-20%)</v>
      </c>
      <c r="L3384" t="s">
        <v>18</v>
      </c>
      <c r="M3384">
        <v>4</v>
      </c>
      <c r="N3384">
        <v>3.5</v>
      </c>
      <c r="O3384">
        <f t="shared" si="105"/>
        <v>2791.8799999999997</v>
      </c>
      <c r="P3384">
        <v>2401.02</v>
      </c>
    </row>
    <row r="3385" spans="1:16" x14ac:dyDescent="0.25">
      <c r="A3385">
        <v>13384</v>
      </c>
      <c r="B3385" s="1">
        <v>47945</v>
      </c>
      <c r="C3385">
        <v>1573</v>
      </c>
      <c r="D3385" t="str">
        <f t="shared" si="104"/>
        <v>Repeat</v>
      </c>
      <c r="E3385">
        <f>IF(COUNTIF($C$2:C3385, C3385)=1, 1, 0)</f>
        <v>0</v>
      </c>
      <c r="F3385" t="s">
        <v>22</v>
      </c>
      <c r="G3385" t="s">
        <v>21</v>
      </c>
      <c r="H3385">
        <v>3</v>
      </c>
      <c r="I3385">
        <v>258.06</v>
      </c>
      <c r="J3385">
        <v>0.18</v>
      </c>
      <c r="K3385" t="str" cm="1">
        <f t="array" ref="K3385">_xlfn.IFS(J3385&lt;0.1, "Rendah (&lt;10%)", J3385&lt;0.2, "Sedang (10-20%)", TRUE, "Tinggi (≥20%)")</f>
        <v>Sedang (10-20%)</v>
      </c>
      <c r="L3385" t="s">
        <v>16</v>
      </c>
      <c r="M3385">
        <v>4</v>
      </c>
      <c r="N3385">
        <v>3.1</v>
      </c>
      <c r="O3385">
        <f t="shared" si="105"/>
        <v>774.18000000000006</v>
      </c>
      <c r="P3385">
        <v>634.83000000000004</v>
      </c>
    </row>
    <row r="3386" spans="1:16" x14ac:dyDescent="0.25">
      <c r="A3386">
        <v>13385</v>
      </c>
      <c r="B3386" s="1">
        <v>47946</v>
      </c>
      <c r="C3386">
        <v>1767</v>
      </c>
      <c r="D3386" t="str">
        <f t="shared" si="104"/>
        <v>Repeat</v>
      </c>
      <c r="E3386">
        <f>IF(COUNTIF($C$2:C3386, C3386)=1, 1, 0)</f>
        <v>0</v>
      </c>
      <c r="F3386" t="s">
        <v>15</v>
      </c>
      <c r="G3386" t="s">
        <v>17</v>
      </c>
      <c r="H3386">
        <v>5</v>
      </c>
      <c r="I3386">
        <v>384.14</v>
      </c>
      <c r="J3386">
        <v>0.28999999999999998</v>
      </c>
      <c r="K3386" t="str" cm="1">
        <f t="array" ref="K3386">_xlfn.IFS(J3386&lt;0.1, "Rendah (&lt;10%)", J3386&lt;0.2, "Sedang (10-20%)", TRUE, "Tinggi (≥20%)")</f>
        <v>Tinggi (≥20%)</v>
      </c>
      <c r="L3386" t="s">
        <v>14</v>
      </c>
      <c r="M3386">
        <v>9</v>
      </c>
      <c r="N3386">
        <v>1.1000000000000001</v>
      </c>
      <c r="O3386">
        <f t="shared" si="105"/>
        <v>1920.6999999999998</v>
      </c>
      <c r="P3386">
        <v>1363.7</v>
      </c>
    </row>
    <row r="3387" spans="1:16" x14ac:dyDescent="0.25">
      <c r="A3387">
        <v>13386</v>
      </c>
      <c r="B3387" s="1">
        <v>47947</v>
      </c>
      <c r="C3387">
        <v>1482</v>
      </c>
      <c r="D3387" t="str">
        <f t="shared" si="104"/>
        <v>Repeat</v>
      </c>
      <c r="E3387">
        <f>IF(COUNTIF($C$2:C3387, C3387)=1, 1, 0)</f>
        <v>0</v>
      </c>
      <c r="F3387" t="s">
        <v>19</v>
      </c>
      <c r="G3387" t="s">
        <v>17</v>
      </c>
      <c r="H3387">
        <v>1</v>
      </c>
      <c r="I3387">
        <v>240.73</v>
      </c>
      <c r="J3387">
        <v>0.28999999999999998</v>
      </c>
      <c r="K3387" t="str" cm="1">
        <f t="array" ref="K3387">_xlfn.IFS(J3387&lt;0.1, "Rendah (&lt;10%)", J3387&lt;0.2, "Sedang (10-20%)", TRUE, "Tinggi (≥20%)")</f>
        <v>Tinggi (≥20%)</v>
      </c>
      <c r="L3387" t="s">
        <v>16</v>
      </c>
      <c r="M3387">
        <v>1</v>
      </c>
      <c r="N3387">
        <v>2.6</v>
      </c>
      <c r="O3387">
        <f t="shared" si="105"/>
        <v>240.73</v>
      </c>
      <c r="P3387">
        <v>170.92</v>
      </c>
    </row>
    <row r="3388" spans="1:16" x14ac:dyDescent="0.25">
      <c r="A3388">
        <v>13387</v>
      </c>
      <c r="B3388" s="1">
        <v>47948</v>
      </c>
      <c r="C3388">
        <v>1518</v>
      </c>
      <c r="D3388" t="str">
        <f t="shared" si="104"/>
        <v>Repeat</v>
      </c>
      <c r="E3388">
        <f>IF(COUNTIF($C$2:C3388, C3388)=1, 1, 0)</f>
        <v>0</v>
      </c>
      <c r="F3388" t="s">
        <v>15</v>
      </c>
      <c r="G3388" t="s">
        <v>17</v>
      </c>
      <c r="H3388">
        <v>7</v>
      </c>
      <c r="I3388">
        <v>213.71</v>
      </c>
      <c r="J3388">
        <v>0.28000000000000003</v>
      </c>
      <c r="K3388" t="str" cm="1">
        <f t="array" ref="K3388">_xlfn.IFS(J3388&lt;0.1, "Rendah (&lt;10%)", J3388&lt;0.2, "Sedang (10-20%)", TRUE, "Tinggi (≥20%)")</f>
        <v>Tinggi (≥20%)</v>
      </c>
      <c r="L3388" t="s">
        <v>16</v>
      </c>
      <c r="M3388">
        <v>2</v>
      </c>
      <c r="N3388">
        <v>3.5</v>
      </c>
      <c r="O3388">
        <f t="shared" si="105"/>
        <v>1495.97</v>
      </c>
      <c r="P3388">
        <v>1077.0999999999999</v>
      </c>
    </row>
    <row r="3389" spans="1:16" x14ac:dyDescent="0.25">
      <c r="A3389">
        <v>13388</v>
      </c>
      <c r="B3389" s="1">
        <v>47949</v>
      </c>
      <c r="C3389">
        <v>1154</v>
      </c>
      <c r="D3389" t="str">
        <f t="shared" si="104"/>
        <v>Repeat</v>
      </c>
      <c r="E3389">
        <f>IF(COUNTIF($C$2:C3389, C3389)=1, 1, 0)</f>
        <v>0</v>
      </c>
      <c r="F3389" t="s">
        <v>19</v>
      </c>
      <c r="G3389" t="s">
        <v>13</v>
      </c>
      <c r="H3389">
        <v>2</v>
      </c>
      <c r="I3389">
        <v>386.17</v>
      </c>
      <c r="J3389">
        <v>0.04</v>
      </c>
      <c r="K3389" t="str" cm="1">
        <f t="array" ref="K3389">_xlfn.IFS(J3389&lt;0.1, "Rendah (&lt;10%)", J3389&lt;0.2, "Sedang (10-20%)", TRUE, "Tinggi (≥20%)")</f>
        <v>Rendah (&lt;10%)</v>
      </c>
      <c r="L3389" t="s">
        <v>16</v>
      </c>
      <c r="M3389">
        <v>1</v>
      </c>
      <c r="N3389">
        <v>3</v>
      </c>
      <c r="O3389">
        <f t="shared" si="105"/>
        <v>772.34</v>
      </c>
      <c r="P3389">
        <v>741.45</v>
      </c>
    </row>
    <row r="3390" spans="1:16" x14ac:dyDescent="0.25">
      <c r="A3390">
        <v>13389</v>
      </c>
      <c r="B3390" s="1">
        <v>47950</v>
      </c>
      <c r="C3390">
        <v>1091</v>
      </c>
      <c r="D3390" t="str">
        <f t="shared" si="104"/>
        <v>Repeat</v>
      </c>
      <c r="E3390">
        <f>IF(COUNTIF($C$2:C3390, C3390)=1, 1, 0)</f>
        <v>0</v>
      </c>
      <c r="F3390" t="s">
        <v>15</v>
      </c>
      <c r="G3390" t="s">
        <v>17</v>
      </c>
      <c r="H3390">
        <v>3</v>
      </c>
      <c r="I3390">
        <v>360.77</v>
      </c>
      <c r="J3390">
        <v>0.28000000000000003</v>
      </c>
      <c r="K3390" t="str" cm="1">
        <f t="array" ref="K3390">_xlfn.IFS(J3390&lt;0.1, "Rendah (&lt;10%)", J3390&lt;0.2, "Sedang (10-20%)", TRUE, "Tinggi (≥20%)")</f>
        <v>Tinggi (≥20%)</v>
      </c>
      <c r="L3390" t="s">
        <v>16</v>
      </c>
      <c r="M3390">
        <v>1</v>
      </c>
      <c r="N3390">
        <v>4.5</v>
      </c>
      <c r="O3390">
        <f t="shared" si="105"/>
        <v>1082.31</v>
      </c>
      <c r="P3390">
        <v>779.26</v>
      </c>
    </row>
    <row r="3391" spans="1:16" x14ac:dyDescent="0.25">
      <c r="A3391">
        <v>13390</v>
      </c>
      <c r="B3391" s="1">
        <v>47951</v>
      </c>
      <c r="C3391">
        <v>1981</v>
      </c>
      <c r="D3391" t="str">
        <f t="shared" si="104"/>
        <v>Repeat</v>
      </c>
      <c r="E3391">
        <f>IF(COUNTIF($C$2:C3391, C3391)=1, 1, 0)</f>
        <v>0</v>
      </c>
      <c r="F3391" t="s">
        <v>22</v>
      </c>
      <c r="G3391" t="s">
        <v>20</v>
      </c>
      <c r="H3391">
        <v>1</v>
      </c>
      <c r="I3391">
        <v>186.71</v>
      </c>
      <c r="J3391">
        <v>0.04</v>
      </c>
      <c r="K3391" t="str" cm="1">
        <f t="array" ref="K3391">_xlfn.IFS(J3391&lt;0.1, "Rendah (&lt;10%)", J3391&lt;0.2, "Sedang (10-20%)", TRUE, "Tinggi (≥20%)")</f>
        <v>Rendah (&lt;10%)</v>
      </c>
      <c r="L3391" t="s">
        <v>16</v>
      </c>
      <c r="M3391">
        <v>1</v>
      </c>
      <c r="N3391">
        <v>2.6</v>
      </c>
      <c r="O3391">
        <f t="shared" si="105"/>
        <v>186.71</v>
      </c>
      <c r="P3391">
        <v>179.24</v>
      </c>
    </row>
    <row r="3392" spans="1:16" x14ac:dyDescent="0.25">
      <c r="A3392">
        <v>13391</v>
      </c>
      <c r="B3392" s="1">
        <v>47952</v>
      </c>
      <c r="C3392">
        <v>1525</v>
      </c>
      <c r="D3392" t="str">
        <f t="shared" si="104"/>
        <v>Repeat</v>
      </c>
      <c r="E3392">
        <f>IF(COUNTIF($C$2:C3392, C3392)=1, 1, 0)</f>
        <v>0</v>
      </c>
      <c r="F3392" t="s">
        <v>22</v>
      </c>
      <c r="G3392" t="s">
        <v>20</v>
      </c>
      <c r="H3392">
        <v>1</v>
      </c>
      <c r="I3392">
        <v>102.37</v>
      </c>
      <c r="J3392">
        <v>0.04</v>
      </c>
      <c r="K3392" t="str" cm="1">
        <f t="array" ref="K3392">_xlfn.IFS(J3392&lt;0.1, "Rendah (&lt;10%)", J3392&lt;0.2, "Sedang (10-20%)", TRUE, "Tinggi (≥20%)")</f>
        <v>Rendah (&lt;10%)</v>
      </c>
      <c r="L3392" t="s">
        <v>14</v>
      </c>
      <c r="M3392">
        <v>3</v>
      </c>
      <c r="N3392">
        <v>1.1000000000000001</v>
      </c>
      <c r="O3392">
        <f t="shared" si="105"/>
        <v>102.37</v>
      </c>
      <c r="P3392">
        <v>98.28</v>
      </c>
    </row>
    <row r="3393" spans="1:16" x14ac:dyDescent="0.25">
      <c r="A3393">
        <v>13392</v>
      </c>
      <c r="B3393" s="1">
        <v>47953</v>
      </c>
      <c r="C3393">
        <v>1454</v>
      </c>
      <c r="D3393" t="str">
        <f t="shared" si="104"/>
        <v>Repeat</v>
      </c>
      <c r="E3393">
        <f>IF(COUNTIF($C$2:C3393, C3393)=1, 1, 0)</f>
        <v>0</v>
      </c>
      <c r="F3393" t="s">
        <v>15</v>
      </c>
      <c r="G3393" t="s">
        <v>21</v>
      </c>
      <c r="H3393">
        <v>7</v>
      </c>
      <c r="I3393">
        <v>230.62</v>
      </c>
      <c r="J3393">
        <v>0.33</v>
      </c>
      <c r="K3393" t="str" cm="1">
        <f t="array" ref="K3393">_xlfn.IFS(J3393&lt;0.1, "Rendah (&lt;10%)", J3393&lt;0.2, "Sedang (10-20%)", TRUE, "Tinggi (≥20%)")</f>
        <v>Tinggi (≥20%)</v>
      </c>
      <c r="L3393" t="s">
        <v>16</v>
      </c>
      <c r="M3393">
        <v>11</v>
      </c>
      <c r="N3393">
        <v>2.1</v>
      </c>
      <c r="O3393">
        <f t="shared" si="105"/>
        <v>1614.3400000000001</v>
      </c>
      <c r="P3393">
        <v>1081.6099999999999</v>
      </c>
    </row>
    <row r="3394" spans="1:16" x14ac:dyDescent="0.25">
      <c r="A3394">
        <v>13393</v>
      </c>
      <c r="B3394" s="1">
        <v>47954</v>
      </c>
      <c r="C3394">
        <v>1740</v>
      </c>
      <c r="D3394" t="str">
        <f t="shared" si="104"/>
        <v>Repeat</v>
      </c>
      <c r="E3394">
        <f>IF(COUNTIF($C$2:C3394, C3394)=1, 1, 0)</f>
        <v>0</v>
      </c>
      <c r="F3394" t="s">
        <v>12</v>
      </c>
      <c r="G3394" t="s">
        <v>20</v>
      </c>
      <c r="H3394">
        <v>2</v>
      </c>
      <c r="I3394">
        <v>257.89</v>
      </c>
      <c r="J3394">
        <v>0.28999999999999998</v>
      </c>
      <c r="K3394" t="str" cm="1">
        <f t="array" ref="K3394">_xlfn.IFS(J3394&lt;0.1, "Rendah (&lt;10%)", J3394&lt;0.2, "Sedang (10-20%)", TRUE, "Tinggi (≥20%)")</f>
        <v>Tinggi (≥20%)</v>
      </c>
      <c r="L3394" t="s">
        <v>18</v>
      </c>
      <c r="M3394">
        <v>4</v>
      </c>
      <c r="N3394">
        <v>1.5</v>
      </c>
      <c r="O3394">
        <f t="shared" si="105"/>
        <v>515.78</v>
      </c>
      <c r="P3394">
        <v>366.2</v>
      </c>
    </row>
    <row r="3395" spans="1:16" x14ac:dyDescent="0.25">
      <c r="A3395">
        <v>13394</v>
      </c>
      <c r="B3395" s="1">
        <v>47955</v>
      </c>
      <c r="C3395">
        <v>1597</v>
      </c>
      <c r="D3395" t="str">
        <f t="shared" ref="D3395:D3458" si="106">IF(COUNTIF($C:$C,C3395)&gt;1,"Repeat","One-time")</f>
        <v>Repeat</v>
      </c>
      <c r="E3395">
        <f>IF(COUNTIF($C$2:C3395, C3395)=1, 1, 0)</f>
        <v>0</v>
      </c>
      <c r="F3395" t="s">
        <v>15</v>
      </c>
      <c r="G3395" t="s">
        <v>17</v>
      </c>
      <c r="H3395">
        <v>2</v>
      </c>
      <c r="I3395">
        <v>382.78</v>
      </c>
      <c r="J3395">
        <v>0.19</v>
      </c>
      <c r="K3395" t="str" cm="1">
        <f t="array" ref="K3395">_xlfn.IFS(J3395&lt;0.1, "Rendah (&lt;10%)", J3395&lt;0.2, "Sedang (10-20%)", TRUE, "Tinggi (≥20%)")</f>
        <v>Sedang (10-20%)</v>
      </c>
      <c r="L3395" t="s">
        <v>16</v>
      </c>
      <c r="M3395">
        <v>10</v>
      </c>
      <c r="N3395">
        <v>2</v>
      </c>
      <c r="O3395">
        <f t="shared" ref="O3395:O3458" si="107">H3395*I3395</f>
        <v>765.56</v>
      </c>
      <c r="P3395">
        <v>620.1</v>
      </c>
    </row>
    <row r="3396" spans="1:16" x14ac:dyDescent="0.25">
      <c r="A3396">
        <v>13395</v>
      </c>
      <c r="B3396" s="1">
        <v>47956</v>
      </c>
      <c r="C3396">
        <v>1644</v>
      </c>
      <c r="D3396" t="str">
        <f t="shared" si="106"/>
        <v>Repeat</v>
      </c>
      <c r="E3396">
        <f>IF(COUNTIF($C$2:C3396, C3396)=1, 1, 0)</f>
        <v>0</v>
      </c>
      <c r="F3396" t="s">
        <v>22</v>
      </c>
      <c r="G3396" t="s">
        <v>17</v>
      </c>
      <c r="H3396">
        <v>4</v>
      </c>
      <c r="I3396">
        <v>550</v>
      </c>
      <c r="J3396">
        <v>0.31</v>
      </c>
      <c r="K3396" t="str" cm="1">
        <f t="array" ref="K3396">_xlfn.IFS(J3396&lt;0.1, "Rendah (&lt;10%)", J3396&lt;0.2, "Sedang (10-20%)", TRUE, "Tinggi (≥20%)")</f>
        <v>Tinggi (≥20%)</v>
      </c>
      <c r="L3396" t="s">
        <v>18</v>
      </c>
      <c r="M3396">
        <v>2</v>
      </c>
      <c r="N3396">
        <v>2.4</v>
      </c>
      <c r="O3396">
        <f t="shared" si="107"/>
        <v>2200</v>
      </c>
      <c r="P3396">
        <v>1518</v>
      </c>
    </row>
    <row r="3397" spans="1:16" x14ac:dyDescent="0.25">
      <c r="A3397">
        <v>13396</v>
      </c>
      <c r="B3397" s="1">
        <v>47957</v>
      </c>
      <c r="C3397">
        <v>1509</v>
      </c>
      <c r="D3397" t="str">
        <f t="shared" si="106"/>
        <v>Repeat</v>
      </c>
      <c r="E3397">
        <f>IF(COUNTIF($C$2:C3397, C3397)=1, 1, 0)</f>
        <v>0</v>
      </c>
      <c r="F3397" t="s">
        <v>15</v>
      </c>
      <c r="G3397" t="s">
        <v>20</v>
      </c>
      <c r="H3397">
        <v>5</v>
      </c>
      <c r="I3397">
        <v>36.17</v>
      </c>
      <c r="J3397">
        <v>0.35</v>
      </c>
      <c r="K3397" t="str" cm="1">
        <f t="array" ref="K3397">_xlfn.IFS(J3397&lt;0.1, "Rendah (&lt;10%)", J3397&lt;0.2, "Sedang (10-20%)", TRUE, "Tinggi (≥20%)")</f>
        <v>Tinggi (≥20%)</v>
      </c>
      <c r="L3397" t="s">
        <v>14</v>
      </c>
      <c r="M3397">
        <v>1</v>
      </c>
      <c r="N3397">
        <v>3.7</v>
      </c>
      <c r="O3397">
        <f t="shared" si="107"/>
        <v>180.85000000000002</v>
      </c>
      <c r="P3397">
        <v>117.55</v>
      </c>
    </row>
    <row r="3398" spans="1:16" x14ac:dyDescent="0.25">
      <c r="A3398">
        <v>13397</v>
      </c>
      <c r="B3398" s="1">
        <v>47958</v>
      </c>
      <c r="C3398">
        <v>1182</v>
      </c>
      <c r="D3398" t="str">
        <f t="shared" si="106"/>
        <v>Repeat</v>
      </c>
      <c r="E3398">
        <f>IF(COUNTIF($C$2:C3398, C3398)=1, 1, 0)</f>
        <v>0</v>
      </c>
      <c r="F3398" t="s">
        <v>12</v>
      </c>
      <c r="G3398" t="s">
        <v>21</v>
      </c>
      <c r="H3398">
        <v>7</v>
      </c>
      <c r="I3398">
        <v>157.54</v>
      </c>
      <c r="J3398">
        <v>0.21</v>
      </c>
      <c r="K3398" t="str" cm="1">
        <f t="array" ref="K3398">_xlfn.IFS(J3398&lt;0.1, "Rendah (&lt;10%)", J3398&lt;0.2, "Sedang (10-20%)", TRUE, "Tinggi (≥20%)")</f>
        <v>Tinggi (≥20%)</v>
      </c>
      <c r="L3398" t="s">
        <v>16</v>
      </c>
      <c r="M3398">
        <v>5</v>
      </c>
      <c r="N3398">
        <v>2.2999999999999998</v>
      </c>
      <c r="O3398">
        <f t="shared" si="107"/>
        <v>1102.78</v>
      </c>
      <c r="P3398">
        <v>871.2</v>
      </c>
    </row>
    <row r="3399" spans="1:16" x14ac:dyDescent="0.25">
      <c r="A3399">
        <v>13398</v>
      </c>
      <c r="B3399" s="1">
        <v>47959</v>
      </c>
      <c r="C3399">
        <v>1385</v>
      </c>
      <c r="D3399" t="str">
        <f t="shared" si="106"/>
        <v>Repeat</v>
      </c>
      <c r="E3399">
        <f>IF(COUNTIF($C$2:C3399, C3399)=1, 1, 0)</f>
        <v>0</v>
      </c>
      <c r="F3399" t="s">
        <v>12</v>
      </c>
      <c r="G3399" t="s">
        <v>21</v>
      </c>
      <c r="H3399">
        <v>3</v>
      </c>
      <c r="I3399">
        <v>128.32</v>
      </c>
      <c r="J3399">
        <v>0.21</v>
      </c>
      <c r="K3399" t="str" cm="1">
        <f t="array" ref="K3399">_xlfn.IFS(J3399&lt;0.1, "Rendah (&lt;10%)", J3399&lt;0.2, "Sedang (10-20%)", TRUE, "Tinggi (≥20%)")</f>
        <v>Tinggi (≥20%)</v>
      </c>
      <c r="L3399" t="s">
        <v>14</v>
      </c>
      <c r="M3399">
        <v>6</v>
      </c>
      <c r="N3399">
        <v>4.5</v>
      </c>
      <c r="O3399">
        <f t="shared" si="107"/>
        <v>384.96</v>
      </c>
      <c r="P3399">
        <v>304.12</v>
      </c>
    </row>
    <row r="3400" spans="1:16" x14ac:dyDescent="0.25">
      <c r="A3400">
        <v>13399</v>
      </c>
      <c r="B3400" s="1">
        <v>47960</v>
      </c>
      <c r="C3400">
        <v>1573</v>
      </c>
      <c r="D3400" t="str">
        <f t="shared" si="106"/>
        <v>Repeat</v>
      </c>
      <c r="E3400">
        <f>IF(COUNTIF($C$2:C3400, C3400)=1, 1, 0)</f>
        <v>0</v>
      </c>
      <c r="F3400" t="s">
        <v>19</v>
      </c>
      <c r="G3400" t="s">
        <v>20</v>
      </c>
      <c r="H3400">
        <v>5</v>
      </c>
      <c r="I3400">
        <v>308.83999999999997</v>
      </c>
      <c r="J3400">
        <v>0.26</v>
      </c>
      <c r="K3400" t="str" cm="1">
        <f t="array" ref="K3400">_xlfn.IFS(J3400&lt;0.1, "Rendah (&lt;10%)", J3400&lt;0.2, "Sedang (10-20%)", TRUE, "Tinggi (≥20%)")</f>
        <v>Tinggi (≥20%)</v>
      </c>
      <c r="L3400" t="s">
        <v>14</v>
      </c>
      <c r="M3400">
        <v>2</v>
      </c>
      <c r="N3400">
        <v>2.2000000000000002</v>
      </c>
      <c r="O3400">
        <f t="shared" si="107"/>
        <v>1544.1999999999998</v>
      </c>
      <c r="P3400">
        <v>1142.71</v>
      </c>
    </row>
    <row r="3401" spans="1:16" x14ac:dyDescent="0.25">
      <c r="A3401">
        <v>13400</v>
      </c>
      <c r="B3401" s="1">
        <v>47961</v>
      </c>
      <c r="C3401">
        <v>1730</v>
      </c>
      <c r="D3401" t="str">
        <f t="shared" si="106"/>
        <v>Repeat</v>
      </c>
      <c r="E3401">
        <f>IF(COUNTIF($C$2:C3401, C3401)=1, 1, 0)</f>
        <v>0</v>
      </c>
      <c r="F3401" t="s">
        <v>12</v>
      </c>
      <c r="G3401" t="s">
        <v>13</v>
      </c>
      <c r="H3401">
        <v>3</v>
      </c>
      <c r="I3401">
        <v>266.37</v>
      </c>
      <c r="J3401">
        <v>0.08</v>
      </c>
      <c r="K3401" t="str" cm="1">
        <f t="array" ref="K3401">_xlfn.IFS(J3401&lt;0.1, "Rendah (&lt;10%)", J3401&lt;0.2, "Sedang (10-20%)", TRUE, "Tinggi (≥20%)")</f>
        <v>Rendah (&lt;10%)</v>
      </c>
      <c r="L3401" t="s">
        <v>18</v>
      </c>
      <c r="M3401">
        <v>3</v>
      </c>
      <c r="N3401">
        <v>1.5</v>
      </c>
      <c r="O3401">
        <f t="shared" si="107"/>
        <v>799.11</v>
      </c>
      <c r="P3401">
        <v>735.18</v>
      </c>
    </row>
    <row r="3402" spans="1:16" x14ac:dyDescent="0.25">
      <c r="A3402">
        <v>13401</v>
      </c>
      <c r="B3402" s="1">
        <v>47962</v>
      </c>
      <c r="C3402">
        <v>1404</v>
      </c>
      <c r="D3402" t="str">
        <f t="shared" si="106"/>
        <v>Repeat</v>
      </c>
      <c r="E3402">
        <f>IF(COUNTIF($C$2:C3402, C3402)=1, 1, 0)</f>
        <v>0</v>
      </c>
      <c r="F3402" t="s">
        <v>22</v>
      </c>
      <c r="G3402" t="s">
        <v>13</v>
      </c>
      <c r="H3402">
        <v>1</v>
      </c>
      <c r="I3402">
        <v>441.49</v>
      </c>
      <c r="J3402">
        <v>0.06</v>
      </c>
      <c r="K3402" t="str" cm="1">
        <f t="array" ref="K3402">_xlfn.IFS(J3402&lt;0.1, "Rendah (&lt;10%)", J3402&lt;0.2, "Sedang (10-20%)", TRUE, "Tinggi (≥20%)")</f>
        <v>Rendah (&lt;10%)</v>
      </c>
      <c r="L3402" t="s">
        <v>16</v>
      </c>
      <c r="M3402">
        <v>10</v>
      </c>
      <c r="N3402">
        <v>1.7</v>
      </c>
      <c r="O3402">
        <f t="shared" si="107"/>
        <v>441.49</v>
      </c>
      <c r="P3402">
        <v>415</v>
      </c>
    </row>
    <row r="3403" spans="1:16" x14ac:dyDescent="0.25">
      <c r="A3403">
        <v>13402</v>
      </c>
      <c r="B3403" s="1">
        <v>47963</v>
      </c>
      <c r="C3403">
        <v>1245</v>
      </c>
      <c r="D3403" t="str">
        <f t="shared" si="106"/>
        <v>Repeat</v>
      </c>
      <c r="E3403">
        <f>IF(COUNTIF($C$2:C3403, C3403)=1, 1, 0)</f>
        <v>0</v>
      </c>
      <c r="F3403" t="s">
        <v>22</v>
      </c>
      <c r="G3403" t="s">
        <v>13</v>
      </c>
      <c r="H3403">
        <v>6</v>
      </c>
      <c r="I3403">
        <v>156.81</v>
      </c>
      <c r="J3403">
        <v>0.27</v>
      </c>
      <c r="K3403" t="str" cm="1">
        <f t="array" ref="K3403">_xlfn.IFS(J3403&lt;0.1, "Rendah (&lt;10%)", J3403&lt;0.2, "Sedang (10-20%)", TRUE, "Tinggi (≥20%)")</f>
        <v>Tinggi (≥20%)</v>
      </c>
      <c r="L3403" t="s">
        <v>18</v>
      </c>
      <c r="M3403">
        <v>3</v>
      </c>
      <c r="N3403">
        <v>4.7</v>
      </c>
      <c r="O3403">
        <f t="shared" si="107"/>
        <v>940.86</v>
      </c>
      <c r="P3403">
        <v>686.83</v>
      </c>
    </row>
    <row r="3404" spans="1:16" x14ac:dyDescent="0.25">
      <c r="A3404">
        <v>13403</v>
      </c>
      <c r="B3404" s="1">
        <v>47964</v>
      </c>
      <c r="C3404">
        <v>1741</v>
      </c>
      <c r="D3404" t="str">
        <f t="shared" si="106"/>
        <v>Repeat</v>
      </c>
      <c r="E3404">
        <f>IF(COUNTIF($C$2:C3404, C3404)=1, 1, 0)</f>
        <v>1</v>
      </c>
      <c r="F3404" t="s">
        <v>19</v>
      </c>
      <c r="G3404" t="s">
        <v>13</v>
      </c>
      <c r="H3404">
        <v>6</v>
      </c>
      <c r="I3404">
        <v>362.78</v>
      </c>
      <c r="J3404">
        <v>0.12</v>
      </c>
      <c r="K3404" t="str" cm="1">
        <f t="array" ref="K3404">_xlfn.IFS(J3404&lt;0.1, "Rendah (&lt;10%)", J3404&lt;0.2, "Sedang (10-20%)", TRUE, "Tinggi (≥20%)")</f>
        <v>Sedang (10-20%)</v>
      </c>
      <c r="L3404" t="s">
        <v>14</v>
      </c>
      <c r="M3404">
        <v>2</v>
      </c>
      <c r="N3404">
        <v>2.8</v>
      </c>
      <c r="O3404">
        <f t="shared" si="107"/>
        <v>2176.6799999999998</v>
      </c>
      <c r="P3404">
        <v>1915.48</v>
      </c>
    </row>
    <row r="3405" spans="1:16" x14ac:dyDescent="0.25">
      <c r="A3405">
        <v>13404</v>
      </c>
      <c r="B3405" s="1">
        <v>47965</v>
      </c>
      <c r="C3405">
        <v>1590</v>
      </c>
      <c r="D3405" t="str">
        <f t="shared" si="106"/>
        <v>Repeat</v>
      </c>
      <c r="E3405">
        <f>IF(COUNTIF($C$2:C3405, C3405)=1, 1, 0)</f>
        <v>0</v>
      </c>
      <c r="F3405" t="s">
        <v>22</v>
      </c>
      <c r="G3405" t="s">
        <v>20</v>
      </c>
      <c r="H3405">
        <v>7</v>
      </c>
      <c r="I3405">
        <v>532.05999999999995</v>
      </c>
      <c r="J3405">
        <v>0.05</v>
      </c>
      <c r="K3405" t="str" cm="1">
        <f t="array" ref="K3405">_xlfn.IFS(J3405&lt;0.1, "Rendah (&lt;10%)", J3405&lt;0.2, "Sedang (10-20%)", TRUE, "Tinggi (≥20%)")</f>
        <v>Rendah (&lt;10%)</v>
      </c>
      <c r="L3405" t="s">
        <v>16</v>
      </c>
      <c r="M3405">
        <v>4</v>
      </c>
      <c r="N3405">
        <v>2.6</v>
      </c>
      <c r="O3405">
        <f t="shared" si="107"/>
        <v>3724.4199999999996</v>
      </c>
      <c r="P3405">
        <v>3538.2</v>
      </c>
    </row>
    <row r="3406" spans="1:16" x14ac:dyDescent="0.25">
      <c r="A3406">
        <v>13405</v>
      </c>
      <c r="B3406" s="1">
        <v>47966</v>
      </c>
      <c r="C3406">
        <v>1660</v>
      </c>
      <c r="D3406" t="str">
        <f t="shared" si="106"/>
        <v>Repeat</v>
      </c>
      <c r="E3406">
        <f>IF(COUNTIF($C$2:C3406, C3406)=1, 1, 0)</f>
        <v>0</v>
      </c>
      <c r="F3406" t="s">
        <v>12</v>
      </c>
      <c r="G3406" t="s">
        <v>21</v>
      </c>
      <c r="H3406">
        <v>2</v>
      </c>
      <c r="I3406">
        <v>547.75</v>
      </c>
      <c r="J3406">
        <v>0.11</v>
      </c>
      <c r="K3406" t="str" cm="1">
        <f t="array" ref="K3406">_xlfn.IFS(J3406&lt;0.1, "Rendah (&lt;10%)", J3406&lt;0.2, "Sedang (10-20%)", TRUE, "Tinggi (≥20%)")</f>
        <v>Sedang (10-20%)</v>
      </c>
      <c r="L3406" t="s">
        <v>18</v>
      </c>
      <c r="M3406">
        <v>5</v>
      </c>
      <c r="N3406">
        <v>1.3</v>
      </c>
      <c r="O3406">
        <f t="shared" si="107"/>
        <v>1095.5</v>
      </c>
      <c r="P3406">
        <v>975</v>
      </c>
    </row>
    <row r="3407" spans="1:16" x14ac:dyDescent="0.25">
      <c r="A3407">
        <v>13406</v>
      </c>
      <c r="B3407" s="1">
        <v>47967</v>
      </c>
      <c r="C3407">
        <v>1649</v>
      </c>
      <c r="D3407" t="str">
        <f t="shared" si="106"/>
        <v>Repeat</v>
      </c>
      <c r="E3407">
        <f>IF(COUNTIF($C$2:C3407, C3407)=1, 1, 0)</f>
        <v>0</v>
      </c>
      <c r="F3407" t="s">
        <v>19</v>
      </c>
      <c r="G3407" t="s">
        <v>17</v>
      </c>
      <c r="H3407">
        <v>2</v>
      </c>
      <c r="I3407">
        <v>575.89</v>
      </c>
      <c r="J3407">
        <v>0.13</v>
      </c>
      <c r="K3407" t="str" cm="1">
        <f t="array" ref="K3407">_xlfn.IFS(J3407&lt;0.1, "Rendah (&lt;10%)", J3407&lt;0.2, "Sedang (10-20%)", TRUE, "Tinggi (≥20%)")</f>
        <v>Sedang (10-20%)</v>
      </c>
      <c r="L3407" t="s">
        <v>16</v>
      </c>
      <c r="M3407">
        <v>8</v>
      </c>
      <c r="N3407">
        <v>3.9</v>
      </c>
      <c r="O3407">
        <f t="shared" si="107"/>
        <v>1151.78</v>
      </c>
      <c r="P3407">
        <v>1002.05</v>
      </c>
    </row>
    <row r="3408" spans="1:16" x14ac:dyDescent="0.25">
      <c r="A3408">
        <v>13407</v>
      </c>
      <c r="B3408" s="1">
        <v>47968</v>
      </c>
      <c r="C3408">
        <v>1470</v>
      </c>
      <c r="D3408" t="str">
        <f t="shared" si="106"/>
        <v>Repeat</v>
      </c>
      <c r="E3408">
        <f>IF(COUNTIF($C$2:C3408, C3408)=1, 1, 0)</f>
        <v>0</v>
      </c>
      <c r="F3408" t="s">
        <v>12</v>
      </c>
      <c r="G3408" t="s">
        <v>17</v>
      </c>
      <c r="H3408">
        <v>1</v>
      </c>
      <c r="I3408">
        <v>467.36</v>
      </c>
      <c r="J3408">
        <v>0.34</v>
      </c>
      <c r="K3408" t="str" cm="1">
        <f t="array" ref="K3408">_xlfn.IFS(J3408&lt;0.1, "Rendah (&lt;10%)", J3408&lt;0.2, "Sedang (10-20%)", TRUE, "Tinggi (≥20%)")</f>
        <v>Tinggi (≥20%)</v>
      </c>
      <c r="L3408" t="s">
        <v>16</v>
      </c>
      <c r="M3408">
        <v>6</v>
      </c>
      <c r="N3408">
        <v>3.8</v>
      </c>
      <c r="O3408">
        <f t="shared" si="107"/>
        <v>467.36</v>
      </c>
      <c r="P3408">
        <v>308.45999999999998</v>
      </c>
    </row>
    <row r="3409" spans="1:16" x14ac:dyDescent="0.25">
      <c r="A3409">
        <v>13408</v>
      </c>
      <c r="B3409" s="1">
        <v>47969</v>
      </c>
      <c r="C3409">
        <v>1825</v>
      </c>
      <c r="D3409" t="str">
        <f t="shared" si="106"/>
        <v>Repeat</v>
      </c>
      <c r="E3409">
        <f>IF(COUNTIF($C$2:C3409, C3409)=1, 1, 0)</f>
        <v>0</v>
      </c>
      <c r="F3409" t="s">
        <v>19</v>
      </c>
      <c r="G3409" t="s">
        <v>20</v>
      </c>
      <c r="H3409">
        <v>1</v>
      </c>
      <c r="I3409">
        <v>545</v>
      </c>
      <c r="J3409">
        <v>0.24</v>
      </c>
      <c r="K3409" t="str" cm="1">
        <f t="array" ref="K3409">_xlfn.IFS(J3409&lt;0.1, "Rendah (&lt;10%)", J3409&lt;0.2, "Sedang (10-20%)", TRUE, "Tinggi (≥20%)")</f>
        <v>Tinggi (≥20%)</v>
      </c>
      <c r="L3409" t="s">
        <v>14</v>
      </c>
      <c r="M3409">
        <v>9</v>
      </c>
      <c r="N3409">
        <v>2.5</v>
      </c>
      <c r="O3409">
        <f t="shared" si="107"/>
        <v>545</v>
      </c>
      <c r="P3409">
        <v>414.2</v>
      </c>
    </row>
    <row r="3410" spans="1:16" x14ac:dyDescent="0.25">
      <c r="A3410">
        <v>13409</v>
      </c>
      <c r="B3410" s="1">
        <v>47970</v>
      </c>
      <c r="C3410">
        <v>1887</v>
      </c>
      <c r="D3410" t="str">
        <f t="shared" si="106"/>
        <v>Repeat</v>
      </c>
      <c r="E3410">
        <f>IF(COUNTIF($C$2:C3410, C3410)=1, 1, 0)</f>
        <v>0</v>
      </c>
      <c r="F3410" t="s">
        <v>19</v>
      </c>
      <c r="G3410" t="s">
        <v>17</v>
      </c>
      <c r="H3410">
        <v>3</v>
      </c>
      <c r="I3410">
        <v>152.19999999999999</v>
      </c>
      <c r="J3410">
        <v>0.19</v>
      </c>
      <c r="K3410" t="str" cm="1">
        <f t="array" ref="K3410">_xlfn.IFS(J3410&lt;0.1, "Rendah (&lt;10%)", J3410&lt;0.2, "Sedang (10-20%)", TRUE, "Tinggi (≥20%)")</f>
        <v>Sedang (10-20%)</v>
      </c>
      <c r="L3410" t="s">
        <v>16</v>
      </c>
      <c r="M3410">
        <v>3</v>
      </c>
      <c r="N3410">
        <v>3.8</v>
      </c>
      <c r="O3410">
        <f t="shared" si="107"/>
        <v>456.59999999999997</v>
      </c>
      <c r="P3410">
        <v>369.85</v>
      </c>
    </row>
    <row r="3411" spans="1:16" x14ac:dyDescent="0.25">
      <c r="A3411">
        <v>13410</v>
      </c>
      <c r="B3411" s="1">
        <v>47971</v>
      </c>
      <c r="C3411">
        <v>1422</v>
      </c>
      <c r="D3411" t="str">
        <f t="shared" si="106"/>
        <v>Repeat</v>
      </c>
      <c r="E3411">
        <f>IF(COUNTIF($C$2:C3411, C3411)=1, 1, 0)</f>
        <v>1</v>
      </c>
      <c r="F3411" t="s">
        <v>15</v>
      </c>
      <c r="G3411" t="s">
        <v>13</v>
      </c>
      <c r="H3411">
        <v>1</v>
      </c>
      <c r="I3411">
        <v>130.58000000000001</v>
      </c>
      <c r="J3411">
        <v>0.34</v>
      </c>
      <c r="K3411" t="str" cm="1">
        <f t="array" ref="K3411">_xlfn.IFS(J3411&lt;0.1, "Rendah (&lt;10%)", J3411&lt;0.2, "Sedang (10-20%)", TRUE, "Tinggi (≥20%)")</f>
        <v>Tinggi (≥20%)</v>
      </c>
      <c r="L3411" t="s">
        <v>16</v>
      </c>
      <c r="M3411">
        <v>10</v>
      </c>
      <c r="N3411">
        <v>2.5</v>
      </c>
      <c r="O3411">
        <f t="shared" si="107"/>
        <v>130.58000000000001</v>
      </c>
      <c r="P3411">
        <v>86.18</v>
      </c>
    </row>
    <row r="3412" spans="1:16" x14ac:dyDescent="0.25">
      <c r="A3412">
        <v>13411</v>
      </c>
      <c r="B3412" s="1">
        <v>47972</v>
      </c>
      <c r="C3412">
        <v>1900</v>
      </c>
      <c r="D3412" t="str">
        <f t="shared" si="106"/>
        <v>Repeat</v>
      </c>
      <c r="E3412">
        <f>IF(COUNTIF($C$2:C3412, C3412)=1, 1, 0)</f>
        <v>0</v>
      </c>
      <c r="F3412" t="s">
        <v>15</v>
      </c>
      <c r="G3412" t="s">
        <v>21</v>
      </c>
      <c r="H3412">
        <v>7</v>
      </c>
      <c r="I3412">
        <v>18.8</v>
      </c>
      <c r="J3412">
        <v>0.32</v>
      </c>
      <c r="K3412" t="str" cm="1">
        <f t="array" ref="K3412">_xlfn.IFS(J3412&lt;0.1, "Rendah (&lt;10%)", J3412&lt;0.2, "Sedang (10-20%)", TRUE, "Tinggi (≥20%)")</f>
        <v>Tinggi (≥20%)</v>
      </c>
      <c r="L3412" t="s">
        <v>18</v>
      </c>
      <c r="M3412">
        <v>9</v>
      </c>
      <c r="N3412">
        <v>1.3</v>
      </c>
      <c r="O3412">
        <f t="shared" si="107"/>
        <v>131.6</v>
      </c>
      <c r="P3412">
        <v>89.49</v>
      </c>
    </row>
    <row r="3413" spans="1:16" x14ac:dyDescent="0.25">
      <c r="A3413">
        <v>13412</v>
      </c>
      <c r="B3413" s="1">
        <v>47973</v>
      </c>
      <c r="C3413">
        <v>1064</v>
      </c>
      <c r="D3413" t="str">
        <f t="shared" si="106"/>
        <v>Repeat</v>
      </c>
      <c r="E3413">
        <f>IF(COUNTIF($C$2:C3413, C3413)=1, 1, 0)</f>
        <v>0</v>
      </c>
      <c r="F3413" t="s">
        <v>15</v>
      </c>
      <c r="G3413" t="s">
        <v>20</v>
      </c>
      <c r="H3413">
        <v>3</v>
      </c>
      <c r="I3413">
        <v>428.5</v>
      </c>
      <c r="J3413">
        <v>0.18</v>
      </c>
      <c r="K3413" t="str" cm="1">
        <f t="array" ref="K3413">_xlfn.IFS(J3413&lt;0.1, "Rendah (&lt;10%)", J3413&lt;0.2, "Sedang (10-20%)", TRUE, "Tinggi (≥20%)")</f>
        <v>Sedang (10-20%)</v>
      </c>
      <c r="L3413" t="s">
        <v>16</v>
      </c>
      <c r="M3413">
        <v>11</v>
      </c>
      <c r="N3413">
        <v>4</v>
      </c>
      <c r="O3413">
        <f t="shared" si="107"/>
        <v>1285.5</v>
      </c>
      <c r="P3413">
        <v>1054.1099999999999</v>
      </c>
    </row>
    <row r="3414" spans="1:16" x14ac:dyDescent="0.25">
      <c r="A3414">
        <v>13413</v>
      </c>
      <c r="B3414" s="1">
        <v>47974</v>
      </c>
      <c r="C3414">
        <v>1012</v>
      </c>
      <c r="D3414" t="str">
        <f t="shared" si="106"/>
        <v>Repeat</v>
      </c>
      <c r="E3414">
        <f>IF(COUNTIF($C$2:C3414, C3414)=1, 1, 0)</f>
        <v>0</v>
      </c>
      <c r="F3414" t="s">
        <v>19</v>
      </c>
      <c r="G3414" t="s">
        <v>21</v>
      </c>
      <c r="H3414">
        <v>5</v>
      </c>
      <c r="I3414">
        <v>563.41999999999996</v>
      </c>
      <c r="J3414">
        <v>0.32</v>
      </c>
      <c r="K3414" t="str" cm="1">
        <f t="array" ref="K3414">_xlfn.IFS(J3414&lt;0.1, "Rendah (&lt;10%)", J3414&lt;0.2, "Sedang (10-20%)", TRUE, "Tinggi (≥20%)")</f>
        <v>Tinggi (≥20%)</v>
      </c>
      <c r="L3414" t="s">
        <v>16</v>
      </c>
      <c r="M3414">
        <v>11</v>
      </c>
      <c r="N3414">
        <v>4.9000000000000004</v>
      </c>
      <c r="O3414">
        <f t="shared" si="107"/>
        <v>2817.1</v>
      </c>
      <c r="P3414">
        <v>1915.63</v>
      </c>
    </row>
    <row r="3415" spans="1:16" x14ac:dyDescent="0.25">
      <c r="A3415">
        <v>13414</v>
      </c>
      <c r="B3415" s="1">
        <v>47975</v>
      </c>
      <c r="C3415">
        <v>1212</v>
      </c>
      <c r="D3415" t="str">
        <f t="shared" si="106"/>
        <v>Repeat</v>
      </c>
      <c r="E3415">
        <f>IF(COUNTIF($C$2:C3415, C3415)=1, 1, 0)</f>
        <v>0</v>
      </c>
      <c r="F3415" t="s">
        <v>12</v>
      </c>
      <c r="G3415" t="s">
        <v>20</v>
      </c>
      <c r="H3415">
        <v>2</v>
      </c>
      <c r="I3415">
        <v>124.36</v>
      </c>
      <c r="J3415">
        <v>0.14000000000000001</v>
      </c>
      <c r="K3415" t="str" cm="1">
        <f t="array" ref="K3415">_xlfn.IFS(J3415&lt;0.1, "Rendah (&lt;10%)", J3415&lt;0.2, "Sedang (10-20%)", TRUE, "Tinggi (≥20%)")</f>
        <v>Sedang (10-20%)</v>
      </c>
      <c r="L3415" t="s">
        <v>18</v>
      </c>
      <c r="M3415">
        <v>4</v>
      </c>
      <c r="N3415">
        <v>3.6</v>
      </c>
      <c r="O3415">
        <f t="shared" si="107"/>
        <v>248.72</v>
      </c>
      <c r="P3415">
        <v>213.9</v>
      </c>
    </row>
    <row r="3416" spans="1:16" x14ac:dyDescent="0.25">
      <c r="A3416">
        <v>13415</v>
      </c>
      <c r="B3416" s="1">
        <v>47976</v>
      </c>
      <c r="C3416">
        <v>1985</v>
      </c>
      <c r="D3416" t="str">
        <f t="shared" si="106"/>
        <v>Repeat</v>
      </c>
      <c r="E3416">
        <f>IF(COUNTIF($C$2:C3416, C3416)=1, 1, 0)</f>
        <v>0</v>
      </c>
      <c r="F3416" t="s">
        <v>19</v>
      </c>
      <c r="G3416" t="s">
        <v>20</v>
      </c>
      <c r="H3416">
        <v>2</v>
      </c>
      <c r="I3416">
        <v>387.61</v>
      </c>
      <c r="J3416">
        <v>0.08</v>
      </c>
      <c r="K3416" t="str" cm="1">
        <f t="array" ref="K3416">_xlfn.IFS(J3416&lt;0.1, "Rendah (&lt;10%)", J3416&lt;0.2, "Sedang (10-20%)", TRUE, "Tinggi (≥20%)")</f>
        <v>Rendah (&lt;10%)</v>
      </c>
      <c r="L3416" t="s">
        <v>16</v>
      </c>
      <c r="M3416">
        <v>8</v>
      </c>
      <c r="N3416">
        <v>2.1</v>
      </c>
      <c r="O3416">
        <f t="shared" si="107"/>
        <v>775.22</v>
      </c>
      <c r="P3416">
        <v>713.2</v>
      </c>
    </row>
    <row r="3417" spans="1:16" x14ac:dyDescent="0.25">
      <c r="A3417">
        <v>13416</v>
      </c>
      <c r="B3417" s="1">
        <v>47977</v>
      </c>
      <c r="C3417">
        <v>1241</v>
      </c>
      <c r="D3417" t="str">
        <f t="shared" si="106"/>
        <v>Repeat</v>
      </c>
      <c r="E3417">
        <f>IF(COUNTIF($C$2:C3417, C3417)=1, 1, 0)</f>
        <v>0</v>
      </c>
      <c r="F3417" t="s">
        <v>19</v>
      </c>
      <c r="G3417" t="s">
        <v>20</v>
      </c>
      <c r="H3417">
        <v>6</v>
      </c>
      <c r="I3417">
        <v>451.68</v>
      </c>
      <c r="J3417">
        <v>0.08</v>
      </c>
      <c r="K3417" t="str" cm="1">
        <f t="array" ref="K3417">_xlfn.IFS(J3417&lt;0.1, "Rendah (&lt;10%)", J3417&lt;0.2, "Sedang (10-20%)", TRUE, "Tinggi (≥20%)")</f>
        <v>Rendah (&lt;10%)</v>
      </c>
      <c r="L3417" t="s">
        <v>16</v>
      </c>
      <c r="M3417">
        <v>10</v>
      </c>
      <c r="N3417">
        <v>2.1</v>
      </c>
      <c r="O3417">
        <f t="shared" si="107"/>
        <v>2710.08</v>
      </c>
      <c r="P3417">
        <v>2493.27</v>
      </c>
    </row>
    <row r="3418" spans="1:16" x14ac:dyDescent="0.25">
      <c r="A3418">
        <v>13417</v>
      </c>
      <c r="B3418" s="1">
        <v>47978</v>
      </c>
      <c r="C3418">
        <v>1492</v>
      </c>
      <c r="D3418" t="str">
        <f t="shared" si="106"/>
        <v>Repeat</v>
      </c>
      <c r="E3418">
        <f>IF(COUNTIF($C$2:C3418, C3418)=1, 1, 0)</f>
        <v>0</v>
      </c>
      <c r="F3418" t="s">
        <v>19</v>
      </c>
      <c r="G3418" t="s">
        <v>20</v>
      </c>
      <c r="H3418">
        <v>6</v>
      </c>
      <c r="I3418">
        <v>557.65</v>
      </c>
      <c r="J3418">
        <v>0.23</v>
      </c>
      <c r="K3418" t="str" cm="1">
        <f t="array" ref="K3418">_xlfn.IFS(J3418&lt;0.1, "Rendah (&lt;10%)", J3418&lt;0.2, "Sedang (10-20%)", TRUE, "Tinggi (≥20%)")</f>
        <v>Tinggi (≥20%)</v>
      </c>
      <c r="L3418" t="s">
        <v>16</v>
      </c>
      <c r="M3418">
        <v>7</v>
      </c>
      <c r="N3418">
        <v>4.7</v>
      </c>
      <c r="O3418">
        <f t="shared" si="107"/>
        <v>3345.8999999999996</v>
      </c>
      <c r="P3418">
        <v>2576.34</v>
      </c>
    </row>
    <row r="3419" spans="1:16" x14ac:dyDescent="0.25">
      <c r="A3419">
        <v>13418</v>
      </c>
      <c r="B3419" s="1">
        <v>47979</v>
      </c>
      <c r="C3419">
        <v>1212</v>
      </c>
      <c r="D3419" t="str">
        <f t="shared" si="106"/>
        <v>Repeat</v>
      </c>
      <c r="E3419">
        <f>IF(COUNTIF($C$2:C3419, C3419)=1, 1, 0)</f>
        <v>0</v>
      </c>
      <c r="F3419" t="s">
        <v>15</v>
      </c>
      <c r="G3419" t="s">
        <v>21</v>
      </c>
      <c r="H3419">
        <v>7</v>
      </c>
      <c r="I3419">
        <v>393.41</v>
      </c>
      <c r="J3419">
        <v>0.18</v>
      </c>
      <c r="K3419" t="str" cm="1">
        <f t="array" ref="K3419">_xlfn.IFS(J3419&lt;0.1, "Rendah (&lt;10%)", J3419&lt;0.2, "Sedang (10-20%)", TRUE, "Tinggi (≥20%)")</f>
        <v>Sedang (10-20%)</v>
      </c>
      <c r="L3419" t="s">
        <v>18</v>
      </c>
      <c r="M3419">
        <v>7</v>
      </c>
      <c r="N3419">
        <v>2.2000000000000002</v>
      </c>
      <c r="O3419">
        <f t="shared" si="107"/>
        <v>2753.8700000000003</v>
      </c>
      <c r="P3419">
        <v>2258.17</v>
      </c>
    </row>
    <row r="3420" spans="1:16" x14ac:dyDescent="0.25">
      <c r="A3420">
        <v>13419</v>
      </c>
      <c r="B3420" s="1">
        <v>47980</v>
      </c>
      <c r="C3420">
        <v>1692</v>
      </c>
      <c r="D3420" t="str">
        <f t="shared" si="106"/>
        <v>Repeat</v>
      </c>
      <c r="E3420">
        <f>IF(COUNTIF($C$2:C3420, C3420)=1, 1, 0)</f>
        <v>0</v>
      </c>
      <c r="F3420" t="s">
        <v>12</v>
      </c>
      <c r="G3420" t="s">
        <v>17</v>
      </c>
      <c r="H3420">
        <v>2</v>
      </c>
      <c r="I3420">
        <v>582.62</v>
      </c>
      <c r="J3420">
        <v>0.23</v>
      </c>
      <c r="K3420" t="str" cm="1">
        <f t="array" ref="K3420">_xlfn.IFS(J3420&lt;0.1, "Rendah (&lt;10%)", J3420&lt;0.2, "Sedang (10-20%)", TRUE, "Tinggi (≥20%)")</f>
        <v>Tinggi (≥20%)</v>
      </c>
      <c r="L3420" t="s">
        <v>14</v>
      </c>
      <c r="M3420">
        <v>9</v>
      </c>
      <c r="N3420">
        <v>4.0999999999999996</v>
      </c>
      <c r="O3420">
        <f t="shared" si="107"/>
        <v>1165.24</v>
      </c>
      <c r="P3420">
        <v>897.23</v>
      </c>
    </row>
    <row r="3421" spans="1:16" x14ac:dyDescent="0.25">
      <c r="A3421">
        <v>13420</v>
      </c>
      <c r="B3421" s="1">
        <v>47981</v>
      </c>
      <c r="C3421">
        <v>1337</v>
      </c>
      <c r="D3421" t="str">
        <f t="shared" si="106"/>
        <v>Repeat</v>
      </c>
      <c r="E3421">
        <f>IF(COUNTIF($C$2:C3421, C3421)=1, 1, 0)</f>
        <v>0</v>
      </c>
      <c r="F3421" t="s">
        <v>22</v>
      </c>
      <c r="G3421" t="s">
        <v>20</v>
      </c>
      <c r="H3421">
        <v>7</v>
      </c>
      <c r="I3421">
        <v>216.63</v>
      </c>
      <c r="J3421">
        <v>0.24</v>
      </c>
      <c r="K3421" t="str" cm="1">
        <f t="array" ref="K3421">_xlfn.IFS(J3421&lt;0.1, "Rendah (&lt;10%)", J3421&lt;0.2, "Sedang (10-20%)", TRUE, "Tinggi (≥20%)")</f>
        <v>Tinggi (≥20%)</v>
      </c>
      <c r="L3421" t="s">
        <v>14</v>
      </c>
      <c r="M3421">
        <v>10</v>
      </c>
      <c r="N3421">
        <v>3.6</v>
      </c>
      <c r="O3421">
        <f t="shared" si="107"/>
        <v>1516.4099999999999</v>
      </c>
      <c r="P3421">
        <v>1152.47</v>
      </c>
    </row>
    <row r="3422" spans="1:16" x14ac:dyDescent="0.25">
      <c r="A3422">
        <v>13421</v>
      </c>
      <c r="B3422" s="1">
        <v>47982</v>
      </c>
      <c r="C3422">
        <v>1996</v>
      </c>
      <c r="D3422" t="str">
        <f t="shared" si="106"/>
        <v>Repeat</v>
      </c>
      <c r="E3422">
        <f>IF(COUNTIF($C$2:C3422, C3422)=1, 1, 0)</f>
        <v>0</v>
      </c>
      <c r="F3422" t="s">
        <v>22</v>
      </c>
      <c r="G3422" t="s">
        <v>13</v>
      </c>
      <c r="H3422">
        <v>5</v>
      </c>
      <c r="I3422">
        <v>219.71</v>
      </c>
      <c r="J3422">
        <v>0.01</v>
      </c>
      <c r="K3422" t="str" cm="1">
        <f t="array" ref="K3422">_xlfn.IFS(J3422&lt;0.1, "Rendah (&lt;10%)", J3422&lt;0.2, "Sedang (10-20%)", TRUE, "Tinggi (≥20%)")</f>
        <v>Rendah (&lt;10%)</v>
      </c>
      <c r="L3422" t="s">
        <v>16</v>
      </c>
      <c r="M3422">
        <v>2</v>
      </c>
      <c r="N3422">
        <v>3.4</v>
      </c>
      <c r="O3422">
        <f t="shared" si="107"/>
        <v>1098.55</v>
      </c>
      <c r="P3422">
        <v>1087.56</v>
      </c>
    </row>
    <row r="3423" spans="1:16" x14ac:dyDescent="0.25">
      <c r="A3423">
        <v>13422</v>
      </c>
      <c r="B3423" s="1">
        <v>47983</v>
      </c>
      <c r="C3423">
        <v>1172</v>
      </c>
      <c r="D3423" t="str">
        <f t="shared" si="106"/>
        <v>Repeat</v>
      </c>
      <c r="E3423">
        <f>IF(COUNTIF($C$2:C3423, C3423)=1, 1, 0)</f>
        <v>0</v>
      </c>
      <c r="F3423" t="s">
        <v>19</v>
      </c>
      <c r="G3423" t="s">
        <v>20</v>
      </c>
      <c r="H3423">
        <v>5</v>
      </c>
      <c r="I3423">
        <v>332.66</v>
      </c>
      <c r="J3423">
        <v>0.02</v>
      </c>
      <c r="K3423" t="str" cm="1">
        <f t="array" ref="K3423">_xlfn.IFS(J3423&lt;0.1, "Rendah (&lt;10%)", J3423&lt;0.2, "Sedang (10-20%)", TRUE, "Tinggi (≥20%)")</f>
        <v>Rendah (&lt;10%)</v>
      </c>
      <c r="L3423" t="s">
        <v>18</v>
      </c>
      <c r="M3423">
        <v>5</v>
      </c>
      <c r="N3423">
        <v>1.7</v>
      </c>
      <c r="O3423">
        <f t="shared" si="107"/>
        <v>1663.3000000000002</v>
      </c>
      <c r="P3423">
        <v>1630.03</v>
      </c>
    </row>
    <row r="3424" spans="1:16" x14ac:dyDescent="0.25">
      <c r="A3424">
        <v>13423</v>
      </c>
      <c r="B3424" s="1">
        <v>47984</v>
      </c>
      <c r="C3424">
        <v>1671</v>
      </c>
      <c r="D3424" t="str">
        <f t="shared" si="106"/>
        <v>Repeat</v>
      </c>
      <c r="E3424">
        <f>IF(COUNTIF($C$2:C3424, C3424)=1, 1, 0)</f>
        <v>0</v>
      </c>
      <c r="F3424" t="s">
        <v>15</v>
      </c>
      <c r="G3424" t="s">
        <v>21</v>
      </c>
      <c r="H3424">
        <v>4</v>
      </c>
      <c r="I3424">
        <v>239.35</v>
      </c>
      <c r="J3424">
        <v>0.19</v>
      </c>
      <c r="K3424" t="str" cm="1">
        <f t="array" ref="K3424">_xlfn.IFS(J3424&lt;0.1, "Rendah (&lt;10%)", J3424&lt;0.2, "Sedang (10-20%)", TRUE, "Tinggi (≥20%)")</f>
        <v>Sedang (10-20%)</v>
      </c>
      <c r="L3424" t="s">
        <v>14</v>
      </c>
      <c r="M3424">
        <v>3</v>
      </c>
      <c r="N3424">
        <v>1.1000000000000001</v>
      </c>
      <c r="O3424">
        <f t="shared" si="107"/>
        <v>957.4</v>
      </c>
      <c r="P3424">
        <v>775.49</v>
      </c>
    </row>
    <row r="3425" spans="1:16" x14ac:dyDescent="0.25">
      <c r="A3425">
        <v>13424</v>
      </c>
      <c r="B3425" s="1">
        <v>47985</v>
      </c>
      <c r="C3425">
        <v>1163</v>
      </c>
      <c r="D3425" t="str">
        <f t="shared" si="106"/>
        <v>Repeat</v>
      </c>
      <c r="E3425">
        <f>IF(COUNTIF($C$2:C3425, C3425)=1, 1, 0)</f>
        <v>0</v>
      </c>
      <c r="F3425" t="s">
        <v>15</v>
      </c>
      <c r="G3425" t="s">
        <v>20</v>
      </c>
      <c r="H3425">
        <v>3</v>
      </c>
      <c r="I3425">
        <v>15.83</v>
      </c>
      <c r="J3425">
        <v>7.0000000000000007E-2</v>
      </c>
      <c r="K3425" t="str" cm="1">
        <f t="array" ref="K3425">_xlfn.IFS(J3425&lt;0.1, "Rendah (&lt;10%)", J3425&lt;0.2, "Sedang (10-20%)", TRUE, "Tinggi (≥20%)")</f>
        <v>Rendah (&lt;10%)</v>
      </c>
      <c r="L3425" t="s">
        <v>16</v>
      </c>
      <c r="M3425">
        <v>7</v>
      </c>
      <c r="N3425">
        <v>3</v>
      </c>
      <c r="O3425">
        <f t="shared" si="107"/>
        <v>47.49</v>
      </c>
      <c r="P3425">
        <v>44.17</v>
      </c>
    </row>
    <row r="3426" spans="1:16" x14ac:dyDescent="0.25">
      <c r="A3426">
        <v>13425</v>
      </c>
      <c r="B3426" s="1">
        <v>47986</v>
      </c>
      <c r="C3426">
        <v>1464</v>
      </c>
      <c r="D3426" t="str">
        <f t="shared" si="106"/>
        <v>Repeat</v>
      </c>
      <c r="E3426">
        <f>IF(COUNTIF($C$2:C3426, C3426)=1, 1, 0)</f>
        <v>1</v>
      </c>
      <c r="F3426" t="s">
        <v>15</v>
      </c>
      <c r="G3426" t="s">
        <v>13</v>
      </c>
      <c r="H3426">
        <v>6</v>
      </c>
      <c r="I3426">
        <v>443.09</v>
      </c>
      <c r="J3426">
        <v>0.22</v>
      </c>
      <c r="K3426" t="str" cm="1">
        <f t="array" ref="K3426">_xlfn.IFS(J3426&lt;0.1, "Rendah (&lt;10%)", J3426&lt;0.2, "Sedang (10-20%)", TRUE, "Tinggi (≥20%)")</f>
        <v>Tinggi (≥20%)</v>
      </c>
      <c r="L3426" t="s">
        <v>14</v>
      </c>
      <c r="M3426">
        <v>3</v>
      </c>
      <c r="N3426">
        <v>5</v>
      </c>
      <c r="O3426">
        <f t="shared" si="107"/>
        <v>2658.54</v>
      </c>
      <c r="P3426">
        <v>2073.66</v>
      </c>
    </row>
    <row r="3427" spans="1:16" x14ac:dyDescent="0.25">
      <c r="A3427">
        <v>13426</v>
      </c>
      <c r="B3427" s="1">
        <v>47987</v>
      </c>
      <c r="C3427">
        <v>1994</v>
      </c>
      <c r="D3427" t="str">
        <f t="shared" si="106"/>
        <v>Repeat</v>
      </c>
      <c r="E3427">
        <f>IF(COUNTIF($C$2:C3427, C3427)=1, 1, 0)</f>
        <v>0</v>
      </c>
      <c r="F3427" t="s">
        <v>19</v>
      </c>
      <c r="G3427" t="s">
        <v>21</v>
      </c>
      <c r="H3427">
        <v>3</v>
      </c>
      <c r="I3427">
        <v>454.75</v>
      </c>
      <c r="J3427">
        <v>0.19</v>
      </c>
      <c r="K3427" t="str" cm="1">
        <f t="array" ref="K3427">_xlfn.IFS(J3427&lt;0.1, "Rendah (&lt;10%)", J3427&lt;0.2, "Sedang (10-20%)", TRUE, "Tinggi (≥20%)")</f>
        <v>Sedang (10-20%)</v>
      </c>
      <c r="L3427" t="s">
        <v>14</v>
      </c>
      <c r="M3427">
        <v>5</v>
      </c>
      <c r="N3427">
        <v>1.8</v>
      </c>
      <c r="O3427">
        <f t="shared" si="107"/>
        <v>1364.25</v>
      </c>
      <c r="P3427">
        <v>1105.04</v>
      </c>
    </row>
    <row r="3428" spans="1:16" x14ac:dyDescent="0.25">
      <c r="A3428">
        <v>13427</v>
      </c>
      <c r="B3428" s="1">
        <v>47988</v>
      </c>
      <c r="C3428">
        <v>1496</v>
      </c>
      <c r="D3428" t="str">
        <f t="shared" si="106"/>
        <v>Repeat</v>
      </c>
      <c r="E3428">
        <f>IF(COUNTIF($C$2:C3428, C3428)=1, 1, 0)</f>
        <v>0</v>
      </c>
      <c r="F3428" t="s">
        <v>22</v>
      </c>
      <c r="G3428" t="s">
        <v>20</v>
      </c>
      <c r="H3428">
        <v>6</v>
      </c>
      <c r="I3428">
        <v>451.98</v>
      </c>
      <c r="J3428">
        <v>0.21</v>
      </c>
      <c r="K3428" t="str" cm="1">
        <f t="array" ref="K3428">_xlfn.IFS(J3428&lt;0.1, "Rendah (&lt;10%)", J3428&lt;0.2, "Sedang (10-20%)", TRUE, "Tinggi (≥20%)")</f>
        <v>Tinggi (≥20%)</v>
      </c>
      <c r="L3428" t="s">
        <v>16</v>
      </c>
      <c r="M3428">
        <v>5</v>
      </c>
      <c r="N3428">
        <v>3.1</v>
      </c>
      <c r="O3428">
        <f t="shared" si="107"/>
        <v>2711.88</v>
      </c>
      <c r="P3428">
        <v>2142.39</v>
      </c>
    </row>
    <row r="3429" spans="1:16" x14ac:dyDescent="0.25">
      <c r="A3429">
        <v>13428</v>
      </c>
      <c r="B3429" s="1">
        <v>47989</v>
      </c>
      <c r="C3429">
        <v>1699</v>
      </c>
      <c r="D3429" t="str">
        <f t="shared" si="106"/>
        <v>Repeat</v>
      </c>
      <c r="E3429">
        <f>IF(COUNTIF($C$2:C3429, C3429)=1, 1, 0)</f>
        <v>0</v>
      </c>
      <c r="F3429" t="s">
        <v>15</v>
      </c>
      <c r="G3429" t="s">
        <v>13</v>
      </c>
      <c r="H3429">
        <v>4</v>
      </c>
      <c r="I3429">
        <v>216.84</v>
      </c>
      <c r="J3429">
        <v>0.11</v>
      </c>
      <c r="K3429" t="str" cm="1">
        <f t="array" ref="K3429">_xlfn.IFS(J3429&lt;0.1, "Rendah (&lt;10%)", J3429&lt;0.2, "Sedang (10-20%)", TRUE, "Tinggi (≥20%)")</f>
        <v>Sedang (10-20%)</v>
      </c>
      <c r="L3429" t="s">
        <v>16</v>
      </c>
      <c r="M3429">
        <v>2</v>
      </c>
      <c r="N3429">
        <v>3.7</v>
      </c>
      <c r="O3429">
        <f t="shared" si="107"/>
        <v>867.36</v>
      </c>
      <c r="P3429">
        <v>771.95</v>
      </c>
    </row>
    <row r="3430" spans="1:16" x14ac:dyDescent="0.25">
      <c r="A3430">
        <v>13429</v>
      </c>
      <c r="B3430" s="1">
        <v>47990</v>
      </c>
      <c r="C3430">
        <v>1394</v>
      </c>
      <c r="D3430" t="str">
        <f t="shared" si="106"/>
        <v>Repeat</v>
      </c>
      <c r="E3430">
        <f>IF(COUNTIF($C$2:C3430, C3430)=1, 1, 0)</f>
        <v>0</v>
      </c>
      <c r="F3430" t="s">
        <v>22</v>
      </c>
      <c r="G3430" t="s">
        <v>21</v>
      </c>
      <c r="H3430">
        <v>2</v>
      </c>
      <c r="I3430">
        <v>320.54000000000002</v>
      </c>
      <c r="J3430">
        <v>0.22</v>
      </c>
      <c r="K3430" t="str" cm="1">
        <f t="array" ref="K3430">_xlfn.IFS(J3430&lt;0.1, "Rendah (&lt;10%)", J3430&lt;0.2, "Sedang (10-20%)", TRUE, "Tinggi (≥20%)")</f>
        <v>Tinggi (≥20%)</v>
      </c>
      <c r="L3430" t="s">
        <v>16</v>
      </c>
      <c r="M3430">
        <v>11</v>
      </c>
      <c r="N3430">
        <v>2.9</v>
      </c>
      <c r="O3430">
        <f t="shared" si="107"/>
        <v>641.08000000000004</v>
      </c>
      <c r="P3430">
        <v>500.04</v>
      </c>
    </row>
    <row r="3431" spans="1:16" x14ac:dyDescent="0.25">
      <c r="A3431">
        <v>13430</v>
      </c>
      <c r="B3431" s="1">
        <v>47991</v>
      </c>
      <c r="C3431">
        <v>1702</v>
      </c>
      <c r="D3431" t="str">
        <f t="shared" si="106"/>
        <v>Repeat</v>
      </c>
      <c r="E3431">
        <f>IF(COUNTIF($C$2:C3431, C3431)=1, 1, 0)</f>
        <v>0</v>
      </c>
      <c r="F3431" t="s">
        <v>15</v>
      </c>
      <c r="G3431" t="s">
        <v>20</v>
      </c>
      <c r="H3431">
        <v>7</v>
      </c>
      <c r="I3431">
        <v>225.58</v>
      </c>
      <c r="J3431">
        <v>0.28999999999999998</v>
      </c>
      <c r="K3431" t="str" cm="1">
        <f t="array" ref="K3431">_xlfn.IFS(J3431&lt;0.1, "Rendah (&lt;10%)", J3431&lt;0.2, "Sedang (10-20%)", TRUE, "Tinggi (≥20%)")</f>
        <v>Tinggi (≥20%)</v>
      </c>
      <c r="L3431" t="s">
        <v>16</v>
      </c>
      <c r="M3431">
        <v>1</v>
      </c>
      <c r="N3431">
        <v>3</v>
      </c>
      <c r="O3431">
        <f t="shared" si="107"/>
        <v>1579.0600000000002</v>
      </c>
      <c r="P3431">
        <v>1121.1300000000001</v>
      </c>
    </row>
    <row r="3432" spans="1:16" x14ac:dyDescent="0.25">
      <c r="A3432">
        <v>13431</v>
      </c>
      <c r="B3432" s="1">
        <v>47992</v>
      </c>
      <c r="C3432">
        <v>1916</v>
      </c>
      <c r="D3432" t="str">
        <f t="shared" si="106"/>
        <v>Repeat</v>
      </c>
      <c r="E3432">
        <f>IF(COUNTIF($C$2:C3432, C3432)=1, 1, 0)</f>
        <v>0</v>
      </c>
      <c r="F3432" t="s">
        <v>19</v>
      </c>
      <c r="G3432" t="s">
        <v>13</v>
      </c>
      <c r="H3432">
        <v>3</v>
      </c>
      <c r="I3432">
        <v>24.38</v>
      </c>
      <c r="J3432">
        <v>0.35</v>
      </c>
      <c r="K3432" t="str" cm="1">
        <f t="array" ref="K3432">_xlfn.IFS(J3432&lt;0.1, "Rendah (&lt;10%)", J3432&lt;0.2, "Sedang (10-20%)", TRUE, "Tinggi (≥20%)")</f>
        <v>Tinggi (≥20%)</v>
      </c>
      <c r="L3432" t="s">
        <v>14</v>
      </c>
      <c r="M3432">
        <v>6</v>
      </c>
      <c r="N3432">
        <v>3.6</v>
      </c>
      <c r="O3432">
        <f t="shared" si="107"/>
        <v>73.14</v>
      </c>
      <c r="P3432">
        <v>47.54</v>
      </c>
    </row>
    <row r="3433" spans="1:16" x14ac:dyDescent="0.25">
      <c r="A3433">
        <v>13432</v>
      </c>
      <c r="B3433" s="1">
        <v>47993</v>
      </c>
      <c r="C3433">
        <v>1307</v>
      </c>
      <c r="D3433" t="str">
        <f t="shared" si="106"/>
        <v>Repeat</v>
      </c>
      <c r="E3433">
        <f>IF(COUNTIF($C$2:C3433, C3433)=1, 1, 0)</f>
        <v>0</v>
      </c>
      <c r="F3433" t="s">
        <v>15</v>
      </c>
      <c r="G3433" t="s">
        <v>21</v>
      </c>
      <c r="H3433">
        <v>6</v>
      </c>
      <c r="I3433">
        <v>344.03</v>
      </c>
      <c r="J3433">
        <v>0.28999999999999998</v>
      </c>
      <c r="K3433" t="str" cm="1">
        <f t="array" ref="K3433">_xlfn.IFS(J3433&lt;0.1, "Rendah (&lt;10%)", J3433&lt;0.2, "Sedang (10-20%)", TRUE, "Tinggi (≥20%)")</f>
        <v>Tinggi (≥20%)</v>
      </c>
      <c r="L3433" t="s">
        <v>14</v>
      </c>
      <c r="M3433">
        <v>1</v>
      </c>
      <c r="N3433">
        <v>4.3</v>
      </c>
      <c r="O3433">
        <f t="shared" si="107"/>
        <v>2064.1799999999998</v>
      </c>
      <c r="P3433">
        <v>1465.57</v>
      </c>
    </row>
    <row r="3434" spans="1:16" x14ac:dyDescent="0.25">
      <c r="A3434">
        <v>13433</v>
      </c>
      <c r="B3434" s="1">
        <v>47994</v>
      </c>
      <c r="C3434">
        <v>1767</v>
      </c>
      <c r="D3434" t="str">
        <f t="shared" si="106"/>
        <v>Repeat</v>
      </c>
      <c r="E3434">
        <f>IF(COUNTIF($C$2:C3434, C3434)=1, 1, 0)</f>
        <v>0</v>
      </c>
      <c r="F3434" t="s">
        <v>19</v>
      </c>
      <c r="G3434" t="s">
        <v>20</v>
      </c>
      <c r="H3434">
        <v>3</v>
      </c>
      <c r="I3434">
        <v>87.4</v>
      </c>
      <c r="J3434">
        <v>0.2</v>
      </c>
      <c r="K3434" t="str" cm="1">
        <f t="array" ref="K3434">_xlfn.IFS(J3434&lt;0.1, "Rendah (&lt;10%)", J3434&lt;0.2, "Sedang (10-20%)", TRUE, "Tinggi (≥20%)")</f>
        <v>Tinggi (≥20%)</v>
      </c>
      <c r="L3434" t="s">
        <v>16</v>
      </c>
      <c r="M3434">
        <v>9</v>
      </c>
      <c r="N3434">
        <v>2.2999999999999998</v>
      </c>
      <c r="O3434">
        <f t="shared" si="107"/>
        <v>262.20000000000005</v>
      </c>
      <c r="P3434">
        <v>209.76</v>
      </c>
    </row>
    <row r="3435" spans="1:16" x14ac:dyDescent="0.25">
      <c r="A3435">
        <v>13434</v>
      </c>
      <c r="B3435" s="1">
        <v>47995</v>
      </c>
      <c r="C3435">
        <v>1182</v>
      </c>
      <c r="D3435" t="str">
        <f t="shared" si="106"/>
        <v>Repeat</v>
      </c>
      <c r="E3435">
        <f>IF(COUNTIF($C$2:C3435, C3435)=1, 1, 0)</f>
        <v>0</v>
      </c>
      <c r="F3435" t="s">
        <v>12</v>
      </c>
      <c r="G3435" t="s">
        <v>21</v>
      </c>
      <c r="H3435">
        <v>2</v>
      </c>
      <c r="I3435">
        <v>61.82</v>
      </c>
      <c r="J3435">
        <v>7.0000000000000007E-2</v>
      </c>
      <c r="K3435" t="str" cm="1">
        <f t="array" ref="K3435">_xlfn.IFS(J3435&lt;0.1, "Rendah (&lt;10%)", J3435&lt;0.2, "Sedang (10-20%)", TRUE, "Tinggi (≥20%)")</f>
        <v>Rendah (&lt;10%)</v>
      </c>
      <c r="L3435" t="s">
        <v>18</v>
      </c>
      <c r="M3435">
        <v>10</v>
      </c>
      <c r="N3435">
        <v>4.5999999999999996</v>
      </c>
      <c r="O3435">
        <f t="shared" si="107"/>
        <v>123.64</v>
      </c>
      <c r="P3435">
        <v>114.99</v>
      </c>
    </row>
    <row r="3436" spans="1:16" x14ac:dyDescent="0.25">
      <c r="A3436">
        <v>13435</v>
      </c>
      <c r="B3436" s="1">
        <v>47996</v>
      </c>
      <c r="C3436">
        <v>1628</v>
      </c>
      <c r="D3436" t="str">
        <f t="shared" si="106"/>
        <v>Repeat</v>
      </c>
      <c r="E3436">
        <f>IF(COUNTIF($C$2:C3436, C3436)=1, 1, 0)</f>
        <v>0</v>
      </c>
      <c r="F3436" t="s">
        <v>15</v>
      </c>
      <c r="G3436" t="s">
        <v>13</v>
      </c>
      <c r="H3436">
        <v>7</v>
      </c>
      <c r="I3436">
        <v>456.97</v>
      </c>
      <c r="J3436">
        <v>0.24</v>
      </c>
      <c r="K3436" t="str" cm="1">
        <f t="array" ref="K3436">_xlfn.IFS(J3436&lt;0.1, "Rendah (&lt;10%)", J3436&lt;0.2, "Sedang (10-20%)", TRUE, "Tinggi (≥20%)")</f>
        <v>Tinggi (≥20%)</v>
      </c>
      <c r="L3436" t="s">
        <v>18</v>
      </c>
      <c r="M3436">
        <v>5</v>
      </c>
      <c r="N3436">
        <v>2.9</v>
      </c>
      <c r="O3436">
        <f t="shared" si="107"/>
        <v>3198.79</v>
      </c>
      <c r="P3436">
        <v>2431.08</v>
      </c>
    </row>
    <row r="3437" spans="1:16" x14ac:dyDescent="0.25">
      <c r="A3437">
        <v>13436</v>
      </c>
      <c r="B3437" s="1">
        <v>47997</v>
      </c>
      <c r="C3437">
        <v>1793</v>
      </c>
      <c r="D3437" t="str">
        <f t="shared" si="106"/>
        <v>Repeat</v>
      </c>
      <c r="E3437">
        <f>IF(COUNTIF($C$2:C3437, C3437)=1, 1, 0)</f>
        <v>0</v>
      </c>
      <c r="F3437" t="s">
        <v>19</v>
      </c>
      <c r="G3437" t="s">
        <v>20</v>
      </c>
      <c r="H3437">
        <v>1</v>
      </c>
      <c r="I3437">
        <v>20.56</v>
      </c>
      <c r="J3437">
        <v>0.33</v>
      </c>
      <c r="K3437" t="str" cm="1">
        <f t="array" ref="K3437">_xlfn.IFS(J3437&lt;0.1, "Rendah (&lt;10%)", J3437&lt;0.2, "Sedang (10-20%)", TRUE, "Tinggi (≥20%)")</f>
        <v>Tinggi (≥20%)</v>
      </c>
      <c r="L3437" t="s">
        <v>16</v>
      </c>
      <c r="M3437">
        <v>1</v>
      </c>
      <c r="N3437">
        <v>3.6</v>
      </c>
      <c r="O3437">
        <f t="shared" si="107"/>
        <v>20.56</v>
      </c>
      <c r="P3437">
        <v>13.78</v>
      </c>
    </row>
    <row r="3438" spans="1:16" x14ac:dyDescent="0.25">
      <c r="A3438">
        <v>13437</v>
      </c>
      <c r="B3438" s="1">
        <v>47998</v>
      </c>
      <c r="C3438">
        <v>1509</v>
      </c>
      <c r="D3438" t="str">
        <f t="shared" si="106"/>
        <v>Repeat</v>
      </c>
      <c r="E3438">
        <f>IF(COUNTIF($C$2:C3438, C3438)=1, 1, 0)</f>
        <v>0</v>
      </c>
      <c r="F3438" t="s">
        <v>12</v>
      </c>
      <c r="G3438" t="s">
        <v>20</v>
      </c>
      <c r="H3438">
        <v>6</v>
      </c>
      <c r="I3438">
        <v>576.02</v>
      </c>
      <c r="J3438">
        <v>7.0000000000000007E-2</v>
      </c>
      <c r="K3438" t="str" cm="1">
        <f t="array" ref="K3438">_xlfn.IFS(J3438&lt;0.1, "Rendah (&lt;10%)", J3438&lt;0.2, "Sedang (10-20%)", TRUE, "Tinggi (≥20%)")</f>
        <v>Rendah (&lt;10%)</v>
      </c>
      <c r="L3438" t="s">
        <v>18</v>
      </c>
      <c r="M3438">
        <v>8</v>
      </c>
      <c r="N3438">
        <v>1.4</v>
      </c>
      <c r="O3438">
        <f t="shared" si="107"/>
        <v>3456.12</v>
      </c>
      <c r="P3438">
        <v>3214.19</v>
      </c>
    </row>
    <row r="3439" spans="1:16" x14ac:dyDescent="0.25">
      <c r="A3439">
        <v>13438</v>
      </c>
      <c r="B3439" s="1">
        <v>47999</v>
      </c>
      <c r="C3439">
        <v>1707</v>
      </c>
      <c r="D3439" t="str">
        <f t="shared" si="106"/>
        <v>Repeat</v>
      </c>
      <c r="E3439">
        <f>IF(COUNTIF($C$2:C3439, C3439)=1, 1, 0)</f>
        <v>0</v>
      </c>
      <c r="F3439" t="s">
        <v>15</v>
      </c>
      <c r="G3439" t="s">
        <v>20</v>
      </c>
      <c r="H3439">
        <v>1</v>
      </c>
      <c r="I3439">
        <v>316.42</v>
      </c>
      <c r="J3439">
        <v>0.09</v>
      </c>
      <c r="K3439" t="str" cm="1">
        <f t="array" ref="K3439">_xlfn.IFS(J3439&lt;0.1, "Rendah (&lt;10%)", J3439&lt;0.2, "Sedang (10-20%)", TRUE, "Tinggi (≥20%)")</f>
        <v>Rendah (&lt;10%)</v>
      </c>
      <c r="L3439" t="s">
        <v>14</v>
      </c>
      <c r="M3439">
        <v>1</v>
      </c>
      <c r="N3439">
        <v>3</v>
      </c>
      <c r="O3439">
        <f t="shared" si="107"/>
        <v>316.42</v>
      </c>
      <c r="P3439">
        <v>287.94</v>
      </c>
    </row>
    <row r="3440" spans="1:16" x14ac:dyDescent="0.25">
      <c r="A3440">
        <v>13439</v>
      </c>
      <c r="B3440" s="1">
        <v>48000</v>
      </c>
      <c r="C3440">
        <v>1545</v>
      </c>
      <c r="D3440" t="str">
        <f t="shared" si="106"/>
        <v>Repeat</v>
      </c>
      <c r="E3440">
        <f>IF(COUNTIF($C$2:C3440, C3440)=1, 1, 0)</f>
        <v>0</v>
      </c>
      <c r="F3440" t="s">
        <v>19</v>
      </c>
      <c r="G3440" t="s">
        <v>13</v>
      </c>
      <c r="H3440">
        <v>4</v>
      </c>
      <c r="I3440">
        <v>590.05999999999995</v>
      </c>
      <c r="J3440">
        <v>0.05</v>
      </c>
      <c r="K3440" t="str" cm="1">
        <f t="array" ref="K3440">_xlfn.IFS(J3440&lt;0.1, "Rendah (&lt;10%)", J3440&lt;0.2, "Sedang (10-20%)", TRUE, "Tinggi (≥20%)")</f>
        <v>Rendah (&lt;10%)</v>
      </c>
      <c r="L3440" t="s">
        <v>16</v>
      </c>
      <c r="M3440">
        <v>4</v>
      </c>
      <c r="N3440">
        <v>1.1000000000000001</v>
      </c>
      <c r="O3440">
        <f t="shared" si="107"/>
        <v>2360.2399999999998</v>
      </c>
      <c r="P3440">
        <v>2242.23</v>
      </c>
    </row>
    <row r="3441" spans="1:16" x14ac:dyDescent="0.25">
      <c r="A3441">
        <v>13440</v>
      </c>
      <c r="B3441" s="1">
        <v>48001</v>
      </c>
      <c r="C3441">
        <v>1563</v>
      </c>
      <c r="D3441" t="str">
        <f t="shared" si="106"/>
        <v>Repeat</v>
      </c>
      <c r="E3441">
        <f>IF(COUNTIF($C$2:C3441, C3441)=1, 1, 0)</f>
        <v>0</v>
      </c>
      <c r="F3441" t="s">
        <v>15</v>
      </c>
      <c r="G3441" t="s">
        <v>17</v>
      </c>
      <c r="H3441">
        <v>7</v>
      </c>
      <c r="I3441">
        <v>48.93</v>
      </c>
      <c r="J3441">
        <v>0.26</v>
      </c>
      <c r="K3441" t="str" cm="1">
        <f t="array" ref="K3441">_xlfn.IFS(J3441&lt;0.1, "Rendah (&lt;10%)", J3441&lt;0.2, "Sedang (10-20%)", TRUE, "Tinggi (≥20%)")</f>
        <v>Tinggi (≥20%)</v>
      </c>
      <c r="L3441" t="s">
        <v>16</v>
      </c>
      <c r="M3441">
        <v>7</v>
      </c>
      <c r="N3441">
        <v>2.6</v>
      </c>
      <c r="O3441">
        <f t="shared" si="107"/>
        <v>342.51</v>
      </c>
      <c r="P3441">
        <v>253.46</v>
      </c>
    </row>
    <row r="3442" spans="1:16" x14ac:dyDescent="0.25">
      <c r="A3442">
        <v>13441</v>
      </c>
      <c r="B3442" s="1">
        <v>48002</v>
      </c>
      <c r="C3442">
        <v>1623</v>
      </c>
      <c r="D3442" t="str">
        <f t="shared" si="106"/>
        <v>Repeat</v>
      </c>
      <c r="E3442">
        <f>IF(COUNTIF($C$2:C3442, C3442)=1, 1, 0)</f>
        <v>0</v>
      </c>
      <c r="F3442" t="s">
        <v>19</v>
      </c>
      <c r="G3442" t="s">
        <v>20</v>
      </c>
      <c r="H3442">
        <v>5</v>
      </c>
      <c r="I3442">
        <v>356.36</v>
      </c>
      <c r="J3442">
        <v>0.14000000000000001</v>
      </c>
      <c r="K3442" t="str" cm="1">
        <f t="array" ref="K3442">_xlfn.IFS(J3442&lt;0.1, "Rendah (&lt;10%)", J3442&lt;0.2, "Sedang (10-20%)", TRUE, "Tinggi (≥20%)")</f>
        <v>Sedang (10-20%)</v>
      </c>
      <c r="L3442" t="s">
        <v>16</v>
      </c>
      <c r="M3442">
        <v>4</v>
      </c>
      <c r="N3442">
        <v>1.2</v>
      </c>
      <c r="O3442">
        <f t="shared" si="107"/>
        <v>1781.8000000000002</v>
      </c>
      <c r="P3442">
        <v>1532.35</v>
      </c>
    </row>
    <row r="3443" spans="1:16" x14ac:dyDescent="0.25">
      <c r="A3443">
        <v>13442</v>
      </c>
      <c r="B3443" s="1">
        <v>48003</v>
      </c>
      <c r="C3443">
        <v>1763</v>
      </c>
      <c r="D3443" t="str">
        <f t="shared" si="106"/>
        <v>Repeat</v>
      </c>
      <c r="E3443">
        <f>IF(COUNTIF($C$2:C3443, C3443)=1, 1, 0)</f>
        <v>0</v>
      </c>
      <c r="F3443" t="s">
        <v>22</v>
      </c>
      <c r="G3443" t="s">
        <v>13</v>
      </c>
      <c r="H3443">
        <v>3</v>
      </c>
      <c r="I3443">
        <v>219.36</v>
      </c>
      <c r="J3443">
        <v>0.02</v>
      </c>
      <c r="K3443" t="str" cm="1">
        <f t="array" ref="K3443">_xlfn.IFS(J3443&lt;0.1, "Rendah (&lt;10%)", J3443&lt;0.2, "Sedang (10-20%)", TRUE, "Tinggi (≥20%)")</f>
        <v>Rendah (&lt;10%)</v>
      </c>
      <c r="L3443" t="s">
        <v>16</v>
      </c>
      <c r="M3443">
        <v>5</v>
      </c>
      <c r="N3443">
        <v>4.5999999999999996</v>
      </c>
      <c r="O3443">
        <f t="shared" si="107"/>
        <v>658.08</v>
      </c>
      <c r="P3443">
        <v>644.91999999999996</v>
      </c>
    </row>
    <row r="3444" spans="1:16" x14ac:dyDescent="0.25">
      <c r="A3444">
        <v>13443</v>
      </c>
      <c r="B3444" s="1">
        <v>48004</v>
      </c>
      <c r="C3444">
        <v>1593</v>
      </c>
      <c r="D3444" t="str">
        <f t="shared" si="106"/>
        <v>Repeat</v>
      </c>
      <c r="E3444">
        <f>IF(COUNTIF($C$2:C3444, C3444)=1, 1, 0)</f>
        <v>0</v>
      </c>
      <c r="F3444" t="s">
        <v>22</v>
      </c>
      <c r="G3444" t="s">
        <v>21</v>
      </c>
      <c r="H3444">
        <v>6</v>
      </c>
      <c r="I3444">
        <v>508.44</v>
      </c>
      <c r="J3444">
        <v>0.31</v>
      </c>
      <c r="K3444" t="str" cm="1">
        <f t="array" ref="K3444">_xlfn.IFS(J3444&lt;0.1, "Rendah (&lt;10%)", J3444&lt;0.2, "Sedang (10-20%)", TRUE, "Tinggi (≥20%)")</f>
        <v>Tinggi (≥20%)</v>
      </c>
      <c r="L3444" t="s">
        <v>16</v>
      </c>
      <c r="M3444">
        <v>7</v>
      </c>
      <c r="N3444">
        <v>3.7</v>
      </c>
      <c r="O3444">
        <f t="shared" si="107"/>
        <v>3050.64</v>
      </c>
      <c r="P3444">
        <v>2104.94</v>
      </c>
    </row>
    <row r="3445" spans="1:16" x14ac:dyDescent="0.25">
      <c r="A3445">
        <v>13444</v>
      </c>
      <c r="B3445" s="1">
        <v>48005</v>
      </c>
      <c r="C3445">
        <v>1743</v>
      </c>
      <c r="D3445" t="str">
        <f t="shared" si="106"/>
        <v>Repeat</v>
      </c>
      <c r="E3445">
        <f>IF(COUNTIF($C$2:C3445, C3445)=1, 1, 0)</f>
        <v>0</v>
      </c>
      <c r="F3445" t="s">
        <v>12</v>
      </c>
      <c r="G3445" t="s">
        <v>21</v>
      </c>
      <c r="H3445">
        <v>3</v>
      </c>
      <c r="I3445">
        <v>226.32</v>
      </c>
      <c r="J3445">
        <v>0.2</v>
      </c>
      <c r="K3445" t="str" cm="1">
        <f t="array" ref="K3445">_xlfn.IFS(J3445&lt;0.1, "Rendah (&lt;10%)", J3445&lt;0.2, "Sedang (10-20%)", TRUE, "Tinggi (≥20%)")</f>
        <v>Tinggi (≥20%)</v>
      </c>
      <c r="L3445" t="s">
        <v>16</v>
      </c>
      <c r="M3445">
        <v>4</v>
      </c>
      <c r="N3445">
        <v>4.2</v>
      </c>
      <c r="O3445">
        <f t="shared" si="107"/>
        <v>678.96</v>
      </c>
      <c r="P3445">
        <v>543.16999999999996</v>
      </c>
    </row>
    <row r="3446" spans="1:16" x14ac:dyDescent="0.25">
      <c r="A3446">
        <v>13445</v>
      </c>
      <c r="B3446" s="1">
        <v>48006</v>
      </c>
      <c r="C3446">
        <v>1226</v>
      </c>
      <c r="D3446" t="str">
        <f t="shared" si="106"/>
        <v>Repeat</v>
      </c>
      <c r="E3446">
        <f>IF(COUNTIF($C$2:C3446, C3446)=1, 1, 0)</f>
        <v>0</v>
      </c>
      <c r="F3446" t="s">
        <v>15</v>
      </c>
      <c r="G3446" t="s">
        <v>13</v>
      </c>
      <c r="H3446">
        <v>4</v>
      </c>
      <c r="I3446">
        <v>167.39</v>
      </c>
      <c r="J3446">
        <v>0.12</v>
      </c>
      <c r="K3446" t="str" cm="1">
        <f t="array" ref="K3446">_xlfn.IFS(J3446&lt;0.1, "Rendah (&lt;10%)", J3446&lt;0.2, "Sedang (10-20%)", TRUE, "Tinggi (≥20%)")</f>
        <v>Sedang (10-20%)</v>
      </c>
      <c r="L3446" t="s">
        <v>18</v>
      </c>
      <c r="M3446">
        <v>5</v>
      </c>
      <c r="N3446">
        <v>2.9</v>
      </c>
      <c r="O3446">
        <f t="shared" si="107"/>
        <v>669.56</v>
      </c>
      <c r="P3446">
        <v>589.21</v>
      </c>
    </row>
    <row r="3447" spans="1:16" x14ac:dyDescent="0.25">
      <c r="A3447">
        <v>13446</v>
      </c>
      <c r="B3447" s="1">
        <v>48007</v>
      </c>
      <c r="C3447">
        <v>1744</v>
      </c>
      <c r="D3447" t="str">
        <f t="shared" si="106"/>
        <v>Repeat</v>
      </c>
      <c r="E3447">
        <f>IF(COUNTIF($C$2:C3447, C3447)=1, 1, 0)</f>
        <v>0</v>
      </c>
      <c r="F3447" t="s">
        <v>15</v>
      </c>
      <c r="G3447" t="s">
        <v>17</v>
      </c>
      <c r="H3447">
        <v>4</v>
      </c>
      <c r="I3447">
        <v>516.66999999999996</v>
      </c>
      <c r="J3447">
        <v>0.12</v>
      </c>
      <c r="K3447" t="str" cm="1">
        <f t="array" ref="K3447">_xlfn.IFS(J3447&lt;0.1, "Rendah (&lt;10%)", J3447&lt;0.2, "Sedang (10-20%)", TRUE, "Tinggi (≥20%)")</f>
        <v>Sedang (10-20%)</v>
      </c>
      <c r="L3447" t="s">
        <v>18</v>
      </c>
      <c r="M3447">
        <v>7</v>
      </c>
      <c r="N3447">
        <v>4.4000000000000004</v>
      </c>
      <c r="O3447">
        <f t="shared" si="107"/>
        <v>2066.6799999999998</v>
      </c>
      <c r="P3447">
        <v>1818.68</v>
      </c>
    </row>
    <row r="3448" spans="1:16" x14ac:dyDescent="0.25">
      <c r="A3448">
        <v>13447</v>
      </c>
      <c r="B3448" s="1">
        <v>48008</v>
      </c>
      <c r="C3448">
        <v>1732</v>
      </c>
      <c r="D3448" t="str">
        <f t="shared" si="106"/>
        <v>Repeat</v>
      </c>
      <c r="E3448">
        <f>IF(COUNTIF($C$2:C3448, C3448)=1, 1, 0)</f>
        <v>0</v>
      </c>
      <c r="F3448" t="s">
        <v>22</v>
      </c>
      <c r="G3448" t="s">
        <v>13</v>
      </c>
      <c r="H3448">
        <v>3</v>
      </c>
      <c r="I3448">
        <v>234.17</v>
      </c>
      <c r="J3448">
        <v>0.1</v>
      </c>
      <c r="K3448" t="str" cm="1">
        <f t="array" ref="K3448">_xlfn.IFS(J3448&lt;0.1, "Rendah (&lt;10%)", J3448&lt;0.2, "Sedang (10-20%)", TRUE, "Tinggi (≥20%)")</f>
        <v>Sedang (10-20%)</v>
      </c>
      <c r="L3448" t="s">
        <v>16</v>
      </c>
      <c r="M3448">
        <v>1</v>
      </c>
      <c r="N3448">
        <v>4.5</v>
      </c>
      <c r="O3448">
        <f t="shared" si="107"/>
        <v>702.51</v>
      </c>
      <c r="P3448">
        <v>632.26</v>
      </c>
    </row>
    <row r="3449" spans="1:16" x14ac:dyDescent="0.25">
      <c r="A3449">
        <v>13448</v>
      </c>
      <c r="B3449" s="1">
        <v>48009</v>
      </c>
      <c r="C3449">
        <v>1435</v>
      </c>
      <c r="D3449" t="str">
        <f t="shared" si="106"/>
        <v>Repeat</v>
      </c>
      <c r="E3449">
        <f>IF(COUNTIF($C$2:C3449, C3449)=1, 1, 0)</f>
        <v>0</v>
      </c>
      <c r="F3449" t="s">
        <v>19</v>
      </c>
      <c r="G3449" t="s">
        <v>21</v>
      </c>
      <c r="H3449">
        <v>6</v>
      </c>
      <c r="I3449">
        <v>24.85</v>
      </c>
      <c r="J3449">
        <v>0.16</v>
      </c>
      <c r="K3449" t="str" cm="1">
        <f t="array" ref="K3449">_xlfn.IFS(J3449&lt;0.1, "Rendah (&lt;10%)", J3449&lt;0.2, "Sedang (10-20%)", TRUE, "Tinggi (≥20%)")</f>
        <v>Sedang (10-20%)</v>
      </c>
      <c r="L3449" t="s">
        <v>16</v>
      </c>
      <c r="M3449">
        <v>3</v>
      </c>
      <c r="N3449">
        <v>2.4</v>
      </c>
      <c r="O3449">
        <f t="shared" si="107"/>
        <v>149.10000000000002</v>
      </c>
      <c r="P3449">
        <v>125.24</v>
      </c>
    </row>
    <row r="3450" spans="1:16" x14ac:dyDescent="0.25">
      <c r="A3450">
        <v>13449</v>
      </c>
      <c r="B3450" s="1">
        <v>48010</v>
      </c>
      <c r="C3450">
        <v>1924</v>
      </c>
      <c r="D3450" t="str">
        <f t="shared" si="106"/>
        <v>Repeat</v>
      </c>
      <c r="E3450">
        <f>IF(COUNTIF($C$2:C3450, C3450)=1, 1, 0)</f>
        <v>0</v>
      </c>
      <c r="F3450" t="s">
        <v>15</v>
      </c>
      <c r="G3450" t="s">
        <v>21</v>
      </c>
      <c r="H3450">
        <v>7</v>
      </c>
      <c r="I3450">
        <v>243.32</v>
      </c>
      <c r="J3450">
        <v>0.12</v>
      </c>
      <c r="K3450" t="str" cm="1">
        <f t="array" ref="K3450">_xlfn.IFS(J3450&lt;0.1, "Rendah (&lt;10%)", J3450&lt;0.2, "Sedang (10-20%)", TRUE, "Tinggi (≥20%)")</f>
        <v>Sedang (10-20%)</v>
      </c>
      <c r="L3450" t="s">
        <v>14</v>
      </c>
      <c r="M3450">
        <v>1</v>
      </c>
      <c r="N3450">
        <v>2.5</v>
      </c>
      <c r="O3450">
        <f t="shared" si="107"/>
        <v>1703.24</v>
      </c>
      <c r="P3450">
        <v>1498.85</v>
      </c>
    </row>
    <row r="3451" spans="1:16" x14ac:dyDescent="0.25">
      <c r="A3451">
        <v>13450</v>
      </c>
      <c r="B3451" s="1">
        <v>48011</v>
      </c>
      <c r="C3451">
        <v>1421</v>
      </c>
      <c r="D3451" t="str">
        <f t="shared" si="106"/>
        <v>Repeat</v>
      </c>
      <c r="E3451">
        <f>IF(COUNTIF($C$2:C3451, C3451)=1, 1, 0)</f>
        <v>0</v>
      </c>
      <c r="F3451" t="s">
        <v>15</v>
      </c>
      <c r="G3451" t="s">
        <v>20</v>
      </c>
      <c r="H3451">
        <v>2</v>
      </c>
      <c r="I3451">
        <v>397.9</v>
      </c>
      <c r="J3451">
        <v>0.19</v>
      </c>
      <c r="K3451" t="str" cm="1">
        <f t="array" ref="K3451">_xlfn.IFS(J3451&lt;0.1, "Rendah (&lt;10%)", J3451&lt;0.2, "Sedang (10-20%)", TRUE, "Tinggi (≥20%)")</f>
        <v>Sedang (10-20%)</v>
      </c>
      <c r="L3451" t="s">
        <v>14</v>
      </c>
      <c r="M3451">
        <v>3</v>
      </c>
      <c r="N3451">
        <v>3</v>
      </c>
      <c r="O3451">
        <f t="shared" si="107"/>
        <v>795.8</v>
      </c>
      <c r="P3451">
        <v>644.6</v>
      </c>
    </row>
    <row r="3452" spans="1:16" x14ac:dyDescent="0.25">
      <c r="A3452">
        <v>13451</v>
      </c>
      <c r="B3452" s="1">
        <v>48012</v>
      </c>
      <c r="C3452">
        <v>1553</v>
      </c>
      <c r="D3452" t="str">
        <f t="shared" si="106"/>
        <v>Repeat</v>
      </c>
      <c r="E3452">
        <f>IF(COUNTIF($C$2:C3452, C3452)=1, 1, 0)</f>
        <v>0</v>
      </c>
      <c r="F3452" t="s">
        <v>19</v>
      </c>
      <c r="G3452" t="s">
        <v>17</v>
      </c>
      <c r="H3452">
        <v>7</v>
      </c>
      <c r="I3452">
        <v>163.80000000000001</v>
      </c>
      <c r="J3452">
        <v>0.27</v>
      </c>
      <c r="K3452" t="str" cm="1">
        <f t="array" ref="K3452">_xlfn.IFS(J3452&lt;0.1, "Rendah (&lt;10%)", J3452&lt;0.2, "Sedang (10-20%)", TRUE, "Tinggi (≥20%)")</f>
        <v>Tinggi (≥20%)</v>
      </c>
      <c r="L3452" t="s">
        <v>16</v>
      </c>
      <c r="M3452">
        <v>11</v>
      </c>
      <c r="N3452">
        <v>1.2</v>
      </c>
      <c r="O3452">
        <f t="shared" si="107"/>
        <v>1146.6000000000001</v>
      </c>
      <c r="P3452">
        <v>837.02</v>
      </c>
    </row>
    <row r="3453" spans="1:16" x14ac:dyDescent="0.25">
      <c r="A3453">
        <v>13452</v>
      </c>
      <c r="B3453" s="1">
        <v>48013</v>
      </c>
      <c r="C3453">
        <v>1020</v>
      </c>
      <c r="D3453" t="str">
        <f t="shared" si="106"/>
        <v>Repeat</v>
      </c>
      <c r="E3453">
        <f>IF(COUNTIF($C$2:C3453, C3453)=1, 1, 0)</f>
        <v>0</v>
      </c>
      <c r="F3453" t="s">
        <v>15</v>
      </c>
      <c r="G3453" t="s">
        <v>13</v>
      </c>
      <c r="H3453">
        <v>2</v>
      </c>
      <c r="I3453">
        <v>267.70999999999998</v>
      </c>
      <c r="J3453">
        <v>0.24</v>
      </c>
      <c r="K3453" t="str" cm="1">
        <f t="array" ref="K3453">_xlfn.IFS(J3453&lt;0.1, "Rendah (&lt;10%)", J3453&lt;0.2, "Sedang (10-20%)", TRUE, "Tinggi (≥20%)")</f>
        <v>Tinggi (≥20%)</v>
      </c>
      <c r="L3453" t="s">
        <v>16</v>
      </c>
      <c r="M3453">
        <v>2</v>
      </c>
      <c r="N3453">
        <v>5</v>
      </c>
      <c r="O3453">
        <f t="shared" si="107"/>
        <v>535.41999999999996</v>
      </c>
      <c r="P3453">
        <v>406.92</v>
      </c>
    </row>
    <row r="3454" spans="1:16" x14ac:dyDescent="0.25">
      <c r="A3454">
        <v>13453</v>
      </c>
      <c r="B3454" s="1">
        <v>48014</v>
      </c>
      <c r="C3454">
        <v>1553</v>
      </c>
      <c r="D3454" t="str">
        <f t="shared" si="106"/>
        <v>Repeat</v>
      </c>
      <c r="E3454">
        <f>IF(COUNTIF($C$2:C3454, C3454)=1, 1, 0)</f>
        <v>0</v>
      </c>
      <c r="F3454" t="s">
        <v>12</v>
      </c>
      <c r="G3454" t="s">
        <v>21</v>
      </c>
      <c r="H3454">
        <v>5</v>
      </c>
      <c r="I3454">
        <v>48.18</v>
      </c>
      <c r="J3454">
        <v>0.1</v>
      </c>
      <c r="K3454" t="str" cm="1">
        <f t="array" ref="K3454">_xlfn.IFS(J3454&lt;0.1, "Rendah (&lt;10%)", J3454&lt;0.2, "Sedang (10-20%)", TRUE, "Tinggi (≥20%)")</f>
        <v>Sedang (10-20%)</v>
      </c>
      <c r="L3454" t="s">
        <v>14</v>
      </c>
      <c r="M3454">
        <v>5</v>
      </c>
      <c r="N3454">
        <v>2.4</v>
      </c>
      <c r="O3454">
        <f t="shared" si="107"/>
        <v>240.9</v>
      </c>
      <c r="P3454">
        <v>216.81</v>
      </c>
    </row>
    <row r="3455" spans="1:16" x14ac:dyDescent="0.25">
      <c r="A3455">
        <v>13454</v>
      </c>
      <c r="B3455" s="1">
        <v>48015</v>
      </c>
      <c r="C3455">
        <v>1396</v>
      </c>
      <c r="D3455" t="str">
        <f t="shared" si="106"/>
        <v>Repeat</v>
      </c>
      <c r="E3455">
        <f>IF(COUNTIF($C$2:C3455, C3455)=1, 1, 0)</f>
        <v>0</v>
      </c>
      <c r="F3455" t="s">
        <v>12</v>
      </c>
      <c r="G3455" t="s">
        <v>21</v>
      </c>
      <c r="H3455">
        <v>7</v>
      </c>
      <c r="I3455">
        <v>359.03</v>
      </c>
      <c r="J3455">
        <v>0.19</v>
      </c>
      <c r="K3455" t="str" cm="1">
        <f t="array" ref="K3455">_xlfn.IFS(J3455&lt;0.1, "Rendah (&lt;10%)", J3455&lt;0.2, "Sedang (10-20%)", TRUE, "Tinggi (≥20%)")</f>
        <v>Sedang (10-20%)</v>
      </c>
      <c r="L3455" t="s">
        <v>16</v>
      </c>
      <c r="M3455">
        <v>10</v>
      </c>
      <c r="N3455">
        <v>2.9</v>
      </c>
      <c r="O3455">
        <f t="shared" si="107"/>
        <v>2513.21</v>
      </c>
      <c r="P3455">
        <v>2035.7</v>
      </c>
    </row>
    <row r="3456" spans="1:16" x14ac:dyDescent="0.25">
      <c r="A3456">
        <v>13455</v>
      </c>
      <c r="B3456" s="1">
        <v>48016</v>
      </c>
      <c r="C3456">
        <v>1624</v>
      </c>
      <c r="D3456" t="str">
        <f t="shared" si="106"/>
        <v>Repeat</v>
      </c>
      <c r="E3456">
        <f>IF(COUNTIF($C$2:C3456, C3456)=1, 1, 0)</f>
        <v>0</v>
      </c>
      <c r="F3456" t="s">
        <v>19</v>
      </c>
      <c r="G3456" t="s">
        <v>21</v>
      </c>
      <c r="H3456">
        <v>3</v>
      </c>
      <c r="I3456">
        <v>457.43</v>
      </c>
      <c r="J3456">
        <v>0.28999999999999998</v>
      </c>
      <c r="K3456" t="str" cm="1">
        <f t="array" ref="K3456">_xlfn.IFS(J3456&lt;0.1, "Rendah (&lt;10%)", J3456&lt;0.2, "Sedang (10-20%)", TRUE, "Tinggi (≥20%)")</f>
        <v>Tinggi (≥20%)</v>
      </c>
      <c r="L3456" t="s">
        <v>16</v>
      </c>
      <c r="M3456">
        <v>5</v>
      </c>
      <c r="N3456">
        <v>4</v>
      </c>
      <c r="O3456">
        <f t="shared" si="107"/>
        <v>1372.29</v>
      </c>
      <c r="P3456">
        <v>974.33</v>
      </c>
    </row>
    <row r="3457" spans="1:16" x14ac:dyDescent="0.25">
      <c r="A3457">
        <v>13456</v>
      </c>
      <c r="B3457" s="1">
        <v>48017</v>
      </c>
      <c r="C3457">
        <v>1104</v>
      </c>
      <c r="D3457" t="str">
        <f t="shared" si="106"/>
        <v>Repeat</v>
      </c>
      <c r="E3457">
        <f>IF(COUNTIF($C$2:C3457, C3457)=1, 1, 0)</f>
        <v>0</v>
      </c>
      <c r="F3457" t="s">
        <v>19</v>
      </c>
      <c r="G3457" t="s">
        <v>13</v>
      </c>
      <c r="H3457">
        <v>3</v>
      </c>
      <c r="I3457">
        <v>256.79000000000002</v>
      </c>
      <c r="J3457">
        <v>0.02</v>
      </c>
      <c r="K3457" t="str" cm="1">
        <f t="array" ref="K3457">_xlfn.IFS(J3457&lt;0.1, "Rendah (&lt;10%)", J3457&lt;0.2, "Sedang (10-20%)", TRUE, "Tinggi (≥20%)")</f>
        <v>Rendah (&lt;10%)</v>
      </c>
      <c r="L3457" t="s">
        <v>16</v>
      </c>
      <c r="M3457">
        <v>10</v>
      </c>
      <c r="N3457">
        <v>2.2000000000000002</v>
      </c>
      <c r="O3457">
        <f t="shared" si="107"/>
        <v>770.37000000000012</v>
      </c>
      <c r="P3457">
        <v>754.96</v>
      </c>
    </row>
    <row r="3458" spans="1:16" x14ac:dyDescent="0.25">
      <c r="A3458">
        <v>13457</v>
      </c>
      <c r="B3458" s="1">
        <v>48018</v>
      </c>
      <c r="C3458">
        <v>1191</v>
      </c>
      <c r="D3458" t="str">
        <f t="shared" si="106"/>
        <v>Repeat</v>
      </c>
      <c r="E3458">
        <f>IF(COUNTIF($C$2:C3458, C3458)=1, 1, 0)</f>
        <v>0</v>
      </c>
      <c r="F3458" t="s">
        <v>19</v>
      </c>
      <c r="G3458" t="s">
        <v>13</v>
      </c>
      <c r="H3458">
        <v>6</v>
      </c>
      <c r="I3458">
        <v>260.83999999999997</v>
      </c>
      <c r="J3458">
        <v>0.03</v>
      </c>
      <c r="K3458" t="str" cm="1">
        <f t="array" ref="K3458">_xlfn.IFS(J3458&lt;0.1, "Rendah (&lt;10%)", J3458&lt;0.2, "Sedang (10-20%)", TRUE, "Tinggi (≥20%)")</f>
        <v>Rendah (&lt;10%)</v>
      </c>
      <c r="L3458" t="s">
        <v>16</v>
      </c>
      <c r="M3458">
        <v>9</v>
      </c>
      <c r="N3458">
        <v>1.8</v>
      </c>
      <c r="O3458">
        <f t="shared" si="107"/>
        <v>1565.04</v>
      </c>
      <c r="P3458">
        <v>1518.09</v>
      </c>
    </row>
    <row r="3459" spans="1:16" x14ac:dyDescent="0.25">
      <c r="A3459">
        <v>13458</v>
      </c>
      <c r="B3459" s="1">
        <v>48019</v>
      </c>
      <c r="C3459">
        <v>1016</v>
      </c>
      <c r="D3459" t="str">
        <f t="shared" ref="D3459:D3522" si="108">IF(COUNTIF($C:$C,C3459)&gt;1,"Repeat","One-time")</f>
        <v>Repeat</v>
      </c>
      <c r="E3459">
        <f>IF(COUNTIF($C$2:C3459, C3459)=1, 1, 0)</f>
        <v>0</v>
      </c>
      <c r="F3459" t="s">
        <v>12</v>
      </c>
      <c r="G3459" t="s">
        <v>17</v>
      </c>
      <c r="H3459">
        <v>3</v>
      </c>
      <c r="I3459">
        <v>66.650000000000006</v>
      </c>
      <c r="J3459">
        <v>0.19</v>
      </c>
      <c r="K3459" t="str" cm="1">
        <f t="array" ref="K3459">_xlfn.IFS(J3459&lt;0.1, "Rendah (&lt;10%)", J3459&lt;0.2, "Sedang (10-20%)", TRUE, "Tinggi (≥20%)")</f>
        <v>Sedang (10-20%)</v>
      </c>
      <c r="L3459" t="s">
        <v>16</v>
      </c>
      <c r="M3459">
        <v>8</v>
      </c>
      <c r="N3459">
        <v>1.5</v>
      </c>
      <c r="O3459">
        <f t="shared" ref="O3459:O3522" si="109">H3459*I3459</f>
        <v>199.95000000000002</v>
      </c>
      <c r="P3459">
        <v>161.96</v>
      </c>
    </row>
    <row r="3460" spans="1:16" x14ac:dyDescent="0.25">
      <c r="A3460">
        <v>13459</v>
      </c>
      <c r="B3460" s="1">
        <v>48020</v>
      </c>
      <c r="C3460">
        <v>1119</v>
      </c>
      <c r="D3460" t="str">
        <f t="shared" si="108"/>
        <v>Repeat</v>
      </c>
      <c r="E3460">
        <f>IF(COUNTIF($C$2:C3460, C3460)=1, 1, 0)</f>
        <v>0</v>
      </c>
      <c r="F3460" t="s">
        <v>19</v>
      </c>
      <c r="G3460" t="s">
        <v>20</v>
      </c>
      <c r="H3460">
        <v>6</v>
      </c>
      <c r="I3460">
        <v>133.13999999999999</v>
      </c>
      <c r="J3460">
        <v>0.22</v>
      </c>
      <c r="K3460" t="str" cm="1">
        <f t="array" ref="K3460">_xlfn.IFS(J3460&lt;0.1, "Rendah (&lt;10%)", J3460&lt;0.2, "Sedang (10-20%)", TRUE, "Tinggi (≥20%)")</f>
        <v>Tinggi (≥20%)</v>
      </c>
      <c r="L3460" t="s">
        <v>16</v>
      </c>
      <c r="M3460">
        <v>3</v>
      </c>
      <c r="N3460">
        <v>3.1</v>
      </c>
      <c r="O3460">
        <f t="shared" si="109"/>
        <v>798.83999999999992</v>
      </c>
      <c r="P3460">
        <v>623.1</v>
      </c>
    </row>
    <row r="3461" spans="1:16" x14ac:dyDescent="0.25">
      <c r="A3461">
        <v>13460</v>
      </c>
      <c r="B3461" s="1">
        <v>48021</v>
      </c>
      <c r="C3461">
        <v>1392</v>
      </c>
      <c r="D3461" t="str">
        <f t="shared" si="108"/>
        <v>Repeat</v>
      </c>
      <c r="E3461">
        <f>IF(COUNTIF($C$2:C3461, C3461)=1, 1, 0)</f>
        <v>0</v>
      </c>
      <c r="F3461" t="s">
        <v>22</v>
      </c>
      <c r="G3461" t="s">
        <v>20</v>
      </c>
      <c r="H3461">
        <v>3</v>
      </c>
      <c r="I3461">
        <v>105.49</v>
      </c>
      <c r="J3461">
        <v>7.0000000000000007E-2</v>
      </c>
      <c r="K3461" t="str" cm="1">
        <f t="array" ref="K3461">_xlfn.IFS(J3461&lt;0.1, "Rendah (&lt;10%)", J3461&lt;0.2, "Sedang (10-20%)", TRUE, "Tinggi (≥20%)")</f>
        <v>Rendah (&lt;10%)</v>
      </c>
      <c r="L3461" t="s">
        <v>18</v>
      </c>
      <c r="M3461">
        <v>1</v>
      </c>
      <c r="N3461">
        <v>1</v>
      </c>
      <c r="O3461">
        <f t="shared" si="109"/>
        <v>316.46999999999997</v>
      </c>
      <c r="P3461">
        <v>294.32</v>
      </c>
    </row>
    <row r="3462" spans="1:16" x14ac:dyDescent="0.25">
      <c r="A3462">
        <v>13461</v>
      </c>
      <c r="B3462" s="1">
        <v>48022</v>
      </c>
      <c r="C3462">
        <v>1424</v>
      </c>
      <c r="D3462" t="str">
        <f t="shared" si="108"/>
        <v>Repeat</v>
      </c>
      <c r="E3462">
        <f>IF(COUNTIF($C$2:C3462, C3462)=1, 1, 0)</f>
        <v>0</v>
      </c>
      <c r="F3462" t="s">
        <v>19</v>
      </c>
      <c r="G3462" t="s">
        <v>20</v>
      </c>
      <c r="H3462">
        <v>4</v>
      </c>
      <c r="I3462">
        <v>296.79000000000002</v>
      </c>
      <c r="J3462">
        <v>0.26</v>
      </c>
      <c r="K3462" t="str" cm="1">
        <f t="array" ref="K3462">_xlfn.IFS(J3462&lt;0.1, "Rendah (&lt;10%)", J3462&lt;0.2, "Sedang (10-20%)", TRUE, "Tinggi (≥20%)")</f>
        <v>Tinggi (≥20%)</v>
      </c>
      <c r="L3462" t="s">
        <v>14</v>
      </c>
      <c r="M3462">
        <v>5</v>
      </c>
      <c r="N3462">
        <v>3.8</v>
      </c>
      <c r="O3462">
        <f t="shared" si="109"/>
        <v>1187.1600000000001</v>
      </c>
      <c r="P3462">
        <v>878.5</v>
      </c>
    </row>
    <row r="3463" spans="1:16" x14ac:dyDescent="0.25">
      <c r="A3463">
        <v>13462</v>
      </c>
      <c r="B3463" s="1">
        <v>48023</v>
      </c>
      <c r="C3463">
        <v>1128</v>
      </c>
      <c r="D3463" t="str">
        <f t="shared" si="108"/>
        <v>Repeat</v>
      </c>
      <c r="E3463">
        <f>IF(COUNTIF($C$2:C3463, C3463)=1, 1, 0)</f>
        <v>0</v>
      </c>
      <c r="F3463" t="s">
        <v>15</v>
      </c>
      <c r="G3463" t="s">
        <v>21</v>
      </c>
      <c r="H3463">
        <v>1</v>
      </c>
      <c r="I3463">
        <v>324.61</v>
      </c>
      <c r="J3463">
        <v>0.23</v>
      </c>
      <c r="K3463" t="str" cm="1">
        <f t="array" ref="K3463">_xlfn.IFS(J3463&lt;0.1, "Rendah (&lt;10%)", J3463&lt;0.2, "Sedang (10-20%)", TRUE, "Tinggi (≥20%)")</f>
        <v>Tinggi (≥20%)</v>
      </c>
      <c r="L3463" t="s">
        <v>14</v>
      </c>
      <c r="M3463">
        <v>11</v>
      </c>
      <c r="N3463">
        <v>2.8</v>
      </c>
      <c r="O3463">
        <f t="shared" si="109"/>
        <v>324.61</v>
      </c>
      <c r="P3463">
        <v>249.95</v>
      </c>
    </row>
    <row r="3464" spans="1:16" x14ac:dyDescent="0.25">
      <c r="A3464">
        <v>13463</v>
      </c>
      <c r="B3464" s="1">
        <v>48024</v>
      </c>
      <c r="C3464">
        <v>1129</v>
      </c>
      <c r="D3464" t="str">
        <f t="shared" si="108"/>
        <v>Repeat</v>
      </c>
      <c r="E3464">
        <f>IF(COUNTIF($C$2:C3464, C3464)=1, 1, 0)</f>
        <v>0</v>
      </c>
      <c r="F3464" t="s">
        <v>15</v>
      </c>
      <c r="G3464" t="s">
        <v>20</v>
      </c>
      <c r="H3464">
        <v>3</v>
      </c>
      <c r="I3464">
        <v>570.13</v>
      </c>
      <c r="J3464">
        <v>0.32</v>
      </c>
      <c r="K3464" t="str" cm="1">
        <f t="array" ref="K3464">_xlfn.IFS(J3464&lt;0.1, "Rendah (&lt;10%)", J3464&lt;0.2, "Sedang (10-20%)", TRUE, "Tinggi (≥20%)")</f>
        <v>Tinggi (≥20%)</v>
      </c>
      <c r="L3464" t="s">
        <v>16</v>
      </c>
      <c r="M3464">
        <v>3</v>
      </c>
      <c r="N3464">
        <v>3.1</v>
      </c>
      <c r="O3464">
        <f t="shared" si="109"/>
        <v>1710.3899999999999</v>
      </c>
      <c r="P3464">
        <v>1163.07</v>
      </c>
    </row>
    <row r="3465" spans="1:16" x14ac:dyDescent="0.25">
      <c r="A3465">
        <v>13464</v>
      </c>
      <c r="B3465" s="1">
        <v>48025</v>
      </c>
      <c r="C3465">
        <v>1571</v>
      </c>
      <c r="D3465" t="str">
        <f t="shared" si="108"/>
        <v>Repeat</v>
      </c>
      <c r="E3465">
        <f>IF(COUNTIF($C$2:C3465, C3465)=1, 1, 0)</f>
        <v>0</v>
      </c>
      <c r="F3465" t="s">
        <v>22</v>
      </c>
      <c r="G3465" t="s">
        <v>21</v>
      </c>
      <c r="H3465">
        <v>1</v>
      </c>
      <c r="I3465">
        <v>57.84</v>
      </c>
      <c r="J3465">
        <v>0.06</v>
      </c>
      <c r="K3465" t="str" cm="1">
        <f t="array" ref="K3465">_xlfn.IFS(J3465&lt;0.1, "Rendah (&lt;10%)", J3465&lt;0.2, "Sedang (10-20%)", TRUE, "Tinggi (≥20%)")</f>
        <v>Rendah (&lt;10%)</v>
      </c>
      <c r="L3465" t="s">
        <v>16</v>
      </c>
      <c r="M3465">
        <v>5</v>
      </c>
      <c r="N3465">
        <v>2.1</v>
      </c>
      <c r="O3465">
        <f t="shared" si="109"/>
        <v>57.84</v>
      </c>
      <c r="P3465">
        <v>54.37</v>
      </c>
    </row>
    <row r="3466" spans="1:16" x14ac:dyDescent="0.25">
      <c r="A3466">
        <v>13465</v>
      </c>
      <c r="B3466" s="1">
        <v>48026</v>
      </c>
      <c r="C3466">
        <v>1559</v>
      </c>
      <c r="D3466" t="str">
        <f t="shared" si="108"/>
        <v>Repeat</v>
      </c>
      <c r="E3466">
        <f>IF(COUNTIF($C$2:C3466, C3466)=1, 1, 0)</f>
        <v>0</v>
      </c>
      <c r="F3466" t="s">
        <v>19</v>
      </c>
      <c r="G3466" t="s">
        <v>17</v>
      </c>
      <c r="H3466">
        <v>2</v>
      </c>
      <c r="I3466">
        <v>365.92</v>
      </c>
      <c r="J3466">
        <v>0.26</v>
      </c>
      <c r="K3466" t="str" cm="1">
        <f t="array" ref="K3466">_xlfn.IFS(J3466&lt;0.1, "Rendah (&lt;10%)", J3466&lt;0.2, "Sedang (10-20%)", TRUE, "Tinggi (≥20%)")</f>
        <v>Tinggi (≥20%)</v>
      </c>
      <c r="L3466" t="s">
        <v>18</v>
      </c>
      <c r="M3466">
        <v>9</v>
      </c>
      <c r="N3466">
        <v>1.7</v>
      </c>
      <c r="O3466">
        <f t="shared" si="109"/>
        <v>731.84</v>
      </c>
      <c r="P3466">
        <v>541.55999999999995</v>
      </c>
    </row>
    <row r="3467" spans="1:16" x14ac:dyDescent="0.25">
      <c r="A3467">
        <v>13466</v>
      </c>
      <c r="B3467" s="1">
        <v>48027</v>
      </c>
      <c r="C3467">
        <v>1028</v>
      </c>
      <c r="D3467" t="str">
        <f t="shared" si="108"/>
        <v>Repeat</v>
      </c>
      <c r="E3467">
        <f>IF(COUNTIF($C$2:C3467, C3467)=1, 1, 0)</f>
        <v>0</v>
      </c>
      <c r="F3467" t="s">
        <v>15</v>
      </c>
      <c r="G3467" t="s">
        <v>21</v>
      </c>
      <c r="H3467">
        <v>5</v>
      </c>
      <c r="I3467">
        <v>323</v>
      </c>
      <c r="J3467">
        <v>0.03</v>
      </c>
      <c r="K3467" t="str" cm="1">
        <f t="array" ref="K3467">_xlfn.IFS(J3467&lt;0.1, "Rendah (&lt;10%)", J3467&lt;0.2, "Sedang (10-20%)", TRUE, "Tinggi (≥20%)")</f>
        <v>Rendah (&lt;10%)</v>
      </c>
      <c r="L3467" t="s">
        <v>18</v>
      </c>
      <c r="M3467">
        <v>11</v>
      </c>
      <c r="N3467">
        <v>3.8</v>
      </c>
      <c r="O3467">
        <f t="shared" si="109"/>
        <v>1615</v>
      </c>
      <c r="P3467">
        <v>1566.55</v>
      </c>
    </row>
    <row r="3468" spans="1:16" x14ac:dyDescent="0.25">
      <c r="A3468">
        <v>13467</v>
      </c>
      <c r="B3468" s="1">
        <v>48028</v>
      </c>
      <c r="C3468">
        <v>1096</v>
      </c>
      <c r="D3468" t="str">
        <f t="shared" si="108"/>
        <v>Repeat</v>
      </c>
      <c r="E3468">
        <f>IF(COUNTIF($C$2:C3468, C3468)=1, 1, 0)</f>
        <v>0</v>
      </c>
      <c r="F3468" t="s">
        <v>19</v>
      </c>
      <c r="G3468" t="s">
        <v>17</v>
      </c>
      <c r="H3468">
        <v>7</v>
      </c>
      <c r="I3468">
        <v>317</v>
      </c>
      <c r="J3468">
        <v>0.2</v>
      </c>
      <c r="K3468" t="str" cm="1">
        <f t="array" ref="K3468">_xlfn.IFS(J3468&lt;0.1, "Rendah (&lt;10%)", J3468&lt;0.2, "Sedang (10-20%)", TRUE, "Tinggi (≥20%)")</f>
        <v>Tinggi (≥20%)</v>
      </c>
      <c r="L3468" t="s">
        <v>16</v>
      </c>
      <c r="M3468">
        <v>1</v>
      </c>
      <c r="N3468">
        <v>1.8</v>
      </c>
      <c r="O3468">
        <f t="shared" si="109"/>
        <v>2219</v>
      </c>
      <c r="P3468">
        <v>1775.2</v>
      </c>
    </row>
    <row r="3469" spans="1:16" x14ac:dyDescent="0.25">
      <c r="A3469">
        <v>13468</v>
      </c>
      <c r="B3469" s="1">
        <v>48029</v>
      </c>
      <c r="C3469">
        <v>1009</v>
      </c>
      <c r="D3469" t="str">
        <f t="shared" si="108"/>
        <v>Repeat</v>
      </c>
      <c r="E3469">
        <f>IF(COUNTIF($C$2:C3469, C3469)=1, 1, 0)</f>
        <v>0</v>
      </c>
      <c r="F3469" t="s">
        <v>22</v>
      </c>
      <c r="G3469" t="s">
        <v>17</v>
      </c>
      <c r="H3469">
        <v>7</v>
      </c>
      <c r="I3469">
        <v>525.79999999999995</v>
      </c>
      <c r="J3469">
        <v>0.19</v>
      </c>
      <c r="K3469" t="str" cm="1">
        <f t="array" ref="K3469">_xlfn.IFS(J3469&lt;0.1, "Rendah (&lt;10%)", J3469&lt;0.2, "Sedang (10-20%)", TRUE, "Tinggi (≥20%)")</f>
        <v>Sedang (10-20%)</v>
      </c>
      <c r="L3469" t="s">
        <v>16</v>
      </c>
      <c r="M3469">
        <v>1</v>
      </c>
      <c r="N3469">
        <v>4.0999999999999996</v>
      </c>
      <c r="O3469">
        <f t="shared" si="109"/>
        <v>3680.5999999999995</v>
      </c>
      <c r="P3469">
        <v>2981.29</v>
      </c>
    </row>
    <row r="3470" spans="1:16" x14ac:dyDescent="0.25">
      <c r="A3470">
        <v>13469</v>
      </c>
      <c r="B3470" s="1">
        <v>48030</v>
      </c>
      <c r="C3470">
        <v>1241</v>
      </c>
      <c r="D3470" t="str">
        <f t="shared" si="108"/>
        <v>Repeat</v>
      </c>
      <c r="E3470">
        <f>IF(COUNTIF($C$2:C3470, C3470)=1, 1, 0)</f>
        <v>0</v>
      </c>
      <c r="F3470" t="s">
        <v>12</v>
      </c>
      <c r="G3470" t="s">
        <v>20</v>
      </c>
      <c r="H3470">
        <v>2</v>
      </c>
      <c r="I3470">
        <v>135.24</v>
      </c>
      <c r="J3470">
        <v>0.14000000000000001</v>
      </c>
      <c r="K3470" t="str" cm="1">
        <f t="array" ref="K3470">_xlfn.IFS(J3470&lt;0.1, "Rendah (&lt;10%)", J3470&lt;0.2, "Sedang (10-20%)", TRUE, "Tinggi (≥20%)")</f>
        <v>Sedang (10-20%)</v>
      </c>
      <c r="L3470" t="s">
        <v>16</v>
      </c>
      <c r="M3470">
        <v>9</v>
      </c>
      <c r="N3470">
        <v>1.8</v>
      </c>
      <c r="O3470">
        <f t="shared" si="109"/>
        <v>270.48</v>
      </c>
      <c r="P3470">
        <v>232.61</v>
      </c>
    </row>
    <row r="3471" spans="1:16" x14ac:dyDescent="0.25">
      <c r="A3471">
        <v>13470</v>
      </c>
      <c r="B3471" s="1">
        <v>48031</v>
      </c>
      <c r="C3471">
        <v>1825</v>
      </c>
      <c r="D3471" t="str">
        <f t="shared" si="108"/>
        <v>Repeat</v>
      </c>
      <c r="E3471">
        <f>IF(COUNTIF($C$2:C3471, C3471)=1, 1, 0)</f>
        <v>0</v>
      </c>
      <c r="F3471" t="s">
        <v>19</v>
      </c>
      <c r="G3471" t="s">
        <v>20</v>
      </c>
      <c r="H3471">
        <v>3</v>
      </c>
      <c r="I3471">
        <v>38.85</v>
      </c>
      <c r="J3471">
        <v>0.3</v>
      </c>
      <c r="K3471" t="str" cm="1">
        <f t="array" ref="K3471">_xlfn.IFS(J3471&lt;0.1, "Rendah (&lt;10%)", J3471&lt;0.2, "Sedang (10-20%)", TRUE, "Tinggi (≥20%)")</f>
        <v>Tinggi (≥20%)</v>
      </c>
      <c r="L3471" t="s">
        <v>16</v>
      </c>
      <c r="M3471">
        <v>3</v>
      </c>
      <c r="N3471">
        <v>3.5</v>
      </c>
      <c r="O3471">
        <f t="shared" si="109"/>
        <v>116.55000000000001</v>
      </c>
      <c r="P3471">
        <v>81.59</v>
      </c>
    </row>
    <row r="3472" spans="1:16" x14ac:dyDescent="0.25">
      <c r="A3472">
        <v>13471</v>
      </c>
      <c r="B3472" s="1">
        <v>48032</v>
      </c>
      <c r="C3472">
        <v>1955</v>
      </c>
      <c r="D3472" t="str">
        <f t="shared" si="108"/>
        <v>Repeat</v>
      </c>
      <c r="E3472">
        <f>IF(COUNTIF($C$2:C3472, C3472)=1, 1, 0)</f>
        <v>0</v>
      </c>
      <c r="F3472" t="s">
        <v>12</v>
      </c>
      <c r="G3472" t="s">
        <v>21</v>
      </c>
      <c r="H3472">
        <v>7</v>
      </c>
      <c r="I3472">
        <v>408.28</v>
      </c>
      <c r="J3472">
        <v>0</v>
      </c>
      <c r="K3472" t="str" cm="1">
        <f t="array" ref="K3472">_xlfn.IFS(J3472&lt;0.1, "Rendah (&lt;10%)", J3472&lt;0.2, "Sedang (10-20%)", TRUE, "Tinggi (≥20%)")</f>
        <v>Rendah (&lt;10%)</v>
      </c>
      <c r="L3472" t="s">
        <v>16</v>
      </c>
      <c r="M3472">
        <v>10</v>
      </c>
      <c r="N3472">
        <v>3.6</v>
      </c>
      <c r="O3472">
        <f t="shared" si="109"/>
        <v>2857.96</v>
      </c>
      <c r="P3472">
        <v>2857.96</v>
      </c>
    </row>
    <row r="3473" spans="1:16" x14ac:dyDescent="0.25">
      <c r="A3473">
        <v>13472</v>
      </c>
      <c r="B3473" s="1">
        <v>48033</v>
      </c>
      <c r="C3473">
        <v>1231</v>
      </c>
      <c r="D3473" t="str">
        <f t="shared" si="108"/>
        <v>Repeat</v>
      </c>
      <c r="E3473">
        <f>IF(COUNTIF($C$2:C3473, C3473)=1, 1, 0)</f>
        <v>1</v>
      </c>
      <c r="F3473" t="s">
        <v>15</v>
      </c>
      <c r="G3473" t="s">
        <v>13</v>
      </c>
      <c r="H3473">
        <v>6</v>
      </c>
      <c r="I3473">
        <v>216.92</v>
      </c>
      <c r="J3473">
        <v>0.18</v>
      </c>
      <c r="K3473" t="str" cm="1">
        <f t="array" ref="K3473">_xlfn.IFS(J3473&lt;0.1, "Rendah (&lt;10%)", J3473&lt;0.2, "Sedang (10-20%)", TRUE, "Tinggi (≥20%)")</f>
        <v>Sedang (10-20%)</v>
      </c>
      <c r="L3473" t="s">
        <v>14</v>
      </c>
      <c r="M3473">
        <v>5</v>
      </c>
      <c r="N3473">
        <v>3</v>
      </c>
      <c r="O3473">
        <f t="shared" si="109"/>
        <v>1301.52</v>
      </c>
      <c r="P3473">
        <v>1067.25</v>
      </c>
    </row>
    <row r="3474" spans="1:16" x14ac:dyDescent="0.25">
      <c r="A3474">
        <v>13473</v>
      </c>
      <c r="B3474" s="1">
        <v>48034</v>
      </c>
      <c r="C3474">
        <v>1788</v>
      </c>
      <c r="D3474" t="str">
        <f t="shared" si="108"/>
        <v>Repeat</v>
      </c>
      <c r="E3474">
        <f>IF(COUNTIF($C$2:C3474, C3474)=1, 1, 0)</f>
        <v>0</v>
      </c>
      <c r="F3474" t="s">
        <v>19</v>
      </c>
      <c r="G3474" t="s">
        <v>20</v>
      </c>
      <c r="H3474">
        <v>2</v>
      </c>
      <c r="I3474">
        <v>25.29</v>
      </c>
      <c r="J3474">
        <v>0.08</v>
      </c>
      <c r="K3474" t="str" cm="1">
        <f t="array" ref="K3474">_xlfn.IFS(J3474&lt;0.1, "Rendah (&lt;10%)", J3474&lt;0.2, "Sedang (10-20%)", TRUE, "Tinggi (≥20%)")</f>
        <v>Rendah (&lt;10%)</v>
      </c>
      <c r="L3474" t="s">
        <v>16</v>
      </c>
      <c r="M3474">
        <v>9</v>
      </c>
      <c r="N3474">
        <v>5</v>
      </c>
      <c r="O3474">
        <f t="shared" si="109"/>
        <v>50.58</v>
      </c>
      <c r="P3474">
        <v>46.53</v>
      </c>
    </row>
    <row r="3475" spans="1:16" x14ac:dyDescent="0.25">
      <c r="A3475">
        <v>13474</v>
      </c>
      <c r="B3475" s="1">
        <v>48035</v>
      </c>
      <c r="C3475">
        <v>1283</v>
      </c>
      <c r="D3475" t="str">
        <f t="shared" si="108"/>
        <v>Repeat</v>
      </c>
      <c r="E3475">
        <f>IF(COUNTIF($C$2:C3475, C3475)=1, 1, 0)</f>
        <v>0</v>
      </c>
      <c r="F3475" t="s">
        <v>15</v>
      </c>
      <c r="G3475" t="s">
        <v>20</v>
      </c>
      <c r="H3475">
        <v>4</v>
      </c>
      <c r="I3475">
        <v>162.05000000000001</v>
      </c>
      <c r="J3475">
        <v>0.26</v>
      </c>
      <c r="K3475" t="str" cm="1">
        <f t="array" ref="K3475">_xlfn.IFS(J3475&lt;0.1, "Rendah (&lt;10%)", J3475&lt;0.2, "Sedang (10-20%)", TRUE, "Tinggi (≥20%)")</f>
        <v>Tinggi (≥20%)</v>
      </c>
      <c r="L3475" t="s">
        <v>14</v>
      </c>
      <c r="M3475">
        <v>11</v>
      </c>
      <c r="N3475">
        <v>2.5</v>
      </c>
      <c r="O3475">
        <f t="shared" si="109"/>
        <v>648.20000000000005</v>
      </c>
      <c r="P3475">
        <v>479.67</v>
      </c>
    </row>
    <row r="3476" spans="1:16" x14ac:dyDescent="0.25">
      <c r="A3476">
        <v>13475</v>
      </c>
      <c r="B3476" s="1">
        <v>48036</v>
      </c>
      <c r="C3476">
        <v>1714</v>
      </c>
      <c r="D3476" t="str">
        <f t="shared" si="108"/>
        <v>Repeat</v>
      </c>
      <c r="E3476">
        <f>IF(COUNTIF($C$2:C3476, C3476)=1, 1, 0)</f>
        <v>0</v>
      </c>
      <c r="F3476" t="s">
        <v>19</v>
      </c>
      <c r="G3476" t="s">
        <v>13</v>
      </c>
      <c r="H3476">
        <v>1</v>
      </c>
      <c r="I3476">
        <v>195.96</v>
      </c>
      <c r="J3476">
        <v>0.02</v>
      </c>
      <c r="K3476" t="str" cm="1">
        <f t="array" ref="K3476">_xlfn.IFS(J3476&lt;0.1, "Rendah (&lt;10%)", J3476&lt;0.2, "Sedang (10-20%)", TRUE, "Tinggi (≥20%)")</f>
        <v>Rendah (&lt;10%)</v>
      </c>
      <c r="L3476" t="s">
        <v>14</v>
      </c>
      <c r="M3476">
        <v>5</v>
      </c>
      <c r="N3476">
        <v>4.5</v>
      </c>
      <c r="O3476">
        <f t="shared" si="109"/>
        <v>195.96</v>
      </c>
      <c r="P3476">
        <v>192.04</v>
      </c>
    </row>
    <row r="3477" spans="1:16" x14ac:dyDescent="0.25">
      <c r="A3477">
        <v>13476</v>
      </c>
      <c r="B3477" s="1">
        <v>48037</v>
      </c>
      <c r="C3477">
        <v>1758</v>
      </c>
      <c r="D3477" t="str">
        <f t="shared" si="108"/>
        <v>Repeat</v>
      </c>
      <c r="E3477">
        <f>IF(COUNTIF($C$2:C3477, C3477)=1, 1, 0)</f>
        <v>0</v>
      </c>
      <c r="F3477" t="s">
        <v>22</v>
      </c>
      <c r="G3477" t="s">
        <v>13</v>
      </c>
      <c r="H3477">
        <v>6</v>
      </c>
      <c r="I3477">
        <v>375.85</v>
      </c>
      <c r="J3477">
        <v>0.28999999999999998</v>
      </c>
      <c r="K3477" t="str" cm="1">
        <f t="array" ref="K3477">_xlfn.IFS(J3477&lt;0.1, "Rendah (&lt;10%)", J3477&lt;0.2, "Sedang (10-20%)", TRUE, "Tinggi (≥20%)")</f>
        <v>Tinggi (≥20%)</v>
      </c>
      <c r="L3477" t="s">
        <v>16</v>
      </c>
      <c r="M3477">
        <v>3</v>
      </c>
      <c r="N3477">
        <v>1.7</v>
      </c>
      <c r="O3477">
        <f t="shared" si="109"/>
        <v>2255.1000000000004</v>
      </c>
      <c r="P3477">
        <v>1601.12</v>
      </c>
    </row>
    <row r="3478" spans="1:16" x14ac:dyDescent="0.25">
      <c r="A3478">
        <v>13477</v>
      </c>
      <c r="B3478" s="1">
        <v>48038</v>
      </c>
      <c r="C3478">
        <v>1801</v>
      </c>
      <c r="D3478" t="str">
        <f t="shared" si="108"/>
        <v>Repeat</v>
      </c>
      <c r="E3478">
        <f>IF(COUNTIF($C$2:C3478, C3478)=1, 1, 0)</f>
        <v>0</v>
      </c>
      <c r="F3478" t="s">
        <v>22</v>
      </c>
      <c r="G3478" t="s">
        <v>20</v>
      </c>
      <c r="H3478">
        <v>7</v>
      </c>
      <c r="I3478">
        <v>115.96</v>
      </c>
      <c r="J3478">
        <v>0.28999999999999998</v>
      </c>
      <c r="K3478" t="str" cm="1">
        <f t="array" ref="K3478">_xlfn.IFS(J3478&lt;0.1, "Rendah (&lt;10%)", J3478&lt;0.2, "Sedang (10-20%)", TRUE, "Tinggi (≥20%)")</f>
        <v>Tinggi (≥20%)</v>
      </c>
      <c r="L3478" t="s">
        <v>18</v>
      </c>
      <c r="M3478">
        <v>9</v>
      </c>
      <c r="N3478">
        <v>2.2999999999999998</v>
      </c>
      <c r="O3478">
        <f t="shared" si="109"/>
        <v>811.71999999999991</v>
      </c>
      <c r="P3478">
        <v>576.32000000000005</v>
      </c>
    </row>
    <row r="3479" spans="1:16" x14ac:dyDescent="0.25">
      <c r="A3479">
        <v>13478</v>
      </c>
      <c r="B3479" s="1">
        <v>48039</v>
      </c>
      <c r="C3479">
        <v>1775</v>
      </c>
      <c r="D3479" t="str">
        <f t="shared" si="108"/>
        <v>Repeat</v>
      </c>
      <c r="E3479">
        <f>IF(COUNTIF($C$2:C3479, C3479)=1, 1, 0)</f>
        <v>0</v>
      </c>
      <c r="F3479" t="s">
        <v>19</v>
      </c>
      <c r="G3479" t="s">
        <v>13</v>
      </c>
      <c r="H3479">
        <v>6</v>
      </c>
      <c r="I3479">
        <v>256.64</v>
      </c>
      <c r="J3479">
        <v>0.28999999999999998</v>
      </c>
      <c r="K3479" t="str" cm="1">
        <f t="array" ref="K3479">_xlfn.IFS(J3479&lt;0.1, "Rendah (&lt;10%)", J3479&lt;0.2, "Sedang (10-20%)", TRUE, "Tinggi (≥20%)")</f>
        <v>Tinggi (≥20%)</v>
      </c>
      <c r="L3479" t="s">
        <v>18</v>
      </c>
      <c r="M3479">
        <v>7</v>
      </c>
      <c r="N3479">
        <v>1.6</v>
      </c>
      <c r="O3479">
        <f t="shared" si="109"/>
        <v>1539.84</v>
      </c>
      <c r="P3479">
        <v>1093.29</v>
      </c>
    </row>
    <row r="3480" spans="1:16" x14ac:dyDescent="0.25">
      <c r="A3480">
        <v>13479</v>
      </c>
      <c r="B3480" s="1">
        <v>48040</v>
      </c>
      <c r="C3480">
        <v>1954</v>
      </c>
      <c r="D3480" t="str">
        <f t="shared" si="108"/>
        <v>Repeat</v>
      </c>
      <c r="E3480">
        <f>IF(COUNTIF($C$2:C3480, C3480)=1, 1, 0)</f>
        <v>0</v>
      </c>
      <c r="F3480" t="s">
        <v>15</v>
      </c>
      <c r="G3480" t="s">
        <v>21</v>
      </c>
      <c r="H3480">
        <v>3</v>
      </c>
      <c r="I3480">
        <v>297.25</v>
      </c>
      <c r="J3480">
        <v>0.05</v>
      </c>
      <c r="K3480" t="str" cm="1">
        <f t="array" ref="K3480">_xlfn.IFS(J3480&lt;0.1, "Rendah (&lt;10%)", J3480&lt;0.2, "Sedang (10-20%)", TRUE, "Tinggi (≥20%)")</f>
        <v>Rendah (&lt;10%)</v>
      </c>
      <c r="L3480" t="s">
        <v>16</v>
      </c>
      <c r="M3480">
        <v>7</v>
      </c>
      <c r="N3480">
        <v>3.4</v>
      </c>
      <c r="O3480">
        <f t="shared" si="109"/>
        <v>891.75</v>
      </c>
      <c r="P3480">
        <v>847.16</v>
      </c>
    </row>
    <row r="3481" spans="1:16" x14ac:dyDescent="0.25">
      <c r="A3481">
        <v>13480</v>
      </c>
      <c r="B3481" s="1">
        <v>48041</v>
      </c>
      <c r="C3481">
        <v>1725</v>
      </c>
      <c r="D3481" t="str">
        <f t="shared" si="108"/>
        <v>Repeat</v>
      </c>
      <c r="E3481">
        <f>IF(COUNTIF($C$2:C3481, C3481)=1, 1, 0)</f>
        <v>0</v>
      </c>
      <c r="F3481" t="s">
        <v>22</v>
      </c>
      <c r="G3481" t="s">
        <v>17</v>
      </c>
      <c r="H3481">
        <v>4</v>
      </c>
      <c r="I3481">
        <v>283.64999999999998</v>
      </c>
      <c r="J3481">
        <v>0.22</v>
      </c>
      <c r="K3481" t="str" cm="1">
        <f t="array" ref="K3481">_xlfn.IFS(J3481&lt;0.1, "Rendah (&lt;10%)", J3481&lt;0.2, "Sedang (10-20%)", TRUE, "Tinggi (≥20%)")</f>
        <v>Tinggi (≥20%)</v>
      </c>
      <c r="L3481" t="s">
        <v>16</v>
      </c>
      <c r="M3481">
        <v>8</v>
      </c>
      <c r="N3481">
        <v>3.6</v>
      </c>
      <c r="O3481">
        <f t="shared" si="109"/>
        <v>1134.5999999999999</v>
      </c>
      <c r="P3481">
        <v>884.99</v>
      </c>
    </row>
    <row r="3482" spans="1:16" x14ac:dyDescent="0.25">
      <c r="A3482">
        <v>13481</v>
      </c>
      <c r="B3482" s="1">
        <v>48042</v>
      </c>
      <c r="C3482">
        <v>1199</v>
      </c>
      <c r="D3482" t="str">
        <f t="shared" si="108"/>
        <v>Repeat</v>
      </c>
      <c r="E3482">
        <f>IF(COUNTIF($C$2:C3482, C3482)=1, 1, 0)</f>
        <v>0</v>
      </c>
      <c r="F3482" t="s">
        <v>12</v>
      </c>
      <c r="G3482" t="s">
        <v>17</v>
      </c>
      <c r="H3482">
        <v>1</v>
      </c>
      <c r="I3482">
        <v>584.76</v>
      </c>
      <c r="J3482">
        <v>0.01</v>
      </c>
      <c r="K3482" t="str" cm="1">
        <f t="array" ref="K3482">_xlfn.IFS(J3482&lt;0.1, "Rendah (&lt;10%)", J3482&lt;0.2, "Sedang (10-20%)", TRUE, "Tinggi (≥20%)")</f>
        <v>Rendah (&lt;10%)</v>
      </c>
      <c r="L3482" t="s">
        <v>18</v>
      </c>
      <c r="M3482">
        <v>11</v>
      </c>
      <c r="N3482">
        <v>2.8</v>
      </c>
      <c r="O3482">
        <f t="shared" si="109"/>
        <v>584.76</v>
      </c>
      <c r="P3482">
        <v>578.91</v>
      </c>
    </row>
    <row r="3483" spans="1:16" x14ac:dyDescent="0.25">
      <c r="A3483">
        <v>13482</v>
      </c>
      <c r="B3483" s="1">
        <v>48043</v>
      </c>
      <c r="C3483">
        <v>1944</v>
      </c>
      <c r="D3483" t="str">
        <f t="shared" si="108"/>
        <v>Repeat</v>
      </c>
      <c r="E3483">
        <f>IF(COUNTIF($C$2:C3483, C3483)=1, 1, 0)</f>
        <v>0</v>
      </c>
      <c r="F3483" t="s">
        <v>15</v>
      </c>
      <c r="G3483" t="s">
        <v>20</v>
      </c>
      <c r="H3483">
        <v>4</v>
      </c>
      <c r="I3483">
        <v>41.62</v>
      </c>
      <c r="J3483">
        <v>0.3</v>
      </c>
      <c r="K3483" t="str" cm="1">
        <f t="array" ref="K3483">_xlfn.IFS(J3483&lt;0.1, "Rendah (&lt;10%)", J3483&lt;0.2, "Sedang (10-20%)", TRUE, "Tinggi (≥20%)")</f>
        <v>Tinggi (≥20%)</v>
      </c>
      <c r="L3483" t="s">
        <v>18</v>
      </c>
      <c r="M3483">
        <v>5</v>
      </c>
      <c r="N3483">
        <v>3.9</v>
      </c>
      <c r="O3483">
        <f t="shared" si="109"/>
        <v>166.48</v>
      </c>
      <c r="P3483">
        <v>116.54</v>
      </c>
    </row>
    <row r="3484" spans="1:16" x14ac:dyDescent="0.25">
      <c r="A3484">
        <v>13483</v>
      </c>
      <c r="B3484" s="1">
        <v>48044</v>
      </c>
      <c r="C3484">
        <v>1078</v>
      </c>
      <c r="D3484" t="str">
        <f t="shared" si="108"/>
        <v>Repeat</v>
      </c>
      <c r="E3484">
        <f>IF(COUNTIF($C$2:C3484, C3484)=1, 1, 0)</f>
        <v>0</v>
      </c>
      <c r="F3484" t="s">
        <v>12</v>
      </c>
      <c r="G3484" t="s">
        <v>20</v>
      </c>
      <c r="H3484">
        <v>2</v>
      </c>
      <c r="I3484">
        <v>571.32000000000005</v>
      </c>
      <c r="J3484">
        <v>0.25</v>
      </c>
      <c r="K3484" t="str" cm="1">
        <f t="array" ref="K3484">_xlfn.IFS(J3484&lt;0.1, "Rendah (&lt;10%)", J3484&lt;0.2, "Sedang (10-20%)", TRUE, "Tinggi (≥20%)")</f>
        <v>Tinggi (≥20%)</v>
      </c>
      <c r="L3484" t="s">
        <v>18</v>
      </c>
      <c r="M3484">
        <v>2</v>
      </c>
      <c r="N3484">
        <v>4.5</v>
      </c>
      <c r="O3484">
        <f t="shared" si="109"/>
        <v>1142.6400000000001</v>
      </c>
      <c r="P3484">
        <v>856.98</v>
      </c>
    </row>
    <row r="3485" spans="1:16" x14ac:dyDescent="0.25">
      <c r="A3485">
        <v>13484</v>
      </c>
      <c r="B3485" s="1">
        <v>48045</v>
      </c>
      <c r="C3485">
        <v>1912</v>
      </c>
      <c r="D3485" t="str">
        <f t="shared" si="108"/>
        <v>Repeat</v>
      </c>
      <c r="E3485">
        <f>IF(COUNTIF($C$2:C3485, C3485)=1, 1, 0)</f>
        <v>0</v>
      </c>
      <c r="F3485" t="s">
        <v>15</v>
      </c>
      <c r="G3485" t="s">
        <v>21</v>
      </c>
      <c r="H3485">
        <v>3</v>
      </c>
      <c r="I3485">
        <v>355.43</v>
      </c>
      <c r="J3485">
        <v>0.19</v>
      </c>
      <c r="K3485" t="str" cm="1">
        <f t="array" ref="K3485">_xlfn.IFS(J3485&lt;0.1, "Rendah (&lt;10%)", J3485&lt;0.2, "Sedang (10-20%)", TRUE, "Tinggi (≥20%)")</f>
        <v>Sedang (10-20%)</v>
      </c>
      <c r="L3485" t="s">
        <v>18</v>
      </c>
      <c r="M3485">
        <v>11</v>
      </c>
      <c r="N3485">
        <v>4.0999999999999996</v>
      </c>
      <c r="O3485">
        <f t="shared" si="109"/>
        <v>1066.29</v>
      </c>
      <c r="P3485">
        <v>863.69</v>
      </c>
    </row>
    <row r="3486" spans="1:16" x14ac:dyDescent="0.25">
      <c r="A3486">
        <v>13485</v>
      </c>
      <c r="B3486" s="1">
        <v>48046</v>
      </c>
      <c r="C3486">
        <v>1955</v>
      </c>
      <c r="D3486" t="str">
        <f t="shared" si="108"/>
        <v>Repeat</v>
      </c>
      <c r="E3486">
        <f>IF(COUNTIF($C$2:C3486, C3486)=1, 1, 0)</f>
        <v>0</v>
      </c>
      <c r="F3486" t="s">
        <v>15</v>
      </c>
      <c r="G3486" t="s">
        <v>13</v>
      </c>
      <c r="H3486">
        <v>6</v>
      </c>
      <c r="I3486">
        <v>480.5</v>
      </c>
      <c r="J3486">
        <v>0.26</v>
      </c>
      <c r="K3486" t="str" cm="1">
        <f t="array" ref="K3486">_xlfn.IFS(J3486&lt;0.1, "Rendah (&lt;10%)", J3486&lt;0.2, "Sedang (10-20%)", TRUE, "Tinggi (≥20%)")</f>
        <v>Tinggi (≥20%)</v>
      </c>
      <c r="L3486" t="s">
        <v>16</v>
      </c>
      <c r="M3486">
        <v>9</v>
      </c>
      <c r="N3486">
        <v>2</v>
      </c>
      <c r="O3486">
        <f t="shared" si="109"/>
        <v>2883</v>
      </c>
      <c r="P3486">
        <v>2133.42</v>
      </c>
    </row>
    <row r="3487" spans="1:16" x14ac:dyDescent="0.25">
      <c r="A3487">
        <v>13486</v>
      </c>
      <c r="B3487" s="1">
        <v>48047</v>
      </c>
      <c r="C3487">
        <v>1854</v>
      </c>
      <c r="D3487" t="str">
        <f t="shared" si="108"/>
        <v>Repeat</v>
      </c>
      <c r="E3487">
        <f>IF(COUNTIF($C$2:C3487, C3487)=1, 1, 0)</f>
        <v>0</v>
      </c>
      <c r="F3487" t="s">
        <v>22</v>
      </c>
      <c r="G3487" t="s">
        <v>20</v>
      </c>
      <c r="H3487">
        <v>6</v>
      </c>
      <c r="I3487">
        <v>266.77999999999997</v>
      </c>
      <c r="J3487">
        <v>0.03</v>
      </c>
      <c r="K3487" t="str" cm="1">
        <f t="array" ref="K3487">_xlfn.IFS(J3487&lt;0.1, "Rendah (&lt;10%)", J3487&lt;0.2, "Sedang (10-20%)", TRUE, "Tinggi (≥20%)")</f>
        <v>Rendah (&lt;10%)</v>
      </c>
      <c r="L3487" t="s">
        <v>18</v>
      </c>
      <c r="M3487">
        <v>3</v>
      </c>
      <c r="N3487">
        <v>2.2999999999999998</v>
      </c>
      <c r="O3487">
        <f t="shared" si="109"/>
        <v>1600.6799999999998</v>
      </c>
      <c r="P3487">
        <v>1552.66</v>
      </c>
    </row>
    <row r="3488" spans="1:16" x14ac:dyDescent="0.25">
      <c r="A3488">
        <v>13487</v>
      </c>
      <c r="B3488" s="1">
        <v>48048</v>
      </c>
      <c r="C3488">
        <v>1855</v>
      </c>
      <c r="D3488" t="str">
        <f t="shared" si="108"/>
        <v>Repeat</v>
      </c>
      <c r="E3488">
        <f>IF(COUNTIF($C$2:C3488, C3488)=1, 1, 0)</f>
        <v>0</v>
      </c>
      <c r="F3488" t="s">
        <v>15</v>
      </c>
      <c r="G3488" t="s">
        <v>17</v>
      </c>
      <c r="H3488">
        <v>2</v>
      </c>
      <c r="I3488">
        <v>280.5</v>
      </c>
      <c r="J3488">
        <v>0.19</v>
      </c>
      <c r="K3488" t="str" cm="1">
        <f t="array" ref="K3488">_xlfn.IFS(J3488&lt;0.1, "Rendah (&lt;10%)", J3488&lt;0.2, "Sedang (10-20%)", TRUE, "Tinggi (≥20%)")</f>
        <v>Sedang (10-20%)</v>
      </c>
      <c r="L3488" t="s">
        <v>16</v>
      </c>
      <c r="M3488">
        <v>11</v>
      </c>
      <c r="N3488">
        <v>2.5</v>
      </c>
      <c r="O3488">
        <f t="shared" si="109"/>
        <v>561</v>
      </c>
      <c r="P3488">
        <v>454.41</v>
      </c>
    </row>
    <row r="3489" spans="1:16" x14ac:dyDescent="0.25">
      <c r="A3489">
        <v>13488</v>
      </c>
      <c r="B3489" s="1">
        <v>48049</v>
      </c>
      <c r="C3489">
        <v>1172</v>
      </c>
      <c r="D3489" t="str">
        <f t="shared" si="108"/>
        <v>Repeat</v>
      </c>
      <c r="E3489">
        <f>IF(COUNTIF($C$2:C3489, C3489)=1, 1, 0)</f>
        <v>0</v>
      </c>
      <c r="F3489" t="s">
        <v>15</v>
      </c>
      <c r="G3489" t="s">
        <v>21</v>
      </c>
      <c r="H3489">
        <v>6</v>
      </c>
      <c r="I3489">
        <v>529.41</v>
      </c>
      <c r="J3489">
        <v>0.1</v>
      </c>
      <c r="K3489" t="str" cm="1">
        <f t="array" ref="K3489">_xlfn.IFS(J3489&lt;0.1, "Rendah (&lt;10%)", J3489&lt;0.2, "Sedang (10-20%)", TRUE, "Tinggi (≥20%)")</f>
        <v>Sedang (10-20%)</v>
      </c>
      <c r="L3489" t="s">
        <v>18</v>
      </c>
      <c r="M3489">
        <v>2</v>
      </c>
      <c r="N3489">
        <v>1.8</v>
      </c>
      <c r="O3489">
        <f t="shared" si="109"/>
        <v>3176.46</v>
      </c>
      <c r="P3489">
        <v>2858.81</v>
      </c>
    </row>
    <row r="3490" spans="1:16" x14ac:dyDescent="0.25">
      <c r="A3490">
        <v>13489</v>
      </c>
      <c r="B3490" s="1">
        <v>48050</v>
      </c>
      <c r="C3490">
        <v>1466</v>
      </c>
      <c r="D3490" t="str">
        <f t="shared" si="108"/>
        <v>Repeat</v>
      </c>
      <c r="E3490">
        <f>IF(COUNTIF($C$2:C3490, C3490)=1, 1, 0)</f>
        <v>0</v>
      </c>
      <c r="F3490" t="s">
        <v>15</v>
      </c>
      <c r="G3490" t="s">
        <v>21</v>
      </c>
      <c r="H3490">
        <v>5</v>
      </c>
      <c r="I3490">
        <v>539.12</v>
      </c>
      <c r="J3490">
        <v>0.34</v>
      </c>
      <c r="K3490" t="str" cm="1">
        <f t="array" ref="K3490">_xlfn.IFS(J3490&lt;0.1, "Rendah (&lt;10%)", J3490&lt;0.2, "Sedang (10-20%)", TRUE, "Tinggi (≥20%)")</f>
        <v>Tinggi (≥20%)</v>
      </c>
      <c r="L3490" t="s">
        <v>14</v>
      </c>
      <c r="M3490">
        <v>10</v>
      </c>
      <c r="N3490">
        <v>2.4</v>
      </c>
      <c r="O3490">
        <f t="shared" si="109"/>
        <v>2695.6</v>
      </c>
      <c r="P3490">
        <v>1779.1</v>
      </c>
    </row>
    <row r="3491" spans="1:16" x14ac:dyDescent="0.25">
      <c r="A3491">
        <v>13490</v>
      </c>
      <c r="B3491" s="1">
        <v>48051</v>
      </c>
      <c r="C3491">
        <v>1580</v>
      </c>
      <c r="D3491" t="str">
        <f t="shared" si="108"/>
        <v>Repeat</v>
      </c>
      <c r="E3491">
        <f>IF(COUNTIF($C$2:C3491, C3491)=1, 1, 0)</f>
        <v>0</v>
      </c>
      <c r="F3491" t="s">
        <v>22</v>
      </c>
      <c r="G3491" t="s">
        <v>13</v>
      </c>
      <c r="H3491">
        <v>3</v>
      </c>
      <c r="I3491">
        <v>154.63</v>
      </c>
      <c r="J3491">
        <v>0.3</v>
      </c>
      <c r="K3491" t="str" cm="1">
        <f t="array" ref="K3491">_xlfn.IFS(J3491&lt;0.1, "Rendah (&lt;10%)", J3491&lt;0.2, "Sedang (10-20%)", TRUE, "Tinggi (≥20%)")</f>
        <v>Tinggi (≥20%)</v>
      </c>
      <c r="L3491" t="s">
        <v>18</v>
      </c>
      <c r="M3491">
        <v>10</v>
      </c>
      <c r="N3491">
        <v>2</v>
      </c>
      <c r="O3491">
        <f t="shared" si="109"/>
        <v>463.89</v>
      </c>
      <c r="P3491">
        <v>324.72000000000003</v>
      </c>
    </row>
    <row r="3492" spans="1:16" x14ac:dyDescent="0.25">
      <c r="A3492">
        <v>13491</v>
      </c>
      <c r="B3492" s="1">
        <v>48052</v>
      </c>
      <c r="C3492">
        <v>1415</v>
      </c>
      <c r="D3492" t="str">
        <f t="shared" si="108"/>
        <v>Repeat</v>
      </c>
      <c r="E3492">
        <f>IF(COUNTIF($C$2:C3492, C3492)=1, 1, 0)</f>
        <v>0</v>
      </c>
      <c r="F3492" t="s">
        <v>22</v>
      </c>
      <c r="G3492" t="s">
        <v>20</v>
      </c>
      <c r="H3492">
        <v>2</v>
      </c>
      <c r="I3492">
        <v>131.56</v>
      </c>
      <c r="J3492">
        <v>0.26</v>
      </c>
      <c r="K3492" t="str" cm="1">
        <f t="array" ref="K3492">_xlfn.IFS(J3492&lt;0.1, "Rendah (&lt;10%)", J3492&lt;0.2, "Sedang (10-20%)", TRUE, "Tinggi (≥20%)")</f>
        <v>Tinggi (≥20%)</v>
      </c>
      <c r="L3492" t="s">
        <v>18</v>
      </c>
      <c r="M3492">
        <v>5</v>
      </c>
      <c r="N3492">
        <v>5</v>
      </c>
      <c r="O3492">
        <f t="shared" si="109"/>
        <v>263.12</v>
      </c>
      <c r="P3492">
        <v>194.71</v>
      </c>
    </row>
    <row r="3493" spans="1:16" x14ac:dyDescent="0.25">
      <c r="A3493">
        <v>13492</v>
      </c>
      <c r="B3493" s="1">
        <v>48053</v>
      </c>
      <c r="C3493">
        <v>1939</v>
      </c>
      <c r="D3493" t="str">
        <f t="shared" si="108"/>
        <v>Repeat</v>
      </c>
      <c r="E3493">
        <f>IF(COUNTIF($C$2:C3493, C3493)=1, 1, 0)</f>
        <v>0</v>
      </c>
      <c r="F3493" t="s">
        <v>15</v>
      </c>
      <c r="G3493" t="s">
        <v>20</v>
      </c>
      <c r="H3493">
        <v>3</v>
      </c>
      <c r="I3493">
        <v>305.3</v>
      </c>
      <c r="J3493">
        <v>0.33</v>
      </c>
      <c r="K3493" t="str" cm="1">
        <f t="array" ref="K3493">_xlfn.IFS(J3493&lt;0.1, "Rendah (&lt;10%)", J3493&lt;0.2, "Sedang (10-20%)", TRUE, "Tinggi (≥20%)")</f>
        <v>Tinggi (≥20%)</v>
      </c>
      <c r="L3493" t="s">
        <v>18</v>
      </c>
      <c r="M3493">
        <v>8</v>
      </c>
      <c r="N3493">
        <v>4.0999999999999996</v>
      </c>
      <c r="O3493">
        <f t="shared" si="109"/>
        <v>915.90000000000009</v>
      </c>
      <c r="P3493">
        <v>613.65</v>
      </c>
    </row>
    <row r="3494" spans="1:16" x14ac:dyDescent="0.25">
      <c r="A3494">
        <v>13493</v>
      </c>
      <c r="B3494" s="1">
        <v>48054</v>
      </c>
      <c r="C3494">
        <v>1448</v>
      </c>
      <c r="D3494" t="str">
        <f t="shared" si="108"/>
        <v>Repeat</v>
      </c>
      <c r="E3494">
        <f>IF(COUNTIF($C$2:C3494, C3494)=1, 1, 0)</f>
        <v>0</v>
      </c>
      <c r="F3494" t="s">
        <v>19</v>
      </c>
      <c r="G3494" t="s">
        <v>21</v>
      </c>
      <c r="H3494">
        <v>1</v>
      </c>
      <c r="I3494">
        <v>541.66</v>
      </c>
      <c r="J3494">
        <v>0.12</v>
      </c>
      <c r="K3494" t="str" cm="1">
        <f t="array" ref="K3494">_xlfn.IFS(J3494&lt;0.1, "Rendah (&lt;10%)", J3494&lt;0.2, "Sedang (10-20%)", TRUE, "Tinggi (≥20%)")</f>
        <v>Sedang (10-20%)</v>
      </c>
      <c r="L3494" t="s">
        <v>18</v>
      </c>
      <c r="M3494">
        <v>3</v>
      </c>
      <c r="N3494">
        <v>4.4000000000000004</v>
      </c>
      <c r="O3494">
        <f t="shared" si="109"/>
        <v>541.66</v>
      </c>
      <c r="P3494">
        <v>476.66</v>
      </c>
    </row>
    <row r="3495" spans="1:16" x14ac:dyDescent="0.25">
      <c r="A3495">
        <v>13494</v>
      </c>
      <c r="B3495" s="1">
        <v>48055</v>
      </c>
      <c r="C3495">
        <v>1086</v>
      </c>
      <c r="D3495" t="str">
        <f t="shared" si="108"/>
        <v>Repeat</v>
      </c>
      <c r="E3495">
        <f>IF(COUNTIF($C$2:C3495, C3495)=1, 1, 0)</f>
        <v>0</v>
      </c>
      <c r="F3495" t="s">
        <v>15</v>
      </c>
      <c r="G3495" t="s">
        <v>17</v>
      </c>
      <c r="H3495">
        <v>3</v>
      </c>
      <c r="I3495">
        <v>203.58</v>
      </c>
      <c r="J3495">
        <v>0.32</v>
      </c>
      <c r="K3495" t="str" cm="1">
        <f t="array" ref="K3495">_xlfn.IFS(J3495&lt;0.1, "Rendah (&lt;10%)", J3495&lt;0.2, "Sedang (10-20%)", TRUE, "Tinggi (≥20%)")</f>
        <v>Tinggi (≥20%)</v>
      </c>
      <c r="L3495" t="s">
        <v>18</v>
      </c>
      <c r="M3495">
        <v>6</v>
      </c>
      <c r="N3495">
        <v>4.7</v>
      </c>
      <c r="O3495">
        <f t="shared" si="109"/>
        <v>610.74</v>
      </c>
      <c r="P3495">
        <v>415.3</v>
      </c>
    </row>
    <row r="3496" spans="1:16" x14ac:dyDescent="0.25">
      <c r="A3496">
        <v>13495</v>
      </c>
      <c r="B3496" s="1">
        <v>48056</v>
      </c>
      <c r="C3496">
        <v>1100</v>
      </c>
      <c r="D3496" t="str">
        <f t="shared" si="108"/>
        <v>Repeat</v>
      </c>
      <c r="E3496">
        <f>IF(COUNTIF($C$2:C3496, C3496)=1, 1, 0)</f>
        <v>0</v>
      </c>
      <c r="F3496" t="s">
        <v>15</v>
      </c>
      <c r="G3496" t="s">
        <v>20</v>
      </c>
      <c r="H3496">
        <v>3</v>
      </c>
      <c r="I3496">
        <v>396.43</v>
      </c>
      <c r="J3496">
        <v>0.11</v>
      </c>
      <c r="K3496" t="str" cm="1">
        <f t="array" ref="K3496">_xlfn.IFS(J3496&lt;0.1, "Rendah (&lt;10%)", J3496&lt;0.2, "Sedang (10-20%)", TRUE, "Tinggi (≥20%)")</f>
        <v>Sedang (10-20%)</v>
      </c>
      <c r="L3496" t="s">
        <v>16</v>
      </c>
      <c r="M3496">
        <v>9</v>
      </c>
      <c r="N3496">
        <v>3.7</v>
      </c>
      <c r="O3496">
        <f t="shared" si="109"/>
        <v>1189.29</v>
      </c>
      <c r="P3496">
        <v>1058.47</v>
      </c>
    </row>
    <row r="3497" spans="1:16" x14ac:dyDescent="0.25">
      <c r="A3497">
        <v>13496</v>
      </c>
      <c r="B3497" s="1">
        <v>48057</v>
      </c>
      <c r="C3497">
        <v>1007</v>
      </c>
      <c r="D3497" t="str">
        <f t="shared" si="108"/>
        <v>Repeat</v>
      </c>
      <c r="E3497">
        <f>IF(COUNTIF($C$2:C3497, C3497)=1, 1, 0)</f>
        <v>0</v>
      </c>
      <c r="F3497" t="s">
        <v>19</v>
      </c>
      <c r="G3497" t="s">
        <v>17</v>
      </c>
      <c r="H3497">
        <v>1</v>
      </c>
      <c r="I3497">
        <v>429.27</v>
      </c>
      <c r="J3497">
        <v>0.26</v>
      </c>
      <c r="K3497" t="str" cm="1">
        <f t="array" ref="K3497">_xlfn.IFS(J3497&lt;0.1, "Rendah (&lt;10%)", J3497&lt;0.2, "Sedang (10-20%)", TRUE, "Tinggi (≥20%)")</f>
        <v>Tinggi (≥20%)</v>
      </c>
      <c r="L3497" t="s">
        <v>14</v>
      </c>
      <c r="M3497">
        <v>2</v>
      </c>
      <c r="N3497">
        <v>1.7</v>
      </c>
      <c r="O3497">
        <f t="shared" si="109"/>
        <v>429.27</v>
      </c>
      <c r="P3497">
        <v>317.66000000000003</v>
      </c>
    </row>
    <row r="3498" spans="1:16" x14ac:dyDescent="0.25">
      <c r="A3498">
        <v>13497</v>
      </c>
      <c r="B3498" s="1">
        <v>48058</v>
      </c>
      <c r="C3498">
        <v>1844</v>
      </c>
      <c r="D3498" t="str">
        <f t="shared" si="108"/>
        <v>Repeat</v>
      </c>
      <c r="E3498">
        <f>IF(COUNTIF($C$2:C3498, C3498)=1, 1, 0)</f>
        <v>0</v>
      </c>
      <c r="F3498" t="s">
        <v>22</v>
      </c>
      <c r="G3498" t="s">
        <v>21</v>
      </c>
      <c r="H3498">
        <v>2</v>
      </c>
      <c r="I3498">
        <v>470.52</v>
      </c>
      <c r="J3498">
        <v>0.26</v>
      </c>
      <c r="K3498" t="str" cm="1">
        <f t="array" ref="K3498">_xlfn.IFS(J3498&lt;0.1, "Rendah (&lt;10%)", J3498&lt;0.2, "Sedang (10-20%)", TRUE, "Tinggi (≥20%)")</f>
        <v>Tinggi (≥20%)</v>
      </c>
      <c r="L3498" t="s">
        <v>16</v>
      </c>
      <c r="M3498">
        <v>8</v>
      </c>
      <c r="N3498">
        <v>4</v>
      </c>
      <c r="O3498">
        <f t="shared" si="109"/>
        <v>941.04</v>
      </c>
      <c r="P3498">
        <v>696.37</v>
      </c>
    </row>
    <row r="3499" spans="1:16" x14ac:dyDescent="0.25">
      <c r="A3499">
        <v>13498</v>
      </c>
      <c r="B3499" s="1">
        <v>48059</v>
      </c>
      <c r="C3499">
        <v>1199</v>
      </c>
      <c r="D3499" t="str">
        <f t="shared" si="108"/>
        <v>Repeat</v>
      </c>
      <c r="E3499">
        <f>IF(COUNTIF($C$2:C3499, C3499)=1, 1, 0)</f>
        <v>0</v>
      </c>
      <c r="F3499" t="s">
        <v>15</v>
      </c>
      <c r="G3499" t="s">
        <v>20</v>
      </c>
      <c r="H3499">
        <v>3</v>
      </c>
      <c r="I3499">
        <v>344.9</v>
      </c>
      <c r="J3499">
        <v>0.01</v>
      </c>
      <c r="K3499" t="str" cm="1">
        <f t="array" ref="K3499">_xlfn.IFS(J3499&lt;0.1, "Rendah (&lt;10%)", J3499&lt;0.2, "Sedang (10-20%)", TRUE, "Tinggi (≥20%)")</f>
        <v>Rendah (&lt;10%)</v>
      </c>
      <c r="L3499" t="s">
        <v>16</v>
      </c>
      <c r="M3499">
        <v>10</v>
      </c>
      <c r="N3499">
        <v>1.1000000000000001</v>
      </c>
      <c r="O3499">
        <f t="shared" si="109"/>
        <v>1034.6999999999998</v>
      </c>
      <c r="P3499">
        <v>1024.3499999999999</v>
      </c>
    </row>
    <row r="3500" spans="1:16" x14ac:dyDescent="0.25">
      <c r="A3500">
        <v>13499</v>
      </c>
      <c r="B3500" s="1">
        <v>48060</v>
      </c>
      <c r="C3500">
        <v>1504</v>
      </c>
      <c r="D3500" t="str">
        <f t="shared" si="108"/>
        <v>Repeat</v>
      </c>
      <c r="E3500">
        <f>IF(COUNTIF($C$2:C3500, C3500)=1, 1, 0)</f>
        <v>0</v>
      </c>
      <c r="F3500" t="s">
        <v>19</v>
      </c>
      <c r="G3500" t="s">
        <v>17</v>
      </c>
      <c r="H3500">
        <v>4</v>
      </c>
      <c r="I3500">
        <v>250.44</v>
      </c>
      <c r="J3500">
        <v>0.13</v>
      </c>
      <c r="K3500" t="str" cm="1">
        <f t="array" ref="K3500">_xlfn.IFS(J3500&lt;0.1, "Rendah (&lt;10%)", J3500&lt;0.2, "Sedang (10-20%)", TRUE, "Tinggi (≥20%)")</f>
        <v>Sedang (10-20%)</v>
      </c>
      <c r="L3500" t="s">
        <v>16</v>
      </c>
      <c r="M3500">
        <v>7</v>
      </c>
      <c r="N3500">
        <v>1.5</v>
      </c>
      <c r="O3500">
        <f t="shared" si="109"/>
        <v>1001.76</v>
      </c>
      <c r="P3500">
        <v>871.53</v>
      </c>
    </row>
    <row r="3501" spans="1:16" x14ac:dyDescent="0.25">
      <c r="A3501">
        <v>13500</v>
      </c>
      <c r="B3501" s="1">
        <v>48061</v>
      </c>
      <c r="C3501">
        <v>1086</v>
      </c>
      <c r="D3501" t="str">
        <f t="shared" si="108"/>
        <v>Repeat</v>
      </c>
      <c r="E3501">
        <f>IF(COUNTIF($C$2:C3501, C3501)=1, 1, 0)</f>
        <v>0</v>
      </c>
      <c r="F3501" t="s">
        <v>19</v>
      </c>
      <c r="G3501" t="s">
        <v>21</v>
      </c>
      <c r="H3501">
        <v>3</v>
      </c>
      <c r="I3501">
        <v>580.70000000000005</v>
      </c>
      <c r="J3501">
        <v>0.01</v>
      </c>
      <c r="K3501" t="str" cm="1">
        <f t="array" ref="K3501">_xlfn.IFS(J3501&lt;0.1, "Rendah (&lt;10%)", J3501&lt;0.2, "Sedang (10-20%)", TRUE, "Tinggi (≥20%)")</f>
        <v>Rendah (&lt;10%)</v>
      </c>
      <c r="L3501" t="s">
        <v>16</v>
      </c>
      <c r="M3501">
        <v>3</v>
      </c>
      <c r="N3501">
        <v>1.1000000000000001</v>
      </c>
      <c r="O3501">
        <f t="shared" si="109"/>
        <v>1742.1000000000001</v>
      </c>
      <c r="P3501">
        <v>1724.68</v>
      </c>
    </row>
    <row r="3502" spans="1:16" x14ac:dyDescent="0.25">
      <c r="A3502">
        <v>13501</v>
      </c>
      <c r="B3502" s="1">
        <v>48062</v>
      </c>
      <c r="C3502">
        <v>1042</v>
      </c>
      <c r="D3502" t="str">
        <f t="shared" si="108"/>
        <v>Repeat</v>
      </c>
      <c r="E3502">
        <f>IF(COUNTIF($C$2:C3502, C3502)=1, 1, 0)</f>
        <v>0</v>
      </c>
      <c r="F3502" t="s">
        <v>19</v>
      </c>
      <c r="G3502" t="s">
        <v>17</v>
      </c>
      <c r="H3502">
        <v>2</v>
      </c>
      <c r="I3502">
        <v>372.63</v>
      </c>
      <c r="J3502">
        <v>0.35</v>
      </c>
      <c r="K3502" t="str" cm="1">
        <f t="array" ref="K3502">_xlfn.IFS(J3502&lt;0.1, "Rendah (&lt;10%)", J3502&lt;0.2, "Sedang (10-20%)", TRUE, "Tinggi (≥20%)")</f>
        <v>Tinggi (≥20%)</v>
      </c>
      <c r="L3502" t="s">
        <v>18</v>
      </c>
      <c r="M3502">
        <v>1</v>
      </c>
      <c r="N3502">
        <v>1.5</v>
      </c>
      <c r="O3502">
        <f t="shared" si="109"/>
        <v>745.26</v>
      </c>
      <c r="P3502">
        <v>484.42</v>
      </c>
    </row>
    <row r="3503" spans="1:16" x14ac:dyDescent="0.25">
      <c r="A3503">
        <v>13502</v>
      </c>
      <c r="B3503" s="1">
        <v>48063</v>
      </c>
      <c r="C3503">
        <v>1384</v>
      </c>
      <c r="D3503" t="str">
        <f t="shared" si="108"/>
        <v>Repeat</v>
      </c>
      <c r="E3503">
        <f>IF(COUNTIF($C$2:C3503, C3503)=1, 1, 0)</f>
        <v>0</v>
      </c>
      <c r="F3503" t="s">
        <v>12</v>
      </c>
      <c r="G3503" t="s">
        <v>20</v>
      </c>
      <c r="H3503">
        <v>6</v>
      </c>
      <c r="I3503">
        <v>441.21</v>
      </c>
      <c r="J3503">
        <v>0.04</v>
      </c>
      <c r="K3503" t="str" cm="1">
        <f t="array" ref="K3503">_xlfn.IFS(J3503&lt;0.1, "Rendah (&lt;10%)", J3503&lt;0.2, "Sedang (10-20%)", TRUE, "Tinggi (≥20%)")</f>
        <v>Rendah (&lt;10%)</v>
      </c>
      <c r="L3503" t="s">
        <v>16</v>
      </c>
      <c r="M3503">
        <v>6</v>
      </c>
      <c r="N3503">
        <v>4</v>
      </c>
      <c r="O3503">
        <f t="shared" si="109"/>
        <v>2647.2599999999998</v>
      </c>
      <c r="P3503">
        <v>2541.37</v>
      </c>
    </row>
    <row r="3504" spans="1:16" x14ac:dyDescent="0.25">
      <c r="A3504">
        <v>13503</v>
      </c>
      <c r="B3504" s="1">
        <v>48064</v>
      </c>
      <c r="C3504">
        <v>1620</v>
      </c>
      <c r="D3504" t="str">
        <f t="shared" si="108"/>
        <v>Repeat</v>
      </c>
      <c r="E3504">
        <f>IF(COUNTIF($C$2:C3504, C3504)=1, 1, 0)</f>
        <v>0</v>
      </c>
      <c r="F3504" t="s">
        <v>19</v>
      </c>
      <c r="G3504" t="s">
        <v>13</v>
      </c>
      <c r="H3504">
        <v>7</v>
      </c>
      <c r="I3504">
        <v>216.81</v>
      </c>
      <c r="J3504">
        <v>0.19</v>
      </c>
      <c r="K3504" t="str" cm="1">
        <f t="array" ref="K3504">_xlfn.IFS(J3504&lt;0.1, "Rendah (&lt;10%)", J3504&lt;0.2, "Sedang (10-20%)", TRUE, "Tinggi (≥20%)")</f>
        <v>Sedang (10-20%)</v>
      </c>
      <c r="L3504" t="s">
        <v>14</v>
      </c>
      <c r="M3504">
        <v>2</v>
      </c>
      <c r="N3504">
        <v>4.5</v>
      </c>
      <c r="O3504">
        <f t="shared" si="109"/>
        <v>1517.67</v>
      </c>
      <c r="P3504">
        <v>1229.31</v>
      </c>
    </row>
    <row r="3505" spans="1:16" x14ac:dyDescent="0.25">
      <c r="A3505">
        <v>13504</v>
      </c>
      <c r="B3505" s="1">
        <v>48065</v>
      </c>
      <c r="C3505">
        <v>1434</v>
      </c>
      <c r="D3505" t="str">
        <f t="shared" si="108"/>
        <v>Repeat</v>
      </c>
      <c r="E3505">
        <f>IF(COUNTIF($C$2:C3505, C3505)=1, 1, 0)</f>
        <v>0</v>
      </c>
      <c r="F3505" t="s">
        <v>19</v>
      </c>
      <c r="G3505" t="s">
        <v>17</v>
      </c>
      <c r="H3505">
        <v>1</v>
      </c>
      <c r="I3505">
        <v>406.92</v>
      </c>
      <c r="J3505">
        <v>0.28000000000000003</v>
      </c>
      <c r="K3505" t="str" cm="1">
        <f t="array" ref="K3505">_xlfn.IFS(J3505&lt;0.1, "Rendah (&lt;10%)", J3505&lt;0.2, "Sedang (10-20%)", TRUE, "Tinggi (≥20%)")</f>
        <v>Tinggi (≥20%)</v>
      </c>
      <c r="L3505" t="s">
        <v>16</v>
      </c>
      <c r="M3505">
        <v>3</v>
      </c>
      <c r="N3505">
        <v>2.1</v>
      </c>
      <c r="O3505">
        <f t="shared" si="109"/>
        <v>406.92</v>
      </c>
      <c r="P3505">
        <v>292.98</v>
      </c>
    </row>
    <row r="3506" spans="1:16" x14ac:dyDescent="0.25">
      <c r="A3506">
        <v>13505</v>
      </c>
      <c r="B3506" s="1">
        <v>48066</v>
      </c>
      <c r="C3506">
        <v>1407</v>
      </c>
      <c r="D3506" t="str">
        <f t="shared" si="108"/>
        <v>Repeat</v>
      </c>
      <c r="E3506">
        <f>IF(COUNTIF($C$2:C3506, C3506)=1, 1, 0)</f>
        <v>0</v>
      </c>
      <c r="F3506" t="s">
        <v>15</v>
      </c>
      <c r="G3506" t="s">
        <v>13</v>
      </c>
      <c r="H3506">
        <v>6</v>
      </c>
      <c r="I3506">
        <v>165.81</v>
      </c>
      <c r="J3506">
        <v>7.0000000000000007E-2</v>
      </c>
      <c r="K3506" t="str" cm="1">
        <f t="array" ref="K3506">_xlfn.IFS(J3506&lt;0.1, "Rendah (&lt;10%)", J3506&lt;0.2, "Sedang (10-20%)", TRUE, "Tinggi (≥20%)")</f>
        <v>Rendah (&lt;10%)</v>
      </c>
      <c r="L3506" t="s">
        <v>16</v>
      </c>
      <c r="M3506">
        <v>5</v>
      </c>
      <c r="N3506">
        <v>1.5</v>
      </c>
      <c r="O3506">
        <f t="shared" si="109"/>
        <v>994.86</v>
      </c>
      <c r="P3506">
        <v>925.22</v>
      </c>
    </row>
    <row r="3507" spans="1:16" x14ac:dyDescent="0.25">
      <c r="A3507">
        <v>13506</v>
      </c>
      <c r="B3507" s="1">
        <v>48067</v>
      </c>
      <c r="C3507">
        <v>1482</v>
      </c>
      <c r="D3507" t="str">
        <f t="shared" si="108"/>
        <v>Repeat</v>
      </c>
      <c r="E3507">
        <f>IF(COUNTIF($C$2:C3507, C3507)=1, 1, 0)</f>
        <v>0</v>
      </c>
      <c r="F3507" t="s">
        <v>19</v>
      </c>
      <c r="G3507" t="s">
        <v>20</v>
      </c>
      <c r="H3507">
        <v>2</v>
      </c>
      <c r="I3507">
        <v>158.38</v>
      </c>
      <c r="J3507">
        <v>0.17</v>
      </c>
      <c r="K3507" t="str" cm="1">
        <f t="array" ref="K3507">_xlfn.IFS(J3507&lt;0.1, "Rendah (&lt;10%)", J3507&lt;0.2, "Sedang (10-20%)", TRUE, "Tinggi (≥20%)")</f>
        <v>Sedang (10-20%)</v>
      </c>
      <c r="L3507" t="s">
        <v>16</v>
      </c>
      <c r="M3507">
        <v>11</v>
      </c>
      <c r="N3507">
        <v>2.1</v>
      </c>
      <c r="O3507">
        <f t="shared" si="109"/>
        <v>316.76</v>
      </c>
      <c r="P3507">
        <v>262.91000000000003</v>
      </c>
    </row>
    <row r="3508" spans="1:16" x14ac:dyDescent="0.25">
      <c r="A3508">
        <v>13507</v>
      </c>
      <c r="B3508" s="1">
        <v>48068</v>
      </c>
      <c r="C3508">
        <v>1663</v>
      </c>
      <c r="D3508" t="str">
        <f t="shared" si="108"/>
        <v>Repeat</v>
      </c>
      <c r="E3508">
        <f>IF(COUNTIF($C$2:C3508, C3508)=1, 1, 0)</f>
        <v>0</v>
      </c>
      <c r="F3508" t="s">
        <v>19</v>
      </c>
      <c r="G3508" t="s">
        <v>13</v>
      </c>
      <c r="H3508">
        <v>5</v>
      </c>
      <c r="I3508">
        <v>433.11</v>
      </c>
      <c r="J3508">
        <v>0.21</v>
      </c>
      <c r="K3508" t="str" cm="1">
        <f t="array" ref="K3508">_xlfn.IFS(J3508&lt;0.1, "Rendah (&lt;10%)", J3508&lt;0.2, "Sedang (10-20%)", TRUE, "Tinggi (≥20%)")</f>
        <v>Tinggi (≥20%)</v>
      </c>
      <c r="L3508" t="s">
        <v>18</v>
      </c>
      <c r="M3508">
        <v>8</v>
      </c>
      <c r="N3508">
        <v>3.6</v>
      </c>
      <c r="O3508">
        <f t="shared" si="109"/>
        <v>2165.5500000000002</v>
      </c>
      <c r="P3508">
        <v>1710.78</v>
      </c>
    </row>
    <row r="3509" spans="1:16" x14ac:dyDescent="0.25">
      <c r="A3509">
        <v>13508</v>
      </c>
      <c r="B3509" s="1">
        <v>48069</v>
      </c>
      <c r="C3509">
        <v>1016</v>
      </c>
      <c r="D3509" t="str">
        <f t="shared" si="108"/>
        <v>Repeat</v>
      </c>
      <c r="E3509">
        <f>IF(COUNTIF($C$2:C3509, C3509)=1, 1, 0)</f>
        <v>0</v>
      </c>
      <c r="F3509" t="s">
        <v>19</v>
      </c>
      <c r="G3509" t="s">
        <v>21</v>
      </c>
      <c r="H3509">
        <v>7</v>
      </c>
      <c r="I3509">
        <v>320.02</v>
      </c>
      <c r="J3509">
        <v>0.06</v>
      </c>
      <c r="K3509" t="str" cm="1">
        <f t="array" ref="K3509">_xlfn.IFS(J3509&lt;0.1, "Rendah (&lt;10%)", J3509&lt;0.2, "Sedang (10-20%)", TRUE, "Tinggi (≥20%)")</f>
        <v>Rendah (&lt;10%)</v>
      </c>
      <c r="L3509" t="s">
        <v>14</v>
      </c>
      <c r="M3509">
        <v>2</v>
      </c>
      <c r="N3509">
        <v>2.4</v>
      </c>
      <c r="O3509">
        <f t="shared" si="109"/>
        <v>2240.14</v>
      </c>
      <c r="P3509">
        <v>2105.73</v>
      </c>
    </row>
    <row r="3510" spans="1:16" x14ac:dyDescent="0.25">
      <c r="A3510">
        <v>13509</v>
      </c>
      <c r="B3510" s="1">
        <v>48070</v>
      </c>
      <c r="C3510">
        <v>1644</v>
      </c>
      <c r="D3510" t="str">
        <f t="shared" si="108"/>
        <v>Repeat</v>
      </c>
      <c r="E3510">
        <f>IF(COUNTIF($C$2:C3510, C3510)=1, 1, 0)</f>
        <v>0</v>
      </c>
      <c r="F3510" t="s">
        <v>15</v>
      </c>
      <c r="G3510" t="s">
        <v>13</v>
      </c>
      <c r="H3510">
        <v>6</v>
      </c>
      <c r="I3510">
        <v>414.72</v>
      </c>
      <c r="J3510">
        <v>0.27</v>
      </c>
      <c r="K3510" t="str" cm="1">
        <f t="array" ref="K3510">_xlfn.IFS(J3510&lt;0.1, "Rendah (&lt;10%)", J3510&lt;0.2, "Sedang (10-20%)", TRUE, "Tinggi (≥20%)")</f>
        <v>Tinggi (≥20%)</v>
      </c>
      <c r="L3510" t="s">
        <v>18</v>
      </c>
      <c r="M3510">
        <v>6</v>
      </c>
      <c r="N3510">
        <v>4.8</v>
      </c>
      <c r="O3510">
        <f t="shared" si="109"/>
        <v>2488.3200000000002</v>
      </c>
      <c r="P3510">
        <v>1816.47</v>
      </c>
    </row>
    <row r="3511" spans="1:16" x14ac:dyDescent="0.25">
      <c r="A3511">
        <v>13510</v>
      </c>
      <c r="B3511" s="1">
        <v>48071</v>
      </c>
      <c r="C3511">
        <v>1147</v>
      </c>
      <c r="D3511" t="str">
        <f t="shared" si="108"/>
        <v>Repeat</v>
      </c>
      <c r="E3511">
        <f>IF(COUNTIF($C$2:C3511, C3511)=1, 1, 0)</f>
        <v>0</v>
      </c>
      <c r="F3511" t="s">
        <v>15</v>
      </c>
      <c r="G3511" t="s">
        <v>17</v>
      </c>
      <c r="H3511">
        <v>3</v>
      </c>
      <c r="I3511">
        <v>172.62</v>
      </c>
      <c r="J3511">
        <v>0.1</v>
      </c>
      <c r="K3511" t="str" cm="1">
        <f t="array" ref="K3511">_xlfn.IFS(J3511&lt;0.1, "Rendah (&lt;10%)", J3511&lt;0.2, "Sedang (10-20%)", TRUE, "Tinggi (≥20%)")</f>
        <v>Sedang (10-20%)</v>
      </c>
      <c r="L3511" t="s">
        <v>16</v>
      </c>
      <c r="M3511">
        <v>1</v>
      </c>
      <c r="N3511">
        <v>1.5</v>
      </c>
      <c r="O3511">
        <f t="shared" si="109"/>
        <v>517.86</v>
      </c>
      <c r="P3511">
        <v>466.07</v>
      </c>
    </row>
    <row r="3512" spans="1:16" x14ac:dyDescent="0.25">
      <c r="A3512">
        <v>13511</v>
      </c>
      <c r="B3512" s="1">
        <v>48072</v>
      </c>
      <c r="C3512">
        <v>1276</v>
      </c>
      <c r="D3512" t="str">
        <f t="shared" si="108"/>
        <v>Repeat</v>
      </c>
      <c r="E3512">
        <f>IF(COUNTIF($C$2:C3512, C3512)=1, 1, 0)</f>
        <v>0</v>
      </c>
      <c r="F3512" t="s">
        <v>15</v>
      </c>
      <c r="G3512" t="s">
        <v>17</v>
      </c>
      <c r="H3512">
        <v>7</v>
      </c>
      <c r="I3512">
        <v>365.25</v>
      </c>
      <c r="J3512">
        <v>7.0000000000000007E-2</v>
      </c>
      <c r="K3512" t="str" cm="1">
        <f t="array" ref="K3512">_xlfn.IFS(J3512&lt;0.1, "Rendah (&lt;10%)", J3512&lt;0.2, "Sedang (10-20%)", TRUE, "Tinggi (≥20%)")</f>
        <v>Rendah (&lt;10%)</v>
      </c>
      <c r="L3512" t="s">
        <v>14</v>
      </c>
      <c r="M3512">
        <v>7</v>
      </c>
      <c r="N3512">
        <v>5</v>
      </c>
      <c r="O3512">
        <f t="shared" si="109"/>
        <v>2556.75</v>
      </c>
      <c r="P3512">
        <v>2377.7800000000002</v>
      </c>
    </row>
    <row r="3513" spans="1:16" x14ac:dyDescent="0.25">
      <c r="A3513">
        <v>13512</v>
      </c>
      <c r="B3513" s="1">
        <v>48073</v>
      </c>
      <c r="C3513">
        <v>1231</v>
      </c>
      <c r="D3513" t="str">
        <f t="shared" si="108"/>
        <v>Repeat</v>
      </c>
      <c r="E3513">
        <f>IF(COUNTIF($C$2:C3513, C3513)=1, 1, 0)</f>
        <v>0</v>
      </c>
      <c r="F3513" t="s">
        <v>15</v>
      </c>
      <c r="G3513" t="s">
        <v>13</v>
      </c>
      <c r="H3513">
        <v>3</v>
      </c>
      <c r="I3513">
        <v>274.7</v>
      </c>
      <c r="J3513">
        <v>0.2</v>
      </c>
      <c r="K3513" t="str" cm="1">
        <f t="array" ref="K3513">_xlfn.IFS(J3513&lt;0.1, "Rendah (&lt;10%)", J3513&lt;0.2, "Sedang (10-20%)", TRUE, "Tinggi (≥20%)")</f>
        <v>Tinggi (≥20%)</v>
      </c>
      <c r="L3513" t="s">
        <v>16</v>
      </c>
      <c r="M3513">
        <v>4</v>
      </c>
      <c r="N3513">
        <v>1</v>
      </c>
      <c r="O3513">
        <f t="shared" si="109"/>
        <v>824.09999999999991</v>
      </c>
      <c r="P3513">
        <v>659.28</v>
      </c>
    </row>
    <row r="3514" spans="1:16" x14ac:dyDescent="0.25">
      <c r="A3514">
        <v>13513</v>
      </c>
      <c r="B3514" s="1">
        <v>48074</v>
      </c>
      <c r="C3514">
        <v>1825</v>
      </c>
      <c r="D3514" t="str">
        <f t="shared" si="108"/>
        <v>Repeat</v>
      </c>
      <c r="E3514">
        <f>IF(COUNTIF($C$2:C3514, C3514)=1, 1, 0)</f>
        <v>0</v>
      </c>
      <c r="F3514" t="s">
        <v>12</v>
      </c>
      <c r="G3514" t="s">
        <v>21</v>
      </c>
      <c r="H3514">
        <v>1</v>
      </c>
      <c r="I3514">
        <v>364.22</v>
      </c>
      <c r="J3514">
        <v>0.14000000000000001</v>
      </c>
      <c r="K3514" t="str" cm="1">
        <f t="array" ref="K3514">_xlfn.IFS(J3514&lt;0.1, "Rendah (&lt;10%)", J3514&lt;0.2, "Sedang (10-20%)", TRUE, "Tinggi (≥20%)")</f>
        <v>Sedang (10-20%)</v>
      </c>
      <c r="L3514" t="s">
        <v>18</v>
      </c>
      <c r="M3514">
        <v>1</v>
      </c>
      <c r="N3514">
        <v>2.8</v>
      </c>
      <c r="O3514">
        <f t="shared" si="109"/>
        <v>364.22</v>
      </c>
      <c r="P3514">
        <v>313.23</v>
      </c>
    </row>
    <row r="3515" spans="1:16" x14ac:dyDescent="0.25">
      <c r="A3515">
        <v>13514</v>
      </c>
      <c r="B3515" s="1">
        <v>48075</v>
      </c>
      <c r="C3515">
        <v>1926</v>
      </c>
      <c r="D3515" t="str">
        <f t="shared" si="108"/>
        <v>Repeat</v>
      </c>
      <c r="E3515">
        <f>IF(COUNTIF($C$2:C3515, C3515)=1, 1, 0)</f>
        <v>0</v>
      </c>
      <c r="F3515" t="s">
        <v>15</v>
      </c>
      <c r="G3515" t="s">
        <v>20</v>
      </c>
      <c r="H3515">
        <v>3</v>
      </c>
      <c r="I3515">
        <v>185.16</v>
      </c>
      <c r="J3515">
        <v>0.32</v>
      </c>
      <c r="K3515" t="str" cm="1">
        <f t="array" ref="K3515">_xlfn.IFS(J3515&lt;0.1, "Rendah (&lt;10%)", J3515&lt;0.2, "Sedang (10-20%)", TRUE, "Tinggi (≥20%)")</f>
        <v>Tinggi (≥20%)</v>
      </c>
      <c r="L3515" t="s">
        <v>16</v>
      </c>
      <c r="M3515">
        <v>9</v>
      </c>
      <c r="N3515">
        <v>2</v>
      </c>
      <c r="O3515">
        <f t="shared" si="109"/>
        <v>555.48</v>
      </c>
      <c r="P3515">
        <v>377.73</v>
      </c>
    </row>
    <row r="3516" spans="1:16" x14ac:dyDescent="0.25">
      <c r="A3516">
        <v>13515</v>
      </c>
      <c r="B3516" s="1">
        <v>48076</v>
      </c>
      <c r="C3516">
        <v>1365</v>
      </c>
      <c r="D3516" t="str">
        <f t="shared" si="108"/>
        <v>Repeat</v>
      </c>
      <c r="E3516">
        <f>IF(COUNTIF($C$2:C3516, C3516)=1, 1, 0)</f>
        <v>0</v>
      </c>
      <c r="F3516" t="s">
        <v>19</v>
      </c>
      <c r="G3516" t="s">
        <v>13</v>
      </c>
      <c r="H3516">
        <v>7</v>
      </c>
      <c r="I3516">
        <v>433.54</v>
      </c>
      <c r="J3516">
        <v>0.31</v>
      </c>
      <c r="K3516" t="str" cm="1">
        <f t="array" ref="K3516">_xlfn.IFS(J3516&lt;0.1, "Rendah (&lt;10%)", J3516&lt;0.2, "Sedang (10-20%)", TRUE, "Tinggi (≥20%)")</f>
        <v>Tinggi (≥20%)</v>
      </c>
      <c r="L3516" t="s">
        <v>16</v>
      </c>
      <c r="M3516">
        <v>9</v>
      </c>
      <c r="N3516">
        <v>3.3</v>
      </c>
      <c r="O3516">
        <f t="shared" si="109"/>
        <v>3034.78</v>
      </c>
      <c r="P3516">
        <v>2094</v>
      </c>
    </row>
    <row r="3517" spans="1:16" x14ac:dyDescent="0.25">
      <c r="A3517">
        <v>13516</v>
      </c>
      <c r="B3517" s="1">
        <v>48077</v>
      </c>
      <c r="C3517">
        <v>1227</v>
      </c>
      <c r="D3517" t="str">
        <f t="shared" si="108"/>
        <v>Repeat</v>
      </c>
      <c r="E3517">
        <f>IF(COUNTIF($C$2:C3517, C3517)=1, 1, 0)</f>
        <v>0</v>
      </c>
      <c r="F3517" t="s">
        <v>19</v>
      </c>
      <c r="G3517" t="s">
        <v>17</v>
      </c>
      <c r="H3517">
        <v>4</v>
      </c>
      <c r="I3517">
        <v>486.47</v>
      </c>
      <c r="J3517">
        <v>0.17</v>
      </c>
      <c r="K3517" t="str" cm="1">
        <f t="array" ref="K3517">_xlfn.IFS(J3517&lt;0.1, "Rendah (&lt;10%)", J3517&lt;0.2, "Sedang (10-20%)", TRUE, "Tinggi (≥20%)")</f>
        <v>Sedang (10-20%)</v>
      </c>
      <c r="L3517" t="s">
        <v>16</v>
      </c>
      <c r="M3517">
        <v>11</v>
      </c>
      <c r="N3517">
        <v>1.4</v>
      </c>
      <c r="O3517">
        <f t="shared" si="109"/>
        <v>1945.88</v>
      </c>
      <c r="P3517">
        <v>1615.08</v>
      </c>
    </row>
    <row r="3518" spans="1:16" x14ac:dyDescent="0.25">
      <c r="A3518">
        <v>13517</v>
      </c>
      <c r="B3518" s="1">
        <v>48078</v>
      </c>
      <c r="C3518">
        <v>1650</v>
      </c>
      <c r="D3518" t="str">
        <f t="shared" si="108"/>
        <v>Repeat</v>
      </c>
      <c r="E3518">
        <f>IF(COUNTIF($C$2:C3518, C3518)=1, 1, 0)</f>
        <v>1</v>
      </c>
      <c r="F3518" t="s">
        <v>15</v>
      </c>
      <c r="G3518" t="s">
        <v>17</v>
      </c>
      <c r="H3518">
        <v>4</v>
      </c>
      <c r="I3518">
        <v>167.05</v>
      </c>
      <c r="J3518">
        <v>0.13</v>
      </c>
      <c r="K3518" t="str" cm="1">
        <f t="array" ref="K3518">_xlfn.IFS(J3518&lt;0.1, "Rendah (&lt;10%)", J3518&lt;0.2, "Sedang (10-20%)", TRUE, "Tinggi (≥20%)")</f>
        <v>Sedang (10-20%)</v>
      </c>
      <c r="L3518" t="s">
        <v>16</v>
      </c>
      <c r="M3518">
        <v>3</v>
      </c>
      <c r="N3518">
        <v>4.5</v>
      </c>
      <c r="O3518">
        <f t="shared" si="109"/>
        <v>668.2</v>
      </c>
      <c r="P3518">
        <v>581.33000000000004</v>
      </c>
    </row>
    <row r="3519" spans="1:16" x14ac:dyDescent="0.25">
      <c r="A3519">
        <v>13518</v>
      </c>
      <c r="B3519" s="1">
        <v>48079</v>
      </c>
      <c r="C3519">
        <v>1435</v>
      </c>
      <c r="D3519" t="str">
        <f t="shared" si="108"/>
        <v>Repeat</v>
      </c>
      <c r="E3519">
        <f>IF(COUNTIF($C$2:C3519, C3519)=1, 1, 0)</f>
        <v>0</v>
      </c>
      <c r="F3519" t="s">
        <v>22</v>
      </c>
      <c r="G3519" t="s">
        <v>13</v>
      </c>
      <c r="H3519">
        <v>6</v>
      </c>
      <c r="I3519">
        <v>190.86</v>
      </c>
      <c r="J3519">
        <v>0.11</v>
      </c>
      <c r="K3519" t="str" cm="1">
        <f t="array" ref="K3519">_xlfn.IFS(J3519&lt;0.1, "Rendah (&lt;10%)", J3519&lt;0.2, "Sedang (10-20%)", TRUE, "Tinggi (≥20%)")</f>
        <v>Sedang (10-20%)</v>
      </c>
      <c r="L3519" t="s">
        <v>14</v>
      </c>
      <c r="M3519">
        <v>6</v>
      </c>
      <c r="N3519">
        <v>1.5</v>
      </c>
      <c r="O3519">
        <f t="shared" si="109"/>
        <v>1145.1600000000001</v>
      </c>
      <c r="P3519">
        <v>1019.19</v>
      </c>
    </row>
    <row r="3520" spans="1:16" x14ac:dyDescent="0.25">
      <c r="A3520">
        <v>13519</v>
      </c>
      <c r="B3520" s="1">
        <v>48080</v>
      </c>
      <c r="C3520">
        <v>1398</v>
      </c>
      <c r="D3520" t="str">
        <f t="shared" si="108"/>
        <v>Repeat</v>
      </c>
      <c r="E3520">
        <f>IF(COUNTIF($C$2:C3520, C3520)=1, 1, 0)</f>
        <v>0</v>
      </c>
      <c r="F3520" t="s">
        <v>19</v>
      </c>
      <c r="G3520" t="s">
        <v>13</v>
      </c>
      <c r="H3520">
        <v>2</v>
      </c>
      <c r="I3520">
        <v>401.78</v>
      </c>
      <c r="J3520">
        <v>0.09</v>
      </c>
      <c r="K3520" t="str" cm="1">
        <f t="array" ref="K3520">_xlfn.IFS(J3520&lt;0.1, "Rendah (&lt;10%)", J3520&lt;0.2, "Sedang (10-20%)", TRUE, "Tinggi (≥20%)")</f>
        <v>Rendah (&lt;10%)</v>
      </c>
      <c r="L3520" t="s">
        <v>18</v>
      </c>
      <c r="M3520">
        <v>7</v>
      </c>
      <c r="N3520">
        <v>3.3</v>
      </c>
      <c r="O3520">
        <f t="shared" si="109"/>
        <v>803.56</v>
      </c>
      <c r="P3520">
        <v>731.24</v>
      </c>
    </row>
    <row r="3521" spans="1:16" x14ac:dyDescent="0.25">
      <c r="A3521">
        <v>13520</v>
      </c>
      <c r="B3521" s="1">
        <v>48081</v>
      </c>
      <c r="C3521">
        <v>1210</v>
      </c>
      <c r="D3521" t="str">
        <f t="shared" si="108"/>
        <v>Repeat</v>
      </c>
      <c r="E3521">
        <f>IF(COUNTIF($C$2:C3521, C3521)=1, 1, 0)</f>
        <v>1</v>
      </c>
      <c r="F3521" t="s">
        <v>22</v>
      </c>
      <c r="G3521" t="s">
        <v>13</v>
      </c>
      <c r="H3521">
        <v>1</v>
      </c>
      <c r="I3521">
        <v>421.92</v>
      </c>
      <c r="J3521">
        <v>0.19</v>
      </c>
      <c r="K3521" t="str" cm="1">
        <f t="array" ref="K3521">_xlfn.IFS(J3521&lt;0.1, "Rendah (&lt;10%)", J3521&lt;0.2, "Sedang (10-20%)", TRUE, "Tinggi (≥20%)")</f>
        <v>Sedang (10-20%)</v>
      </c>
      <c r="L3521" t="s">
        <v>14</v>
      </c>
      <c r="M3521">
        <v>4</v>
      </c>
      <c r="N3521">
        <v>1.1000000000000001</v>
      </c>
      <c r="O3521">
        <f t="shared" si="109"/>
        <v>421.92</v>
      </c>
      <c r="P3521">
        <v>341.76</v>
      </c>
    </row>
    <row r="3522" spans="1:16" x14ac:dyDescent="0.25">
      <c r="A3522">
        <v>13521</v>
      </c>
      <c r="B3522" s="1">
        <v>48082</v>
      </c>
      <c r="C3522">
        <v>1390</v>
      </c>
      <c r="D3522" t="str">
        <f t="shared" si="108"/>
        <v>Repeat</v>
      </c>
      <c r="E3522">
        <f>IF(COUNTIF($C$2:C3522, C3522)=1, 1, 0)</f>
        <v>0</v>
      </c>
      <c r="F3522" t="s">
        <v>19</v>
      </c>
      <c r="G3522" t="s">
        <v>20</v>
      </c>
      <c r="H3522">
        <v>5</v>
      </c>
      <c r="I3522">
        <v>426.9</v>
      </c>
      <c r="J3522">
        <v>0.28000000000000003</v>
      </c>
      <c r="K3522" t="str" cm="1">
        <f t="array" ref="K3522">_xlfn.IFS(J3522&lt;0.1, "Rendah (&lt;10%)", J3522&lt;0.2, "Sedang (10-20%)", TRUE, "Tinggi (≥20%)")</f>
        <v>Tinggi (≥20%)</v>
      </c>
      <c r="L3522" t="s">
        <v>18</v>
      </c>
      <c r="M3522">
        <v>6</v>
      </c>
      <c r="N3522">
        <v>2.2000000000000002</v>
      </c>
      <c r="O3522">
        <f t="shared" si="109"/>
        <v>2134.5</v>
      </c>
      <c r="P3522">
        <v>1536.84</v>
      </c>
    </row>
    <row r="3523" spans="1:16" x14ac:dyDescent="0.25">
      <c r="A3523">
        <v>13522</v>
      </c>
      <c r="B3523" s="1">
        <v>48083</v>
      </c>
      <c r="C3523">
        <v>1498</v>
      </c>
      <c r="D3523" t="str">
        <f t="shared" ref="D3523:D3586" si="110">IF(COUNTIF($C:$C,C3523)&gt;1,"Repeat","One-time")</f>
        <v>Repeat</v>
      </c>
      <c r="E3523">
        <f>IF(COUNTIF($C$2:C3523, C3523)=1, 1, 0)</f>
        <v>0</v>
      </c>
      <c r="F3523" t="s">
        <v>15</v>
      </c>
      <c r="G3523" t="s">
        <v>17</v>
      </c>
      <c r="H3523">
        <v>6</v>
      </c>
      <c r="I3523">
        <v>414.38</v>
      </c>
      <c r="J3523">
        <v>0.11</v>
      </c>
      <c r="K3523" t="str" cm="1">
        <f t="array" ref="K3523">_xlfn.IFS(J3523&lt;0.1, "Rendah (&lt;10%)", J3523&lt;0.2, "Sedang (10-20%)", TRUE, "Tinggi (≥20%)")</f>
        <v>Sedang (10-20%)</v>
      </c>
      <c r="L3523" t="s">
        <v>18</v>
      </c>
      <c r="M3523">
        <v>9</v>
      </c>
      <c r="N3523">
        <v>1.6</v>
      </c>
      <c r="O3523">
        <f t="shared" ref="O3523:O3586" si="111">H3523*I3523</f>
        <v>2486.2799999999997</v>
      </c>
      <c r="P3523">
        <v>2212.79</v>
      </c>
    </row>
    <row r="3524" spans="1:16" x14ac:dyDescent="0.25">
      <c r="A3524">
        <v>13523</v>
      </c>
      <c r="B3524" s="1">
        <v>48084</v>
      </c>
      <c r="C3524">
        <v>1539</v>
      </c>
      <c r="D3524" t="str">
        <f t="shared" si="110"/>
        <v>Repeat</v>
      </c>
      <c r="E3524">
        <f>IF(COUNTIF($C$2:C3524, C3524)=1, 1, 0)</f>
        <v>0</v>
      </c>
      <c r="F3524" t="s">
        <v>22</v>
      </c>
      <c r="G3524" t="s">
        <v>17</v>
      </c>
      <c r="H3524">
        <v>2</v>
      </c>
      <c r="I3524">
        <v>244.79</v>
      </c>
      <c r="J3524">
        <v>7.0000000000000007E-2</v>
      </c>
      <c r="K3524" t="str" cm="1">
        <f t="array" ref="K3524">_xlfn.IFS(J3524&lt;0.1, "Rendah (&lt;10%)", J3524&lt;0.2, "Sedang (10-20%)", TRUE, "Tinggi (≥20%)")</f>
        <v>Rendah (&lt;10%)</v>
      </c>
      <c r="L3524" t="s">
        <v>18</v>
      </c>
      <c r="M3524">
        <v>10</v>
      </c>
      <c r="N3524">
        <v>4.9000000000000004</v>
      </c>
      <c r="O3524">
        <f t="shared" si="111"/>
        <v>489.58</v>
      </c>
      <c r="P3524">
        <v>455.31</v>
      </c>
    </row>
    <row r="3525" spans="1:16" x14ac:dyDescent="0.25">
      <c r="A3525">
        <v>13524</v>
      </c>
      <c r="B3525" s="1">
        <v>48085</v>
      </c>
      <c r="C3525">
        <v>1562</v>
      </c>
      <c r="D3525" t="str">
        <f t="shared" si="110"/>
        <v>Repeat</v>
      </c>
      <c r="E3525">
        <f>IF(COUNTIF($C$2:C3525, C3525)=1, 1, 0)</f>
        <v>0</v>
      </c>
      <c r="F3525" t="s">
        <v>19</v>
      </c>
      <c r="G3525" t="s">
        <v>17</v>
      </c>
      <c r="H3525">
        <v>1</v>
      </c>
      <c r="I3525">
        <v>245.99</v>
      </c>
      <c r="J3525">
        <v>0.17</v>
      </c>
      <c r="K3525" t="str" cm="1">
        <f t="array" ref="K3525">_xlfn.IFS(J3525&lt;0.1, "Rendah (&lt;10%)", J3525&lt;0.2, "Sedang (10-20%)", TRUE, "Tinggi (≥20%)")</f>
        <v>Sedang (10-20%)</v>
      </c>
      <c r="L3525" t="s">
        <v>14</v>
      </c>
      <c r="M3525">
        <v>6</v>
      </c>
      <c r="N3525">
        <v>1</v>
      </c>
      <c r="O3525">
        <f t="shared" si="111"/>
        <v>245.99</v>
      </c>
      <c r="P3525">
        <v>204.17</v>
      </c>
    </row>
    <row r="3526" spans="1:16" x14ac:dyDescent="0.25">
      <c r="A3526">
        <v>13525</v>
      </c>
      <c r="B3526" s="1">
        <v>48086</v>
      </c>
      <c r="C3526">
        <v>1490</v>
      </c>
      <c r="D3526" t="str">
        <f t="shared" si="110"/>
        <v>Repeat</v>
      </c>
      <c r="E3526">
        <f>IF(COUNTIF($C$2:C3526, C3526)=1, 1, 0)</f>
        <v>0</v>
      </c>
      <c r="F3526" t="s">
        <v>15</v>
      </c>
      <c r="G3526" t="s">
        <v>20</v>
      </c>
      <c r="H3526">
        <v>7</v>
      </c>
      <c r="I3526">
        <v>164.07</v>
      </c>
      <c r="J3526">
        <v>0.02</v>
      </c>
      <c r="K3526" t="str" cm="1">
        <f t="array" ref="K3526">_xlfn.IFS(J3526&lt;0.1, "Rendah (&lt;10%)", J3526&lt;0.2, "Sedang (10-20%)", TRUE, "Tinggi (≥20%)")</f>
        <v>Rendah (&lt;10%)</v>
      </c>
      <c r="L3526" t="s">
        <v>16</v>
      </c>
      <c r="M3526">
        <v>7</v>
      </c>
      <c r="N3526">
        <v>2.4</v>
      </c>
      <c r="O3526">
        <f t="shared" si="111"/>
        <v>1148.49</v>
      </c>
      <c r="P3526">
        <v>1125.52</v>
      </c>
    </row>
    <row r="3527" spans="1:16" x14ac:dyDescent="0.25">
      <c r="A3527">
        <v>13526</v>
      </c>
      <c r="B3527" s="1">
        <v>48087</v>
      </c>
      <c r="C3527">
        <v>1441</v>
      </c>
      <c r="D3527" t="str">
        <f t="shared" si="110"/>
        <v>Repeat</v>
      </c>
      <c r="E3527">
        <f>IF(COUNTIF($C$2:C3527, C3527)=1, 1, 0)</f>
        <v>0</v>
      </c>
      <c r="F3527" t="s">
        <v>19</v>
      </c>
      <c r="G3527" t="s">
        <v>21</v>
      </c>
      <c r="H3527">
        <v>1</v>
      </c>
      <c r="I3527">
        <v>106.75</v>
      </c>
      <c r="J3527">
        <v>0.25</v>
      </c>
      <c r="K3527" t="str" cm="1">
        <f t="array" ref="K3527">_xlfn.IFS(J3527&lt;0.1, "Rendah (&lt;10%)", J3527&lt;0.2, "Sedang (10-20%)", TRUE, "Tinggi (≥20%)")</f>
        <v>Tinggi (≥20%)</v>
      </c>
      <c r="L3527" t="s">
        <v>16</v>
      </c>
      <c r="M3527">
        <v>6</v>
      </c>
      <c r="N3527">
        <v>2.2000000000000002</v>
      </c>
      <c r="O3527">
        <f t="shared" si="111"/>
        <v>106.75</v>
      </c>
      <c r="P3527">
        <v>80.06</v>
      </c>
    </row>
    <row r="3528" spans="1:16" x14ac:dyDescent="0.25">
      <c r="A3528">
        <v>13527</v>
      </c>
      <c r="B3528" s="1">
        <v>48088</v>
      </c>
      <c r="C3528">
        <v>1260</v>
      </c>
      <c r="D3528" t="str">
        <f t="shared" si="110"/>
        <v>Repeat</v>
      </c>
      <c r="E3528">
        <f>IF(COUNTIF($C$2:C3528, C3528)=1, 1, 0)</f>
        <v>0</v>
      </c>
      <c r="F3528" t="s">
        <v>22</v>
      </c>
      <c r="G3528" t="s">
        <v>17</v>
      </c>
      <c r="H3528">
        <v>7</v>
      </c>
      <c r="I3528">
        <v>420.16</v>
      </c>
      <c r="J3528">
        <v>0.18</v>
      </c>
      <c r="K3528" t="str" cm="1">
        <f t="array" ref="K3528">_xlfn.IFS(J3528&lt;0.1, "Rendah (&lt;10%)", J3528&lt;0.2, "Sedang (10-20%)", TRUE, "Tinggi (≥20%)")</f>
        <v>Sedang (10-20%)</v>
      </c>
      <c r="L3528" t="s">
        <v>18</v>
      </c>
      <c r="M3528">
        <v>7</v>
      </c>
      <c r="N3528">
        <v>3.6</v>
      </c>
      <c r="O3528">
        <f t="shared" si="111"/>
        <v>2941.1200000000003</v>
      </c>
      <c r="P3528">
        <v>2411.7199999999998</v>
      </c>
    </row>
    <row r="3529" spans="1:16" x14ac:dyDescent="0.25">
      <c r="A3529">
        <v>13528</v>
      </c>
      <c r="B3529" s="1">
        <v>48089</v>
      </c>
      <c r="C3529">
        <v>1772</v>
      </c>
      <c r="D3529" t="str">
        <f t="shared" si="110"/>
        <v>Repeat</v>
      </c>
      <c r="E3529">
        <f>IF(COUNTIF($C$2:C3529, C3529)=1, 1, 0)</f>
        <v>0</v>
      </c>
      <c r="F3529" t="s">
        <v>19</v>
      </c>
      <c r="G3529" t="s">
        <v>17</v>
      </c>
      <c r="H3529">
        <v>6</v>
      </c>
      <c r="I3529">
        <v>69.52</v>
      </c>
      <c r="J3529">
        <v>0.17</v>
      </c>
      <c r="K3529" t="str" cm="1">
        <f t="array" ref="K3529">_xlfn.IFS(J3529&lt;0.1, "Rendah (&lt;10%)", J3529&lt;0.2, "Sedang (10-20%)", TRUE, "Tinggi (≥20%)")</f>
        <v>Sedang (10-20%)</v>
      </c>
      <c r="L3529" t="s">
        <v>14</v>
      </c>
      <c r="M3529">
        <v>1</v>
      </c>
      <c r="N3529">
        <v>1.2</v>
      </c>
      <c r="O3529">
        <f t="shared" si="111"/>
        <v>417.12</v>
      </c>
      <c r="P3529">
        <v>346.21</v>
      </c>
    </row>
    <row r="3530" spans="1:16" x14ac:dyDescent="0.25">
      <c r="A3530">
        <v>13529</v>
      </c>
      <c r="B3530" s="1">
        <v>48090</v>
      </c>
      <c r="C3530">
        <v>1349</v>
      </c>
      <c r="D3530" t="str">
        <f t="shared" si="110"/>
        <v>Repeat</v>
      </c>
      <c r="E3530">
        <f>IF(COUNTIF($C$2:C3530, C3530)=1, 1, 0)</f>
        <v>0</v>
      </c>
      <c r="F3530" t="s">
        <v>12</v>
      </c>
      <c r="G3530" t="s">
        <v>21</v>
      </c>
      <c r="H3530">
        <v>2</v>
      </c>
      <c r="I3530">
        <v>563.61</v>
      </c>
      <c r="J3530">
        <v>0.11</v>
      </c>
      <c r="K3530" t="str" cm="1">
        <f t="array" ref="K3530">_xlfn.IFS(J3530&lt;0.1, "Rendah (&lt;10%)", J3530&lt;0.2, "Sedang (10-20%)", TRUE, "Tinggi (≥20%)")</f>
        <v>Sedang (10-20%)</v>
      </c>
      <c r="L3530" t="s">
        <v>14</v>
      </c>
      <c r="M3530">
        <v>6</v>
      </c>
      <c r="N3530">
        <v>4.2</v>
      </c>
      <c r="O3530">
        <f t="shared" si="111"/>
        <v>1127.22</v>
      </c>
      <c r="P3530">
        <v>1003.23</v>
      </c>
    </row>
    <row r="3531" spans="1:16" x14ac:dyDescent="0.25">
      <c r="A3531">
        <v>13530</v>
      </c>
      <c r="B3531" s="1">
        <v>48091</v>
      </c>
      <c r="C3531">
        <v>1351</v>
      </c>
      <c r="D3531" t="str">
        <f t="shared" si="110"/>
        <v>Repeat</v>
      </c>
      <c r="E3531">
        <f>IF(COUNTIF($C$2:C3531, C3531)=1, 1, 0)</f>
        <v>0</v>
      </c>
      <c r="F3531" t="s">
        <v>19</v>
      </c>
      <c r="G3531" t="s">
        <v>20</v>
      </c>
      <c r="H3531">
        <v>2</v>
      </c>
      <c r="I3531">
        <v>498.61</v>
      </c>
      <c r="J3531">
        <v>0.32</v>
      </c>
      <c r="K3531" t="str" cm="1">
        <f t="array" ref="K3531">_xlfn.IFS(J3531&lt;0.1, "Rendah (&lt;10%)", J3531&lt;0.2, "Sedang (10-20%)", TRUE, "Tinggi (≥20%)")</f>
        <v>Tinggi (≥20%)</v>
      </c>
      <c r="L3531" t="s">
        <v>18</v>
      </c>
      <c r="M3531">
        <v>9</v>
      </c>
      <c r="N3531">
        <v>2.9</v>
      </c>
      <c r="O3531">
        <f t="shared" si="111"/>
        <v>997.22</v>
      </c>
      <c r="P3531">
        <v>678.11</v>
      </c>
    </row>
    <row r="3532" spans="1:16" x14ac:dyDescent="0.25">
      <c r="A3532">
        <v>13531</v>
      </c>
      <c r="B3532" s="1">
        <v>48092</v>
      </c>
      <c r="C3532">
        <v>1519</v>
      </c>
      <c r="D3532" t="str">
        <f t="shared" si="110"/>
        <v>Repeat</v>
      </c>
      <c r="E3532">
        <f>IF(COUNTIF($C$2:C3532, C3532)=1, 1, 0)</f>
        <v>0</v>
      </c>
      <c r="F3532" t="s">
        <v>12</v>
      </c>
      <c r="G3532" t="s">
        <v>21</v>
      </c>
      <c r="H3532">
        <v>3</v>
      </c>
      <c r="I3532">
        <v>516.64</v>
      </c>
      <c r="J3532">
        <v>0.03</v>
      </c>
      <c r="K3532" t="str" cm="1">
        <f t="array" ref="K3532">_xlfn.IFS(J3532&lt;0.1, "Rendah (&lt;10%)", J3532&lt;0.2, "Sedang (10-20%)", TRUE, "Tinggi (≥20%)")</f>
        <v>Rendah (&lt;10%)</v>
      </c>
      <c r="L3532" t="s">
        <v>16</v>
      </c>
      <c r="M3532">
        <v>11</v>
      </c>
      <c r="N3532">
        <v>2.8</v>
      </c>
      <c r="O3532">
        <f t="shared" si="111"/>
        <v>1549.92</v>
      </c>
      <c r="P3532">
        <v>1503.42</v>
      </c>
    </row>
    <row r="3533" spans="1:16" x14ac:dyDescent="0.25">
      <c r="A3533">
        <v>13532</v>
      </c>
      <c r="B3533" s="1">
        <v>48093</v>
      </c>
      <c r="C3533">
        <v>1319</v>
      </c>
      <c r="D3533" t="str">
        <f t="shared" si="110"/>
        <v>Repeat</v>
      </c>
      <c r="E3533">
        <f>IF(COUNTIF($C$2:C3533, C3533)=1, 1, 0)</f>
        <v>0</v>
      </c>
      <c r="F3533" t="s">
        <v>15</v>
      </c>
      <c r="G3533" t="s">
        <v>21</v>
      </c>
      <c r="H3533">
        <v>5</v>
      </c>
      <c r="I3533">
        <v>545.4</v>
      </c>
      <c r="J3533">
        <v>0.3</v>
      </c>
      <c r="K3533" t="str" cm="1">
        <f t="array" ref="K3533">_xlfn.IFS(J3533&lt;0.1, "Rendah (&lt;10%)", J3533&lt;0.2, "Sedang (10-20%)", TRUE, "Tinggi (≥20%)")</f>
        <v>Tinggi (≥20%)</v>
      </c>
      <c r="L3533" t="s">
        <v>16</v>
      </c>
      <c r="M3533">
        <v>3</v>
      </c>
      <c r="N3533">
        <v>1.9</v>
      </c>
      <c r="O3533">
        <f t="shared" si="111"/>
        <v>2727</v>
      </c>
      <c r="P3533">
        <v>1908.9</v>
      </c>
    </row>
    <row r="3534" spans="1:16" x14ac:dyDescent="0.25">
      <c r="A3534">
        <v>13533</v>
      </c>
      <c r="B3534" s="1">
        <v>48094</v>
      </c>
      <c r="C3534">
        <v>1137</v>
      </c>
      <c r="D3534" t="str">
        <f t="shared" si="110"/>
        <v>Repeat</v>
      </c>
      <c r="E3534">
        <f>IF(COUNTIF($C$2:C3534, C3534)=1, 1, 0)</f>
        <v>0</v>
      </c>
      <c r="F3534" t="s">
        <v>22</v>
      </c>
      <c r="G3534" t="s">
        <v>21</v>
      </c>
      <c r="H3534">
        <v>4</v>
      </c>
      <c r="I3534">
        <v>254.03</v>
      </c>
      <c r="J3534">
        <v>0.13</v>
      </c>
      <c r="K3534" t="str" cm="1">
        <f t="array" ref="K3534">_xlfn.IFS(J3534&lt;0.1, "Rendah (&lt;10%)", J3534&lt;0.2, "Sedang (10-20%)", TRUE, "Tinggi (≥20%)")</f>
        <v>Sedang (10-20%)</v>
      </c>
      <c r="L3534" t="s">
        <v>14</v>
      </c>
      <c r="M3534">
        <v>6</v>
      </c>
      <c r="N3534">
        <v>3</v>
      </c>
      <c r="O3534">
        <f t="shared" si="111"/>
        <v>1016.12</v>
      </c>
      <c r="P3534">
        <v>884.02</v>
      </c>
    </row>
    <row r="3535" spans="1:16" x14ac:dyDescent="0.25">
      <c r="A3535">
        <v>13534</v>
      </c>
      <c r="B3535" s="1">
        <v>48095</v>
      </c>
      <c r="C3535">
        <v>1549</v>
      </c>
      <c r="D3535" t="str">
        <f t="shared" si="110"/>
        <v>Repeat</v>
      </c>
      <c r="E3535">
        <f>IF(COUNTIF($C$2:C3535, C3535)=1, 1, 0)</f>
        <v>0</v>
      </c>
      <c r="F3535" t="s">
        <v>19</v>
      </c>
      <c r="G3535" t="s">
        <v>21</v>
      </c>
      <c r="H3535">
        <v>3</v>
      </c>
      <c r="I3535">
        <v>510.32</v>
      </c>
      <c r="J3535">
        <v>0.31</v>
      </c>
      <c r="K3535" t="str" cm="1">
        <f t="array" ref="K3535">_xlfn.IFS(J3535&lt;0.1, "Rendah (&lt;10%)", J3535&lt;0.2, "Sedang (10-20%)", TRUE, "Tinggi (≥20%)")</f>
        <v>Tinggi (≥20%)</v>
      </c>
      <c r="L3535" t="s">
        <v>16</v>
      </c>
      <c r="M3535">
        <v>4</v>
      </c>
      <c r="N3535">
        <v>2.5</v>
      </c>
      <c r="O3535">
        <f t="shared" si="111"/>
        <v>1530.96</v>
      </c>
      <c r="P3535">
        <v>1056.3599999999999</v>
      </c>
    </row>
    <row r="3536" spans="1:16" x14ac:dyDescent="0.25">
      <c r="A3536">
        <v>13535</v>
      </c>
      <c r="B3536" s="1">
        <v>48096</v>
      </c>
      <c r="C3536">
        <v>1622</v>
      </c>
      <c r="D3536" t="str">
        <f t="shared" si="110"/>
        <v>Repeat</v>
      </c>
      <c r="E3536">
        <f>IF(COUNTIF($C$2:C3536, C3536)=1, 1, 0)</f>
        <v>0</v>
      </c>
      <c r="F3536" t="s">
        <v>12</v>
      </c>
      <c r="G3536" t="s">
        <v>20</v>
      </c>
      <c r="H3536">
        <v>1</v>
      </c>
      <c r="I3536">
        <v>107.47</v>
      </c>
      <c r="J3536">
        <v>0.26</v>
      </c>
      <c r="K3536" t="str" cm="1">
        <f t="array" ref="K3536">_xlfn.IFS(J3536&lt;0.1, "Rendah (&lt;10%)", J3536&lt;0.2, "Sedang (10-20%)", TRUE, "Tinggi (≥20%)")</f>
        <v>Tinggi (≥20%)</v>
      </c>
      <c r="L3536" t="s">
        <v>16</v>
      </c>
      <c r="M3536">
        <v>7</v>
      </c>
      <c r="N3536">
        <v>2</v>
      </c>
      <c r="O3536">
        <f t="shared" si="111"/>
        <v>107.47</v>
      </c>
      <c r="P3536">
        <v>79.53</v>
      </c>
    </row>
    <row r="3537" spans="1:16" x14ac:dyDescent="0.25">
      <c r="A3537">
        <v>13536</v>
      </c>
      <c r="B3537" s="1">
        <v>48097</v>
      </c>
      <c r="C3537">
        <v>1991</v>
      </c>
      <c r="D3537" t="str">
        <f t="shared" si="110"/>
        <v>Repeat</v>
      </c>
      <c r="E3537">
        <f>IF(COUNTIF($C$2:C3537, C3537)=1, 1, 0)</f>
        <v>0</v>
      </c>
      <c r="F3537" t="s">
        <v>19</v>
      </c>
      <c r="G3537" t="s">
        <v>20</v>
      </c>
      <c r="H3537">
        <v>5</v>
      </c>
      <c r="I3537">
        <v>27.66</v>
      </c>
      <c r="J3537">
        <v>0.04</v>
      </c>
      <c r="K3537" t="str" cm="1">
        <f t="array" ref="K3537">_xlfn.IFS(J3537&lt;0.1, "Rendah (&lt;10%)", J3537&lt;0.2, "Sedang (10-20%)", TRUE, "Tinggi (≥20%)")</f>
        <v>Rendah (&lt;10%)</v>
      </c>
      <c r="L3537" t="s">
        <v>14</v>
      </c>
      <c r="M3537">
        <v>7</v>
      </c>
      <c r="N3537">
        <v>1.7</v>
      </c>
      <c r="O3537">
        <f t="shared" si="111"/>
        <v>138.30000000000001</v>
      </c>
      <c r="P3537">
        <v>132.77000000000001</v>
      </c>
    </row>
    <row r="3538" spans="1:16" x14ac:dyDescent="0.25">
      <c r="A3538">
        <v>13537</v>
      </c>
      <c r="B3538" s="1">
        <v>48098</v>
      </c>
      <c r="C3538">
        <v>1367</v>
      </c>
      <c r="D3538" t="str">
        <f t="shared" si="110"/>
        <v>One-time</v>
      </c>
      <c r="E3538">
        <f>IF(COUNTIF($C$2:C3538, C3538)=1, 1, 0)</f>
        <v>1</v>
      </c>
      <c r="F3538" t="s">
        <v>19</v>
      </c>
      <c r="G3538" t="s">
        <v>21</v>
      </c>
      <c r="H3538">
        <v>5</v>
      </c>
      <c r="I3538">
        <v>474.16</v>
      </c>
      <c r="J3538">
        <v>0.28999999999999998</v>
      </c>
      <c r="K3538" t="str" cm="1">
        <f t="array" ref="K3538">_xlfn.IFS(J3538&lt;0.1, "Rendah (&lt;10%)", J3538&lt;0.2, "Sedang (10-20%)", TRUE, "Tinggi (≥20%)")</f>
        <v>Tinggi (≥20%)</v>
      </c>
      <c r="L3538" t="s">
        <v>16</v>
      </c>
      <c r="M3538">
        <v>9</v>
      </c>
      <c r="N3538">
        <v>3.9</v>
      </c>
      <c r="O3538">
        <f t="shared" si="111"/>
        <v>2370.8000000000002</v>
      </c>
      <c r="P3538">
        <v>1683.27</v>
      </c>
    </row>
    <row r="3539" spans="1:16" x14ac:dyDescent="0.25">
      <c r="A3539">
        <v>13538</v>
      </c>
      <c r="B3539" s="1">
        <v>48099</v>
      </c>
      <c r="C3539">
        <v>1219</v>
      </c>
      <c r="D3539" t="str">
        <f t="shared" si="110"/>
        <v>Repeat</v>
      </c>
      <c r="E3539">
        <f>IF(COUNTIF($C$2:C3539, C3539)=1, 1, 0)</f>
        <v>0</v>
      </c>
      <c r="F3539" t="s">
        <v>15</v>
      </c>
      <c r="G3539" t="s">
        <v>13</v>
      </c>
      <c r="H3539">
        <v>2</v>
      </c>
      <c r="I3539">
        <v>58.76</v>
      </c>
      <c r="J3539">
        <v>0.24</v>
      </c>
      <c r="K3539" t="str" cm="1">
        <f t="array" ref="K3539">_xlfn.IFS(J3539&lt;0.1, "Rendah (&lt;10%)", J3539&lt;0.2, "Sedang (10-20%)", TRUE, "Tinggi (≥20%)")</f>
        <v>Tinggi (≥20%)</v>
      </c>
      <c r="L3539" t="s">
        <v>18</v>
      </c>
      <c r="M3539">
        <v>4</v>
      </c>
      <c r="N3539">
        <v>1.6</v>
      </c>
      <c r="O3539">
        <f t="shared" si="111"/>
        <v>117.52</v>
      </c>
      <c r="P3539">
        <v>89.32</v>
      </c>
    </row>
    <row r="3540" spans="1:16" x14ac:dyDescent="0.25">
      <c r="A3540">
        <v>13539</v>
      </c>
      <c r="B3540" s="1">
        <v>48100</v>
      </c>
      <c r="C3540">
        <v>1336</v>
      </c>
      <c r="D3540" t="str">
        <f t="shared" si="110"/>
        <v>Repeat</v>
      </c>
      <c r="E3540">
        <f>IF(COUNTIF($C$2:C3540, C3540)=1, 1, 0)</f>
        <v>0</v>
      </c>
      <c r="F3540" t="s">
        <v>19</v>
      </c>
      <c r="G3540" t="s">
        <v>13</v>
      </c>
      <c r="H3540">
        <v>5</v>
      </c>
      <c r="I3540">
        <v>593.29</v>
      </c>
      <c r="J3540">
        <v>0.01</v>
      </c>
      <c r="K3540" t="str" cm="1">
        <f t="array" ref="K3540">_xlfn.IFS(J3540&lt;0.1, "Rendah (&lt;10%)", J3540&lt;0.2, "Sedang (10-20%)", TRUE, "Tinggi (≥20%)")</f>
        <v>Rendah (&lt;10%)</v>
      </c>
      <c r="L3540" t="s">
        <v>18</v>
      </c>
      <c r="M3540">
        <v>8</v>
      </c>
      <c r="N3540">
        <v>1.7</v>
      </c>
      <c r="O3540">
        <f t="shared" si="111"/>
        <v>2966.45</v>
      </c>
      <c r="P3540">
        <v>2936.79</v>
      </c>
    </row>
    <row r="3541" spans="1:16" x14ac:dyDescent="0.25">
      <c r="A3541">
        <v>13540</v>
      </c>
      <c r="B3541" s="1">
        <v>48101</v>
      </c>
      <c r="C3541">
        <v>1222</v>
      </c>
      <c r="D3541" t="str">
        <f t="shared" si="110"/>
        <v>Repeat</v>
      </c>
      <c r="E3541">
        <f>IF(COUNTIF($C$2:C3541, C3541)=1, 1, 0)</f>
        <v>0</v>
      </c>
      <c r="F3541" t="s">
        <v>19</v>
      </c>
      <c r="G3541" t="s">
        <v>13</v>
      </c>
      <c r="H3541">
        <v>6</v>
      </c>
      <c r="I3541">
        <v>409.76</v>
      </c>
      <c r="J3541">
        <v>0.05</v>
      </c>
      <c r="K3541" t="str" cm="1">
        <f t="array" ref="K3541">_xlfn.IFS(J3541&lt;0.1, "Rendah (&lt;10%)", J3541&lt;0.2, "Sedang (10-20%)", TRUE, "Tinggi (≥20%)")</f>
        <v>Rendah (&lt;10%)</v>
      </c>
      <c r="L3541" t="s">
        <v>16</v>
      </c>
      <c r="M3541">
        <v>8</v>
      </c>
      <c r="N3541">
        <v>3.3</v>
      </c>
      <c r="O3541">
        <f t="shared" si="111"/>
        <v>2458.56</v>
      </c>
      <c r="P3541">
        <v>2335.63</v>
      </c>
    </row>
    <row r="3542" spans="1:16" x14ac:dyDescent="0.25">
      <c r="A3542">
        <v>13541</v>
      </c>
      <c r="B3542" s="1">
        <v>48102</v>
      </c>
      <c r="C3542">
        <v>1647</v>
      </c>
      <c r="D3542" t="str">
        <f t="shared" si="110"/>
        <v>Repeat</v>
      </c>
      <c r="E3542">
        <f>IF(COUNTIF($C$2:C3542, C3542)=1, 1, 0)</f>
        <v>0</v>
      </c>
      <c r="F3542" t="s">
        <v>12</v>
      </c>
      <c r="G3542" t="s">
        <v>13</v>
      </c>
      <c r="H3542">
        <v>5</v>
      </c>
      <c r="I3542">
        <v>455.77</v>
      </c>
      <c r="J3542">
        <v>0.22</v>
      </c>
      <c r="K3542" t="str" cm="1">
        <f t="array" ref="K3542">_xlfn.IFS(J3542&lt;0.1, "Rendah (&lt;10%)", J3542&lt;0.2, "Sedang (10-20%)", TRUE, "Tinggi (≥20%)")</f>
        <v>Tinggi (≥20%)</v>
      </c>
      <c r="L3542" t="s">
        <v>16</v>
      </c>
      <c r="M3542">
        <v>8</v>
      </c>
      <c r="N3542">
        <v>1.9</v>
      </c>
      <c r="O3542">
        <f t="shared" si="111"/>
        <v>2278.85</v>
      </c>
      <c r="P3542">
        <v>1777.5</v>
      </c>
    </row>
    <row r="3543" spans="1:16" x14ac:dyDescent="0.25">
      <c r="A3543">
        <v>13542</v>
      </c>
      <c r="B3543" s="1">
        <v>48103</v>
      </c>
      <c r="C3543">
        <v>1767</v>
      </c>
      <c r="D3543" t="str">
        <f t="shared" si="110"/>
        <v>Repeat</v>
      </c>
      <c r="E3543">
        <f>IF(COUNTIF($C$2:C3543, C3543)=1, 1, 0)</f>
        <v>0</v>
      </c>
      <c r="F3543" t="s">
        <v>12</v>
      </c>
      <c r="G3543" t="s">
        <v>17</v>
      </c>
      <c r="H3543">
        <v>1</v>
      </c>
      <c r="I3543">
        <v>158.80000000000001</v>
      </c>
      <c r="J3543">
        <v>0.23</v>
      </c>
      <c r="K3543" t="str" cm="1">
        <f t="array" ref="K3543">_xlfn.IFS(J3543&lt;0.1, "Rendah (&lt;10%)", J3543&lt;0.2, "Sedang (10-20%)", TRUE, "Tinggi (≥20%)")</f>
        <v>Tinggi (≥20%)</v>
      </c>
      <c r="L3543" t="s">
        <v>16</v>
      </c>
      <c r="M3543">
        <v>8</v>
      </c>
      <c r="N3543">
        <v>2.8</v>
      </c>
      <c r="O3543">
        <f t="shared" si="111"/>
        <v>158.80000000000001</v>
      </c>
      <c r="P3543">
        <v>122.28</v>
      </c>
    </row>
    <row r="3544" spans="1:16" x14ac:dyDescent="0.25">
      <c r="A3544">
        <v>13543</v>
      </c>
      <c r="B3544" s="1">
        <v>48104</v>
      </c>
      <c r="C3544">
        <v>1359</v>
      </c>
      <c r="D3544" t="str">
        <f t="shared" si="110"/>
        <v>Repeat</v>
      </c>
      <c r="E3544">
        <f>IF(COUNTIF($C$2:C3544, C3544)=1, 1, 0)</f>
        <v>0</v>
      </c>
      <c r="F3544" t="s">
        <v>15</v>
      </c>
      <c r="G3544" t="s">
        <v>20</v>
      </c>
      <c r="H3544">
        <v>6</v>
      </c>
      <c r="I3544">
        <v>409.21</v>
      </c>
      <c r="J3544">
        <v>0.26</v>
      </c>
      <c r="K3544" t="str" cm="1">
        <f t="array" ref="K3544">_xlfn.IFS(J3544&lt;0.1, "Rendah (&lt;10%)", J3544&lt;0.2, "Sedang (10-20%)", TRUE, "Tinggi (≥20%)")</f>
        <v>Tinggi (≥20%)</v>
      </c>
      <c r="L3544" t="s">
        <v>18</v>
      </c>
      <c r="M3544">
        <v>6</v>
      </c>
      <c r="N3544">
        <v>3.2</v>
      </c>
      <c r="O3544">
        <f t="shared" si="111"/>
        <v>2455.2599999999998</v>
      </c>
      <c r="P3544">
        <v>1816.89</v>
      </c>
    </row>
    <row r="3545" spans="1:16" x14ac:dyDescent="0.25">
      <c r="A3545">
        <v>13544</v>
      </c>
      <c r="B3545" s="1">
        <v>48105</v>
      </c>
      <c r="C3545">
        <v>1920</v>
      </c>
      <c r="D3545" t="str">
        <f t="shared" si="110"/>
        <v>Repeat</v>
      </c>
      <c r="E3545">
        <f>IF(COUNTIF($C$2:C3545, C3545)=1, 1, 0)</f>
        <v>0</v>
      </c>
      <c r="F3545" t="s">
        <v>12</v>
      </c>
      <c r="G3545" t="s">
        <v>20</v>
      </c>
      <c r="H3545">
        <v>6</v>
      </c>
      <c r="I3545">
        <v>40.28</v>
      </c>
      <c r="J3545">
        <v>0.25</v>
      </c>
      <c r="K3545" t="str" cm="1">
        <f t="array" ref="K3545">_xlfn.IFS(J3545&lt;0.1, "Rendah (&lt;10%)", J3545&lt;0.2, "Sedang (10-20%)", TRUE, "Tinggi (≥20%)")</f>
        <v>Tinggi (≥20%)</v>
      </c>
      <c r="L3545" t="s">
        <v>18</v>
      </c>
      <c r="M3545">
        <v>8</v>
      </c>
      <c r="N3545">
        <v>2.1</v>
      </c>
      <c r="O3545">
        <f t="shared" si="111"/>
        <v>241.68</v>
      </c>
      <c r="P3545">
        <v>181.26</v>
      </c>
    </row>
    <row r="3546" spans="1:16" x14ac:dyDescent="0.25">
      <c r="A3546">
        <v>13545</v>
      </c>
      <c r="B3546" s="1">
        <v>48106</v>
      </c>
      <c r="C3546">
        <v>1328</v>
      </c>
      <c r="D3546" t="str">
        <f t="shared" si="110"/>
        <v>Repeat</v>
      </c>
      <c r="E3546">
        <f>IF(COUNTIF($C$2:C3546, C3546)=1, 1, 0)</f>
        <v>0</v>
      </c>
      <c r="F3546" t="s">
        <v>15</v>
      </c>
      <c r="G3546" t="s">
        <v>21</v>
      </c>
      <c r="H3546">
        <v>3</v>
      </c>
      <c r="I3546">
        <v>505.13</v>
      </c>
      <c r="J3546">
        <v>0.23</v>
      </c>
      <c r="K3546" t="str" cm="1">
        <f t="array" ref="K3546">_xlfn.IFS(J3546&lt;0.1, "Rendah (&lt;10%)", J3546&lt;0.2, "Sedang (10-20%)", TRUE, "Tinggi (≥20%)")</f>
        <v>Tinggi (≥20%)</v>
      </c>
      <c r="L3546" t="s">
        <v>16</v>
      </c>
      <c r="M3546">
        <v>6</v>
      </c>
      <c r="N3546">
        <v>2.4</v>
      </c>
      <c r="O3546">
        <f t="shared" si="111"/>
        <v>1515.3899999999999</v>
      </c>
      <c r="P3546">
        <v>1166.8499999999999</v>
      </c>
    </row>
    <row r="3547" spans="1:16" x14ac:dyDescent="0.25">
      <c r="A3547">
        <v>13546</v>
      </c>
      <c r="B3547" s="1">
        <v>48107</v>
      </c>
      <c r="C3547">
        <v>1961</v>
      </c>
      <c r="D3547" t="str">
        <f t="shared" si="110"/>
        <v>Repeat</v>
      </c>
      <c r="E3547">
        <f>IF(COUNTIF($C$2:C3547, C3547)=1, 1, 0)</f>
        <v>0</v>
      </c>
      <c r="F3547" t="s">
        <v>19</v>
      </c>
      <c r="G3547" t="s">
        <v>17</v>
      </c>
      <c r="H3547">
        <v>5</v>
      </c>
      <c r="I3547">
        <v>114.23</v>
      </c>
      <c r="J3547">
        <v>0.27</v>
      </c>
      <c r="K3547" t="str" cm="1">
        <f t="array" ref="K3547">_xlfn.IFS(J3547&lt;0.1, "Rendah (&lt;10%)", J3547&lt;0.2, "Sedang (10-20%)", TRUE, "Tinggi (≥20%)")</f>
        <v>Tinggi (≥20%)</v>
      </c>
      <c r="L3547" t="s">
        <v>14</v>
      </c>
      <c r="M3547">
        <v>10</v>
      </c>
      <c r="N3547">
        <v>1.8</v>
      </c>
      <c r="O3547">
        <f t="shared" si="111"/>
        <v>571.15</v>
      </c>
      <c r="P3547">
        <v>416.94</v>
      </c>
    </row>
    <row r="3548" spans="1:16" x14ac:dyDescent="0.25">
      <c r="A3548">
        <v>13547</v>
      </c>
      <c r="B3548" s="1">
        <v>48108</v>
      </c>
      <c r="C3548">
        <v>1462</v>
      </c>
      <c r="D3548" t="str">
        <f t="shared" si="110"/>
        <v>Repeat</v>
      </c>
      <c r="E3548">
        <f>IF(COUNTIF($C$2:C3548, C3548)=1, 1, 0)</f>
        <v>0</v>
      </c>
      <c r="F3548" t="s">
        <v>22</v>
      </c>
      <c r="G3548" t="s">
        <v>21</v>
      </c>
      <c r="H3548">
        <v>2</v>
      </c>
      <c r="I3548">
        <v>422.95</v>
      </c>
      <c r="J3548">
        <v>0.2</v>
      </c>
      <c r="K3548" t="str" cm="1">
        <f t="array" ref="K3548">_xlfn.IFS(J3548&lt;0.1, "Rendah (&lt;10%)", J3548&lt;0.2, "Sedang (10-20%)", TRUE, "Tinggi (≥20%)")</f>
        <v>Tinggi (≥20%)</v>
      </c>
      <c r="L3548" t="s">
        <v>16</v>
      </c>
      <c r="M3548">
        <v>2</v>
      </c>
      <c r="N3548">
        <v>2.8</v>
      </c>
      <c r="O3548">
        <f t="shared" si="111"/>
        <v>845.9</v>
      </c>
      <c r="P3548">
        <v>676.72</v>
      </c>
    </row>
    <row r="3549" spans="1:16" x14ac:dyDescent="0.25">
      <c r="A3549">
        <v>13548</v>
      </c>
      <c r="B3549" s="1">
        <v>48109</v>
      </c>
      <c r="C3549">
        <v>1945</v>
      </c>
      <c r="D3549" t="str">
        <f t="shared" si="110"/>
        <v>Repeat</v>
      </c>
      <c r="E3549">
        <f>IF(COUNTIF($C$2:C3549, C3549)=1, 1, 0)</f>
        <v>0</v>
      </c>
      <c r="F3549" t="s">
        <v>22</v>
      </c>
      <c r="G3549" t="s">
        <v>21</v>
      </c>
      <c r="H3549">
        <v>7</v>
      </c>
      <c r="I3549">
        <v>146.32</v>
      </c>
      <c r="J3549">
        <v>0.09</v>
      </c>
      <c r="K3549" t="str" cm="1">
        <f t="array" ref="K3549">_xlfn.IFS(J3549&lt;0.1, "Rendah (&lt;10%)", J3549&lt;0.2, "Sedang (10-20%)", TRUE, "Tinggi (≥20%)")</f>
        <v>Rendah (&lt;10%)</v>
      </c>
      <c r="L3549" t="s">
        <v>16</v>
      </c>
      <c r="M3549">
        <v>3</v>
      </c>
      <c r="N3549">
        <v>5</v>
      </c>
      <c r="O3549">
        <f t="shared" si="111"/>
        <v>1024.24</v>
      </c>
      <c r="P3549">
        <v>932.06</v>
      </c>
    </row>
    <row r="3550" spans="1:16" x14ac:dyDescent="0.25">
      <c r="A3550">
        <v>13549</v>
      </c>
      <c r="B3550" s="1">
        <v>48110</v>
      </c>
      <c r="C3550">
        <v>1962</v>
      </c>
      <c r="D3550" t="str">
        <f t="shared" si="110"/>
        <v>Repeat</v>
      </c>
      <c r="E3550">
        <f>IF(COUNTIF($C$2:C3550, C3550)=1, 1, 0)</f>
        <v>0</v>
      </c>
      <c r="F3550" t="s">
        <v>12</v>
      </c>
      <c r="G3550" t="s">
        <v>20</v>
      </c>
      <c r="H3550">
        <v>3</v>
      </c>
      <c r="I3550">
        <v>55.05</v>
      </c>
      <c r="J3550">
        <v>0.32</v>
      </c>
      <c r="K3550" t="str" cm="1">
        <f t="array" ref="K3550">_xlfn.IFS(J3550&lt;0.1, "Rendah (&lt;10%)", J3550&lt;0.2, "Sedang (10-20%)", TRUE, "Tinggi (≥20%)")</f>
        <v>Tinggi (≥20%)</v>
      </c>
      <c r="L3550" t="s">
        <v>16</v>
      </c>
      <c r="M3550">
        <v>6</v>
      </c>
      <c r="N3550">
        <v>2.5</v>
      </c>
      <c r="O3550">
        <f t="shared" si="111"/>
        <v>165.14999999999998</v>
      </c>
      <c r="P3550">
        <v>112.3</v>
      </c>
    </row>
    <row r="3551" spans="1:16" x14ac:dyDescent="0.25">
      <c r="A3551">
        <v>13550</v>
      </c>
      <c r="B3551" s="1">
        <v>48111</v>
      </c>
      <c r="C3551">
        <v>1560</v>
      </c>
      <c r="D3551" t="str">
        <f t="shared" si="110"/>
        <v>Repeat</v>
      </c>
      <c r="E3551">
        <f>IF(COUNTIF($C$2:C3551, C3551)=1, 1, 0)</f>
        <v>0</v>
      </c>
      <c r="F3551" t="s">
        <v>19</v>
      </c>
      <c r="G3551" t="s">
        <v>17</v>
      </c>
      <c r="H3551">
        <v>2</v>
      </c>
      <c r="I3551">
        <v>296.67</v>
      </c>
      <c r="J3551">
        <v>0.01</v>
      </c>
      <c r="K3551" t="str" cm="1">
        <f t="array" ref="K3551">_xlfn.IFS(J3551&lt;0.1, "Rendah (&lt;10%)", J3551&lt;0.2, "Sedang (10-20%)", TRUE, "Tinggi (≥20%)")</f>
        <v>Rendah (&lt;10%)</v>
      </c>
      <c r="L3551" t="s">
        <v>16</v>
      </c>
      <c r="M3551">
        <v>7</v>
      </c>
      <c r="N3551">
        <v>3.6</v>
      </c>
      <c r="O3551">
        <f t="shared" si="111"/>
        <v>593.34</v>
      </c>
      <c r="P3551">
        <v>587.41</v>
      </c>
    </row>
    <row r="3552" spans="1:16" x14ac:dyDescent="0.25">
      <c r="A3552">
        <v>13551</v>
      </c>
      <c r="B3552" s="1">
        <v>48112</v>
      </c>
      <c r="C3552">
        <v>1803</v>
      </c>
      <c r="D3552" t="str">
        <f t="shared" si="110"/>
        <v>Repeat</v>
      </c>
      <c r="E3552">
        <f>IF(COUNTIF($C$2:C3552, C3552)=1, 1, 0)</f>
        <v>0</v>
      </c>
      <c r="F3552" t="s">
        <v>22</v>
      </c>
      <c r="G3552" t="s">
        <v>13</v>
      </c>
      <c r="H3552">
        <v>5</v>
      </c>
      <c r="I3552">
        <v>114.03</v>
      </c>
      <c r="J3552">
        <v>0.13</v>
      </c>
      <c r="K3552" t="str" cm="1">
        <f t="array" ref="K3552">_xlfn.IFS(J3552&lt;0.1, "Rendah (&lt;10%)", J3552&lt;0.2, "Sedang (10-20%)", TRUE, "Tinggi (≥20%)")</f>
        <v>Sedang (10-20%)</v>
      </c>
      <c r="L3552" t="s">
        <v>14</v>
      </c>
      <c r="M3552">
        <v>4</v>
      </c>
      <c r="N3552">
        <v>3.5</v>
      </c>
      <c r="O3552">
        <f t="shared" si="111"/>
        <v>570.15</v>
      </c>
      <c r="P3552">
        <v>496.03</v>
      </c>
    </row>
    <row r="3553" spans="1:16" x14ac:dyDescent="0.25">
      <c r="A3553">
        <v>13552</v>
      </c>
      <c r="B3553" s="1">
        <v>48113</v>
      </c>
      <c r="C3553">
        <v>1381</v>
      </c>
      <c r="D3553" t="str">
        <f t="shared" si="110"/>
        <v>Repeat</v>
      </c>
      <c r="E3553">
        <f>IF(COUNTIF($C$2:C3553, C3553)=1, 1, 0)</f>
        <v>0</v>
      </c>
      <c r="F3553" t="s">
        <v>19</v>
      </c>
      <c r="G3553" t="s">
        <v>20</v>
      </c>
      <c r="H3553">
        <v>3</v>
      </c>
      <c r="I3553">
        <v>441.72</v>
      </c>
      <c r="J3553">
        <v>0.26</v>
      </c>
      <c r="K3553" t="str" cm="1">
        <f t="array" ref="K3553">_xlfn.IFS(J3553&lt;0.1, "Rendah (&lt;10%)", J3553&lt;0.2, "Sedang (10-20%)", TRUE, "Tinggi (≥20%)")</f>
        <v>Tinggi (≥20%)</v>
      </c>
      <c r="L3553" t="s">
        <v>16</v>
      </c>
      <c r="M3553">
        <v>1</v>
      </c>
      <c r="N3553">
        <v>4.0999999999999996</v>
      </c>
      <c r="O3553">
        <f t="shared" si="111"/>
        <v>1325.16</v>
      </c>
      <c r="P3553">
        <v>980.62</v>
      </c>
    </row>
    <row r="3554" spans="1:16" x14ac:dyDescent="0.25">
      <c r="A3554">
        <v>13553</v>
      </c>
      <c r="B3554" s="1">
        <v>48114</v>
      </c>
      <c r="C3554">
        <v>1835</v>
      </c>
      <c r="D3554" t="str">
        <f t="shared" si="110"/>
        <v>Repeat</v>
      </c>
      <c r="E3554">
        <f>IF(COUNTIF($C$2:C3554, C3554)=1, 1, 0)</f>
        <v>0</v>
      </c>
      <c r="F3554" t="s">
        <v>19</v>
      </c>
      <c r="G3554" t="s">
        <v>17</v>
      </c>
      <c r="H3554">
        <v>5</v>
      </c>
      <c r="I3554">
        <v>153.97999999999999</v>
      </c>
      <c r="J3554">
        <v>0.15</v>
      </c>
      <c r="K3554" t="str" cm="1">
        <f t="array" ref="K3554">_xlfn.IFS(J3554&lt;0.1, "Rendah (&lt;10%)", J3554&lt;0.2, "Sedang (10-20%)", TRUE, "Tinggi (≥20%)")</f>
        <v>Sedang (10-20%)</v>
      </c>
      <c r="L3554" t="s">
        <v>16</v>
      </c>
      <c r="M3554">
        <v>4</v>
      </c>
      <c r="N3554">
        <v>3.8</v>
      </c>
      <c r="O3554">
        <f t="shared" si="111"/>
        <v>769.9</v>
      </c>
      <c r="P3554">
        <v>654.41999999999996</v>
      </c>
    </row>
    <row r="3555" spans="1:16" x14ac:dyDescent="0.25">
      <c r="A3555">
        <v>13554</v>
      </c>
      <c r="B3555" s="1">
        <v>48115</v>
      </c>
      <c r="C3555">
        <v>1589</v>
      </c>
      <c r="D3555" t="str">
        <f t="shared" si="110"/>
        <v>Repeat</v>
      </c>
      <c r="E3555">
        <f>IF(COUNTIF($C$2:C3555, C3555)=1, 1, 0)</f>
        <v>0</v>
      </c>
      <c r="F3555" t="s">
        <v>19</v>
      </c>
      <c r="G3555" t="s">
        <v>17</v>
      </c>
      <c r="H3555">
        <v>1</v>
      </c>
      <c r="I3555">
        <v>215.35</v>
      </c>
      <c r="J3555">
        <v>0.01</v>
      </c>
      <c r="K3555" t="str" cm="1">
        <f t="array" ref="K3555">_xlfn.IFS(J3555&lt;0.1, "Rendah (&lt;10%)", J3555&lt;0.2, "Sedang (10-20%)", TRUE, "Tinggi (≥20%)")</f>
        <v>Rendah (&lt;10%)</v>
      </c>
      <c r="L3555" t="s">
        <v>14</v>
      </c>
      <c r="M3555">
        <v>6</v>
      </c>
      <c r="N3555">
        <v>1</v>
      </c>
      <c r="O3555">
        <f t="shared" si="111"/>
        <v>215.35</v>
      </c>
      <c r="P3555">
        <v>213.2</v>
      </c>
    </row>
    <row r="3556" spans="1:16" x14ac:dyDescent="0.25">
      <c r="A3556">
        <v>13555</v>
      </c>
      <c r="B3556" s="1">
        <v>48116</v>
      </c>
      <c r="C3556">
        <v>1616</v>
      </c>
      <c r="D3556" t="str">
        <f t="shared" si="110"/>
        <v>Repeat</v>
      </c>
      <c r="E3556">
        <f>IF(COUNTIF($C$2:C3556, C3556)=1, 1, 0)</f>
        <v>0</v>
      </c>
      <c r="F3556" t="s">
        <v>12</v>
      </c>
      <c r="G3556" t="s">
        <v>20</v>
      </c>
      <c r="H3556">
        <v>3</v>
      </c>
      <c r="I3556">
        <v>346.95</v>
      </c>
      <c r="J3556">
        <v>0.02</v>
      </c>
      <c r="K3556" t="str" cm="1">
        <f t="array" ref="K3556">_xlfn.IFS(J3556&lt;0.1, "Rendah (&lt;10%)", J3556&lt;0.2, "Sedang (10-20%)", TRUE, "Tinggi (≥20%)")</f>
        <v>Rendah (&lt;10%)</v>
      </c>
      <c r="L3556" t="s">
        <v>18</v>
      </c>
      <c r="M3556">
        <v>8</v>
      </c>
      <c r="N3556">
        <v>2.2000000000000002</v>
      </c>
      <c r="O3556">
        <f t="shared" si="111"/>
        <v>1040.8499999999999</v>
      </c>
      <c r="P3556">
        <v>1020.03</v>
      </c>
    </row>
    <row r="3557" spans="1:16" x14ac:dyDescent="0.25">
      <c r="A3557">
        <v>13556</v>
      </c>
      <c r="B3557" s="1">
        <v>48117</v>
      </c>
      <c r="C3557">
        <v>1168</v>
      </c>
      <c r="D3557" t="str">
        <f t="shared" si="110"/>
        <v>One-time</v>
      </c>
      <c r="E3557">
        <f>IF(COUNTIF($C$2:C3557, C3557)=1, 1, 0)</f>
        <v>1</v>
      </c>
      <c r="F3557" t="s">
        <v>22</v>
      </c>
      <c r="G3557" t="s">
        <v>20</v>
      </c>
      <c r="H3557">
        <v>2</v>
      </c>
      <c r="I3557">
        <v>181.71</v>
      </c>
      <c r="J3557">
        <v>0.23</v>
      </c>
      <c r="K3557" t="str" cm="1">
        <f t="array" ref="K3557">_xlfn.IFS(J3557&lt;0.1, "Rendah (&lt;10%)", J3557&lt;0.2, "Sedang (10-20%)", TRUE, "Tinggi (≥20%)")</f>
        <v>Tinggi (≥20%)</v>
      </c>
      <c r="L3557" t="s">
        <v>16</v>
      </c>
      <c r="M3557">
        <v>4</v>
      </c>
      <c r="N3557">
        <v>4.5</v>
      </c>
      <c r="O3557">
        <f t="shared" si="111"/>
        <v>363.42</v>
      </c>
      <c r="P3557">
        <v>279.83</v>
      </c>
    </row>
    <row r="3558" spans="1:16" x14ac:dyDescent="0.25">
      <c r="A3558">
        <v>13557</v>
      </c>
      <c r="B3558" s="1">
        <v>48118</v>
      </c>
      <c r="C3558">
        <v>1216</v>
      </c>
      <c r="D3558" t="str">
        <f t="shared" si="110"/>
        <v>Repeat</v>
      </c>
      <c r="E3558">
        <f>IF(COUNTIF($C$2:C3558, C3558)=1, 1, 0)</f>
        <v>0</v>
      </c>
      <c r="F3558" t="s">
        <v>22</v>
      </c>
      <c r="G3558" t="s">
        <v>21</v>
      </c>
      <c r="H3558">
        <v>1</v>
      </c>
      <c r="I3558">
        <v>236.12</v>
      </c>
      <c r="J3558">
        <v>0.34</v>
      </c>
      <c r="K3558" t="str" cm="1">
        <f t="array" ref="K3558">_xlfn.IFS(J3558&lt;0.1, "Rendah (&lt;10%)", J3558&lt;0.2, "Sedang (10-20%)", TRUE, "Tinggi (≥20%)")</f>
        <v>Tinggi (≥20%)</v>
      </c>
      <c r="L3558" t="s">
        <v>14</v>
      </c>
      <c r="M3558">
        <v>10</v>
      </c>
      <c r="N3558">
        <v>3.2</v>
      </c>
      <c r="O3558">
        <f t="shared" si="111"/>
        <v>236.12</v>
      </c>
      <c r="P3558">
        <v>155.84</v>
      </c>
    </row>
    <row r="3559" spans="1:16" x14ac:dyDescent="0.25">
      <c r="A3559">
        <v>13558</v>
      </c>
      <c r="B3559" s="1">
        <v>48119</v>
      </c>
      <c r="C3559">
        <v>1377</v>
      </c>
      <c r="D3559" t="str">
        <f t="shared" si="110"/>
        <v>Repeat</v>
      </c>
      <c r="E3559">
        <f>IF(COUNTIF($C$2:C3559, C3559)=1, 1, 0)</f>
        <v>0</v>
      </c>
      <c r="F3559" t="s">
        <v>15</v>
      </c>
      <c r="G3559" t="s">
        <v>21</v>
      </c>
      <c r="H3559">
        <v>4</v>
      </c>
      <c r="I3559">
        <v>492.14</v>
      </c>
      <c r="J3559">
        <v>0.19</v>
      </c>
      <c r="K3559" t="str" cm="1">
        <f t="array" ref="K3559">_xlfn.IFS(J3559&lt;0.1, "Rendah (&lt;10%)", J3559&lt;0.2, "Sedang (10-20%)", TRUE, "Tinggi (≥20%)")</f>
        <v>Sedang (10-20%)</v>
      </c>
      <c r="L3559" t="s">
        <v>18</v>
      </c>
      <c r="M3559">
        <v>1</v>
      </c>
      <c r="N3559">
        <v>1.4</v>
      </c>
      <c r="O3559">
        <f t="shared" si="111"/>
        <v>1968.56</v>
      </c>
      <c r="P3559">
        <v>1594.53</v>
      </c>
    </row>
    <row r="3560" spans="1:16" x14ac:dyDescent="0.25">
      <c r="A3560">
        <v>13559</v>
      </c>
      <c r="B3560" s="1">
        <v>48120</v>
      </c>
      <c r="C3560">
        <v>1118</v>
      </c>
      <c r="D3560" t="str">
        <f t="shared" si="110"/>
        <v>Repeat</v>
      </c>
      <c r="E3560">
        <f>IF(COUNTIF($C$2:C3560, C3560)=1, 1, 0)</f>
        <v>0</v>
      </c>
      <c r="F3560" t="s">
        <v>19</v>
      </c>
      <c r="G3560" t="s">
        <v>21</v>
      </c>
      <c r="H3560">
        <v>2</v>
      </c>
      <c r="I3560">
        <v>119.84</v>
      </c>
      <c r="J3560">
        <v>0.18</v>
      </c>
      <c r="K3560" t="str" cm="1">
        <f t="array" ref="K3560">_xlfn.IFS(J3560&lt;0.1, "Rendah (&lt;10%)", J3560&lt;0.2, "Sedang (10-20%)", TRUE, "Tinggi (≥20%)")</f>
        <v>Sedang (10-20%)</v>
      </c>
      <c r="L3560" t="s">
        <v>16</v>
      </c>
      <c r="M3560">
        <v>5</v>
      </c>
      <c r="N3560">
        <v>2.1</v>
      </c>
      <c r="O3560">
        <f t="shared" si="111"/>
        <v>239.68</v>
      </c>
      <c r="P3560">
        <v>196.54</v>
      </c>
    </row>
    <row r="3561" spans="1:16" x14ac:dyDescent="0.25">
      <c r="A3561">
        <v>13560</v>
      </c>
      <c r="B3561" s="1">
        <v>48121</v>
      </c>
      <c r="C3561">
        <v>1189</v>
      </c>
      <c r="D3561" t="str">
        <f t="shared" si="110"/>
        <v>Repeat</v>
      </c>
      <c r="E3561">
        <f>IF(COUNTIF($C$2:C3561, C3561)=1, 1, 0)</f>
        <v>0</v>
      </c>
      <c r="F3561" t="s">
        <v>19</v>
      </c>
      <c r="G3561" t="s">
        <v>13</v>
      </c>
      <c r="H3561">
        <v>7</v>
      </c>
      <c r="I3561">
        <v>63.09</v>
      </c>
      <c r="J3561">
        <v>0.11</v>
      </c>
      <c r="K3561" t="str" cm="1">
        <f t="array" ref="K3561">_xlfn.IFS(J3561&lt;0.1, "Rendah (&lt;10%)", J3561&lt;0.2, "Sedang (10-20%)", TRUE, "Tinggi (≥20%)")</f>
        <v>Sedang (10-20%)</v>
      </c>
      <c r="L3561" t="s">
        <v>18</v>
      </c>
      <c r="M3561">
        <v>7</v>
      </c>
      <c r="N3561">
        <v>2.1</v>
      </c>
      <c r="O3561">
        <f t="shared" si="111"/>
        <v>441.63</v>
      </c>
      <c r="P3561">
        <v>393.05</v>
      </c>
    </row>
    <row r="3562" spans="1:16" x14ac:dyDescent="0.25">
      <c r="A3562">
        <v>13561</v>
      </c>
      <c r="B3562" s="1">
        <v>48122</v>
      </c>
      <c r="C3562">
        <v>1766</v>
      </c>
      <c r="D3562" t="str">
        <f t="shared" si="110"/>
        <v>Repeat</v>
      </c>
      <c r="E3562">
        <f>IF(COUNTIF($C$2:C3562, C3562)=1, 1, 0)</f>
        <v>0</v>
      </c>
      <c r="F3562" t="s">
        <v>19</v>
      </c>
      <c r="G3562" t="s">
        <v>20</v>
      </c>
      <c r="H3562">
        <v>5</v>
      </c>
      <c r="I3562">
        <v>207.09</v>
      </c>
      <c r="J3562">
        <v>0.09</v>
      </c>
      <c r="K3562" t="str" cm="1">
        <f t="array" ref="K3562">_xlfn.IFS(J3562&lt;0.1, "Rendah (&lt;10%)", J3562&lt;0.2, "Sedang (10-20%)", TRUE, "Tinggi (≥20%)")</f>
        <v>Rendah (&lt;10%)</v>
      </c>
      <c r="L3562" t="s">
        <v>14</v>
      </c>
      <c r="M3562">
        <v>6</v>
      </c>
      <c r="N3562">
        <v>4.5</v>
      </c>
      <c r="O3562">
        <f t="shared" si="111"/>
        <v>1035.45</v>
      </c>
      <c r="P3562">
        <v>942.26</v>
      </c>
    </row>
    <row r="3563" spans="1:16" x14ac:dyDescent="0.25">
      <c r="A3563">
        <v>13562</v>
      </c>
      <c r="B3563" s="1">
        <v>48123</v>
      </c>
      <c r="C3563">
        <v>1369</v>
      </c>
      <c r="D3563" t="str">
        <f t="shared" si="110"/>
        <v>Repeat</v>
      </c>
      <c r="E3563">
        <f>IF(COUNTIF($C$2:C3563, C3563)=1, 1, 0)</f>
        <v>0</v>
      </c>
      <c r="F3563" t="s">
        <v>15</v>
      </c>
      <c r="G3563" t="s">
        <v>17</v>
      </c>
      <c r="H3563">
        <v>2</v>
      </c>
      <c r="I3563">
        <v>263.26</v>
      </c>
      <c r="J3563">
        <v>0.01</v>
      </c>
      <c r="K3563" t="str" cm="1">
        <f t="array" ref="K3563">_xlfn.IFS(J3563&lt;0.1, "Rendah (&lt;10%)", J3563&lt;0.2, "Sedang (10-20%)", TRUE, "Tinggi (≥20%)")</f>
        <v>Rendah (&lt;10%)</v>
      </c>
      <c r="L3563" t="s">
        <v>18</v>
      </c>
      <c r="M3563">
        <v>3</v>
      </c>
      <c r="N3563">
        <v>3.2</v>
      </c>
      <c r="O3563">
        <f t="shared" si="111"/>
        <v>526.52</v>
      </c>
      <c r="P3563">
        <v>521.25</v>
      </c>
    </row>
    <row r="3564" spans="1:16" x14ac:dyDescent="0.25">
      <c r="A3564">
        <v>13563</v>
      </c>
      <c r="B3564" s="1">
        <v>48124</v>
      </c>
      <c r="C3564">
        <v>1777</v>
      </c>
      <c r="D3564" t="str">
        <f t="shared" si="110"/>
        <v>Repeat</v>
      </c>
      <c r="E3564">
        <f>IF(COUNTIF($C$2:C3564, C3564)=1, 1, 0)</f>
        <v>0</v>
      </c>
      <c r="F3564" t="s">
        <v>22</v>
      </c>
      <c r="G3564" t="s">
        <v>20</v>
      </c>
      <c r="H3564">
        <v>4</v>
      </c>
      <c r="I3564">
        <v>332.46</v>
      </c>
      <c r="J3564">
        <v>0.1</v>
      </c>
      <c r="K3564" t="str" cm="1">
        <f t="array" ref="K3564">_xlfn.IFS(J3564&lt;0.1, "Rendah (&lt;10%)", J3564&lt;0.2, "Sedang (10-20%)", TRUE, "Tinggi (≥20%)")</f>
        <v>Sedang (10-20%)</v>
      </c>
      <c r="L3564" t="s">
        <v>18</v>
      </c>
      <c r="M3564">
        <v>7</v>
      </c>
      <c r="N3564">
        <v>3.4</v>
      </c>
      <c r="O3564">
        <f t="shared" si="111"/>
        <v>1329.84</v>
      </c>
      <c r="P3564">
        <v>1196.8599999999999</v>
      </c>
    </row>
    <row r="3565" spans="1:16" x14ac:dyDescent="0.25">
      <c r="A3565">
        <v>13564</v>
      </c>
      <c r="B3565" s="1">
        <v>48125</v>
      </c>
      <c r="C3565">
        <v>1148</v>
      </c>
      <c r="D3565" t="str">
        <f t="shared" si="110"/>
        <v>Repeat</v>
      </c>
      <c r="E3565">
        <f>IF(COUNTIF($C$2:C3565, C3565)=1, 1, 0)</f>
        <v>0</v>
      </c>
      <c r="F3565" t="s">
        <v>15</v>
      </c>
      <c r="G3565" t="s">
        <v>17</v>
      </c>
      <c r="H3565">
        <v>2</v>
      </c>
      <c r="I3565">
        <v>232.87</v>
      </c>
      <c r="J3565">
        <v>0.16</v>
      </c>
      <c r="K3565" t="str" cm="1">
        <f t="array" ref="K3565">_xlfn.IFS(J3565&lt;0.1, "Rendah (&lt;10%)", J3565&lt;0.2, "Sedang (10-20%)", TRUE, "Tinggi (≥20%)")</f>
        <v>Sedang (10-20%)</v>
      </c>
      <c r="L3565" t="s">
        <v>14</v>
      </c>
      <c r="M3565">
        <v>4</v>
      </c>
      <c r="N3565">
        <v>2.5</v>
      </c>
      <c r="O3565">
        <f t="shared" si="111"/>
        <v>465.74</v>
      </c>
      <c r="P3565">
        <v>391.22</v>
      </c>
    </row>
    <row r="3566" spans="1:16" x14ac:dyDescent="0.25">
      <c r="A3566">
        <v>13565</v>
      </c>
      <c r="B3566" s="1">
        <v>48126</v>
      </c>
      <c r="C3566">
        <v>1675</v>
      </c>
      <c r="D3566" t="str">
        <f t="shared" si="110"/>
        <v>Repeat</v>
      </c>
      <c r="E3566">
        <f>IF(COUNTIF($C$2:C3566, C3566)=1, 1, 0)</f>
        <v>0</v>
      </c>
      <c r="F3566" t="s">
        <v>19</v>
      </c>
      <c r="G3566" t="s">
        <v>13</v>
      </c>
      <c r="H3566">
        <v>1</v>
      </c>
      <c r="I3566">
        <v>477.1</v>
      </c>
      <c r="J3566">
        <v>7.0000000000000007E-2</v>
      </c>
      <c r="K3566" t="str" cm="1">
        <f t="array" ref="K3566">_xlfn.IFS(J3566&lt;0.1, "Rendah (&lt;10%)", J3566&lt;0.2, "Sedang (10-20%)", TRUE, "Tinggi (≥20%)")</f>
        <v>Rendah (&lt;10%)</v>
      </c>
      <c r="L3566" t="s">
        <v>18</v>
      </c>
      <c r="M3566">
        <v>5</v>
      </c>
      <c r="N3566">
        <v>1.2</v>
      </c>
      <c r="O3566">
        <f t="shared" si="111"/>
        <v>477.1</v>
      </c>
      <c r="P3566">
        <v>443.7</v>
      </c>
    </row>
    <row r="3567" spans="1:16" x14ac:dyDescent="0.25">
      <c r="A3567">
        <v>13566</v>
      </c>
      <c r="B3567" s="1">
        <v>48127</v>
      </c>
      <c r="C3567">
        <v>1651</v>
      </c>
      <c r="D3567" t="str">
        <f t="shared" si="110"/>
        <v>Repeat</v>
      </c>
      <c r="E3567">
        <f>IF(COUNTIF($C$2:C3567, C3567)=1, 1, 0)</f>
        <v>0</v>
      </c>
      <c r="F3567" t="s">
        <v>19</v>
      </c>
      <c r="G3567" t="s">
        <v>20</v>
      </c>
      <c r="H3567">
        <v>6</v>
      </c>
      <c r="I3567">
        <v>38</v>
      </c>
      <c r="J3567">
        <v>0.03</v>
      </c>
      <c r="K3567" t="str" cm="1">
        <f t="array" ref="K3567">_xlfn.IFS(J3567&lt;0.1, "Rendah (&lt;10%)", J3567&lt;0.2, "Sedang (10-20%)", TRUE, "Tinggi (≥20%)")</f>
        <v>Rendah (&lt;10%)</v>
      </c>
      <c r="L3567" t="s">
        <v>16</v>
      </c>
      <c r="M3567">
        <v>11</v>
      </c>
      <c r="N3567">
        <v>1.3</v>
      </c>
      <c r="O3567">
        <f t="shared" si="111"/>
        <v>228</v>
      </c>
      <c r="P3567">
        <v>221.16</v>
      </c>
    </row>
    <row r="3568" spans="1:16" x14ac:dyDescent="0.25">
      <c r="A3568">
        <v>13567</v>
      </c>
      <c r="B3568" s="1">
        <v>48128</v>
      </c>
      <c r="C3568">
        <v>1858</v>
      </c>
      <c r="D3568" t="str">
        <f t="shared" si="110"/>
        <v>Repeat</v>
      </c>
      <c r="E3568">
        <f>IF(COUNTIF($C$2:C3568, C3568)=1, 1, 0)</f>
        <v>0</v>
      </c>
      <c r="F3568" t="s">
        <v>19</v>
      </c>
      <c r="G3568" t="s">
        <v>17</v>
      </c>
      <c r="H3568">
        <v>2</v>
      </c>
      <c r="I3568">
        <v>267.58</v>
      </c>
      <c r="J3568">
        <v>0.25</v>
      </c>
      <c r="K3568" t="str" cm="1">
        <f t="array" ref="K3568">_xlfn.IFS(J3568&lt;0.1, "Rendah (&lt;10%)", J3568&lt;0.2, "Sedang (10-20%)", TRUE, "Tinggi (≥20%)")</f>
        <v>Tinggi (≥20%)</v>
      </c>
      <c r="L3568" t="s">
        <v>16</v>
      </c>
      <c r="M3568">
        <v>7</v>
      </c>
      <c r="N3568">
        <v>2.7</v>
      </c>
      <c r="O3568">
        <f t="shared" si="111"/>
        <v>535.16</v>
      </c>
      <c r="P3568">
        <v>401.37</v>
      </c>
    </row>
    <row r="3569" spans="1:16" x14ac:dyDescent="0.25">
      <c r="A3569">
        <v>13568</v>
      </c>
      <c r="B3569" s="1">
        <v>48129</v>
      </c>
      <c r="C3569">
        <v>1487</v>
      </c>
      <c r="D3569" t="str">
        <f t="shared" si="110"/>
        <v>Repeat</v>
      </c>
      <c r="E3569">
        <f>IF(COUNTIF($C$2:C3569, C3569)=1, 1, 0)</f>
        <v>0</v>
      </c>
      <c r="F3569" t="s">
        <v>15</v>
      </c>
      <c r="G3569" t="s">
        <v>17</v>
      </c>
      <c r="H3569">
        <v>3</v>
      </c>
      <c r="I3569">
        <v>238.62</v>
      </c>
      <c r="J3569">
        <v>0.31</v>
      </c>
      <c r="K3569" t="str" cm="1">
        <f t="array" ref="K3569">_xlfn.IFS(J3569&lt;0.1, "Rendah (&lt;10%)", J3569&lt;0.2, "Sedang (10-20%)", TRUE, "Tinggi (≥20%)")</f>
        <v>Tinggi (≥20%)</v>
      </c>
      <c r="L3569" t="s">
        <v>18</v>
      </c>
      <c r="M3569">
        <v>2</v>
      </c>
      <c r="N3569">
        <v>1.7</v>
      </c>
      <c r="O3569">
        <f t="shared" si="111"/>
        <v>715.86</v>
      </c>
      <c r="P3569">
        <v>493.94</v>
      </c>
    </row>
    <row r="3570" spans="1:16" x14ac:dyDescent="0.25">
      <c r="A3570">
        <v>13569</v>
      </c>
      <c r="B3570" s="1">
        <v>48130</v>
      </c>
      <c r="C3570">
        <v>1769</v>
      </c>
      <c r="D3570" t="str">
        <f t="shared" si="110"/>
        <v>Repeat</v>
      </c>
      <c r="E3570">
        <f>IF(COUNTIF($C$2:C3570, C3570)=1, 1, 0)</f>
        <v>0</v>
      </c>
      <c r="F3570" t="s">
        <v>12</v>
      </c>
      <c r="G3570" t="s">
        <v>21</v>
      </c>
      <c r="H3570">
        <v>7</v>
      </c>
      <c r="I3570">
        <v>393.83</v>
      </c>
      <c r="J3570">
        <v>0.33</v>
      </c>
      <c r="K3570" t="str" cm="1">
        <f t="array" ref="K3570">_xlfn.IFS(J3570&lt;0.1, "Rendah (&lt;10%)", J3570&lt;0.2, "Sedang (10-20%)", TRUE, "Tinggi (≥20%)")</f>
        <v>Tinggi (≥20%)</v>
      </c>
      <c r="L3570" t="s">
        <v>16</v>
      </c>
      <c r="M3570">
        <v>4</v>
      </c>
      <c r="N3570">
        <v>1.4</v>
      </c>
      <c r="O3570">
        <f t="shared" si="111"/>
        <v>2756.81</v>
      </c>
      <c r="P3570">
        <v>1847.06</v>
      </c>
    </row>
    <row r="3571" spans="1:16" x14ac:dyDescent="0.25">
      <c r="A3571">
        <v>13570</v>
      </c>
      <c r="B3571" s="1">
        <v>48131</v>
      </c>
      <c r="C3571">
        <v>1373</v>
      </c>
      <c r="D3571" t="str">
        <f t="shared" si="110"/>
        <v>Repeat</v>
      </c>
      <c r="E3571">
        <f>IF(COUNTIF($C$2:C3571, C3571)=1, 1, 0)</f>
        <v>0</v>
      </c>
      <c r="F3571" t="s">
        <v>15</v>
      </c>
      <c r="G3571" t="s">
        <v>13</v>
      </c>
      <c r="H3571">
        <v>4</v>
      </c>
      <c r="I3571">
        <v>580.27</v>
      </c>
      <c r="J3571">
        <v>0.22</v>
      </c>
      <c r="K3571" t="str" cm="1">
        <f t="array" ref="K3571">_xlfn.IFS(J3571&lt;0.1, "Rendah (&lt;10%)", J3571&lt;0.2, "Sedang (10-20%)", TRUE, "Tinggi (≥20%)")</f>
        <v>Tinggi (≥20%)</v>
      </c>
      <c r="L3571" t="s">
        <v>14</v>
      </c>
      <c r="M3571">
        <v>4</v>
      </c>
      <c r="N3571">
        <v>2</v>
      </c>
      <c r="O3571">
        <f t="shared" si="111"/>
        <v>2321.08</v>
      </c>
      <c r="P3571">
        <v>1810.44</v>
      </c>
    </row>
    <row r="3572" spans="1:16" x14ac:dyDescent="0.25">
      <c r="A3572">
        <v>13571</v>
      </c>
      <c r="B3572" s="1">
        <v>48132</v>
      </c>
      <c r="C3572">
        <v>1780</v>
      </c>
      <c r="D3572" t="str">
        <f t="shared" si="110"/>
        <v>Repeat</v>
      </c>
      <c r="E3572">
        <f>IF(COUNTIF($C$2:C3572, C3572)=1, 1, 0)</f>
        <v>0</v>
      </c>
      <c r="F3572" t="s">
        <v>22</v>
      </c>
      <c r="G3572" t="s">
        <v>20</v>
      </c>
      <c r="H3572">
        <v>2</v>
      </c>
      <c r="I3572">
        <v>313.57</v>
      </c>
      <c r="J3572">
        <v>0.02</v>
      </c>
      <c r="K3572" t="str" cm="1">
        <f t="array" ref="K3572">_xlfn.IFS(J3572&lt;0.1, "Rendah (&lt;10%)", J3572&lt;0.2, "Sedang (10-20%)", TRUE, "Tinggi (≥20%)")</f>
        <v>Rendah (&lt;10%)</v>
      </c>
      <c r="L3572" t="s">
        <v>16</v>
      </c>
      <c r="M3572">
        <v>6</v>
      </c>
      <c r="N3572">
        <v>4</v>
      </c>
      <c r="O3572">
        <f t="shared" si="111"/>
        <v>627.14</v>
      </c>
      <c r="P3572">
        <v>614.6</v>
      </c>
    </row>
    <row r="3573" spans="1:16" x14ac:dyDescent="0.25">
      <c r="A3573">
        <v>13572</v>
      </c>
      <c r="B3573" s="1">
        <v>48133</v>
      </c>
      <c r="C3573">
        <v>1692</v>
      </c>
      <c r="D3573" t="str">
        <f t="shared" si="110"/>
        <v>Repeat</v>
      </c>
      <c r="E3573">
        <f>IF(COUNTIF($C$2:C3573, C3573)=1, 1, 0)</f>
        <v>0</v>
      </c>
      <c r="F3573" t="s">
        <v>15</v>
      </c>
      <c r="G3573" t="s">
        <v>21</v>
      </c>
      <c r="H3573">
        <v>4</v>
      </c>
      <c r="I3573">
        <v>592.32000000000005</v>
      </c>
      <c r="J3573">
        <v>0.26</v>
      </c>
      <c r="K3573" t="str" cm="1">
        <f t="array" ref="K3573">_xlfn.IFS(J3573&lt;0.1, "Rendah (&lt;10%)", J3573&lt;0.2, "Sedang (10-20%)", TRUE, "Tinggi (≥20%)")</f>
        <v>Tinggi (≥20%)</v>
      </c>
      <c r="L3573" t="s">
        <v>18</v>
      </c>
      <c r="M3573">
        <v>11</v>
      </c>
      <c r="N3573">
        <v>1.3</v>
      </c>
      <c r="O3573">
        <f t="shared" si="111"/>
        <v>2369.2800000000002</v>
      </c>
      <c r="P3573">
        <v>1753.27</v>
      </c>
    </row>
    <row r="3574" spans="1:16" x14ac:dyDescent="0.25">
      <c r="A3574">
        <v>13573</v>
      </c>
      <c r="B3574" s="1">
        <v>48134</v>
      </c>
      <c r="C3574">
        <v>1159</v>
      </c>
      <c r="D3574" t="str">
        <f t="shared" si="110"/>
        <v>Repeat</v>
      </c>
      <c r="E3574">
        <f>IF(COUNTIF($C$2:C3574, C3574)=1, 1, 0)</f>
        <v>0</v>
      </c>
      <c r="F3574" t="s">
        <v>15</v>
      </c>
      <c r="G3574" t="s">
        <v>13</v>
      </c>
      <c r="H3574">
        <v>6</v>
      </c>
      <c r="I3574">
        <v>191.82</v>
      </c>
      <c r="J3574">
        <v>0.04</v>
      </c>
      <c r="K3574" t="str" cm="1">
        <f t="array" ref="K3574">_xlfn.IFS(J3574&lt;0.1, "Rendah (&lt;10%)", J3574&lt;0.2, "Sedang (10-20%)", TRUE, "Tinggi (≥20%)")</f>
        <v>Rendah (&lt;10%)</v>
      </c>
      <c r="L3574" t="s">
        <v>18</v>
      </c>
      <c r="M3574">
        <v>7</v>
      </c>
      <c r="N3574">
        <v>2.8</v>
      </c>
      <c r="O3574">
        <f t="shared" si="111"/>
        <v>1150.92</v>
      </c>
      <c r="P3574">
        <v>1104.8800000000001</v>
      </c>
    </row>
    <row r="3575" spans="1:16" x14ac:dyDescent="0.25">
      <c r="A3575">
        <v>13574</v>
      </c>
      <c r="B3575" s="1">
        <v>48135</v>
      </c>
      <c r="C3575">
        <v>1350</v>
      </c>
      <c r="D3575" t="str">
        <f t="shared" si="110"/>
        <v>Repeat</v>
      </c>
      <c r="E3575">
        <f>IF(COUNTIF($C$2:C3575, C3575)=1, 1, 0)</f>
        <v>0</v>
      </c>
      <c r="F3575" t="s">
        <v>19</v>
      </c>
      <c r="G3575" t="s">
        <v>21</v>
      </c>
      <c r="H3575">
        <v>1</v>
      </c>
      <c r="I3575">
        <v>33.06</v>
      </c>
      <c r="J3575">
        <v>0.23</v>
      </c>
      <c r="K3575" t="str" cm="1">
        <f t="array" ref="K3575">_xlfn.IFS(J3575&lt;0.1, "Rendah (&lt;10%)", J3575&lt;0.2, "Sedang (10-20%)", TRUE, "Tinggi (≥20%)")</f>
        <v>Tinggi (≥20%)</v>
      </c>
      <c r="L3575" t="s">
        <v>18</v>
      </c>
      <c r="M3575">
        <v>4</v>
      </c>
      <c r="N3575">
        <v>4.3</v>
      </c>
      <c r="O3575">
        <f t="shared" si="111"/>
        <v>33.06</v>
      </c>
      <c r="P3575">
        <v>25.46</v>
      </c>
    </row>
    <row r="3576" spans="1:16" x14ac:dyDescent="0.25">
      <c r="A3576">
        <v>13575</v>
      </c>
      <c r="B3576" s="1">
        <v>48136</v>
      </c>
      <c r="C3576">
        <v>1911</v>
      </c>
      <c r="D3576" t="str">
        <f t="shared" si="110"/>
        <v>Repeat</v>
      </c>
      <c r="E3576">
        <f>IF(COUNTIF($C$2:C3576, C3576)=1, 1, 0)</f>
        <v>0</v>
      </c>
      <c r="F3576" t="s">
        <v>12</v>
      </c>
      <c r="G3576" t="s">
        <v>20</v>
      </c>
      <c r="H3576">
        <v>3</v>
      </c>
      <c r="I3576">
        <v>111.91</v>
      </c>
      <c r="J3576">
        <v>0.27</v>
      </c>
      <c r="K3576" t="str" cm="1">
        <f t="array" ref="K3576">_xlfn.IFS(J3576&lt;0.1, "Rendah (&lt;10%)", J3576&lt;0.2, "Sedang (10-20%)", TRUE, "Tinggi (≥20%)")</f>
        <v>Tinggi (≥20%)</v>
      </c>
      <c r="L3576" t="s">
        <v>16</v>
      </c>
      <c r="M3576">
        <v>10</v>
      </c>
      <c r="N3576">
        <v>2.1</v>
      </c>
      <c r="O3576">
        <f t="shared" si="111"/>
        <v>335.73</v>
      </c>
      <c r="P3576">
        <v>245.08</v>
      </c>
    </row>
    <row r="3577" spans="1:16" x14ac:dyDescent="0.25">
      <c r="A3577">
        <v>13576</v>
      </c>
      <c r="B3577" s="1">
        <v>48137</v>
      </c>
      <c r="C3577">
        <v>1287</v>
      </c>
      <c r="D3577" t="str">
        <f t="shared" si="110"/>
        <v>Repeat</v>
      </c>
      <c r="E3577">
        <f>IF(COUNTIF($C$2:C3577, C3577)=1, 1, 0)</f>
        <v>0</v>
      </c>
      <c r="F3577" t="s">
        <v>22</v>
      </c>
      <c r="G3577" t="s">
        <v>17</v>
      </c>
      <c r="H3577">
        <v>5</v>
      </c>
      <c r="I3577">
        <v>246.15</v>
      </c>
      <c r="J3577">
        <v>0.25</v>
      </c>
      <c r="K3577" t="str" cm="1">
        <f t="array" ref="K3577">_xlfn.IFS(J3577&lt;0.1, "Rendah (&lt;10%)", J3577&lt;0.2, "Sedang (10-20%)", TRUE, "Tinggi (≥20%)")</f>
        <v>Tinggi (≥20%)</v>
      </c>
      <c r="L3577" t="s">
        <v>16</v>
      </c>
      <c r="M3577">
        <v>1</v>
      </c>
      <c r="N3577">
        <v>2.2000000000000002</v>
      </c>
      <c r="O3577">
        <f t="shared" si="111"/>
        <v>1230.75</v>
      </c>
      <c r="P3577">
        <v>923.06</v>
      </c>
    </row>
    <row r="3578" spans="1:16" x14ac:dyDescent="0.25">
      <c r="A3578">
        <v>13577</v>
      </c>
      <c r="B3578" s="1">
        <v>48138</v>
      </c>
      <c r="C3578">
        <v>1287</v>
      </c>
      <c r="D3578" t="str">
        <f t="shared" si="110"/>
        <v>Repeat</v>
      </c>
      <c r="E3578">
        <f>IF(COUNTIF($C$2:C3578, C3578)=1, 1, 0)</f>
        <v>0</v>
      </c>
      <c r="F3578" t="s">
        <v>19</v>
      </c>
      <c r="G3578" t="s">
        <v>20</v>
      </c>
      <c r="H3578">
        <v>2</v>
      </c>
      <c r="I3578">
        <v>200.06</v>
      </c>
      <c r="J3578">
        <v>0.33</v>
      </c>
      <c r="K3578" t="str" cm="1">
        <f t="array" ref="K3578">_xlfn.IFS(J3578&lt;0.1, "Rendah (&lt;10%)", J3578&lt;0.2, "Sedang (10-20%)", TRUE, "Tinggi (≥20%)")</f>
        <v>Tinggi (≥20%)</v>
      </c>
      <c r="L3578" t="s">
        <v>18</v>
      </c>
      <c r="M3578">
        <v>1</v>
      </c>
      <c r="N3578">
        <v>4.5</v>
      </c>
      <c r="O3578">
        <f t="shared" si="111"/>
        <v>400.12</v>
      </c>
      <c r="P3578">
        <v>268.08</v>
      </c>
    </row>
    <row r="3579" spans="1:16" x14ac:dyDescent="0.25">
      <c r="A3579">
        <v>13578</v>
      </c>
      <c r="B3579" s="1">
        <v>48139</v>
      </c>
      <c r="C3579">
        <v>1891</v>
      </c>
      <c r="D3579" t="str">
        <f t="shared" si="110"/>
        <v>Repeat</v>
      </c>
      <c r="E3579">
        <f>IF(COUNTIF($C$2:C3579, C3579)=1, 1, 0)</f>
        <v>0</v>
      </c>
      <c r="F3579" t="s">
        <v>15</v>
      </c>
      <c r="G3579" t="s">
        <v>13</v>
      </c>
      <c r="H3579">
        <v>1</v>
      </c>
      <c r="I3579">
        <v>71.78</v>
      </c>
      <c r="J3579">
        <v>0.26</v>
      </c>
      <c r="K3579" t="str" cm="1">
        <f t="array" ref="K3579">_xlfn.IFS(J3579&lt;0.1, "Rendah (&lt;10%)", J3579&lt;0.2, "Sedang (10-20%)", TRUE, "Tinggi (≥20%)")</f>
        <v>Tinggi (≥20%)</v>
      </c>
      <c r="L3579" t="s">
        <v>14</v>
      </c>
      <c r="M3579">
        <v>5</v>
      </c>
      <c r="N3579">
        <v>3.6</v>
      </c>
      <c r="O3579">
        <f t="shared" si="111"/>
        <v>71.78</v>
      </c>
      <c r="P3579">
        <v>53.12</v>
      </c>
    </row>
    <row r="3580" spans="1:16" x14ac:dyDescent="0.25">
      <c r="A3580">
        <v>13579</v>
      </c>
      <c r="B3580" s="1">
        <v>48140</v>
      </c>
      <c r="C3580">
        <v>1225</v>
      </c>
      <c r="D3580" t="str">
        <f t="shared" si="110"/>
        <v>Repeat</v>
      </c>
      <c r="E3580">
        <f>IF(COUNTIF($C$2:C3580, C3580)=1, 1, 0)</f>
        <v>0</v>
      </c>
      <c r="F3580" t="s">
        <v>15</v>
      </c>
      <c r="G3580" t="s">
        <v>20</v>
      </c>
      <c r="H3580">
        <v>4</v>
      </c>
      <c r="I3580">
        <v>268.11</v>
      </c>
      <c r="J3580">
        <v>0.24</v>
      </c>
      <c r="K3580" t="str" cm="1">
        <f t="array" ref="K3580">_xlfn.IFS(J3580&lt;0.1, "Rendah (&lt;10%)", J3580&lt;0.2, "Sedang (10-20%)", TRUE, "Tinggi (≥20%)")</f>
        <v>Tinggi (≥20%)</v>
      </c>
      <c r="L3580" t="s">
        <v>18</v>
      </c>
      <c r="M3580">
        <v>1</v>
      </c>
      <c r="N3580">
        <v>4.2</v>
      </c>
      <c r="O3580">
        <f t="shared" si="111"/>
        <v>1072.44</v>
      </c>
      <c r="P3580">
        <v>815.05</v>
      </c>
    </row>
    <row r="3581" spans="1:16" x14ac:dyDescent="0.25">
      <c r="A3581">
        <v>13580</v>
      </c>
      <c r="B3581" s="1">
        <v>48141</v>
      </c>
      <c r="C3581">
        <v>1522</v>
      </c>
      <c r="D3581" t="str">
        <f t="shared" si="110"/>
        <v>Repeat</v>
      </c>
      <c r="E3581">
        <f>IF(COUNTIF($C$2:C3581, C3581)=1, 1, 0)</f>
        <v>0</v>
      </c>
      <c r="F3581" t="s">
        <v>15</v>
      </c>
      <c r="G3581" t="s">
        <v>13</v>
      </c>
      <c r="H3581">
        <v>6</v>
      </c>
      <c r="I3581">
        <v>212.8</v>
      </c>
      <c r="J3581">
        <v>0.09</v>
      </c>
      <c r="K3581" t="str" cm="1">
        <f t="array" ref="K3581">_xlfn.IFS(J3581&lt;0.1, "Rendah (&lt;10%)", J3581&lt;0.2, "Sedang (10-20%)", TRUE, "Tinggi (≥20%)")</f>
        <v>Rendah (&lt;10%)</v>
      </c>
      <c r="L3581" t="s">
        <v>16</v>
      </c>
      <c r="M3581">
        <v>3</v>
      </c>
      <c r="N3581">
        <v>2.2000000000000002</v>
      </c>
      <c r="O3581">
        <f t="shared" si="111"/>
        <v>1276.8000000000002</v>
      </c>
      <c r="P3581">
        <v>1161.8900000000001</v>
      </c>
    </row>
    <row r="3582" spans="1:16" x14ac:dyDescent="0.25">
      <c r="A3582">
        <v>13581</v>
      </c>
      <c r="B3582" s="1">
        <v>48142</v>
      </c>
      <c r="C3582">
        <v>1521</v>
      </c>
      <c r="D3582" t="str">
        <f t="shared" si="110"/>
        <v>Repeat</v>
      </c>
      <c r="E3582">
        <f>IF(COUNTIF($C$2:C3582, C3582)=1, 1, 0)</f>
        <v>0</v>
      </c>
      <c r="F3582" t="s">
        <v>12</v>
      </c>
      <c r="G3582" t="s">
        <v>21</v>
      </c>
      <c r="H3582">
        <v>7</v>
      </c>
      <c r="I3582">
        <v>86.73</v>
      </c>
      <c r="J3582">
        <v>0.32</v>
      </c>
      <c r="K3582" t="str" cm="1">
        <f t="array" ref="K3582">_xlfn.IFS(J3582&lt;0.1, "Rendah (&lt;10%)", J3582&lt;0.2, "Sedang (10-20%)", TRUE, "Tinggi (≥20%)")</f>
        <v>Tinggi (≥20%)</v>
      </c>
      <c r="L3582" t="s">
        <v>16</v>
      </c>
      <c r="M3582">
        <v>9</v>
      </c>
      <c r="N3582">
        <v>5</v>
      </c>
      <c r="O3582">
        <f t="shared" si="111"/>
        <v>607.11</v>
      </c>
      <c r="P3582">
        <v>412.83</v>
      </c>
    </row>
    <row r="3583" spans="1:16" x14ac:dyDescent="0.25">
      <c r="A3583">
        <v>13582</v>
      </c>
      <c r="B3583" s="1">
        <v>48143</v>
      </c>
      <c r="C3583">
        <v>1782</v>
      </c>
      <c r="D3583" t="str">
        <f t="shared" si="110"/>
        <v>Repeat</v>
      </c>
      <c r="E3583">
        <f>IF(COUNTIF($C$2:C3583, C3583)=1, 1, 0)</f>
        <v>0</v>
      </c>
      <c r="F3583" t="s">
        <v>15</v>
      </c>
      <c r="G3583" t="s">
        <v>13</v>
      </c>
      <c r="H3583">
        <v>4</v>
      </c>
      <c r="I3583">
        <v>188.23</v>
      </c>
      <c r="J3583">
        <v>0.06</v>
      </c>
      <c r="K3583" t="str" cm="1">
        <f t="array" ref="K3583">_xlfn.IFS(J3583&lt;0.1, "Rendah (&lt;10%)", J3583&lt;0.2, "Sedang (10-20%)", TRUE, "Tinggi (≥20%)")</f>
        <v>Rendah (&lt;10%)</v>
      </c>
      <c r="L3583" t="s">
        <v>14</v>
      </c>
      <c r="M3583">
        <v>3</v>
      </c>
      <c r="N3583">
        <v>1.6</v>
      </c>
      <c r="O3583">
        <f t="shared" si="111"/>
        <v>752.92</v>
      </c>
      <c r="P3583">
        <v>707.74</v>
      </c>
    </row>
    <row r="3584" spans="1:16" x14ac:dyDescent="0.25">
      <c r="A3584">
        <v>13583</v>
      </c>
      <c r="B3584" s="1">
        <v>48144</v>
      </c>
      <c r="C3584">
        <v>1272</v>
      </c>
      <c r="D3584" t="str">
        <f t="shared" si="110"/>
        <v>Repeat</v>
      </c>
      <c r="E3584">
        <f>IF(COUNTIF($C$2:C3584, C3584)=1, 1, 0)</f>
        <v>0</v>
      </c>
      <c r="F3584" t="s">
        <v>15</v>
      </c>
      <c r="G3584" t="s">
        <v>17</v>
      </c>
      <c r="H3584">
        <v>7</v>
      </c>
      <c r="I3584">
        <v>533.57000000000005</v>
      </c>
      <c r="J3584">
        <v>0.32</v>
      </c>
      <c r="K3584" t="str" cm="1">
        <f t="array" ref="K3584">_xlfn.IFS(J3584&lt;0.1, "Rendah (&lt;10%)", J3584&lt;0.2, "Sedang (10-20%)", TRUE, "Tinggi (≥20%)")</f>
        <v>Tinggi (≥20%)</v>
      </c>
      <c r="L3584" t="s">
        <v>14</v>
      </c>
      <c r="M3584">
        <v>3</v>
      </c>
      <c r="N3584">
        <v>4.8</v>
      </c>
      <c r="O3584">
        <f t="shared" si="111"/>
        <v>3734.9900000000002</v>
      </c>
      <c r="P3584">
        <v>2539.79</v>
      </c>
    </row>
    <row r="3585" spans="1:16" x14ac:dyDescent="0.25">
      <c r="A3585">
        <v>13584</v>
      </c>
      <c r="B3585" s="1">
        <v>48145</v>
      </c>
      <c r="C3585">
        <v>1935</v>
      </c>
      <c r="D3585" t="str">
        <f t="shared" si="110"/>
        <v>Repeat</v>
      </c>
      <c r="E3585">
        <f>IF(COUNTIF($C$2:C3585, C3585)=1, 1, 0)</f>
        <v>0</v>
      </c>
      <c r="F3585" t="s">
        <v>19</v>
      </c>
      <c r="G3585" t="s">
        <v>17</v>
      </c>
      <c r="H3585">
        <v>6</v>
      </c>
      <c r="I3585">
        <v>191.7</v>
      </c>
      <c r="J3585">
        <v>0.11</v>
      </c>
      <c r="K3585" t="str" cm="1">
        <f t="array" ref="K3585">_xlfn.IFS(J3585&lt;0.1, "Rendah (&lt;10%)", J3585&lt;0.2, "Sedang (10-20%)", TRUE, "Tinggi (≥20%)")</f>
        <v>Sedang (10-20%)</v>
      </c>
      <c r="L3585" t="s">
        <v>16</v>
      </c>
      <c r="M3585">
        <v>9</v>
      </c>
      <c r="N3585">
        <v>4.5999999999999996</v>
      </c>
      <c r="O3585">
        <f t="shared" si="111"/>
        <v>1150.1999999999998</v>
      </c>
      <c r="P3585">
        <v>1023.68</v>
      </c>
    </row>
    <row r="3586" spans="1:16" x14ac:dyDescent="0.25">
      <c r="A3586">
        <v>13585</v>
      </c>
      <c r="B3586" s="1">
        <v>48146</v>
      </c>
      <c r="C3586">
        <v>1401</v>
      </c>
      <c r="D3586" t="str">
        <f t="shared" si="110"/>
        <v>Repeat</v>
      </c>
      <c r="E3586">
        <f>IF(COUNTIF($C$2:C3586, C3586)=1, 1, 0)</f>
        <v>0</v>
      </c>
      <c r="F3586" t="s">
        <v>19</v>
      </c>
      <c r="G3586" t="s">
        <v>17</v>
      </c>
      <c r="H3586">
        <v>7</v>
      </c>
      <c r="I3586">
        <v>432.66</v>
      </c>
      <c r="J3586">
        <v>0.05</v>
      </c>
      <c r="K3586" t="str" cm="1">
        <f t="array" ref="K3586">_xlfn.IFS(J3586&lt;0.1, "Rendah (&lt;10%)", J3586&lt;0.2, "Sedang (10-20%)", TRUE, "Tinggi (≥20%)")</f>
        <v>Rendah (&lt;10%)</v>
      </c>
      <c r="L3586" t="s">
        <v>18</v>
      </c>
      <c r="M3586">
        <v>5</v>
      </c>
      <c r="N3586">
        <v>3.2</v>
      </c>
      <c r="O3586">
        <f t="shared" si="111"/>
        <v>3028.6200000000003</v>
      </c>
      <c r="P3586">
        <v>2877.19</v>
      </c>
    </row>
    <row r="3587" spans="1:16" x14ac:dyDescent="0.25">
      <c r="A3587">
        <v>13586</v>
      </c>
      <c r="B3587" s="1">
        <v>48147</v>
      </c>
      <c r="C3587">
        <v>1182</v>
      </c>
      <c r="D3587" t="str">
        <f t="shared" ref="D3587:D3650" si="112">IF(COUNTIF($C:$C,C3587)&gt;1,"Repeat","One-time")</f>
        <v>Repeat</v>
      </c>
      <c r="E3587">
        <f>IF(COUNTIF($C$2:C3587, C3587)=1, 1, 0)</f>
        <v>0</v>
      </c>
      <c r="F3587" t="s">
        <v>19</v>
      </c>
      <c r="G3587" t="s">
        <v>21</v>
      </c>
      <c r="H3587">
        <v>6</v>
      </c>
      <c r="I3587">
        <v>373.05</v>
      </c>
      <c r="J3587">
        <v>0.28999999999999998</v>
      </c>
      <c r="K3587" t="str" cm="1">
        <f t="array" ref="K3587">_xlfn.IFS(J3587&lt;0.1, "Rendah (&lt;10%)", J3587&lt;0.2, "Sedang (10-20%)", TRUE, "Tinggi (≥20%)")</f>
        <v>Tinggi (≥20%)</v>
      </c>
      <c r="L3587" t="s">
        <v>16</v>
      </c>
      <c r="M3587">
        <v>8</v>
      </c>
      <c r="N3587">
        <v>3.3</v>
      </c>
      <c r="O3587">
        <f t="shared" ref="O3587:O3650" si="113">H3587*I3587</f>
        <v>2238.3000000000002</v>
      </c>
      <c r="P3587">
        <v>1589.19</v>
      </c>
    </row>
    <row r="3588" spans="1:16" x14ac:dyDescent="0.25">
      <c r="A3588">
        <v>13587</v>
      </c>
      <c r="B3588" s="1">
        <v>48148</v>
      </c>
      <c r="C3588">
        <v>1968</v>
      </c>
      <c r="D3588" t="str">
        <f t="shared" si="112"/>
        <v>Repeat</v>
      </c>
      <c r="E3588">
        <f>IF(COUNTIF($C$2:C3588, C3588)=1, 1, 0)</f>
        <v>0</v>
      </c>
      <c r="F3588" t="s">
        <v>19</v>
      </c>
      <c r="G3588" t="s">
        <v>13</v>
      </c>
      <c r="H3588">
        <v>1</v>
      </c>
      <c r="I3588">
        <v>264.89999999999998</v>
      </c>
      <c r="J3588">
        <v>0</v>
      </c>
      <c r="K3588" t="str" cm="1">
        <f t="array" ref="K3588">_xlfn.IFS(J3588&lt;0.1, "Rendah (&lt;10%)", J3588&lt;0.2, "Sedang (10-20%)", TRUE, "Tinggi (≥20%)")</f>
        <v>Rendah (&lt;10%)</v>
      </c>
      <c r="L3588" t="s">
        <v>18</v>
      </c>
      <c r="M3588">
        <v>10</v>
      </c>
      <c r="N3588">
        <v>4.0999999999999996</v>
      </c>
      <c r="O3588">
        <f t="shared" si="113"/>
        <v>264.89999999999998</v>
      </c>
      <c r="P3588">
        <v>264.89999999999998</v>
      </c>
    </row>
    <row r="3589" spans="1:16" x14ac:dyDescent="0.25">
      <c r="A3589">
        <v>13588</v>
      </c>
      <c r="B3589" s="1">
        <v>48149</v>
      </c>
      <c r="C3589">
        <v>1664</v>
      </c>
      <c r="D3589" t="str">
        <f t="shared" si="112"/>
        <v>Repeat</v>
      </c>
      <c r="E3589">
        <f>IF(COUNTIF($C$2:C3589, C3589)=1, 1, 0)</f>
        <v>0</v>
      </c>
      <c r="F3589" t="s">
        <v>22</v>
      </c>
      <c r="G3589" t="s">
        <v>21</v>
      </c>
      <c r="H3589">
        <v>2</v>
      </c>
      <c r="I3589">
        <v>154.83000000000001</v>
      </c>
      <c r="J3589">
        <v>0.28999999999999998</v>
      </c>
      <c r="K3589" t="str" cm="1">
        <f t="array" ref="K3589">_xlfn.IFS(J3589&lt;0.1, "Rendah (&lt;10%)", J3589&lt;0.2, "Sedang (10-20%)", TRUE, "Tinggi (≥20%)")</f>
        <v>Tinggi (≥20%)</v>
      </c>
      <c r="L3589" t="s">
        <v>14</v>
      </c>
      <c r="M3589">
        <v>9</v>
      </c>
      <c r="N3589">
        <v>2.2000000000000002</v>
      </c>
      <c r="O3589">
        <f t="shared" si="113"/>
        <v>309.66000000000003</v>
      </c>
      <c r="P3589">
        <v>219.86</v>
      </c>
    </row>
    <row r="3590" spans="1:16" x14ac:dyDescent="0.25">
      <c r="A3590">
        <v>13589</v>
      </c>
      <c r="B3590" s="1">
        <v>48150</v>
      </c>
      <c r="C3590">
        <v>1487</v>
      </c>
      <c r="D3590" t="str">
        <f t="shared" si="112"/>
        <v>Repeat</v>
      </c>
      <c r="E3590">
        <f>IF(COUNTIF($C$2:C3590, C3590)=1, 1, 0)</f>
        <v>0</v>
      </c>
      <c r="F3590" t="s">
        <v>22</v>
      </c>
      <c r="G3590" t="s">
        <v>20</v>
      </c>
      <c r="H3590">
        <v>5</v>
      </c>
      <c r="I3590">
        <v>230.87</v>
      </c>
      <c r="J3590">
        <v>0.09</v>
      </c>
      <c r="K3590" t="str" cm="1">
        <f t="array" ref="K3590">_xlfn.IFS(J3590&lt;0.1, "Rendah (&lt;10%)", J3590&lt;0.2, "Sedang (10-20%)", TRUE, "Tinggi (≥20%)")</f>
        <v>Rendah (&lt;10%)</v>
      </c>
      <c r="L3590" t="s">
        <v>16</v>
      </c>
      <c r="M3590">
        <v>6</v>
      </c>
      <c r="N3590">
        <v>3.1</v>
      </c>
      <c r="O3590">
        <f t="shared" si="113"/>
        <v>1154.3499999999999</v>
      </c>
      <c r="P3590">
        <v>1050.46</v>
      </c>
    </row>
    <row r="3591" spans="1:16" x14ac:dyDescent="0.25">
      <c r="A3591">
        <v>13590</v>
      </c>
      <c r="B3591" s="1">
        <v>48151</v>
      </c>
      <c r="C3591">
        <v>1826</v>
      </c>
      <c r="D3591" t="str">
        <f t="shared" si="112"/>
        <v>Repeat</v>
      </c>
      <c r="E3591">
        <f>IF(COUNTIF($C$2:C3591, C3591)=1, 1, 0)</f>
        <v>0</v>
      </c>
      <c r="F3591" t="s">
        <v>19</v>
      </c>
      <c r="G3591" t="s">
        <v>20</v>
      </c>
      <c r="H3591">
        <v>2</v>
      </c>
      <c r="I3591">
        <v>361.38</v>
      </c>
      <c r="J3591">
        <v>0.31</v>
      </c>
      <c r="K3591" t="str" cm="1">
        <f t="array" ref="K3591">_xlfn.IFS(J3591&lt;0.1, "Rendah (&lt;10%)", J3591&lt;0.2, "Sedang (10-20%)", TRUE, "Tinggi (≥20%)")</f>
        <v>Tinggi (≥20%)</v>
      </c>
      <c r="L3591" t="s">
        <v>18</v>
      </c>
      <c r="M3591">
        <v>7</v>
      </c>
      <c r="N3591">
        <v>4.5999999999999996</v>
      </c>
      <c r="O3591">
        <f t="shared" si="113"/>
        <v>722.76</v>
      </c>
      <c r="P3591">
        <v>498.7</v>
      </c>
    </row>
    <row r="3592" spans="1:16" x14ac:dyDescent="0.25">
      <c r="A3592">
        <v>13591</v>
      </c>
      <c r="B3592" s="1">
        <v>48152</v>
      </c>
      <c r="C3592">
        <v>1845</v>
      </c>
      <c r="D3592" t="str">
        <f t="shared" si="112"/>
        <v>Repeat</v>
      </c>
      <c r="E3592">
        <f>IF(COUNTIF($C$2:C3592, C3592)=1, 1, 0)</f>
        <v>0</v>
      </c>
      <c r="F3592" t="s">
        <v>22</v>
      </c>
      <c r="G3592" t="s">
        <v>20</v>
      </c>
      <c r="H3592">
        <v>3</v>
      </c>
      <c r="I3592">
        <v>220.19</v>
      </c>
      <c r="J3592">
        <v>0.24</v>
      </c>
      <c r="K3592" t="str" cm="1">
        <f t="array" ref="K3592">_xlfn.IFS(J3592&lt;0.1, "Rendah (&lt;10%)", J3592&lt;0.2, "Sedang (10-20%)", TRUE, "Tinggi (≥20%)")</f>
        <v>Tinggi (≥20%)</v>
      </c>
      <c r="L3592" t="s">
        <v>16</v>
      </c>
      <c r="M3592">
        <v>7</v>
      </c>
      <c r="N3592">
        <v>1.3</v>
      </c>
      <c r="O3592">
        <f t="shared" si="113"/>
        <v>660.56999999999994</v>
      </c>
      <c r="P3592">
        <v>502.03</v>
      </c>
    </row>
    <row r="3593" spans="1:16" x14ac:dyDescent="0.25">
      <c r="A3593">
        <v>13592</v>
      </c>
      <c r="B3593" s="1">
        <v>48153</v>
      </c>
      <c r="C3593">
        <v>1123</v>
      </c>
      <c r="D3593" t="str">
        <f t="shared" si="112"/>
        <v>Repeat</v>
      </c>
      <c r="E3593">
        <f>IF(COUNTIF($C$2:C3593, C3593)=1, 1, 0)</f>
        <v>0</v>
      </c>
      <c r="F3593" t="s">
        <v>19</v>
      </c>
      <c r="G3593" t="s">
        <v>20</v>
      </c>
      <c r="H3593">
        <v>2</v>
      </c>
      <c r="I3593">
        <v>140.71</v>
      </c>
      <c r="J3593">
        <v>0.23</v>
      </c>
      <c r="K3593" t="str" cm="1">
        <f t="array" ref="K3593">_xlfn.IFS(J3593&lt;0.1, "Rendah (&lt;10%)", J3593&lt;0.2, "Sedang (10-20%)", TRUE, "Tinggi (≥20%)")</f>
        <v>Tinggi (≥20%)</v>
      </c>
      <c r="L3593" t="s">
        <v>16</v>
      </c>
      <c r="M3593">
        <v>7</v>
      </c>
      <c r="N3593">
        <v>4.5999999999999996</v>
      </c>
      <c r="O3593">
        <f t="shared" si="113"/>
        <v>281.42</v>
      </c>
      <c r="P3593">
        <v>216.69</v>
      </c>
    </row>
    <row r="3594" spans="1:16" x14ac:dyDescent="0.25">
      <c r="A3594">
        <v>13593</v>
      </c>
      <c r="B3594" s="1">
        <v>48154</v>
      </c>
      <c r="C3594">
        <v>1984</v>
      </c>
      <c r="D3594" t="str">
        <f t="shared" si="112"/>
        <v>Repeat</v>
      </c>
      <c r="E3594">
        <f>IF(COUNTIF($C$2:C3594, C3594)=1, 1, 0)</f>
        <v>0</v>
      </c>
      <c r="F3594" t="s">
        <v>19</v>
      </c>
      <c r="G3594" t="s">
        <v>17</v>
      </c>
      <c r="H3594">
        <v>6</v>
      </c>
      <c r="I3594">
        <v>83.13</v>
      </c>
      <c r="J3594">
        <v>0.13</v>
      </c>
      <c r="K3594" t="str" cm="1">
        <f t="array" ref="K3594">_xlfn.IFS(J3594&lt;0.1, "Rendah (&lt;10%)", J3594&lt;0.2, "Sedang (10-20%)", TRUE, "Tinggi (≥20%)")</f>
        <v>Sedang (10-20%)</v>
      </c>
      <c r="L3594" t="s">
        <v>18</v>
      </c>
      <c r="M3594">
        <v>4</v>
      </c>
      <c r="N3594">
        <v>3.9</v>
      </c>
      <c r="O3594">
        <f t="shared" si="113"/>
        <v>498.78</v>
      </c>
      <c r="P3594">
        <v>433.94</v>
      </c>
    </row>
    <row r="3595" spans="1:16" x14ac:dyDescent="0.25">
      <c r="A3595">
        <v>13594</v>
      </c>
      <c r="B3595" s="1">
        <v>48155</v>
      </c>
      <c r="C3595">
        <v>1625</v>
      </c>
      <c r="D3595" t="str">
        <f t="shared" si="112"/>
        <v>Repeat</v>
      </c>
      <c r="E3595">
        <f>IF(COUNTIF($C$2:C3595, C3595)=1, 1, 0)</f>
        <v>0</v>
      </c>
      <c r="F3595" t="s">
        <v>19</v>
      </c>
      <c r="G3595" t="s">
        <v>13</v>
      </c>
      <c r="H3595">
        <v>6</v>
      </c>
      <c r="I3595">
        <v>529.66</v>
      </c>
      <c r="J3595">
        <v>0.02</v>
      </c>
      <c r="K3595" t="str" cm="1">
        <f t="array" ref="K3595">_xlfn.IFS(J3595&lt;0.1, "Rendah (&lt;10%)", J3595&lt;0.2, "Sedang (10-20%)", TRUE, "Tinggi (≥20%)")</f>
        <v>Rendah (&lt;10%)</v>
      </c>
      <c r="L3595" t="s">
        <v>16</v>
      </c>
      <c r="M3595">
        <v>2</v>
      </c>
      <c r="N3595">
        <v>4.0999999999999996</v>
      </c>
      <c r="O3595">
        <f t="shared" si="113"/>
        <v>3177.96</v>
      </c>
      <c r="P3595">
        <v>3114.4</v>
      </c>
    </row>
    <row r="3596" spans="1:16" x14ac:dyDescent="0.25">
      <c r="A3596">
        <v>13595</v>
      </c>
      <c r="B3596" s="1">
        <v>48156</v>
      </c>
      <c r="C3596">
        <v>1789</v>
      </c>
      <c r="D3596" t="str">
        <f t="shared" si="112"/>
        <v>Repeat</v>
      </c>
      <c r="E3596">
        <f>IF(COUNTIF($C$2:C3596, C3596)=1, 1, 0)</f>
        <v>0</v>
      </c>
      <c r="F3596" t="s">
        <v>15</v>
      </c>
      <c r="G3596" t="s">
        <v>17</v>
      </c>
      <c r="H3596">
        <v>3</v>
      </c>
      <c r="I3596">
        <v>272.58</v>
      </c>
      <c r="J3596">
        <v>0.28999999999999998</v>
      </c>
      <c r="K3596" t="str" cm="1">
        <f t="array" ref="K3596">_xlfn.IFS(J3596&lt;0.1, "Rendah (&lt;10%)", J3596&lt;0.2, "Sedang (10-20%)", TRUE, "Tinggi (≥20%)")</f>
        <v>Tinggi (≥20%)</v>
      </c>
      <c r="L3596" t="s">
        <v>18</v>
      </c>
      <c r="M3596">
        <v>2</v>
      </c>
      <c r="N3596">
        <v>1.3</v>
      </c>
      <c r="O3596">
        <f t="shared" si="113"/>
        <v>817.74</v>
      </c>
      <c r="P3596">
        <v>580.6</v>
      </c>
    </row>
    <row r="3597" spans="1:16" x14ac:dyDescent="0.25">
      <c r="A3597">
        <v>13596</v>
      </c>
      <c r="B3597" s="1">
        <v>48157</v>
      </c>
      <c r="C3597">
        <v>1413</v>
      </c>
      <c r="D3597" t="str">
        <f t="shared" si="112"/>
        <v>Repeat</v>
      </c>
      <c r="E3597">
        <f>IF(COUNTIF($C$2:C3597, C3597)=1, 1, 0)</f>
        <v>0</v>
      </c>
      <c r="F3597" t="s">
        <v>19</v>
      </c>
      <c r="G3597" t="s">
        <v>13</v>
      </c>
      <c r="H3597">
        <v>4</v>
      </c>
      <c r="I3597">
        <v>380.75</v>
      </c>
      <c r="J3597">
        <v>0.06</v>
      </c>
      <c r="K3597" t="str" cm="1">
        <f t="array" ref="K3597">_xlfn.IFS(J3597&lt;0.1, "Rendah (&lt;10%)", J3597&lt;0.2, "Sedang (10-20%)", TRUE, "Tinggi (≥20%)")</f>
        <v>Rendah (&lt;10%)</v>
      </c>
      <c r="L3597" t="s">
        <v>16</v>
      </c>
      <c r="M3597">
        <v>7</v>
      </c>
      <c r="N3597">
        <v>1.8</v>
      </c>
      <c r="O3597">
        <f t="shared" si="113"/>
        <v>1523</v>
      </c>
      <c r="P3597">
        <v>1431.62</v>
      </c>
    </row>
    <row r="3598" spans="1:16" x14ac:dyDescent="0.25">
      <c r="A3598">
        <v>13597</v>
      </c>
      <c r="B3598" s="1">
        <v>48158</v>
      </c>
      <c r="C3598">
        <v>1979</v>
      </c>
      <c r="D3598" t="str">
        <f t="shared" si="112"/>
        <v>Repeat</v>
      </c>
      <c r="E3598">
        <f>IF(COUNTIF($C$2:C3598, C3598)=1, 1, 0)</f>
        <v>0</v>
      </c>
      <c r="F3598" t="s">
        <v>15</v>
      </c>
      <c r="G3598" t="s">
        <v>13</v>
      </c>
      <c r="H3598">
        <v>6</v>
      </c>
      <c r="I3598">
        <v>301.89</v>
      </c>
      <c r="J3598">
        <v>0.13</v>
      </c>
      <c r="K3598" t="str" cm="1">
        <f t="array" ref="K3598">_xlfn.IFS(J3598&lt;0.1, "Rendah (&lt;10%)", J3598&lt;0.2, "Sedang (10-20%)", TRUE, "Tinggi (≥20%)")</f>
        <v>Sedang (10-20%)</v>
      </c>
      <c r="L3598" t="s">
        <v>18</v>
      </c>
      <c r="M3598">
        <v>10</v>
      </c>
      <c r="N3598">
        <v>4.7</v>
      </c>
      <c r="O3598">
        <f t="shared" si="113"/>
        <v>1811.34</v>
      </c>
      <c r="P3598">
        <v>1575.87</v>
      </c>
    </row>
    <row r="3599" spans="1:16" x14ac:dyDescent="0.25">
      <c r="A3599">
        <v>13598</v>
      </c>
      <c r="B3599" s="1">
        <v>48159</v>
      </c>
      <c r="C3599">
        <v>1724</v>
      </c>
      <c r="D3599" t="str">
        <f t="shared" si="112"/>
        <v>Repeat</v>
      </c>
      <c r="E3599">
        <f>IF(COUNTIF($C$2:C3599, C3599)=1, 1, 0)</f>
        <v>0</v>
      </c>
      <c r="F3599" t="s">
        <v>15</v>
      </c>
      <c r="G3599" t="s">
        <v>21</v>
      </c>
      <c r="H3599">
        <v>3</v>
      </c>
      <c r="I3599">
        <v>525.45000000000005</v>
      </c>
      <c r="J3599">
        <v>0.21</v>
      </c>
      <c r="K3599" t="str" cm="1">
        <f t="array" ref="K3599">_xlfn.IFS(J3599&lt;0.1, "Rendah (&lt;10%)", J3599&lt;0.2, "Sedang (10-20%)", TRUE, "Tinggi (≥20%)")</f>
        <v>Tinggi (≥20%)</v>
      </c>
      <c r="L3599" t="s">
        <v>16</v>
      </c>
      <c r="M3599">
        <v>7</v>
      </c>
      <c r="N3599">
        <v>1.5</v>
      </c>
      <c r="O3599">
        <f t="shared" si="113"/>
        <v>1576.3500000000001</v>
      </c>
      <c r="P3599">
        <v>1245.32</v>
      </c>
    </row>
    <row r="3600" spans="1:16" x14ac:dyDescent="0.25">
      <c r="A3600">
        <v>13599</v>
      </c>
      <c r="B3600" s="1">
        <v>48160</v>
      </c>
      <c r="C3600">
        <v>1171</v>
      </c>
      <c r="D3600" t="str">
        <f t="shared" si="112"/>
        <v>Repeat</v>
      </c>
      <c r="E3600">
        <f>IF(COUNTIF($C$2:C3600, C3600)=1, 1, 0)</f>
        <v>0</v>
      </c>
      <c r="F3600" t="s">
        <v>12</v>
      </c>
      <c r="G3600" t="s">
        <v>20</v>
      </c>
      <c r="H3600">
        <v>6</v>
      </c>
      <c r="I3600">
        <v>334.96</v>
      </c>
      <c r="J3600">
        <v>0.17</v>
      </c>
      <c r="K3600" t="str" cm="1">
        <f t="array" ref="K3600">_xlfn.IFS(J3600&lt;0.1, "Rendah (&lt;10%)", J3600&lt;0.2, "Sedang (10-20%)", TRUE, "Tinggi (≥20%)")</f>
        <v>Sedang (10-20%)</v>
      </c>
      <c r="L3600" t="s">
        <v>18</v>
      </c>
      <c r="M3600">
        <v>10</v>
      </c>
      <c r="N3600">
        <v>3.5</v>
      </c>
      <c r="O3600">
        <f t="shared" si="113"/>
        <v>2009.7599999999998</v>
      </c>
      <c r="P3600">
        <v>1668.1</v>
      </c>
    </row>
    <row r="3601" spans="1:16" x14ac:dyDescent="0.25">
      <c r="A3601">
        <v>13600</v>
      </c>
      <c r="B3601" s="1">
        <v>48161</v>
      </c>
      <c r="C3601">
        <v>1287</v>
      </c>
      <c r="D3601" t="str">
        <f t="shared" si="112"/>
        <v>Repeat</v>
      </c>
      <c r="E3601">
        <f>IF(COUNTIF($C$2:C3601, C3601)=1, 1, 0)</f>
        <v>0</v>
      </c>
      <c r="F3601" t="s">
        <v>19</v>
      </c>
      <c r="G3601" t="s">
        <v>13</v>
      </c>
      <c r="H3601">
        <v>5</v>
      </c>
      <c r="I3601">
        <v>296.26</v>
      </c>
      <c r="J3601">
        <v>7.0000000000000007E-2</v>
      </c>
      <c r="K3601" t="str" cm="1">
        <f t="array" ref="K3601">_xlfn.IFS(J3601&lt;0.1, "Rendah (&lt;10%)", J3601&lt;0.2, "Sedang (10-20%)", TRUE, "Tinggi (≥20%)")</f>
        <v>Rendah (&lt;10%)</v>
      </c>
      <c r="L3601" t="s">
        <v>18</v>
      </c>
      <c r="M3601">
        <v>7</v>
      </c>
      <c r="N3601">
        <v>4.0999999999999996</v>
      </c>
      <c r="O3601">
        <f t="shared" si="113"/>
        <v>1481.3</v>
      </c>
      <c r="P3601">
        <v>1377.61</v>
      </c>
    </row>
    <row r="3602" spans="1:16" x14ac:dyDescent="0.25">
      <c r="A3602">
        <v>13601</v>
      </c>
      <c r="B3602" s="1">
        <v>48162</v>
      </c>
      <c r="C3602">
        <v>1434</v>
      </c>
      <c r="D3602" t="str">
        <f t="shared" si="112"/>
        <v>Repeat</v>
      </c>
      <c r="E3602">
        <f>IF(COUNTIF($C$2:C3602, C3602)=1, 1, 0)</f>
        <v>0</v>
      </c>
      <c r="F3602" t="s">
        <v>19</v>
      </c>
      <c r="G3602" t="s">
        <v>20</v>
      </c>
      <c r="H3602">
        <v>6</v>
      </c>
      <c r="I3602">
        <v>555.89</v>
      </c>
      <c r="J3602">
        <v>0.05</v>
      </c>
      <c r="K3602" t="str" cm="1">
        <f t="array" ref="K3602">_xlfn.IFS(J3602&lt;0.1, "Rendah (&lt;10%)", J3602&lt;0.2, "Sedang (10-20%)", TRUE, "Tinggi (≥20%)")</f>
        <v>Rendah (&lt;10%)</v>
      </c>
      <c r="L3602" t="s">
        <v>14</v>
      </c>
      <c r="M3602">
        <v>8</v>
      </c>
      <c r="N3602">
        <v>1.9</v>
      </c>
      <c r="O3602">
        <f t="shared" si="113"/>
        <v>3335.34</v>
      </c>
      <c r="P3602">
        <v>3168.57</v>
      </c>
    </row>
    <row r="3603" spans="1:16" x14ac:dyDescent="0.25">
      <c r="A3603">
        <v>13602</v>
      </c>
      <c r="B3603" s="1">
        <v>48163</v>
      </c>
      <c r="C3603">
        <v>1685</v>
      </c>
      <c r="D3603" t="str">
        <f t="shared" si="112"/>
        <v>Repeat</v>
      </c>
      <c r="E3603">
        <f>IF(COUNTIF($C$2:C3603, C3603)=1, 1, 0)</f>
        <v>0</v>
      </c>
      <c r="F3603" t="s">
        <v>19</v>
      </c>
      <c r="G3603" t="s">
        <v>20</v>
      </c>
      <c r="H3603">
        <v>1</v>
      </c>
      <c r="I3603">
        <v>436.02</v>
      </c>
      <c r="J3603">
        <v>0.04</v>
      </c>
      <c r="K3603" t="str" cm="1">
        <f t="array" ref="K3603">_xlfn.IFS(J3603&lt;0.1, "Rendah (&lt;10%)", J3603&lt;0.2, "Sedang (10-20%)", TRUE, "Tinggi (≥20%)")</f>
        <v>Rendah (&lt;10%)</v>
      </c>
      <c r="L3603" t="s">
        <v>14</v>
      </c>
      <c r="M3603">
        <v>3</v>
      </c>
      <c r="N3603">
        <v>3.8</v>
      </c>
      <c r="O3603">
        <f t="shared" si="113"/>
        <v>436.02</v>
      </c>
      <c r="P3603">
        <v>418.58</v>
      </c>
    </row>
    <row r="3604" spans="1:16" x14ac:dyDescent="0.25">
      <c r="A3604">
        <v>13603</v>
      </c>
      <c r="B3604" s="1">
        <v>48164</v>
      </c>
      <c r="C3604">
        <v>1112</v>
      </c>
      <c r="D3604" t="str">
        <f t="shared" si="112"/>
        <v>Repeat</v>
      </c>
      <c r="E3604">
        <f>IF(COUNTIF($C$2:C3604, C3604)=1, 1, 0)</f>
        <v>0</v>
      </c>
      <c r="F3604" t="s">
        <v>15</v>
      </c>
      <c r="G3604" t="s">
        <v>20</v>
      </c>
      <c r="H3604">
        <v>3</v>
      </c>
      <c r="I3604">
        <v>80.260000000000005</v>
      </c>
      <c r="J3604">
        <v>0.3</v>
      </c>
      <c r="K3604" t="str" cm="1">
        <f t="array" ref="K3604">_xlfn.IFS(J3604&lt;0.1, "Rendah (&lt;10%)", J3604&lt;0.2, "Sedang (10-20%)", TRUE, "Tinggi (≥20%)")</f>
        <v>Tinggi (≥20%)</v>
      </c>
      <c r="L3604" t="s">
        <v>16</v>
      </c>
      <c r="M3604">
        <v>11</v>
      </c>
      <c r="N3604">
        <v>1.3</v>
      </c>
      <c r="O3604">
        <f t="shared" si="113"/>
        <v>240.78000000000003</v>
      </c>
      <c r="P3604">
        <v>168.55</v>
      </c>
    </row>
    <row r="3605" spans="1:16" x14ac:dyDescent="0.25">
      <c r="A3605">
        <v>13604</v>
      </c>
      <c r="B3605" s="1">
        <v>48165</v>
      </c>
      <c r="C3605">
        <v>1887</v>
      </c>
      <c r="D3605" t="str">
        <f t="shared" si="112"/>
        <v>Repeat</v>
      </c>
      <c r="E3605">
        <f>IF(COUNTIF($C$2:C3605, C3605)=1, 1, 0)</f>
        <v>0</v>
      </c>
      <c r="F3605" t="s">
        <v>19</v>
      </c>
      <c r="G3605" t="s">
        <v>17</v>
      </c>
      <c r="H3605">
        <v>7</v>
      </c>
      <c r="I3605">
        <v>118.96</v>
      </c>
      <c r="J3605">
        <v>0.01</v>
      </c>
      <c r="K3605" t="str" cm="1">
        <f t="array" ref="K3605">_xlfn.IFS(J3605&lt;0.1, "Rendah (&lt;10%)", J3605&lt;0.2, "Sedang (10-20%)", TRUE, "Tinggi (≥20%)")</f>
        <v>Rendah (&lt;10%)</v>
      </c>
      <c r="L3605" t="s">
        <v>16</v>
      </c>
      <c r="M3605">
        <v>5</v>
      </c>
      <c r="N3605">
        <v>3</v>
      </c>
      <c r="O3605">
        <f t="shared" si="113"/>
        <v>832.71999999999991</v>
      </c>
      <c r="P3605">
        <v>824.39</v>
      </c>
    </row>
    <row r="3606" spans="1:16" x14ac:dyDescent="0.25">
      <c r="A3606">
        <v>13605</v>
      </c>
      <c r="B3606" s="1">
        <v>48166</v>
      </c>
      <c r="C3606">
        <v>1916</v>
      </c>
      <c r="D3606" t="str">
        <f t="shared" si="112"/>
        <v>Repeat</v>
      </c>
      <c r="E3606">
        <f>IF(COUNTIF($C$2:C3606, C3606)=1, 1, 0)</f>
        <v>0</v>
      </c>
      <c r="F3606" t="s">
        <v>22</v>
      </c>
      <c r="G3606" t="s">
        <v>20</v>
      </c>
      <c r="H3606">
        <v>2</v>
      </c>
      <c r="I3606">
        <v>475.47</v>
      </c>
      <c r="J3606">
        <v>0.34</v>
      </c>
      <c r="K3606" t="str" cm="1">
        <f t="array" ref="K3606">_xlfn.IFS(J3606&lt;0.1, "Rendah (&lt;10%)", J3606&lt;0.2, "Sedang (10-20%)", TRUE, "Tinggi (≥20%)")</f>
        <v>Tinggi (≥20%)</v>
      </c>
      <c r="L3606" t="s">
        <v>18</v>
      </c>
      <c r="M3606">
        <v>6</v>
      </c>
      <c r="N3606">
        <v>2.2999999999999998</v>
      </c>
      <c r="O3606">
        <f t="shared" si="113"/>
        <v>950.94</v>
      </c>
      <c r="P3606">
        <v>627.62</v>
      </c>
    </row>
    <row r="3607" spans="1:16" x14ac:dyDescent="0.25">
      <c r="A3607">
        <v>13606</v>
      </c>
      <c r="B3607" s="1">
        <v>48167</v>
      </c>
      <c r="C3607">
        <v>1994</v>
      </c>
      <c r="D3607" t="str">
        <f t="shared" si="112"/>
        <v>Repeat</v>
      </c>
      <c r="E3607">
        <f>IF(COUNTIF($C$2:C3607, C3607)=1, 1, 0)</f>
        <v>0</v>
      </c>
      <c r="F3607" t="s">
        <v>15</v>
      </c>
      <c r="G3607" t="s">
        <v>13</v>
      </c>
      <c r="H3607">
        <v>3</v>
      </c>
      <c r="I3607">
        <v>503.97</v>
      </c>
      <c r="J3607">
        <v>7.0000000000000007E-2</v>
      </c>
      <c r="K3607" t="str" cm="1">
        <f t="array" ref="K3607">_xlfn.IFS(J3607&lt;0.1, "Rendah (&lt;10%)", J3607&lt;0.2, "Sedang (10-20%)", TRUE, "Tinggi (≥20%)")</f>
        <v>Rendah (&lt;10%)</v>
      </c>
      <c r="L3607" t="s">
        <v>18</v>
      </c>
      <c r="M3607">
        <v>8</v>
      </c>
      <c r="N3607">
        <v>3.6</v>
      </c>
      <c r="O3607">
        <f t="shared" si="113"/>
        <v>1511.91</v>
      </c>
      <c r="P3607">
        <v>1406.08</v>
      </c>
    </row>
    <row r="3608" spans="1:16" x14ac:dyDescent="0.25">
      <c r="A3608">
        <v>13607</v>
      </c>
      <c r="B3608" s="1">
        <v>48168</v>
      </c>
      <c r="C3608">
        <v>1121</v>
      </c>
      <c r="D3608" t="str">
        <f t="shared" si="112"/>
        <v>Repeat</v>
      </c>
      <c r="E3608">
        <f>IF(COUNTIF($C$2:C3608, C3608)=1, 1, 0)</f>
        <v>0</v>
      </c>
      <c r="F3608" t="s">
        <v>15</v>
      </c>
      <c r="G3608" t="s">
        <v>17</v>
      </c>
      <c r="H3608">
        <v>4</v>
      </c>
      <c r="I3608">
        <v>333.94</v>
      </c>
      <c r="J3608">
        <v>0.04</v>
      </c>
      <c r="K3608" t="str" cm="1">
        <f t="array" ref="K3608">_xlfn.IFS(J3608&lt;0.1, "Rendah (&lt;10%)", J3608&lt;0.2, "Sedang (10-20%)", TRUE, "Tinggi (≥20%)")</f>
        <v>Rendah (&lt;10%)</v>
      </c>
      <c r="L3608" t="s">
        <v>16</v>
      </c>
      <c r="M3608">
        <v>8</v>
      </c>
      <c r="N3608">
        <v>4.5999999999999996</v>
      </c>
      <c r="O3608">
        <f t="shared" si="113"/>
        <v>1335.76</v>
      </c>
      <c r="P3608">
        <v>1282.33</v>
      </c>
    </row>
    <row r="3609" spans="1:16" x14ac:dyDescent="0.25">
      <c r="A3609">
        <v>13608</v>
      </c>
      <c r="B3609" s="1">
        <v>48169</v>
      </c>
      <c r="C3609">
        <v>1543</v>
      </c>
      <c r="D3609" t="str">
        <f t="shared" si="112"/>
        <v>Repeat</v>
      </c>
      <c r="E3609">
        <f>IF(COUNTIF($C$2:C3609, C3609)=1, 1, 0)</f>
        <v>0</v>
      </c>
      <c r="F3609" t="s">
        <v>15</v>
      </c>
      <c r="G3609" t="s">
        <v>20</v>
      </c>
      <c r="H3609">
        <v>6</v>
      </c>
      <c r="I3609">
        <v>339.36</v>
      </c>
      <c r="J3609">
        <v>0.2</v>
      </c>
      <c r="K3609" t="str" cm="1">
        <f t="array" ref="K3609">_xlfn.IFS(J3609&lt;0.1, "Rendah (&lt;10%)", J3609&lt;0.2, "Sedang (10-20%)", TRUE, "Tinggi (≥20%)")</f>
        <v>Tinggi (≥20%)</v>
      </c>
      <c r="L3609" t="s">
        <v>16</v>
      </c>
      <c r="M3609">
        <v>10</v>
      </c>
      <c r="N3609">
        <v>1.5</v>
      </c>
      <c r="O3609">
        <f t="shared" si="113"/>
        <v>2036.16</v>
      </c>
      <c r="P3609">
        <v>1628.93</v>
      </c>
    </row>
    <row r="3610" spans="1:16" x14ac:dyDescent="0.25">
      <c r="A3610">
        <v>13609</v>
      </c>
      <c r="B3610" s="1">
        <v>48170</v>
      </c>
      <c r="C3610">
        <v>1221</v>
      </c>
      <c r="D3610" t="str">
        <f t="shared" si="112"/>
        <v>Repeat</v>
      </c>
      <c r="E3610">
        <f>IF(COUNTIF($C$2:C3610, C3610)=1, 1, 0)</f>
        <v>0</v>
      </c>
      <c r="F3610" t="s">
        <v>19</v>
      </c>
      <c r="G3610" t="s">
        <v>21</v>
      </c>
      <c r="H3610">
        <v>3</v>
      </c>
      <c r="I3610">
        <v>384.68</v>
      </c>
      <c r="J3610">
        <v>0.03</v>
      </c>
      <c r="K3610" t="str" cm="1">
        <f t="array" ref="K3610">_xlfn.IFS(J3610&lt;0.1, "Rendah (&lt;10%)", J3610&lt;0.2, "Sedang (10-20%)", TRUE, "Tinggi (≥20%)")</f>
        <v>Rendah (&lt;10%)</v>
      </c>
      <c r="L3610" t="s">
        <v>18</v>
      </c>
      <c r="M3610">
        <v>3</v>
      </c>
      <c r="N3610">
        <v>2.8</v>
      </c>
      <c r="O3610">
        <f t="shared" si="113"/>
        <v>1154.04</v>
      </c>
      <c r="P3610">
        <v>1119.42</v>
      </c>
    </row>
    <row r="3611" spans="1:16" x14ac:dyDescent="0.25">
      <c r="A3611">
        <v>13610</v>
      </c>
      <c r="B3611" s="1">
        <v>48171</v>
      </c>
      <c r="C3611">
        <v>1630</v>
      </c>
      <c r="D3611" t="str">
        <f t="shared" si="112"/>
        <v>Repeat</v>
      </c>
      <c r="E3611">
        <f>IF(COUNTIF($C$2:C3611, C3611)=1, 1, 0)</f>
        <v>0</v>
      </c>
      <c r="F3611" t="s">
        <v>19</v>
      </c>
      <c r="G3611" t="s">
        <v>20</v>
      </c>
      <c r="H3611">
        <v>5</v>
      </c>
      <c r="I3611">
        <v>271.88</v>
      </c>
      <c r="J3611">
        <v>0.21</v>
      </c>
      <c r="K3611" t="str" cm="1">
        <f t="array" ref="K3611">_xlfn.IFS(J3611&lt;0.1, "Rendah (&lt;10%)", J3611&lt;0.2, "Sedang (10-20%)", TRUE, "Tinggi (≥20%)")</f>
        <v>Tinggi (≥20%)</v>
      </c>
      <c r="L3611" t="s">
        <v>14</v>
      </c>
      <c r="M3611">
        <v>4</v>
      </c>
      <c r="N3611">
        <v>2.7</v>
      </c>
      <c r="O3611">
        <f t="shared" si="113"/>
        <v>1359.4</v>
      </c>
      <c r="P3611">
        <v>1073.93</v>
      </c>
    </row>
    <row r="3612" spans="1:16" x14ac:dyDescent="0.25">
      <c r="A3612">
        <v>13611</v>
      </c>
      <c r="B3612" s="1">
        <v>48172</v>
      </c>
      <c r="C3612">
        <v>1038</v>
      </c>
      <c r="D3612" t="str">
        <f t="shared" si="112"/>
        <v>Repeat</v>
      </c>
      <c r="E3612">
        <f>IF(COUNTIF($C$2:C3612, C3612)=1, 1, 0)</f>
        <v>0</v>
      </c>
      <c r="F3612" t="s">
        <v>19</v>
      </c>
      <c r="G3612" t="s">
        <v>20</v>
      </c>
      <c r="H3612">
        <v>3</v>
      </c>
      <c r="I3612">
        <v>412.92</v>
      </c>
      <c r="J3612">
        <v>0.3</v>
      </c>
      <c r="K3612" t="str" cm="1">
        <f t="array" ref="K3612">_xlfn.IFS(J3612&lt;0.1, "Rendah (&lt;10%)", J3612&lt;0.2, "Sedang (10-20%)", TRUE, "Tinggi (≥20%)")</f>
        <v>Tinggi (≥20%)</v>
      </c>
      <c r="L3612" t="s">
        <v>14</v>
      </c>
      <c r="M3612">
        <v>6</v>
      </c>
      <c r="N3612">
        <v>2.2999999999999998</v>
      </c>
      <c r="O3612">
        <f t="shared" si="113"/>
        <v>1238.76</v>
      </c>
      <c r="P3612">
        <v>867.13</v>
      </c>
    </row>
    <row r="3613" spans="1:16" x14ac:dyDescent="0.25">
      <c r="A3613">
        <v>13612</v>
      </c>
      <c r="B3613" s="1">
        <v>48173</v>
      </c>
      <c r="C3613">
        <v>1496</v>
      </c>
      <c r="D3613" t="str">
        <f t="shared" si="112"/>
        <v>Repeat</v>
      </c>
      <c r="E3613">
        <f>IF(COUNTIF($C$2:C3613, C3613)=1, 1, 0)</f>
        <v>0</v>
      </c>
      <c r="F3613" t="s">
        <v>15</v>
      </c>
      <c r="G3613" t="s">
        <v>17</v>
      </c>
      <c r="H3613">
        <v>5</v>
      </c>
      <c r="I3613">
        <v>78.459999999999994</v>
      </c>
      <c r="J3613">
        <v>0.02</v>
      </c>
      <c r="K3613" t="str" cm="1">
        <f t="array" ref="K3613">_xlfn.IFS(J3613&lt;0.1, "Rendah (&lt;10%)", J3613&lt;0.2, "Sedang (10-20%)", TRUE, "Tinggi (≥20%)")</f>
        <v>Rendah (&lt;10%)</v>
      </c>
      <c r="L3613" t="s">
        <v>16</v>
      </c>
      <c r="M3613">
        <v>4</v>
      </c>
      <c r="N3613">
        <v>2.9</v>
      </c>
      <c r="O3613">
        <f t="shared" si="113"/>
        <v>392.29999999999995</v>
      </c>
      <c r="P3613">
        <v>384.45</v>
      </c>
    </row>
    <row r="3614" spans="1:16" x14ac:dyDescent="0.25">
      <c r="A3614">
        <v>13613</v>
      </c>
      <c r="B3614" s="1">
        <v>48174</v>
      </c>
      <c r="C3614">
        <v>1779</v>
      </c>
      <c r="D3614" t="str">
        <f t="shared" si="112"/>
        <v>Repeat</v>
      </c>
      <c r="E3614">
        <f>IF(COUNTIF($C$2:C3614, C3614)=1, 1, 0)</f>
        <v>0</v>
      </c>
      <c r="F3614" t="s">
        <v>19</v>
      </c>
      <c r="G3614" t="s">
        <v>13</v>
      </c>
      <c r="H3614">
        <v>6</v>
      </c>
      <c r="I3614">
        <v>577.35</v>
      </c>
      <c r="J3614">
        <v>0.28000000000000003</v>
      </c>
      <c r="K3614" t="str" cm="1">
        <f t="array" ref="K3614">_xlfn.IFS(J3614&lt;0.1, "Rendah (&lt;10%)", J3614&lt;0.2, "Sedang (10-20%)", TRUE, "Tinggi (≥20%)")</f>
        <v>Tinggi (≥20%)</v>
      </c>
      <c r="L3614" t="s">
        <v>16</v>
      </c>
      <c r="M3614">
        <v>10</v>
      </c>
      <c r="N3614">
        <v>4.5</v>
      </c>
      <c r="O3614">
        <f t="shared" si="113"/>
        <v>3464.1000000000004</v>
      </c>
      <c r="P3614">
        <v>2494.15</v>
      </c>
    </row>
    <row r="3615" spans="1:16" x14ac:dyDescent="0.25">
      <c r="A3615">
        <v>13614</v>
      </c>
      <c r="B3615" s="1">
        <v>48175</v>
      </c>
      <c r="C3615">
        <v>1232</v>
      </c>
      <c r="D3615" t="str">
        <f t="shared" si="112"/>
        <v>Repeat</v>
      </c>
      <c r="E3615">
        <f>IF(COUNTIF($C$2:C3615, C3615)=1, 1, 0)</f>
        <v>0</v>
      </c>
      <c r="F3615" t="s">
        <v>19</v>
      </c>
      <c r="G3615" t="s">
        <v>20</v>
      </c>
      <c r="H3615">
        <v>2</v>
      </c>
      <c r="I3615">
        <v>453.84</v>
      </c>
      <c r="J3615">
        <v>0.14000000000000001</v>
      </c>
      <c r="K3615" t="str" cm="1">
        <f t="array" ref="K3615">_xlfn.IFS(J3615&lt;0.1, "Rendah (&lt;10%)", J3615&lt;0.2, "Sedang (10-20%)", TRUE, "Tinggi (≥20%)")</f>
        <v>Sedang (10-20%)</v>
      </c>
      <c r="L3615" t="s">
        <v>16</v>
      </c>
      <c r="M3615">
        <v>4</v>
      </c>
      <c r="N3615">
        <v>4.9000000000000004</v>
      </c>
      <c r="O3615">
        <f t="shared" si="113"/>
        <v>907.68</v>
      </c>
      <c r="P3615">
        <v>780.6</v>
      </c>
    </row>
    <row r="3616" spans="1:16" x14ac:dyDescent="0.25">
      <c r="A3616">
        <v>13615</v>
      </c>
      <c r="B3616" s="1">
        <v>48176</v>
      </c>
      <c r="C3616">
        <v>1942</v>
      </c>
      <c r="D3616" t="str">
        <f t="shared" si="112"/>
        <v>Repeat</v>
      </c>
      <c r="E3616">
        <f>IF(COUNTIF($C$2:C3616, C3616)=1, 1, 0)</f>
        <v>0</v>
      </c>
      <c r="F3616" t="s">
        <v>12</v>
      </c>
      <c r="G3616" t="s">
        <v>17</v>
      </c>
      <c r="H3616">
        <v>6</v>
      </c>
      <c r="I3616">
        <v>384.24</v>
      </c>
      <c r="J3616">
        <v>0.06</v>
      </c>
      <c r="K3616" t="str" cm="1">
        <f t="array" ref="K3616">_xlfn.IFS(J3616&lt;0.1, "Rendah (&lt;10%)", J3616&lt;0.2, "Sedang (10-20%)", TRUE, "Tinggi (≥20%)")</f>
        <v>Rendah (&lt;10%)</v>
      </c>
      <c r="L3616" t="s">
        <v>18</v>
      </c>
      <c r="M3616">
        <v>5</v>
      </c>
      <c r="N3616">
        <v>1</v>
      </c>
      <c r="O3616">
        <f t="shared" si="113"/>
        <v>2305.44</v>
      </c>
      <c r="P3616">
        <v>2167.11</v>
      </c>
    </row>
    <row r="3617" spans="1:16" x14ac:dyDescent="0.25">
      <c r="A3617">
        <v>13616</v>
      </c>
      <c r="B3617" s="1">
        <v>48177</v>
      </c>
      <c r="C3617">
        <v>1529</v>
      </c>
      <c r="D3617" t="str">
        <f t="shared" si="112"/>
        <v>Repeat</v>
      </c>
      <c r="E3617">
        <f>IF(COUNTIF($C$2:C3617, C3617)=1, 1, 0)</f>
        <v>0</v>
      </c>
      <c r="F3617" t="s">
        <v>19</v>
      </c>
      <c r="G3617" t="s">
        <v>17</v>
      </c>
      <c r="H3617">
        <v>4</v>
      </c>
      <c r="I3617">
        <v>200.05</v>
      </c>
      <c r="J3617">
        <v>0.06</v>
      </c>
      <c r="K3617" t="str" cm="1">
        <f t="array" ref="K3617">_xlfn.IFS(J3617&lt;0.1, "Rendah (&lt;10%)", J3617&lt;0.2, "Sedang (10-20%)", TRUE, "Tinggi (≥20%)")</f>
        <v>Rendah (&lt;10%)</v>
      </c>
      <c r="L3617" t="s">
        <v>18</v>
      </c>
      <c r="M3617">
        <v>10</v>
      </c>
      <c r="N3617">
        <v>4</v>
      </c>
      <c r="O3617">
        <f t="shared" si="113"/>
        <v>800.2</v>
      </c>
      <c r="P3617">
        <v>752.19</v>
      </c>
    </row>
    <row r="3618" spans="1:16" x14ac:dyDescent="0.25">
      <c r="A3618">
        <v>13617</v>
      </c>
      <c r="B3618" s="1">
        <v>48178</v>
      </c>
      <c r="C3618">
        <v>1148</v>
      </c>
      <c r="D3618" t="str">
        <f t="shared" si="112"/>
        <v>Repeat</v>
      </c>
      <c r="E3618">
        <f>IF(COUNTIF($C$2:C3618, C3618)=1, 1, 0)</f>
        <v>0</v>
      </c>
      <c r="F3618" t="s">
        <v>22</v>
      </c>
      <c r="G3618" t="s">
        <v>13</v>
      </c>
      <c r="H3618">
        <v>1</v>
      </c>
      <c r="I3618">
        <v>109.16</v>
      </c>
      <c r="J3618">
        <v>0.32</v>
      </c>
      <c r="K3618" t="str" cm="1">
        <f t="array" ref="K3618">_xlfn.IFS(J3618&lt;0.1, "Rendah (&lt;10%)", J3618&lt;0.2, "Sedang (10-20%)", TRUE, "Tinggi (≥20%)")</f>
        <v>Tinggi (≥20%)</v>
      </c>
      <c r="L3618" t="s">
        <v>18</v>
      </c>
      <c r="M3618">
        <v>7</v>
      </c>
      <c r="N3618">
        <v>3.5</v>
      </c>
      <c r="O3618">
        <f t="shared" si="113"/>
        <v>109.16</v>
      </c>
      <c r="P3618">
        <v>74.23</v>
      </c>
    </row>
    <row r="3619" spans="1:16" x14ac:dyDescent="0.25">
      <c r="A3619">
        <v>13618</v>
      </c>
      <c r="B3619" s="1">
        <v>48179</v>
      </c>
      <c r="C3619">
        <v>1396</v>
      </c>
      <c r="D3619" t="str">
        <f t="shared" si="112"/>
        <v>Repeat</v>
      </c>
      <c r="E3619">
        <f>IF(COUNTIF($C$2:C3619, C3619)=1, 1, 0)</f>
        <v>0</v>
      </c>
      <c r="F3619" t="s">
        <v>22</v>
      </c>
      <c r="G3619" t="s">
        <v>17</v>
      </c>
      <c r="H3619">
        <v>2</v>
      </c>
      <c r="I3619">
        <v>254.47</v>
      </c>
      <c r="J3619">
        <v>0.04</v>
      </c>
      <c r="K3619" t="str" cm="1">
        <f t="array" ref="K3619">_xlfn.IFS(J3619&lt;0.1, "Rendah (&lt;10%)", J3619&lt;0.2, "Sedang (10-20%)", TRUE, "Tinggi (≥20%)")</f>
        <v>Rendah (&lt;10%)</v>
      </c>
      <c r="L3619" t="s">
        <v>18</v>
      </c>
      <c r="M3619">
        <v>2</v>
      </c>
      <c r="N3619">
        <v>5</v>
      </c>
      <c r="O3619">
        <f t="shared" si="113"/>
        <v>508.94</v>
      </c>
      <c r="P3619">
        <v>488.58</v>
      </c>
    </row>
    <row r="3620" spans="1:16" x14ac:dyDescent="0.25">
      <c r="A3620">
        <v>13619</v>
      </c>
      <c r="B3620" s="1">
        <v>48180</v>
      </c>
      <c r="C3620">
        <v>1660</v>
      </c>
      <c r="D3620" t="str">
        <f t="shared" si="112"/>
        <v>Repeat</v>
      </c>
      <c r="E3620">
        <f>IF(COUNTIF($C$2:C3620, C3620)=1, 1, 0)</f>
        <v>0</v>
      </c>
      <c r="F3620" t="s">
        <v>19</v>
      </c>
      <c r="G3620" t="s">
        <v>13</v>
      </c>
      <c r="H3620">
        <v>2</v>
      </c>
      <c r="I3620">
        <v>402.02</v>
      </c>
      <c r="J3620">
        <v>0.3</v>
      </c>
      <c r="K3620" t="str" cm="1">
        <f t="array" ref="K3620">_xlfn.IFS(J3620&lt;0.1, "Rendah (&lt;10%)", J3620&lt;0.2, "Sedang (10-20%)", TRUE, "Tinggi (≥20%)")</f>
        <v>Tinggi (≥20%)</v>
      </c>
      <c r="L3620" t="s">
        <v>16</v>
      </c>
      <c r="M3620">
        <v>2</v>
      </c>
      <c r="N3620">
        <v>1.4</v>
      </c>
      <c r="O3620">
        <f t="shared" si="113"/>
        <v>804.04</v>
      </c>
      <c r="P3620">
        <v>562.83000000000004</v>
      </c>
    </row>
    <row r="3621" spans="1:16" x14ac:dyDescent="0.25">
      <c r="A3621">
        <v>13620</v>
      </c>
      <c r="B3621" s="1">
        <v>48181</v>
      </c>
      <c r="C3621">
        <v>1637</v>
      </c>
      <c r="D3621" t="str">
        <f t="shared" si="112"/>
        <v>Repeat</v>
      </c>
      <c r="E3621">
        <f>IF(COUNTIF($C$2:C3621, C3621)=1, 1, 0)</f>
        <v>0</v>
      </c>
      <c r="F3621" t="s">
        <v>19</v>
      </c>
      <c r="G3621" t="s">
        <v>21</v>
      </c>
      <c r="H3621">
        <v>1</v>
      </c>
      <c r="I3621">
        <v>385.72</v>
      </c>
      <c r="J3621">
        <v>0.19</v>
      </c>
      <c r="K3621" t="str" cm="1">
        <f t="array" ref="K3621">_xlfn.IFS(J3621&lt;0.1, "Rendah (&lt;10%)", J3621&lt;0.2, "Sedang (10-20%)", TRUE, "Tinggi (≥20%)")</f>
        <v>Sedang (10-20%)</v>
      </c>
      <c r="L3621" t="s">
        <v>16</v>
      </c>
      <c r="M3621">
        <v>10</v>
      </c>
      <c r="N3621">
        <v>4.2</v>
      </c>
      <c r="O3621">
        <f t="shared" si="113"/>
        <v>385.72</v>
      </c>
      <c r="P3621">
        <v>312.43</v>
      </c>
    </row>
    <row r="3622" spans="1:16" x14ac:dyDescent="0.25">
      <c r="A3622">
        <v>13621</v>
      </c>
      <c r="B3622" s="1">
        <v>48182</v>
      </c>
      <c r="C3622">
        <v>1903</v>
      </c>
      <c r="D3622" t="str">
        <f t="shared" si="112"/>
        <v>Repeat</v>
      </c>
      <c r="E3622">
        <f>IF(COUNTIF($C$2:C3622, C3622)=1, 1, 0)</f>
        <v>0</v>
      </c>
      <c r="F3622" t="s">
        <v>19</v>
      </c>
      <c r="G3622" t="s">
        <v>20</v>
      </c>
      <c r="H3622">
        <v>3</v>
      </c>
      <c r="I3622">
        <v>238.85</v>
      </c>
      <c r="J3622">
        <v>0.01</v>
      </c>
      <c r="K3622" t="str" cm="1">
        <f t="array" ref="K3622">_xlfn.IFS(J3622&lt;0.1, "Rendah (&lt;10%)", J3622&lt;0.2, "Sedang (10-20%)", TRUE, "Tinggi (≥20%)")</f>
        <v>Rendah (&lt;10%)</v>
      </c>
      <c r="L3622" t="s">
        <v>14</v>
      </c>
      <c r="M3622">
        <v>9</v>
      </c>
      <c r="N3622">
        <v>4.7</v>
      </c>
      <c r="O3622">
        <f t="shared" si="113"/>
        <v>716.55</v>
      </c>
      <c r="P3622">
        <v>709.38</v>
      </c>
    </row>
    <row r="3623" spans="1:16" x14ac:dyDescent="0.25">
      <c r="A3623">
        <v>13622</v>
      </c>
      <c r="B3623" s="1">
        <v>48183</v>
      </c>
      <c r="C3623">
        <v>1301</v>
      </c>
      <c r="D3623" t="str">
        <f t="shared" si="112"/>
        <v>Repeat</v>
      </c>
      <c r="E3623">
        <f>IF(COUNTIF($C$2:C3623, C3623)=1, 1, 0)</f>
        <v>0</v>
      </c>
      <c r="F3623" t="s">
        <v>22</v>
      </c>
      <c r="G3623" t="s">
        <v>17</v>
      </c>
      <c r="H3623">
        <v>6</v>
      </c>
      <c r="I3623">
        <v>373.77</v>
      </c>
      <c r="J3623">
        <v>0.16</v>
      </c>
      <c r="K3623" t="str" cm="1">
        <f t="array" ref="K3623">_xlfn.IFS(J3623&lt;0.1, "Rendah (&lt;10%)", J3623&lt;0.2, "Sedang (10-20%)", TRUE, "Tinggi (≥20%)")</f>
        <v>Sedang (10-20%)</v>
      </c>
      <c r="L3623" t="s">
        <v>16</v>
      </c>
      <c r="M3623">
        <v>4</v>
      </c>
      <c r="N3623">
        <v>4.5999999999999996</v>
      </c>
      <c r="O3623">
        <f t="shared" si="113"/>
        <v>2242.62</v>
      </c>
      <c r="P3623">
        <v>1883.8</v>
      </c>
    </row>
    <row r="3624" spans="1:16" x14ac:dyDescent="0.25">
      <c r="A3624">
        <v>13623</v>
      </c>
      <c r="B3624" s="1">
        <v>48184</v>
      </c>
      <c r="C3624">
        <v>1359</v>
      </c>
      <c r="D3624" t="str">
        <f t="shared" si="112"/>
        <v>Repeat</v>
      </c>
      <c r="E3624">
        <f>IF(COUNTIF($C$2:C3624, C3624)=1, 1, 0)</f>
        <v>0</v>
      </c>
      <c r="F3624" t="s">
        <v>15</v>
      </c>
      <c r="G3624" t="s">
        <v>21</v>
      </c>
      <c r="H3624">
        <v>3</v>
      </c>
      <c r="I3624">
        <v>491.04</v>
      </c>
      <c r="J3624">
        <v>0.28999999999999998</v>
      </c>
      <c r="K3624" t="str" cm="1">
        <f t="array" ref="K3624">_xlfn.IFS(J3624&lt;0.1, "Rendah (&lt;10%)", J3624&lt;0.2, "Sedang (10-20%)", TRUE, "Tinggi (≥20%)")</f>
        <v>Tinggi (≥20%)</v>
      </c>
      <c r="L3624" t="s">
        <v>16</v>
      </c>
      <c r="M3624">
        <v>5</v>
      </c>
      <c r="N3624">
        <v>3.2</v>
      </c>
      <c r="O3624">
        <f t="shared" si="113"/>
        <v>1473.1200000000001</v>
      </c>
      <c r="P3624">
        <v>1045.92</v>
      </c>
    </row>
    <row r="3625" spans="1:16" x14ac:dyDescent="0.25">
      <c r="A3625">
        <v>13624</v>
      </c>
      <c r="B3625" s="1">
        <v>48185</v>
      </c>
      <c r="C3625">
        <v>1237</v>
      </c>
      <c r="D3625" t="str">
        <f t="shared" si="112"/>
        <v>Repeat</v>
      </c>
      <c r="E3625">
        <f>IF(COUNTIF($C$2:C3625, C3625)=1, 1, 0)</f>
        <v>0</v>
      </c>
      <c r="F3625" t="s">
        <v>22</v>
      </c>
      <c r="G3625" t="s">
        <v>17</v>
      </c>
      <c r="H3625">
        <v>3</v>
      </c>
      <c r="I3625">
        <v>30.38</v>
      </c>
      <c r="J3625">
        <v>0.25</v>
      </c>
      <c r="K3625" t="str" cm="1">
        <f t="array" ref="K3625">_xlfn.IFS(J3625&lt;0.1, "Rendah (&lt;10%)", J3625&lt;0.2, "Sedang (10-20%)", TRUE, "Tinggi (≥20%)")</f>
        <v>Tinggi (≥20%)</v>
      </c>
      <c r="L3625" t="s">
        <v>18</v>
      </c>
      <c r="M3625">
        <v>3</v>
      </c>
      <c r="N3625">
        <v>2.2999999999999998</v>
      </c>
      <c r="O3625">
        <f t="shared" si="113"/>
        <v>91.14</v>
      </c>
      <c r="P3625">
        <v>68.36</v>
      </c>
    </row>
    <row r="3626" spans="1:16" x14ac:dyDescent="0.25">
      <c r="A3626">
        <v>13625</v>
      </c>
      <c r="B3626" s="1">
        <v>48186</v>
      </c>
      <c r="C3626">
        <v>1646</v>
      </c>
      <c r="D3626" t="str">
        <f t="shared" si="112"/>
        <v>Repeat</v>
      </c>
      <c r="E3626">
        <f>IF(COUNTIF($C$2:C3626, C3626)=1, 1, 0)</f>
        <v>0</v>
      </c>
      <c r="F3626" t="s">
        <v>12</v>
      </c>
      <c r="G3626" t="s">
        <v>17</v>
      </c>
      <c r="H3626">
        <v>6</v>
      </c>
      <c r="I3626">
        <v>278.61</v>
      </c>
      <c r="J3626">
        <v>0.17</v>
      </c>
      <c r="K3626" t="str" cm="1">
        <f t="array" ref="K3626">_xlfn.IFS(J3626&lt;0.1, "Rendah (&lt;10%)", J3626&lt;0.2, "Sedang (10-20%)", TRUE, "Tinggi (≥20%)")</f>
        <v>Sedang (10-20%)</v>
      </c>
      <c r="L3626" t="s">
        <v>18</v>
      </c>
      <c r="M3626">
        <v>2</v>
      </c>
      <c r="N3626">
        <v>3.6</v>
      </c>
      <c r="O3626">
        <f t="shared" si="113"/>
        <v>1671.66</v>
      </c>
      <c r="P3626">
        <v>1387.48</v>
      </c>
    </row>
    <row r="3627" spans="1:16" x14ac:dyDescent="0.25">
      <c r="A3627">
        <v>13626</v>
      </c>
      <c r="B3627" s="1">
        <v>48187</v>
      </c>
      <c r="C3627">
        <v>1662</v>
      </c>
      <c r="D3627" t="str">
        <f t="shared" si="112"/>
        <v>Repeat</v>
      </c>
      <c r="E3627">
        <f>IF(COUNTIF($C$2:C3627, C3627)=1, 1, 0)</f>
        <v>0</v>
      </c>
      <c r="F3627" t="s">
        <v>22</v>
      </c>
      <c r="G3627" t="s">
        <v>21</v>
      </c>
      <c r="H3627">
        <v>4</v>
      </c>
      <c r="I3627">
        <v>458.75</v>
      </c>
      <c r="J3627">
        <v>0.3</v>
      </c>
      <c r="K3627" t="str" cm="1">
        <f t="array" ref="K3627">_xlfn.IFS(J3627&lt;0.1, "Rendah (&lt;10%)", J3627&lt;0.2, "Sedang (10-20%)", TRUE, "Tinggi (≥20%)")</f>
        <v>Tinggi (≥20%)</v>
      </c>
      <c r="L3627" t="s">
        <v>14</v>
      </c>
      <c r="M3627">
        <v>10</v>
      </c>
      <c r="N3627">
        <v>2.2000000000000002</v>
      </c>
      <c r="O3627">
        <f t="shared" si="113"/>
        <v>1835</v>
      </c>
      <c r="P3627">
        <v>1284.5</v>
      </c>
    </row>
    <row r="3628" spans="1:16" x14ac:dyDescent="0.25">
      <c r="A3628">
        <v>13627</v>
      </c>
      <c r="B3628" s="1">
        <v>48188</v>
      </c>
      <c r="C3628">
        <v>1235</v>
      </c>
      <c r="D3628" t="str">
        <f t="shared" si="112"/>
        <v>Repeat</v>
      </c>
      <c r="E3628">
        <f>IF(COUNTIF($C$2:C3628, C3628)=1, 1, 0)</f>
        <v>0</v>
      </c>
      <c r="F3628" t="s">
        <v>19</v>
      </c>
      <c r="G3628" t="s">
        <v>17</v>
      </c>
      <c r="H3628">
        <v>2</v>
      </c>
      <c r="I3628">
        <v>334.49</v>
      </c>
      <c r="J3628">
        <v>0.04</v>
      </c>
      <c r="K3628" t="str" cm="1">
        <f t="array" ref="K3628">_xlfn.IFS(J3628&lt;0.1, "Rendah (&lt;10%)", J3628&lt;0.2, "Sedang (10-20%)", TRUE, "Tinggi (≥20%)")</f>
        <v>Rendah (&lt;10%)</v>
      </c>
      <c r="L3628" t="s">
        <v>16</v>
      </c>
      <c r="M3628">
        <v>8</v>
      </c>
      <c r="N3628">
        <v>2.6</v>
      </c>
      <c r="O3628">
        <f t="shared" si="113"/>
        <v>668.98</v>
      </c>
      <c r="P3628">
        <v>642.22</v>
      </c>
    </row>
    <row r="3629" spans="1:16" x14ac:dyDescent="0.25">
      <c r="A3629">
        <v>13628</v>
      </c>
      <c r="B3629" s="1">
        <v>48189</v>
      </c>
      <c r="C3629">
        <v>1735</v>
      </c>
      <c r="D3629" t="str">
        <f t="shared" si="112"/>
        <v>Repeat</v>
      </c>
      <c r="E3629">
        <f>IF(COUNTIF($C$2:C3629, C3629)=1, 1, 0)</f>
        <v>0</v>
      </c>
      <c r="F3629" t="s">
        <v>19</v>
      </c>
      <c r="G3629" t="s">
        <v>17</v>
      </c>
      <c r="H3629">
        <v>5</v>
      </c>
      <c r="I3629">
        <v>396.11</v>
      </c>
      <c r="J3629">
        <v>0.32</v>
      </c>
      <c r="K3629" t="str" cm="1">
        <f t="array" ref="K3629">_xlfn.IFS(J3629&lt;0.1, "Rendah (&lt;10%)", J3629&lt;0.2, "Sedang (10-20%)", TRUE, "Tinggi (≥20%)")</f>
        <v>Tinggi (≥20%)</v>
      </c>
      <c r="L3629" t="s">
        <v>18</v>
      </c>
      <c r="M3629">
        <v>4</v>
      </c>
      <c r="N3629">
        <v>2.8</v>
      </c>
      <c r="O3629">
        <f t="shared" si="113"/>
        <v>1980.5500000000002</v>
      </c>
      <c r="P3629">
        <v>1346.77</v>
      </c>
    </row>
    <row r="3630" spans="1:16" x14ac:dyDescent="0.25">
      <c r="A3630">
        <v>13629</v>
      </c>
      <c r="B3630" s="1">
        <v>48190</v>
      </c>
      <c r="C3630">
        <v>1202</v>
      </c>
      <c r="D3630" t="str">
        <f t="shared" si="112"/>
        <v>Repeat</v>
      </c>
      <c r="E3630">
        <f>IF(COUNTIF($C$2:C3630, C3630)=1, 1, 0)</f>
        <v>0</v>
      </c>
      <c r="F3630" t="s">
        <v>22</v>
      </c>
      <c r="G3630" t="s">
        <v>21</v>
      </c>
      <c r="H3630">
        <v>1</v>
      </c>
      <c r="I3630">
        <v>317.26</v>
      </c>
      <c r="J3630">
        <v>0.3</v>
      </c>
      <c r="K3630" t="str" cm="1">
        <f t="array" ref="K3630">_xlfn.IFS(J3630&lt;0.1, "Rendah (&lt;10%)", J3630&lt;0.2, "Sedang (10-20%)", TRUE, "Tinggi (≥20%)")</f>
        <v>Tinggi (≥20%)</v>
      </c>
      <c r="L3630" t="s">
        <v>18</v>
      </c>
      <c r="M3630">
        <v>1</v>
      </c>
      <c r="N3630">
        <v>2.2000000000000002</v>
      </c>
      <c r="O3630">
        <f t="shared" si="113"/>
        <v>317.26</v>
      </c>
      <c r="P3630">
        <v>222.08</v>
      </c>
    </row>
    <row r="3631" spans="1:16" x14ac:dyDescent="0.25">
      <c r="A3631">
        <v>13630</v>
      </c>
      <c r="B3631" s="1">
        <v>48191</v>
      </c>
      <c r="C3631">
        <v>1255</v>
      </c>
      <c r="D3631" t="str">
        <f t="shared" si="112"/>
        <v>Repeat</v>
      </c>
      <c r="E3631">
        <f>IF(COUNTIF($C$2:C3631, C3631)=1, 1, 0)</f>
        <v>0</v>
      </c>
      <c r="F3631" t="s">
        <v>19</v>
      </c>
      <c r="G3631" t="s">
        <v>17</v>
      </c>
      <c r="H3631">
        <v>2</v>
      </c>
      <c r="I3631">
        <v>595.25</v>
      </c>
      <c r="J3631">
        <v>0.25</v>
      </c>
      <c r="K3631" t="str" cm="1">
        <f t="array" ref="K3631">_xlfn.IFS(J3631&lt;0.1, "Rendah (&lt;10%)", J3631&lt;0.2, "Sedang (10-20%)", TRUE, "Tinggi (≥20%)")</f>
        <v>Tinggi (≥20%)</v>
      </c>
      <c r="L3631" t="s">
        <v>14</v>
      </c>
      <c r="M3631">
        <v>6</v>
      </c>
      <c r="N3631">
        <v>2.4</v>
      </c>
      <c r="O3631">
        <f t="shared" si="113"/>
        <v>1190.5</v>
      </c>
      <c r="P3631">
        <v>892.88</v>
      </c>
    </row>
    <row r="3632" spans="1:16" x14ac:dyDescent="0.25">
      <c r="A3632">
        <v>13631</v>
      </c>
      <c r="B3632" s="1">
        <v>48192</v>
      </c>
      <c r="C3632">
        <v>1597</v>
      </c>
      <c r="D3632" t="str">
        <f t="shared" si="112"/>
        <v>Repeat</v>
      </c>
      <c r="E3632">
        <f>IF(COUNTIF($C$2:C3632, C3632)=1, 1, 0)</f>
        <v>0</v>
      </c>
      <c r="F3632" t="s">
        <v>19</v>
      </c>
      <c r="G3632" t="s">
        <v>13</v>
      </c>
      <c r="H3632">
        <v>3</v>
      </c>
      <c r="I3632">
        <v>46.95</v>
      </c>
      <c r="J3632">
        <v>0.28999999999999998</v>
      </c>
      <c r="K3632" t="str" cm="1">
        <f t="array" ref="K3632">_xlfn.IFS(J3632&lt;0.1, "Rendah (&lt;10%)", J3632&lt;0.2, "Sedang (10-20%)", TRUE, "Tinggi (≥20%)")</f>
        <v>Tinggi (≥20%)</v>
      </c>
      <c r="L3632" t="s">
        <v>18</v>
      </c>
      <c r="M3632">
        <v>6</v>
      </c>
      <c r="N3632">
        <v>1</v>
      </c>
      <c r="O3632">
        <f t="shared" si="113"/>
        <v>140.85000000000002</v>
      </c>
      <c r="P3632">
        <v>100</v>
      </c>
    </row>
    <row r="3633" spans="1:16" x14ac:dyDescent="0.25">
      <c r="A3633">
        <v>13632</v>
      </c>
      <c r="B3633" s="1">
        <v>48193</v>
      </c>
      <c r="C3633">
        <v>1661</v>
      </c>
      <c r="D3633" t="str">
        <f t="shared" si="112"/>
        <v>Repeat</v>
      </c>
      <c r="E3633">
        <f>IF(COUNTIF($C$2:C3633, C3633)=1, 1, 0)</f>
        <v>0</v>
      </c>
      <c r="F3633" t="s">
        <v>22</v>
      </c>
      <c r="G3633" t="s">
        <v>17</v>
      </c>
      <c r="H3633">
        <v>1</v>
      </c>
      <c r="I3633">
        <v>302.26</v>
      </c>
      <c r="J3633">
        <v>0.19</v>
      </c>
      <c r="K3633" t="str" cm="1">
        <f t="array" ref="K3633">_xlfn.IFS(J3633&lt;0.1, "Rendah (&lt;10%)", J3633&lt;0.2, "Sedang (10-20%)", TRUE, "Tinggi (≥20%)")</f>
        <v>Sedang (10-20%)</v>
      </c>
      <c r="L3633" t="s">
        <v>14</v>
      </c>
      <c r="M3633">
        <v>2</v>
      </c>
      <c r="N3633">
        <v>2.2000000000000002</v>
      </c>
      <c r="O3633">
        <f t="shared" si="113"/>
        <v>302.26</v>
      </c>
      <c r="P3633">
        <v>244.83</v>
      </c>
    </row>
    <row r="3634" spans="1:16" x14ac:dyDescent="0.25">
      <c r="A3634">
        <v>13633</v>
      </c>
      <c r="B3634" s="1">
        <v>48194</v>
      </c>
      <c r="C3634">
        <v>1234</v>
      </c>
      <c r="D3634" t="str">
        <f t="shared" si="112"/>
        <v>Repeat</v>
      </c>
      <c r="E3634">
        <f>IF(COUNTIF($C$2:C3634, C3634)=1, 1, 0)</f>
        <v>0</v>
      </c>
      <c r="F3634" t="s">
        <v>15</v>
      </c>
      <c r="G3634" t="s">
        <v>20</v>
      </c>
      <c r="H3634">
        <v>5</v>
      </c>
      <c r="I3634">
        <v>68.48</v>
      </c>
      <c r="J3634">
        <v>0.24</v>
      </c>
      <c r="K3634" t="str" cm="1">
        <f t="array" ref="K3634">_xlfn.IFS(J3634&lt;0.1, "Rendah (&lt;10%)", J3634&lt;0.2, "Sedang (10-20%)", TRUE, "Tinggi (≥20%)")</f>
        <v>Tinggi (≥20%)</v>
      </c>
      <c r="L3634" t="s">
        <v>16</v>
      </c>
      <c r="M3634">
        <v>2</v>
      </c>
      <c r="N3634">
        <v>2.9</v>
      </c>
      <c r="O3634">
        <f t="shared" si="113"/>
        <v>342.40000000000003</v>
      </c>
      <c r="P3634">
        <v>260.22000000000003</v>
      </c>
    </row>
    <row r="3635" spans="1:16" x14ac:dyDescent="0.25">
      <c r="A3635">
        <v>13634</v>
      </c>
      <c r="B3635" s="1">
        <v>48195</v>
      </c>
      <c r="C3635">
        <v>1344</v>
      </c>
      <c r="D3635" t="str">
        <f t="shared" si="112"/>
        <v>Repeat</v>
      </c>
      <c r="E3635">
        <f>IF(COUNTIF($C$2:C3635, C3635)=1, 1, 0)</f>
        <v>0</v>
      </c>
      <c r="F3635" t="s">
        <v>12</v>
      </c>
      <c r="G3635" t="s">
        <v>17</v>
      </c>
      <c r="H3635">
        <v>2</v>
      </c>
      <c r="I3635">
        <v>108.47</v>
      </c>
      <c r="J3635">
        <v>0.2</v>
      </c>
      <c r="K3635" t="str" cm="1">
        <f t="array" ref="K3635">_xlfn.IFS(J3635&lt;0.1, "Rendah (&lt;10%)", J3635&lt;0.2, "Sedang (10-20%)", TRUE, "Tinggi (≥20%)")</f>
        <v>Tinggi (≥20%)</v>
      </c>
      <c r="L3635" t="s">
        <v>18</v>
      </c>
      <c r="M3635">
        <v>8</v>
      </c>
      <c r="N3635">
        <v>1.7</v>
      </c>
      <c r="O3635">
        <f t="shared" si="113"/>
        <v>216.94</v>
      </c>
      <c r="P3635">
        <v>173.55</v>
      </c>
    </row>
    <row r="3636" spans="1:16" x14ac:dyDescent="0.25">
      <c r="A3636">
        <v>13635</v>
      </c>
      <c r="B3636" s="1">
        <v>48196</v>
      </c>
      <c r="C3636">
        <v>1533</v>
      </c>
      <c r="D3636" t="str">
        <f t="shared" si="112"/>
        <v>Repeat</v>
      </c>
      <c r="E3636">
        <f>IF(COUNTIF($C$2:C3636, C3636)=1, 1, 0)</f>
        <v>0</v>
      </c>
      <c r="F3636" t="s">
        <v>22</v>
      </c>
      <c r="G3636" t="s">
        <v>20</v>
      </c>
      <c r="H3636">
        <v>2</v>
      </c>
      <c r="I3636">
        <v>239.08</v>
      </c>
      <c r="J3636">
        <v>0.12</v>
      </c>
      <c r="K3636" t="str" cm="1">
        <f t="array" ref="K3636">_xlfn.IFS(J3636&lt;0.1, "Rendah (&lt;10%)", J3636&lt;0.2, "Sedang (10-20%)", TRUE, "Tinggi (≥20%)")</f>
        <v>Sedang (10-20%)</v>
      </c>
      <c r="L3636" t="s">
        <v>16</v>
      </c>
      <c r="M3636">
        <v>11</v>
      </c>
      <c r="N3636">
        <v>4.2</v>
      </c>
      <c r="O3636">
        <f t="shared" si="113"/>
        <v>478.16</v>
      </c>
      <c r="P3636">
        <v>420.78</v>
      </c>
    </row>
    <row r="3637" spans="1:16" x14ac:dyDescent="0.25">
      <c r="A3637">
        <v>13636</v>
      </c>
      <c r="B3637" s="1">
        <v>48197</v>
      </c>
      <c r="C3637">
        <v>1859</v>
      </c>
      <c r="D3637" t="str">
        <f t="shared" si="112"/>
        <v>Repeat</v>
      </c>
      <c r="E3637">
        <f>IF(COUNTIF($C$2:C3637, C3637)=1, 1, 0)</f>
        <v>0</v>
      </c>
      <c r="F3637" t="s">
        <v>19</v>
      </c>
      <c r="G3637" t="s">
        <v>20</v>
      </c>
      <c r="H3637">
        <v>4</v>
      </c>
      <c r="I3637">
        <v>105.99</v>
      </c>
      <c r="J3637">
        <v>0.2</v>
      </c>
      <c r="K3637" t="str" cm="1">
        <f t="array" ref="K3637">_xlfn.IFS(J3637&lt;0.1, "Rendah (&lt;10%)", J3637&lt;0.2, "Sedang (10-20%)", TRUE, "Tinggi (≥20%)")</f>
        <v>Tinggi (≥20%)</v>
      </c>
      <c r="L3637" t="s">
        <v>16</v>
      </c>
      <c r="M3637">
        <v>7</v>
      </c>
      <c r="N3637">
        <v>3.2</v>
      </c>
      <c r="O3637">
        <f t="shared" si="113"/>
        <v>423.96</v>
      </c>
      <c r="P3637">
        <v>339.17</v>
      </c>
    </row>
    <row r="3638" spans="1:16" x14ac:dyDescent="0.25">
      <c r="A3638">
        <v>13637</v>
      </c>
      <c r="B3638" s="1">
        <v>48198</v>
      </c>
      <c r="C3638">
        <v>1796</v>
      </c>
      <c r="D3638" t="str">
        <f t="shared" si="112"/>
        <v>Repeat</v>
      </c>
      <c r="E3638">
        <f>IF(COUNTIF($C$2:C3638, C3638)=1, 1, 0)</f>
        <v>0</v>
      </c>
      <c r="F3638" t="s">
        <v>12</v>
      </c>
      <c r="G3638" t="s">
        <v>17</v>
      </c>
      <c r="H3638">
        <v>2</v>
      </c>
      <c r="I3638">
        <v>578.76</v>
      </c>
      <c r="J3638">
        <v>0.09</v>
      </c>
      <c r="K3638" t="str" cm="1">
        <f t="array" ref="K3638">_xlfn.IFS(J3638&lt;0.1, "Rendah (&lt;10%)", J3638&lt;0.2, "Sedang (10-20%)", TRUE, "Tinggi (≥20%)")</f>
        <v>Rendah (&lt;10%)</v>
      </c>
      <c r="L3638" t="s">
        <v>16</v>
      </c>
      <c r="M3638">
        <v>2</v>
      </c>
      <c r="N3638">
        <v>4.2</v>
      </c>
      <c r="O3638">
        <f t="shared" si="113"/>
        <v>1157.52</v>
      </c>
      <c r="P3638">
        <v>1053.3399999999999</v>
      </c>
    </row>
    <row r="3639" spans="1:16" x14ac:dyDescent="0.25">
      <c r="A3639">
        <v>13638</v>
      </c>
      <c r="B3639" s="1">
        <v>48199</v>
      </c>
      <c r="C3639">
        <v>1780</v>
      </c>
      <c r="D3639" t="str">
        <f t="shared" si="112"/>
        <v>Repeat</v>
      </c>
      <c r="E3639">
        <f>IF(COUNTIF($C$2:C3639, C3639)=1, 1, 0)</f>
        <v>0</v>
      </c>
      <c r="F3639" t="s">
        <v>19</v>
      </c>
      <c r="G3639" t="s">
        <v>21</v>
      </c>
      <c r="H3639">
        <v>2</v>
      </c>
      <c r="I3639">
        <v>568.87</v>
      </c>
      <c r="J3639">
        <v>0.15</v>
      </c>
      <c r="K3639" t="str" cm="1">
        <f t="array" ref="K3639">_xlfn.IFS(J3639&lt;0.1, "Rendah (&lt;10%)", J3639&lt;0.2, "Sedang (10-20%)", TRUE, "Tinggi (≥20%)")</f>
        <v>Sedang (10-20%)</v>
      </c>
      <c r="L3639" t="s">
        <v>18</v>
      </c>
      <c r="M3639">
        <v>10</v>
      </c>
      <c r="N3639">
        <v>1.5</v>
      </c>
      <c r="O3639">
        <f t="shared" si="113"/>
        <v>1137.74</v>
      </c>
      <c r="P3639">
        <v>967.08</v>
      </c>
    </row>
    <row r="3640" spans="1:16" x14ac:dyDescent="0.25">
      <c r="A3640">
        <v>13639</v>
      </c>
      <c r="B3640" s="1">
        <v>48200</v>
      </c>
      <c r="C3640">
        <v>1465</v>
      </c>
      <c r="D3640" t="str">
        <f t="shared" si="112"/>
        <v>Repeat</v>
      </c>
      <c r="E3640">
        <f>IF(COUNTIF($C$2:C3640, C3640)=1, 1, 0)</f>
        <v>0</v>
      </c>
      <c r="F3640" t="s">
        <v>19</v>
      </c>
      <c r="G3640" t="s">
        <v>13</v>
      </c>
      <c r="H3640">
        <v>5</v>
      </c>
      <c r="I3640">
        <v>211.62</v>
      </c>
      <c r="J3640">
        <v>0.1</v>
      </c>
      <c r="K3640" t="str" cm="1">
        <f t="array" ref="K3640">_xlfn.IFS(J3640&lt;0.1, "Rendah (&lt;10%)", J3640&lt;0.2, "Sedang (10-20%)", TRUE, "Tinggi (≥20%)")</f>
        <v>Sedang (10-20%)</v>
      </c>
      <c r="L3640" t="s">
        <v>16</v>
      </c>
      <c r="M3640">
        <v>1</v>
      </c>
      <c r="N3640">
        <v>4.3</v>
      </c>
      <c r="O3640">
        <f t="shared" si="113"/>
        <v>1058.0999999999999</v>
      </c>
      <c r="P3640">
        <v>952.29</v>
      </c>
    </row>
    <row r="3641" spans="1:16" x14ac:dyDescent="0.25">
      <c r="A3641">
        <v>13640</v>
      </c>
      <c r="B3641" s="1">
        <v>48201</v>
      </c>
      <c r="C3641">
        <v>1769</v>
      </c>
      <c r="D3641" t="str">
        <f t="shared" si="112"/>
        <v>Repeat</v>
      </c>
      <c r="E3641">
        <f>IF(COUNTIF($C$2:C3641, C3641)=1, 1, 0)</f>
        <v>0</v>
      </c>
      <c r="F3641" t="s">
        <v>15</v>
      </c>
      <c r="G3641" t="s">
        <v>13</v>
      </c>
      <c r="H3641">
        <v>5</v>
      </c>
      <c r="I3641">
        <v>389.25</v>
      </c>
      <c r="J3641">
        <v>0.04</v>
      </c>
      <c r="K3641" t="str" cm="1">
        <f t="array" ref="K3641">_xlfn.IFS(J3641&lt;0.1, "Rendah (&lt;10%)", J3641&lt;0.2, "Sedang (10-20%)", TRUE, "Tinggi (≥20%)")</f>
        <v>Rendah (&lt;10%)</v>
      </c>
      <c r="L3641" t="s">
        <v>14</v>
      </c>
      <c r="M3641">
        <v>11</v>
      </c>
      <c r="N3641">
        <v>4.8</v>
      </c>
      <c r="O3641">
        <f t="shared" si="113"/>
        <v>1946.25</v>
      </c>
      <c r="P3641">
        <v>1868.4</v>
      </c>
    </row>
    <row r="3642" spans="1:16" x14ac:dyDescent="0.25">
      <c r="A3642">
        <v>13641</v>
      </c>
      <c r="B3642" s="1">
        <v>48202</v>
      </c>
      <c r="C3642">
        <v>1540</v>
      </c>
      <c r="D3642" t="str">
        <f t="shared" si="112"/>
        <v>Repeat</v>
      </c>
      <c r="E3642">
        <f>IF(COUNTIF($C$2:C3642, C3642)=1, 1, 0)</f>
        <v>0</v>
      </c>
      <c r="F3642" t="s">
        <v>19</v>
      </c>
      <c r="G3642" t="s">
        <v>17</v>
      </c>
      <c r="H3642">
        <v>1</v>
      </c>
      <c r="I3642">
        <v>327.25</v>
      </c>
      <c r="J3642">
        <v>0.11</v>
      </c>
      <c r="K3642" t="str" cm="1">
        <f t="array" ref="K3642">_xlfn.IFS(J3642&lt;0.1, "Rendah (&lt;10%)", J3642&lt;0.2, "Sedang (10-20%)", TRUE, "Tinggi (≥20%)")</f>
        <v>Sedang (10-20%)</v>
      </c>
      <c r="L3642" t="s">
        <v>18</v>
      </c>
      <c r="M3642">
        <v>8</v>
      </c>
      <c r="N3642">
        <v>2.4</v>
      </c>
      <c r="O3642">
        <f t="shared" si="113"/>
        <v>327.25</v>
      </c>
      <c r="P3642">
        <v>291.25</v>
      </c>
    </row>
    <row r="3643" spans="1:16" x14ac:dyDescent="0.25">
      <c r="A3643">
        <v>13642</v>
      </c>
      <c r="B3643" s="1">
        <v>48203</v>
      </c>
      <c r="C3643">
        <v>1212</v>
      </c>
      <c r="D3643" t="str">
        <f t="shared" si="112"/>
        <v>Repeat</v>
      </c>
      <c r="E3643">
        <f>IF(COUNTIF($C$2:C3643, C3643)=1, 1, 0)</f>
        <v>0</v>
      </c>
      <c r="F3643" t="s">
        <v>15</v>
      </c>
      <c r="G3643" t="s">
        <v>21</v>
      </c>
      <c r="H3643">
        <v>3</v>
      </c>
      <c r="I3643">
        <v>492.12</v>
      </c>
      <c r="J3643">
        <v>0.3</v>
      </c>
      <c r="K3643" t="str" cm="1">
        <f t="array" ref="K3643">_xlfn.IFS(J3643&lt;0.1, "Rendah (&lt;10%)", J3643&lt;0.2, "Sedang (10-20%)", TRUE, "Tinggi (≥20%)")</f>
        <v>Tinggi (≥20%)</v>
      </c>
      <c r="L3643" t="s">
        <v>16</v>
      </c>
      <c r="M3643">
        <v>10</v>
      </c>
      <c r="N3643">
        <v>2.1</v>
      </c>
      <c r="O3643">
        <f t="shared" si="113"/>
        <v>1476.3600000000001</v>
      </c>
      <c r="P3643">
        <v>1033.45</v>
      </c>
    </row>
    <row r="3644" spans="1:16" x14ac:dyDescent="0.25">
      <c r="A3644">
        <v>13643</v>
      </c>
      <c r="B3644" s="1">
        <v>48204</v>
      </c>
      <c r="C3644">
        <v>1462</v>
      </c>
      <c r="D3644" t="str">
        <f t="shared" si="112"/>
        <v>Repeat</v>
      </c>
      <c r="E3644">
        <f>IF(COUNTIF($C$2:C3644, C3644)=1, 1, 0)</f>
        <v>0</v>
      </c>
      <c r="F3644" t="s">
        <v>19</v>
      </c>
      <c r="G3644" t="s">
        <v>21</v>
      </c>
      <c r="H3644">
        <v>5</v>
      </c>
      <c r="I3644">
        <v>382.06</v>
      </c>
      <c r="J3644">
        <v>0.13</v>
      </c>
      <c r="K3644" t="str" cm="1">
        <f t="array" ref="K3644">_xlfn.IFS(J3644&lt;0.1, "Rendah (&lt;10%)", J3644&lt;0.2, "Sedang (10-20%)", TRUE, "Tinggi (≥20%)")</f>
        <v>Sedang (10-20%)</v>
      </c>
      <c r="L3644" t="s">
        <v>18</v>
      </c>
      <c r="M3644">
        <v>2</v>
      </c>
      <c r="N3644">
        <v>3.6</v>
      </c>
      <c r="O3644">
        <f t="shared" si="113"/>
        <v>1910.3</v>
      </c>
      <c r="P3644">
        <v>1661.96</v>
      </c>
    </row>
    <row r="3645" spans="1:16" x14ac:dyDescent="0.25">
      <c r="A3645">
        <v>13644</v>
      </c>
      <c r="B3645" s="1">
        <v>48205</v>
      </c>
      <c r="C3645">
        <v>1435</v>
      </c>
      <c r="D3645" t="str">
        <f t="shared" si="112"/>
        <v>Repeat</v>
      </c>
      <c r="E3645">
        <f>IF(COUNTIF($C$2:C3645, C3645)=1, 1, 0)</f>
        <v>0</v>
      </c>
      <c r="F3645" t="s">
        <v>15</v>
      </c>
      <c r="G3645" t="s">
        <v>13</v>
      </c>
      <c r="H3645">
        <v>1</v>
      </c>
      <c r="I3645">
        <v>15.15</v>
      </c>
      <c r="J3645">
        <v>0.26</v>
      </c>
      <c r="K3645" t="str" cm="1">
        <f t="array" ref="K3645">_xlfn.IFS(J3645&lt;0.1, "Rendah (&lt;10%)", J3645&lt;0.2, "Sedang (10-20%)", TRUE, "Tinggi (≥20%)")</f>
        <v>Tinggi (≥20%)</v>
      </c>
      <c r="L3645" t="s">
        <v>16</v>
      </c>
      <c r="M3645">
        <v>5</v>
      </c>
      <c r="N3645">
        <v>3.5</v>
      </c>
      <c r="O3645">
        <f t="shared" si="113"/>
        <v>15.15</v>
      </c>
      <c r="P3645">
        <v>11.21</v>
      </c>
    </row>
    <row r="3646" spans="1:16" x14ac:dyDescent="0.25">
      <c r="A3646">
        <v>13645</v>
      </c>
      <c r="B3646" s="1">
        <v>48206</v>
      </c>
      <c r="C3646">
        <v>1282</v>
      </c>
      <c r="D3646" t="str">
        <f t="shared" si="112"/>
        <v>Repeat</v>
      </c>
      <c r="E3646">
        <f>IF(COUNTIF($C$2:C3646, C3646)=1, 1, 0)</f>
        <v>0</v>
      </c>
      <c r="F3646" t="s">
        <v>15</v>
      </c>
      <c r="G3646" t="s">
        <v>21</v>
      </c>
      <c r="H3646">
        <v>2</v>
      </c>
      <c r="I3646">
        <v>461.46</v>
      </c>
      <c r="J3646">
        <v>0.06</v>
      </c>
      <c r="K3646" t="str" cm="1">
        <f t="array" ref="K3646">_xlfn.IFS(J3646&lt;0.1, "Rendah (&lt;10%)", J3646&lt;0.2, "Sedang (10-20%)", TRUE, "Tinggi (≥20%)")</f>
        <v>Rendah (&lt;10%)</v>
      </c>
      <c r="L3646" t="s">
        <v>16</v>
      </c>
      <c r="M3646">
        <v>6</v>
      </c>
      <c r="N3646">
        <v>1.4</v>
      </c>
      <c r="O3646">
        <f t="shared" si="113"/>
        <v>922.92</v>
      </c>
      <c r="P3646">
        <v>867.54</v>
      </c>
    </row>
    <row r="3647" spans="1:16" x14ac:dyDescent="0.25">
      <c r="A3647">
        <v>13646</v>
      </c>
      <c r="B3647" s="1">
        <v>48207</v>
      </c>
      <c r="C3647">
        <v>1561</v>
      </c>
      <c r="D3647" t="str">
        <f t="shared" si="112"/>
        <v>Repeat</v>
      </c>
      <c r="E3647">
        <f>IF(COUNTIF($C$2:C3647, C3647)=1, 1, 0)</f>
        <v>0</v>
      </c>
      <c r="F3647" t="s">
        <v>22</v>
      </c>
      <c r="G3647" t="s">
        <v>17</v>
      </c>
      <c r="H3647">
        <v>1</v>
      </c>
      <c r="I3647">
        <v>451.91</v>
      </c>
      <c r="J3647">
        <v>0.15</v>
      </c>
      <c r="K3647" t="str" cm="1">
        <f t="array" ref="K3647">_xlfn.IFS(J3647&lt;0.1, "Rendah (&lt;10%)", J3647&lt;0.2, "Sedang (10-20%)", TRUE, "Tinggi (≥20%)")</f>
        <v>Sedang (10-20%)</v>
      </c>
      <c r="L3647" t="s">
        <v>18</v>
      </c>
      <c r="M3647">
        <v>10</v>
      </c>
      <c r="N3647">
        <v>4.7</v>
      </c>
      <c r="O3647">
        <f t="shared" si="113"/>
        <v>451.91</v>
      </c>
      <c r="P3647">
        <v>384.12</v>
      </c>
    </row>
    <row r="3648" spans="1:16" x14ac:dyDescent="0.25">
      <c r="A3648">
        <v>13647</v>
      </c>
      <c r="B3648" s="1">
        <v>48208</v>
      </c>
      <c r="C3648">
        <v>1606</v>
      </c>
      <c r="D3648" t="str">
        <f t="shared" si="112"/>
        <v>Repeat</v>
      </c>
      <c r="E3648">
        <f>IF(COUNTIF($C$2:C3648, C3648)=1, 1, 0)</f>
        <v>0</v>
      </c>
      <c r="F3648" t="s">
        <v>22</v>
      </c>
      <c r="G3648" t="s">
        <v>17</v>
      </c>
      <c r="H3648">
        <v>1</v>
      </c>
      <c r="I3648">
        <v>313.19</v>
      </c>
      <c r="J3648">
        <v>0.04</v>
      </c>
      <c r="K3648" t="str" cm="1">
        <f t="array" ref="K3648">_xlfn.IFS(J3648&lt;0.1, "Rendah (&lt;10%)", J3648&lt;0.2, "Sedang (10-20%)", TRUE, "Tinggi (≥20%)")</f>
        <v>Rendah (&lt;10%)</v>
      </c>
      <c r="L3648" t="s">
        <v>14</v>
      </c>
      <c r="M3648">
        <v>1</v>
      </c>
      <c r="N3648">
        <v>2.9</v>
      </c>
      <c r="O3648">
        <f t="shared" si="113"/>
        <v>313.19</v>
      </c>
      <c r="P3648">
        <v>300.66000000000003</v>
      </c>
    </row>
    <row r="3649" spans="1:16" x14ac:dyDescent="0.25">
      <c r="A3649">
        <v>13648</v>
      </c>
      <c r="B3649" s="1">
        <v>48209</v>
      </c>
      <c r="C3649">
        <v>1462</v>
      </c>
      <c r="D3649" t="str">
        <f t="shared" si="112"/>
        <v>Repeat</v>
      </c>
      <c r="E3649">
        <f>IF(COUNTIF($C$2:C3649, C3649)=1, 1, 0)</f>
        <v>0</v>
      </c>
      <c r="F3649" t="s">
        <v>19</v>
      </c>
      <c r="G3649" t="s">
        <v>21</v>
      </c>
      <c r="H3649">
        <v>1</v>
      </c>
      <c r="I3649">
        <v>543.21</v>
      </c>
      <c r="J3649">
        <v>0.05</v>
      </c>
      <c r="K3649" t="str" cm="1">
        <f t="array" ref="K3649">_xlfn.IFS(J3649&lt;0.1, "Rendah (&lt;10%)", J3649&lt;0.2, "Sedang (10-20%)", TRUE, "Tinggi (≥20%)")</f>
        <v>Rendah (&lt;10%)</v>
      </c>
      <c r="L3649" t="s">
        <v>18</v>
      </c>
      <c r="M3649">
        <v>2</v>
      </c>
      <c r="N3649">
        <v>4.0999999999999996</v>
      </c>
      <c r="O3649">
        <f t="shared" si="113"/>
        <v>543.21</v>
      </c>
      <c r="P3649">
        <v>516.04999999999995</v>
      </c>
    </row>
    <row r="3650" spans="1:16" x14ac:dyDescent="0.25">
      <c r="A3650">
        <v>13649</v>
      </c>
      <c r="B3650" s="1">
        <v>48210</v>
      </c>
      <c r="C3650">
        <v>1406</v>
      </c>
      <c r="D3650" t="str">
        <f t="shared" si="112"/>
        <v>Repeat</v>
      </c>
      <c r="E3650">
        <f>IF(COUNTIF($C$2:C3650, C3650)=1, 1, 0)</f>
        <v>0</v>
      </c>
      <c r="F3650" t="s">
        <v>15</v>
      </c>
      <c r="G3650" t="s">
        <v>17</v>
      </c>
      <c r="H3650">
        <v>6</v>
      </c>
      <c r="I3650">
        <v>546.44000000000005</v>
      </c>
      <c r="J3650">
        <v>0.22</v>
      </c>
      <c r="K3650" t="str" cm="1">
        <f t="array" ref="K3650">_xlfn.IFS(J3650&lt;0.1, "Rendah (&lt;10%)", J3650&lt;0.2, "Sedang (10-20%)", TRUE, "Tinggi (≥20%)")</f>
        <v>Tinggi (≥20%)</v>
      </c>
      <c r="L3650" t="s">
        <v>14</v>
      </c>
      <c r="M3650">
        <v>10</v>
      </c>
      <c r="N3650">
        <v>2.4</v>
      </c>
      <c r="O3650">
        <f t="shared" si="113"/>
        <v>3278.6400000000003</v>
      </c>
      <c r="P3650">
        <v>2557.34</v>
      </c>
    </row>
    <row r="3651" spans="1:16" x14ac:dyDescent="0.25">
      <c r="A3651">
        <v>13650</v>
      </c>
      <c r="B3651" s="1">
        <v>48211</v>
      </c>
      <c r="C3651">
        <v>1087</v>
      </c>
      <c r="D3651" t="str">
        <f t="shared" ref="D3651:D3714" si="114">IF(COUNTIF($C:$C,C3651)&gt;1,"Repeat","One-time")</f>
        <v>Repeat</v>
      </c>
      <c r="E3651">
        <f>IF(COUNTIF($C$2:C3651, C3651)=1, 1, 0)</f>
        <v>0</v>
      </c>
      <c r="F3651" t="s">
        <v>15</v>
      </c>
      <c r="G3651" t="s">
        <v>20</v>
      </c>
      <c r="H3651">
        <v>1</v>
      </c>
      <c r="I3651">
        <v>321.49</v>
      </c>
      <c r="J3651">
        <v>0.21</v>
      </c>
      <c r="K3651" t="str" cm="1">
        <f t="array" ref="K3651">_xlfn.IFS(J3651&lt;0.1, "Rendah (&lt;10%)", J3651&lt;0.2, "Sedang (10-20%)", TRUE, "Tinggi (≥20%)")</f>
        <v>Tinggi (≥20%)</v>
      </c>
      <c r="L3651" t="s">
        <v>18</v>
      </c>
      <c r="M3651">
        <v>4</v>
      </c>
      <c r="N3651">
        <v>2</v>
      </c>
      <c r="O3651">
        <f t="shared" ref="O3651:O3714" si="115">H3651*I3651</f>
        <v>321.49</v>
      </c>
      <c r="P3651">
        <v>253.98</v>
      </c>
    </row>
    <row r="3652" spans="1:16" x14ac:dyDescent="0.25">
      <c r="A3652">
        <v>13651</v>
      </c>
      <c r="B3652" s="1">
        <v>48212</v>
      </c>
      <c r="C3652">
        <v>1043</v>
      </c>
      <c r="D3652" t="str">
        <f t="shared" si="114"/>
        <v>Repeat</v>
      </c>
      <c r="E3652">
        <f>IF(COUNTIF($C$2:C3652, C3652)=1, 1, 0)</f>
        <v>0</v>
      </c>
      <c r="F3652" t="s">
        <v>19</v>
      </c>
      <c r="G3652" t="s">
        <v>13</v>
      </c>
      <c r="H3652">
        <v>5</v>
      </c>
      <c r="I3652">
        <v>370.67</v>
      </c>
      <c r="J3652">
        <v>7.0000000000000007E-2</v>
      </c>
      <c r="K3652" t="str" cm="1">
        <f t="array" ref="K3652">_xlfn.IFS(J3652&lt;0.1, "Rendah (&lt;10%)", J3652&lt;0.2, "Sedang (10-20%)", TRUE, "Tinggi (≥20%)")</f>
        <v>Rendah (&lt;10%)</v>
      </c>
      <c r="L3652" t="s">
        <v>16</v>
      </c>
      <c r="M3652">
        <v>2</v>
      </c>
      <c r="N3652">
        <v>1.4</v>
      </c>
      <c r="O3652">
        <f t="shared" si="115"/>
        <v>1853.3500000000001</v>
      </c>
      <c r="P3652">
        <v>1723.62</v>
      </c>
    </row>
    <row r="3653" spans="1:16" x14ac:dyDescent="0.25">
      <c r="A3653">
        <v>13652</v>
      </c>
      <c r="B3653" s="1">
        <v>48213</v>
      </c>
      <c r="C3653">
        <v>1460</v>
      </c>
      <c r="D3653" t="str">
        <f t="shared" si="114"/>
        <v>Repeat</v>
      </c>
      <c r="E3653">
        <f>IF(COUNTIF($C$2:C3653, C3653)=1, 1, 0)</f>
        <v>0</v>
      </c>
      <c r="F3653" t="s">
        <v>22</v>
      </c>
      <c r="G3653" t="s">
        <v>17</v>
      </c>
      <c r="H3653">
        <v>7</v>
      </c>
      <c r="I3653">
        <v>597.97</v>
      </c>
      <c r="J3653">
        <v>0.17</v>
      </c>
      <c r="K3653" t="str" cm="1">
        <f t="array" ref="K3653">_xlfn.IFS(J3653&lt;0.1, "Rendah (&lt;10%)", J3653&lt;0.2, "Sedang (10-20%)", TRUE, "Tinggi (≥20%)")</f>
        <v>Sedang (10-20%)</v>
      </c>
      <c r="L3653" t="s">
        <v>18</v>
      </c>
      <c r="M3653">
        <v>11</v>
      </c>
      <c r="N3653">
        <v>2.1</v>
      </c>
      <c r="O3653">
        <f t="shared" si="115"/>
        <v>4185.79</v>
      </c>
      <c r="P3653">
        <v>3474.21</v>
      </c>
    </row>
    <row r="3654" spans="1:16" x14ac:dyDescent="0.25">
      <c r="A3654">
        <v>13653</v>
      </c>
      <c r="B3654" s="1">
        <v>48214</v>
      </c>
      <c r="C3654">
        <v>1277</v>
      </c>
      <c r="D3654" t="str">
        <f t="shared" si="114"/>
        <v>Repeat</v>
      </c>
      <c r="E3654">
        <f>IF(COUNTIF($C$2:C3654, C3654)=1, 1, 0)</f>
        <v>0</v>
      </c>
      <c r="F3654" t="s">
        <v>22</v>
      </c>
      <c r="G3654" t="s">
        <v>21</v>
      </c>
      <c r="H3654">
        <v>7</v>
      </c>
      <c r="I3654">
        <v>189.81</v>
      </c>
      <c r="J3654">
        <v>0.3</v>
      </c>
      <c r="K3654" t="str" cm="1">
        <f t="array" ref="K3654">_xlfn.IFS(J3654&lt;0.1, "Rendah (&lt;10%)", J3654&lt;0.2, "Sedang (10-20%)", TRUE, "Tinggi (≥20%)")</f>
        <v>Tinggi (≥20%)</v>
      </c>
      <c r="L3654" t="s">
        <v>18</v>
      </c>
      <c r="M3654">
        <v>6</v>
      </c>
      <c r="N3654">
        <v>5</v>
      </c>
      <c r="O3654">
        <f t="shared" si="115"/>
        <v>1328.67</v>
      </c>
      <c r="P3654">
        <v>930.07</v>
      </c>
    </row>
    <row r="3655" spans="1:16" x14ac:dyDescent="0.25">
      <c r="A3655">
        <v>13654</v>
      </c>
      <c r="B3655" s="1">
        <v>48215</v>
      </c>
      <c r="C3655">
        <v>1682</v>
      </c>
      <c r="D3655" t="str">
        <f t="shared" si="114"/>
        <v>Repeat</v>
      </c>
      <c r="E3655">
        <f>IF(COUNTIF($C$2:C3655, C3655)=1, 1, 0)</f>
        <v>0</v>
      </c>
      <c r="F3655" t="s">
        <v>19</v>
      </c>
      <c r="G3655" t="s">
        <v>13</v>
      </c>
      <c r="H3655">
        <v>7</v>
      </c>
      <c r="I3655">
        <v>204.9</v>
      </c>
      <c r="J3655">
        <v>0.06</v>
      </c>
      <c r="K3655" t="str" cm="1">
        <f t="array" ref="K3655">_xlfn.IFS(J3655&lt;0.1, "Rendah (&lt;10%)", J3655&lt;0.2, "Sedang (10-20%)", TRUE, "Tinggi (≥20%)")</f>
        <v>Rendah (&lt;10%)</v>
      </c>
      <c r="L3655" t="s">
        <v>16</v>
      </c>
      <c r="M3655">
        <v>4</v>
      </c>
      <c r="N3655">
        <v>3.6</v>
      </c>
      <c r="O3655">
        <f t="shared" si="115"/>
        <v>1434.3</v>
      </c>
      <c r="P3655">
        <v>1348.24</v>
      </c>
    </row>
    <row r="3656" spans="1:16" x14ac:dyDescent="0.25">
      <c r="A3656">
        <v>13655</v>
      </c>
      <c r="B3656" s="1">
        <v>48216</v>
      </c>
      <c r="C3656">
        <v>1420</v>
      </c>
      <c r="D3656" t="str">
        <f t="shared" si="114"/>
        <v>Repeat</v>
      </c>
      <c r="E3656">
        <f>IF(COUNTIF($C$2:C3656, C3656)=1, 1, 0)</f>
        <v>1</v>
      </c>
      <c r="F3656" t="s">
        <v>15</v>
      </c>
      <c r="G3656" t="s">
        <v>17</v>
      </c>
      <c r="H3656">
        <v>7</v>
      </c>
      <c r="I3656">
        <v>121.92</v>
      </c>
      <c r="J3656">
        <v>0.01</v>
      </c>
      <c r="K3656" t="str" cm="1">
        <f t="array" ref="K3656">_xlfn.IFS(J3656&lt;0.1, "Rendah (&lt;10%)", J3656&lt;0.2, "Sedang (10-20%)", TRUE, "Tinggi (≥20%)")</f>
        <v>Rendah (&lt;10%)</v>
      </c>
      <c r="L3656" t="s">
        <v>14</v>
      </c>
      <c r="M3656">
        <v>11</v>
      </c>
      <c r="N3656">
        <v>4.2</v>
      </c>
      <c r="O3656">
        <f t="shared" si="115"/>
        <v>853.44</v>
      </c>
      <c r="P3656">
        <v>844.91</v>
      </c>
    </row>
    <row r="3657" spans="1:16" x14ac:dyDescent="0.25">
      <c r="A3657">
        <v>13656</v>
      </c>
      <c r="B3657" s="1">
        <v>48217</v>
      </c>
      <c r="C3657">
        <v>1700</v>
      </c>
      <c r="D3657" t="str">
        <f t="shared" si="114"/>
        <v>Repeat</v>
      </c>
      <c r="E3657">
        <f>IF(COUNTIF($C$2:C3657, C3657)=1, 1, 0)</f>
        <v>0</v>
      </c>
      <c r="F3657" t="s">
        <v>19</v>
      </c>
      <c r="G3657" t="s">
        <v>13</v>
      </c>
      <c r="H3657">
        <v>6</v>
      </c>
      <c r="I3657">
        <v>539.08000000000004</v>
      </c>
      <c r="J3657">
        <v>0.23</v>
      </c>
      <c r="K3657" t="str" cm="1">
        <f t="array" ref="K3657">_xlfn.IFS(J3657&lt;0.1, "Rendah (&lt;10%)", J3657&lt;0.2, "Sedang (10-20%)", TRUE, "Tinggi (≥20%)")</f>
        <v>Tinggi (≥20%)</v>
      </c>
      <c r="L3657" t="s">
        <v>18</v>
      </c>
      <c r="M3657">
        <v>3</v>
      </c>
      <c r="N3657">
        <v>4.8</v>
      </c>
      <c r="O3657">
        <f t="shared" si="115"/>
        <v>3234.4800000000005</v>
      </c>
      <c r="P3657">
        <v>2490.5500000000002</v>
      </c>
    </row>
    <row r="3658" spans="1:16" x14ac:dyDescent="0.25">
      <c r="A3658">
        <v>13657</v>
      </c>
      <c r="B3658" s="1">
        <v>48218</v>
      </c>
      <c r="C3658">
        <v>1352</v>
      </c>
      <c r="D3658" t="str">
        <f t="shared" si="114"/>
        <v>Repeat</v>
      </c>
      <c r="E3658">
        <f>IF(COUNTIF($C$2:C3658, C3658)=1, 1, 0)</f>
        <v>0</v>
      </c>
      <c r="F3658" t="s">
        <v>15</v>
      </c>
      <c r="G3658" t="s">
        <v>21</v>
      </c>
      <c r="H3658">
        <v>3</v>
      </c>
      <c r="I3658">
        <v>450.53</v>
      </c>
      <c r="J3658">
        <v>0.02</v>
      </c>
      <c r="K3658" t="str" cm="1">
        <f t="array" ref="K3658">_xlfn.IFS(J3658&lt;0.1, "Rendah (&lt;10%)", J3658&lt;0.2, "Sedang (10-20%)", TRUE, "Tinggi (≥20%)")</f>
        <v>Rendah (&lt;10%)</v>
      </c>
      <c r="L3658" t="s">
        <v>16</v>
      </c>
      <c r="M3658">
        <v>6</v>
      </c>
      <c r="N3658">
        <v>1.3</v>
      </c>
      <c r="O3658">
        <f t="shared" si="115"/>
        <v>1351.59</v>
      </c>
      <c r="P3658">
        <v>1324.56</v>
      </c>
    </row>
    <row r="3659" spans="1:16" x14ac:dyDescent="0.25">
      <c r="A3659">
        <v>13658</v>
      </c>
      <c r="B3659" s="1">
        <v>48219</v>
      </c>
      <c r="C3659">
        <v>1695</v>
      </c>
      <c r="D3659" t="str">
        <f t="shared" si="114"/>
        <v>Repeat</v>
      </c>
      <c r="E3659">
        <f>IF(COUNTIF($C$2:C3659, C3659)=1, 1, 0)</f>
        <v>0</v>
      </c>
      <c r="F3659" t="s">
        <v>19</v>
      </c>
      <c r="G3659" t="s">
        <v>20</v>
      </c>
      <c r="H3659">
        <v>1</v>
      </c>
      <c r="I3659">
        <v>76.8</v>
      </c>
      <c r="J3659">
        <v>0.34</v>
      </c>
      <c r="K3659" t="str" cm="1">
        <f t="array" ref="K3659">_xlfn.IFS(J3659&lt;0.1, "Rendah (&lt;10%)", J3659&lt;0.2, "Sedang (10-20%)", TRUE, "Tinggi (≥20%)")</f>
        <v>Tinggi (≥20%)</v>
      </c>
      <c r="L3659" t="s">
        <v>14</v>
      </c>
      <c r="M3659">
        <v>9</v>
      </c>
      <c r="N3659">
        <v>1.7</v>
      </c>
      <c r="O3659">
        <f t="shared" si="115"/>
        <v>76.8</v>
      </c>
      <c r="P3659">
        <v>50.69</v>
      </c>
    </row>
    <row r="3660" spans="1:16" x14ac:dyDescent="0.25">
      <c r="A3660">
        <v>13659</v>
      </c>
      <c r="B3660" s="1">
        <v>48220</v>
      </c>
      <c r="C3660">
        <v>1514</v>
      </c>
      <c r="D3660" t="str">
        <f t="shared" si="114"/>
        <v>Repeat</v>
      </c>
      <c r="E3660">
        <f>IF(COUNTIF($C$2:C3660, C3660)=1, 1, 0)</f>
        <v>0</v>
      </c>
      <c r="F3660" t="s">
        <v>12</v>
      </c>
      <c r="G3660" t="s">
        <v>20</v>
      </c>
      <c r="H3660">
        <v>4</v>
      </c>
      <c r="I3660">
        <v>589.33000000000004</v>
      </c>
      <c r="J3660">
        <v>0.21</v>
      </c>
      <c r="K3660" t="str" cm="1">
        <f t="array" ref="K3660">_xlfn.IFS(J3660&lt;0.1, "Rendah (&lt;10%)", J3660&lt;0.2, "Sedang (10-20%)", TRUE, "Tinggi (≥20%)")</f>
        <v>Tinggi (≥20%)</v>
      </c>
      <c r="L3660" t="s">
        <v>16</v>
      </c>
      <c r="M3660">
        <v>8</v>
      </c>
      <c r="N3660">
        <v>4.7</v>
      </c>
      <c r="O3660">
        <f t="shared" si="115"/>
        <v>2357.3200000000002</v>
      </c>
      <c r="P3660">
        <v>1862.28</v>
      </c>
    </row>
    <row r="3661" spans="1:16" x14ac:dyDescent="0.25">
      <c r="A3661">
        <v>13660</v>
      </c>
      <c r="B3661" s="1">
        <v>48221</v>
      </c>
      <c r="C3661">
        <v>1702</v>
      </c>
      <c r="D3661" t="str">
        <f t="shared" si="114"/>
        <v>Repeat</v>
      </c>
      <c r="E3661">
        <f>IF(COUNTIF($C$2:C3661, C3661)=1, 1, 0)</f>
        <v>0</v>
      </c>
      <c r="F3661" t="s">
        <v>22</v>
      </c>
      <c r="G3661" t="s">
        <v>17</v>
      </c>
      <c r="H3661">
        <v>7</v>
      </c>
      <c r="I3661">
        <v>442.61</v>
      </c>
      <c r="J3661">
        <v>0.16</v>
      </c>
      <c r="K3661" t="str" cm="1">
        <f t="array" ref="K3661">_xlfn.IFS(J3661&lt;0.1, "Rendah (&lt;10%)", J3661&lt;0.2, "Sedang (10-20%)", TRUE, "Tinggi (≥20%)")</f>
        <v>Sedang (10-20%)</v>
      </c>
      <c r="L3661" t="s">
        <v>14</v>
      </c>
      <c r="M3661">
        <v>2</v>
      </c>
      <c r="N3661">
        <v>3.3</v>
      </c>
      <c r="O3661">
        <f t="shared" si="115"/>
        <v>3098.27</v>
      </c>
      <c r="P3661">
        <v>2602.5500000000002</v>
      </c>
    </row>
    <row r="3662" spans="1:16" x14ac:dyDescent="0.25">
      <c r="A3662">
        <v>13661</v>
      </c>
      <c r="B3662" s="1">
        <v>48222</v>
      </c>
      <c r="C3662">
        <v>1629</v>
      </c>
      <c r="D3662" t="str">
        <f t="shared" si="114"/>
        <v>Repeat</v>
      </c>
      <c r="E3662">
        <f>IF(COUNTIF($C$2:C3662, C3662)=1, 1, 0)</f>
        <v>0</v>
      </c>
      <c r="F3662" t="s">
        <v>15</v>
      </c>
      <c r="G3662" t="s">
        <v>20</v>
      </c>
      <c r="H3662">
        <v>2</v>
      </c>
      <c r="I3662">
        <v>512.55999999999995</v>
      </c>
      <c r="J3662">
        <v>0.15</v>
      </c>
      <c r="K3662" t="str" cm="1">
        <f t="array" ref="K3662">_xlfn.IFS(J3662&lt;0.1, "Rendah (&lt;10%)", J3662&lt;0.2, "Sedang (10-20%)", TRUE, "Tinggi (≥20%)")</f>
        <v>Sedang (10-20%)</v>
      </c>
      <c r="L3662" t="s">
        <v>16</v>
      </c>
      <c r="M3662">
        <v>3</v>
      </c>
      <c r="N3662">
        <v>3.5</v>
      </c>
      <c r="O3662">
        <f t="shared" si="115"/>
        <v>1025.1199999999999</v>
      </c>
      <c r="P3662">
        <v>871.35</v>
      </c>
    </row>
    <row r="3663" spans="1:16" x14ac:dyDescent="0.25">
      <c r="A3663">
        <v>13662</v>
      </c>
      <c r="B3663" s="1">
        <v>48223</v>
      </c>
      <c r="C3663">
        <v>1018</v>
      </c>
      <c r="D3663" t="str">
        <f t="shared" si="114"/>
        <v>Repeat</v>
      </c>
      <c r="E3663">
        <f>IF(COUNTIF($C$2:C3663, C3663)=1, 1, 0)</f>
        <v>0</v>
      </c>
      <c r="F3663" t="s">
        <v>15</v>
      </c>
      <c r="G3663" t="s">
        <v>17</v>
      </c>
      <c r="H3663">
        <v>7</v>
      </c>
      <c r="I3663">
        <v>43.17</v>
      </c>
      <c r="J3663">
        <v>0.2</v>
      </c>
      <c r="K3663" t="str" cm="1">
        <f t="array" ref="K3663">_xlfn.IFS(J3663&lt;0.1, "Rendah (&lt;10%)", J3663&lt;0.2, "Sedang (10-20%)", TRUE, "Tinggi (≥20%)")</f>
        <v>Tinggi (≥20%)</v>
      </c>
      <c r="L3663" t="s">
        <v>18</v>
      </c>
      <c r="M3663">
        <v>2</v>
      </c>
      <c r="N3663">
        <v>2.7</v>
      </c>
      <c r="O3663">
        <f t="shared" si="115"/>
        <v>302.19</v>
      </c>
      <c r="P3663">
        <v>241.75</v>
      </c>
    </row>
    <row r="3664" spans="1:16" x14ac:dyDescent="0.25">
      <c r="A3664">
        <v>13663</v>
      </c>
      <c r="B3664" s="1">
        <v>48224</v>
      </c>
      <c r="C3664">
        <v>1022</v>
      </c>
      <c r="D3664" t="str">
        <f t="shared" si="114"/>
        <v>Repeat</v>
      </c>
      <c r="E3664">
        <f>IF(COUNTIF($C$2:C3664, C3664)=1, 1, 0)</f>
        <v>0</v>
      </c>
      <c r="F3664" t="s">
        <v>12</v>
      </c>
      <c r="G3664" t="s">
        <v>13</v>
      </c>
      <c r="H3664">
        <v>7</v>
      </c>
      <c r="I3664">
        <v>310.39999999999998</v>
      </c>
      <c r="J3664">
        <v>0.03</v>
      </c>
      <c r="K3664" t="str" cm="1">
        <f t="array" ref="K3664">_xlfn.IFS(J3664&lt;0.1, "Rendah (&lt;10%)", J3664&lt;0.2, "Sedang (10-20%)", TRUE, "Tinggi (≥20%)")</f>
        <v>Rendah (&lt;10%)</v>
      </c>
      <c r="L3664" t="s">
        <v>18</v>
      </c>
      <c r="M3664">
        <v>10</v>
      </c>
      <c r="N3664">
        <v>4.3</v>
      </c>
      <c r="O3664">
        <f t="shared" si="115"/>
        <v>2172.7999999999997</v>
      </c>
      <c r="P3664">
        <v>2107.62</v>
      </c>
    </row>
    <row r="3665" spans="1:16" x14ac:dyDescent="0.25">
      <c r="A3665">
        <v>13664</v>
      </c>
      <c r="B3665" s="1">
        <v>48225</v>
      </c>
      <c r="C3665">
        <v>1412</v>
      </c>
      <c r="D3665" t="str">
        <f t="shared" si="114"/>
        <v>Repeat</v>
      </c>
      <c r="E3665">
        <f>IF(COUNTIF($C$2:C3665, C3665)=1, 1, 0)</f>
        <v>0</v>
      </c>
      <c r="F3665" t="s">
        <v>15</v>
      </c>
      <c r="G3665" t="s">
        <v>17</v>
      </c>
      <c r="H3665">
        <v>2</v>
      </c>
      <c r="I3665">
        <v>423.68</v>
      </c>
      <c r="J3665">
        <v>0.33</v>
      </c>
      <c r="K3665" t="str" cm="1">
        <f t="array" ref="K3665">_xlfn.IFS(J3665&lt;0.1, "Rendah (&lt;10%)", J3665&lt;0.2, "Sedang (10-20%)", TRUE, "Tinggi (≥20%)")</f>
        <v>Tinggi (≥20%)</v>
      </c>
      <c r="L3665" t="s">
        <v>18</v>
      </c>
      <c r="M3665">
        <v>7</v>
      </c>
      <c r="N3665">
        <v>3.1</v>
      </c>
      <c r="O3665">
        <f t="shared" si="115"/>
        <v>847.36</v>
      </c>
      <c r="P3665">
        <v>567.73</v>
      </c>
    </row>
    <row r="3666" spans="1:16" x14ac:dyDescent="0.25">
      <c r="A3666">
        <v>13665</v>
      </c>
      <c r="B3666" s="1">
        <v>48226</v>
      </c>
      <c r="C3666">
        <v>1029</v>
      </c>
      <c r="D3666" t="str">
        <f t="shared" si="114"/>
        <v>Repeat</v>
      </c>
      <c r="E3666">
        <f>IF(COUNTIF($C$2:C3666, C3666)=1, 1, 0)</f>
        <v>1</v>
      </c>
      <c r="F3666" t="s">
        <v>19</v>
      </c>
      <c r="G3666" t="s">
        <v>17</v>
      </c>
      <c r="H3666">
        <v>6</v>
      </c>
      <c r="I3666">
        <v>332.62</v>
      </c>
      <c r="J3666">
        <v>0.22</v>
      </c>
      <c r="K3666" t="str" cm="1">
        <f t="array" ref="K3666">_xlfn.IFS(J3666&lt;0.1, "Rendah (&lt;10%)", J3666&lt;0.2, "Sedang (10-20%)", TRUE, "Tinggi (≥20%)")</f>
        <v>Tinggi (≥20%)</v>
      </c>
      <c r="L3666" t="s">
        <v>16</v>
      </c>
      <c r="M3666">
        <v>9</v>
      </c>
      <c r="N3666">
        <v>4.3</v>
      </c>
      <c r="O3666">
        <f t="shared" si="115"/>
        <v>1995.72</v>
      </c>
      <c r="P3666">
        <v>1556.66</v>
      </c>
    </row>
    <row r="3667" spans="1:16" x14ac:dyDescent="0.25">
      <c r="A3667">
        <v>13666</v>
      </c>
      <c r="B3667" s="1">
        <v>48227</v>
      </c>
      <c r="C3667">
        <v>1806</v>
      </c>
      <c r="D3667" t="str">
        <f t="shared" si="114"/>
        <v>Repeat</v>
      </c>
      <c r="E3667">
        <f>IF(COUNTIF($C$2:C3667, C3667)=1, 1, 0)</f>
        <v>0</v>
      </c>
      <c r="F3667" t="s">
        <v>15</v>
      </c>
      <c r="G3667" t="s">
        <v>17</v>
      </c>
      <c r="H3667">
        <v>2</v>
      </c>
      <c r="I3667">
        <v>404.99</v>
      </c>
      <c r="J3667">
        <v>0.06</v>
      </c>
      <c r="K3667" t="str" cm="1">
        <f t="array" ref="K3667">_xlfn.IFS(J3667&lt;0.1, "Rendah (&lt;10%)", J3667&lt;0.2, "Sedang (10-20%)", TRUE, "Tinggi (≥20%)")</f>
        <v>Rendah (&lt;10%)</v>
      </c>
      <c r="L3667" t="s">
        <v>16</v>
      </c>
      <c r="M3667">
        <v>1</v>
      </c>
      <c r="N3667">
        <v>5</v>
      </c>
      <c r="O3667">
        <f t="shared" si="115"/>
        <v>809.98</v>
      </c>
      <c r="P3667">
        <v>761.38</v>
      </c>
    </row>
    <row r="3668" spans="1:16" x14ac:dyDescent="0.25">
      <c r="A3668">
        <v>13667</v>
      </c>
      <c r="B3668" s="1">
        <v>48228</v>
      </c>
      <c r="C3668">
        <v>1107</v>
      </c>
      <c r="D3668" t="str">
        <f t="shared" si="114"/>
        <v>Repeat</v>
      </c>
      <c r="E3668">
        <f>IF(COUNTIF($C$2:C3668, C3668)=1, 1, 0)</f>
        <v>0</v>
      </c>
      <c r="F3668" t="s">
        <v>22</v>
      </c>
      <c r="G3668" t="s">
        <v>20</v>
      </c>
      <c r="H3668">
        <v>2</v>
      </c>
      <c r="I3668">
        <v>493.46</v>
      </c>
      <c r="J3668">
        <v>0.2</v>
      </c>
      <c r="K3668" t="str" cm="1">
        <f t="array" ref="K3668">_xlfn.IFS(J3668&lt;0.1, "Rendah (&lt;10%)", J3668&lt;0.2, "Sedang (10-20%)", TRUE, "Tinggi (≥20%)")</f>
        <v>Tinggi (≥20%)</v>
      </c>
      <c r="L3668" t="s">
        <v>16</v>
      </c>
      <c r="M3668">
        <v>11</v>
      </c>
      <c r="N3668">
        <v>3.6</v>
      </c>
      <c r="O3668">
        <f t="shared" si="115"/>
        <v>986.92</v>
      </c>
      <c r="P3668">
        <v>789.54</v>
      </c>
    </row>
    <row r="3669" spans="1:16" x14ac:dyDescent="0.25">
      <c r="A3669">
        <v>13668</v>
      </c>
      <c r="B3669" s="1">
        <v>48229</v>
      </c>
      <c r="C3669">
        <v>1366</v>
      </c>
      <c r="D3669" t="str">
        <f t="shared" si="114"/>
        <v>Repeat</v>
      </c>
      <c r="E3669">
        <f>IF(COUNTIF($C$2:C3669, C3669)=1, 1, 0)</f>
        <v>0</v>
      </c>
      <c r="F3669" t="s">
        <v>15</v>
      </c>
      <c r="G3669" t="s">
        <v>17</v>
      </c>
      <c r="H3669">
        <v>6</v>
      </c>
      <c r="I3669">
        <v>233.99</v>
      </c>
      <c r="J3669">
        <v>0.05</v>
      </c>
      <c r="K3669" t="str" cm="1">
        <f t="array" ref="K3669">_xlfn.IFS(J3669&lt;0.1, "Rendah (&lt;10%)", J3669&lt;0.2, "Sedang (10-20%)", TRUE, "Tinggi (≥20%)")</f>
        <v>Rendah (&lt;10%)</v>
      </c>
      <c r="L3669" t="s">
        <v>14</v>
      </c>
      <c r="M3669">
        <v>3</v>
      </c>
      <c r="N3669">
        <v>3.1</v>
      </c>
      <c r="O3669">
        <f t="shared" si="115"/>
        <v>1403.94</v>
      </c>
      <c r="P3669">
        <v>1333.74</v>
      </c>
    </row>
    <row r="3670" spans="1:16" x14ac:dyDescent="0.25">
      <c r="A3670">
        <v>13669</v>
      </c>
      <c r="B3670" s="1">
        <v>48230</v>
      </c>
      <c r="C3670">
        <v>1280</v>
      </c>
      <c r="D3670" t="str">
        <f t="shared" si="114"/>
        <v>Repeat</v>
      </c>
      <c r="E3670">
        <f>IF(COUNTIF($C$2:C3670, C3670)=1, 1, 0)</f>
        <v>0</v>
      </c>
      <c r="F3670" t="s">
        <v>22</v>
      </c>
      <c r="G3670" t="s">
        <v>21</v>
      </c>
      <c r="H3670">
        <v>2</v>
      </c>
      <c r="I3670">
        <v>511.47</v>
      </c>
      <c r="J3670">
        <v>0.01</v>
      </c>
      <c r="K3670" t="str" cm="1">
        <f t="array" ref="K3670">_xlfn.IFS(J3670&lt;0.1, "Rendah (&lt;10%)", J3670&lt;0.2, "Sedang (10-20%)", TRUE, "Tinggi (≥20%)")</f>
        <v>Rendah (&lt;10%)</v>
      </c>
      <c r="L3670" t="s">
        <v>16</v>
      </c>
      <c r="M3670">
        <v>6</v>
      </c>
      <c r="N3670">
        <v>2.5</v>
      </c>
      <c r="O3670">
        <f t="shared" si="115"/>
        <v>1022.94</v>
      </c>
      <c r="P3670">
        <v>1012.71</v>
      </c>
    </row>
    <row r="3671" spans="1:16" x14ac:dyDescent="0.25">
      <c r="A3671">
        <v>13670</v>
      </c>
      <c r="B3671" s="1">
        <v>48231</v>
      </c>
      <c r="C3671">
        <v>1127</v>
      </c>
      <c r="D3671" t="str">
        <f t="shared" si="114"/>
        <v>Repeat</v>
      </c>
      <c r="E3671">
        <f>IF(COUNTIF($C$2:C3671, C3671)=1, 1, 0)</f>
        <v>0</v>
      </c>
      <c r="F3671" t="s">
        <v>12</v>
      </c>
      <c r="G3671" t="s">
        <v>17</v>
      </c>
      <c r="H3671">
        <v>1</v>
      </c>
      <c r="I3671">
        <v>110.31</v>
      </c>
      <c r="J3671">
        <v>0.22</v>
      </c>
      <c r="K3671" t="str" cm="1">
        <f t="array" ref="K3671">_xlfn.IFS(J3671&lt;0.1, "Rendah (&lt;10%)", J3671&lt;0.2, "Sedang (10-20%)", TRUE, "Tinggi (≥20%)")</f>
        <v>Tinggi (≥20%)</v>
      </c>
      <c r="L3671" t="s">
        <v>18</v>
      </c>
      <c r="M3671">
        <v>4</v>
      </c>
      <c r="N3671">
        <v>1.8</v>
      </c>
      <c r="O3671">
        <f t="shared" si="115"/>
        <v>110.31</v>
      </c>
      <c r="P3671">
        <v>86.04</v>
      </c>
    </row>
    <row r="3672" spans="1:16" x14ac:dyDescent="0.25">
      <c r="A3672">
        <v>13671</v>
      </c>
      <c r="B3672" s="1">
        <v>48232</v>
      </c>
      <c r="C3672">
        <v>1228</v>
      </c>
      <c r="D3672" t="str">
        <f t="shared" si="114"/>
        <v>Repeat</v>
      </c>
      <c r="E3672">
        <f>IF(COUNTIF($C$2:C3672, C3672)=1, 1, 0)</f>
        <v>0</v>
      </c>
      <c r="F3672" t="s">
        <v>12</v>
      </c>
      <c r="G3672" t="s">
        <v>13</v>
      </c>
      <c r="H3672">
        <v>7</v>
      </c>
      <c r="I3672">
        <v>173.47</v>
      </c>
      <c r="J3672">
        <v>0.23</v>
      </c>
      <c r="K3672" t="str" cm="1">
        <f t="array" ref="K3672">_xlfn.IFS(J3672&lt;0.1, "Rendah (&lt;10%)", J3672&lt;0.2, "Sedang (10-20%)", TRUE, "Tinggi (≥20%)")</f>
        <v>Tinggi (≥20%)</v>
      </c>
      <c r="L3672" t="s">
        <v>14</v>
      </c>
      <c r="M3672">
        <v>10</v>
      </c>
      <c r="N3672">
        <v>3.6</v>
      </c>
      <c r="O3672">
        <f t="shared" si="115"/>
        <v>1214.29</v>
      </c>
      <c r="P3672">
        <v>935</v>
      </c>
    </row>
    <row r="3673" spans="1:16" x14ac:dyDescent="0.25">
      <c r="A3673">
        <v>13672</v>
      </c>
      <c r="B3673" s="1">
        <v>48233</v>
      </c>
      <c r="C3673">
        <v>1110</v>
      </c>
      <c r="D3673" t="str">
        <f t="shared" si="114"/>
        <v>Repeat</v>
      </c>
      <c r="E3673">
        <f>IF(COUNTIF($C$2:C3673, C3673)=1, 1, 0)</f>
        <v>0</v>
      </c>
      <c r="F3673" t="s">
        <v>12</v>
      </c>
      <c r="G3673" t="s">
        <v>21</v>
      </c>
      <c r="H3673">
        <v>3</v>
      </c>
      <c r="I3673">
        <v>40.36</v>
      </c>
      <c r="J3673">
        <v>0.2</v>
      </c>
      <c r="K3673" t="str" cm="1">
        <f t="array" ref="K3673">_xlfn.IFS(J3673&lt;0.1, "Rendah (&lt;10%)", J3673&lt;0.2, "Sedang (10-20%)", TRUE, "Tinggi (≥20%)")</f>
        <v>Tinggi (≥20%)</v>
      </c>
      <c r="L3673" t="s">
        <v>14</v>
      </c>
      <c r="M3673">
        <v>10</v>
      </c>
      <c r="N3673">
        <v>1.3</v>
      </c>
      <c r="O3673">
        <f t="shared" si="115"/>
        <v>121.08</v>
      </c>
      <c r="P3673">
        <v>96.86</v>
      </c>
    </row>
    <row r="3674" spans="1:16" x14ac:dyDescent="0.25">
      <c r="A3674">
        <v>13673</v>
      </c>
      <c r="B3674" s="1">
        <v>48234</v>
      </c>
      <c r="C3674">
        <v>1135</v>
      </c>
      <c r="D3674" t="str">
        <f t="shared" si="114"/>
        <v>Repeat</v>
      </c>
      <c r="E3674">
        <f>IF(COUNTIF($C$2:C3674, C3674)=1, 1, 0)</f>
        <v>1</v>
      </c>
      <c r="F3674" t="s">
        <v>19</v>
      </c>
      <c r="G3674" t="s">
        <v>13</v>
      </c>
      <c r="H3674">
        <v>6</v>
      </c>
      <c r="I3674">
        <v>228.19</v>
      </c>
      <c r="J3674">
        <v>0.06</v>
      </c>
      <c r="K3674" t="str" cm="1">
        <f t="array" ref="K3674">_xlfn.IFS(J3674&lt;0.1, "Rendah (&lt;10%)", J3674&lt;0.2, "Sedang (10-20%)", TRUE, "Tinggi (≥20%)")</f>
        <v>Rendah (&lt;10%)</v>
      </c>
      <c r="L3674" t="s">
        <v>16</v>
      </c>
      <c r="M3674">
        <v>1</v>
      </c>
      <c r="N3674">
        <v>4.8</v>
      </c>
      <c r="O3674">
        <f t="shared" si="115"/>
        <v>1369.1399999999999</v>
      </c>
      <c r="P3674">
        <v>1286.99</v>
      </c>
    </row>
    <row r="3675" spans="1:16" x14ac:dyDescent="0.25">
      <c r="A3675">
        <v>13674</v>
      </c>
      <c r="B3675" s="1">
        <v>48235</v>
      </c>
      <c r="C3675">
        <v>1361</v>
      </c>
      <c r="D3675" t="str">
        <f t="shared" si="114"/>
        <v>Repeat</v>
      </c>
      <c r="E3675">
        <f>IF(COUNTIF($C$2:C3675, C3675)=1, 1, 0)</f>
        <v>0</v>
      </c>
      <c r="F3675" t="s">
        <v>15</v>
      </c>
      <c r="G3675" t="s">
        <v>13</v>
      </c>
      <c r="H3675">
        <v>4</v>
      </c>
      <c r="I3675">
        <v>237.25</v>
      </c>
      <c r="J3675">
        <v>0.21</v>
      </c>
      <c r="K3675" t="str" cm="1">
        <f t="array" ref="K3675">_xlfn.IFS(J3675&lt;0.1, "Rendah (&lt;10%)", J3675&lt;0.2, "Sedang (10-20%)", TRUE, "Tinggi (≥20%)")</f>
        <v>Tinggi (≥20%)</v>
      </c>
      <c r="L3675" t="s">
        <v>14</v>
      </c>
      <c r="M3675">
        <v>9</v>
      </c>
      <c r="N3675">
        <v>3.6</v>
      </c>
      <c r="O3675">
        <f t="shared" si="115"/>
        <v>949</v>
      </c>
      <c r="P3675">
        <v>749.71</v>
      </c>
    </row>
    <row r="3676" spans="1:16" x14ac:dyDescent="0.25">
      <c r="A3676">
        <v>13675</v>
      </c>
      <c r="B3676" s="1">
        <v>48236</v>
      </c>
      <c r="C3676">
        <v>1185</v>
      </c>
      <c r="D3676" t="str">
        <f t="shared" si="114"/>
        <v>Repeat</v>
      </c>
      <c r="E3676">
        <f>IF(COUNTIF($C$2:C3676, C3676)=1, 1, 0)</f>
        <v>0</v>
      </c>
      <c r="F3676" t="s">
        <v>22</v>
      </c>
      <c r="G3676" t="s">
        <v>13</v>
      </c>
      <c r="H3676">
        <v>6</v>
      </c>
      <c r="I3676">
        <v>486.08</v>
      </c>
      <c r="J3676">
        <v>0.02</v>
      </c>
      <c r="K3676" t="str" cm="1">
        <f t="array" ref="K3676">_xlfn.IFS(J3676&lt;0.1, "Rendah (&lt;10%)", J3676&lt;0.2, "Sedang (10-20%)", TRUE, "Tinggi (≥20%)")</f>
        <v>Rendah (&lt;10%)</v>
      </c>
      <c r="L3676" t="s">
        <v>16</v>
      </c>
      <c r="M3676">
        <v>7</v>
      </c>
      <c r="N3676">
        <v>4.8</v>
      </c>
      <c r="O3676">
        <f t="shared" si="115"/>
        <v>2916.48</v>
      </c>
      <c r="P3676">
        <v>2858.15</v>
      </c>
    </row>
    <row r="3677" spans="1:16" x14ac:dyDescent="0.25">
      <c r="A3677">
        <v>13676</v>
      </c>
      <c r="B3677" s="1">
        <v>48237</v>
      </c>
      <c r="C3677">
        <v>1655</v>
      </c>
      <c r="D3677" t="str">
        <f t="shared" si="114"/>
        <v>Repeat</v>
      </c>
      <c r="E3677">
        <f>IF(COUNTIF($C$2:C3677, C3677)=1, 1, 0)</f>
        <v>0</v>
      </c>
      <c r="F3677" t="s">
        <v>22</v>
      </c>
      <c r="G3677" t="s">
        <v>21</v>
      </c>
      <c r="H3677">
        <v>5</v>
      </c>
      <c r="I3677">
        <v>397.08</v>
      </c>
      <c r="J3677">
        <v>0.21</v>
      </c>
      <c r="K3677" t="str" cm="1">
        <f t="array" ref="K3677">_xlfn.IFS(J3677&lt;0.1, "Rendah (&lt;10%)", J3677&lt;0.2, "Sedang (10-20%)", TRUE, "Tinggi (≥20%)")</f>
        <v>Tinggi (≥20%)</v>
      </c>
      <c r="L3677" t="s">
        <v>18</v>
      </c>
      <c r="M3677">
        <v>11</v>
      </c>
      <c r="N3677">
        <v>2.1</v>
      </c>
      <c r="O3677">
        <f t="shared" si="115"/>
        <v>1985.3999999999999</v>
      </c>
      <c r="P3677">
        <v>1568.47</v>
      </c>
    </row>
    <row r="3678" spans="1:16" x14ac:dyDescent="0.25">
      <c r="A3678">
        <v>13677</v>
      </c>
      <c r="B3678" s="1">
        <v>48238</v>
      </c>
      <c r="C3678">
        <v>1583</v>
      </c>
      <c r="D3678" t="str">
        <f t="shared" si="114"/>
        <v>Repeat</v>
      </c>
      <c r="E3678">
        <f>IF(COUNTIF($C$2:C3678, C3678)=1, 1, 0)</f>
        <v>0</v>
      </c>
      <c r="F3678" t="s">
        <v>15</v>
      </c>
      <c r="G3678" t="s">
        <v>21</v>
      </c>
      <c r="H3678">
        <v>4</v>
      </c>
      <c r="I3678">
        <v>270.48</v>
      </c>
      <c r="J3678">
        <v>0.19</v>
      </c>
      <c r="K3678" t="str" cm="1">
        <f t="array" ref="K3678">_xlfn.IFS(J3678&lt;0.1, "Rendah (&lt;10%)", J3678&lt;0.2, "Sedang (10-20%)", TRUE, "Tinggi (≥20%)")</f>
        <v>Sedang (10-20%)</v>
      </c>
      <c r="L3678" t="s">
        <v>18</v>
      </c>
      <c r="M3678">
        <v>7</v>
      </c>
      <c r="N3678">
        <v>4.8</v>
      </c>
      <c r="O3678">
        <f t="shared" si="115"/>
        <v>1081.92</v>
      </c>
      <c r="P3678">
        <v>876.36</v>
      </c>
    </row>
    <row r="3679" spans="1:16" x14ac:dyDescent="0.25">
      <c r="A3679">
        <v>13678</v>
      </c>
      <c r="B3679" s="1">
        <v>48239</v>
      </c>
      <c r="C3679">
        <v>1128</v>
      </c>
      <c r="D3679" t="str">
        <f t="shared" si="114"/>
        <v>Repeat</v>
      </c>
      <c r="E3679">
        <f>IF(COUNTIF($C$2:C3679, C3679)=1, 1, 0)</f>
        <v>0</v>
      </c>
      <c r="F3679" t="s">
        <v>19</v>
      </c>
      <c r="G3679" t="s">
        <v>20</v>
      </c>
      <c r="H3679">
        <v>5</v>
      </c>
      <c r="I3679">
        <v>396.49</v>
      </c>
      <c r="J3679">
        <v>0.23</v>
      </c>
      <c r="K3679" t="str" cm="1">
        <f t="array" ref="K3679">_xlfn.IFS(J3679&lt;0.1, "Rendah (&lt;10%)", J3679&lt;0.2, "Sedang (10-20%)", TRUE, "Tinggi (≥20%)")</f>
        <v>Tinggi (≥20%)</v>
      </c>
      <c r="L3679" t="s">
        <v>16</v>
      </c>
      <c r="M3679">
        <v>1</v>
      </c>
      <c r="N3679">
        <v>3.4</v>
      </c>
      <c r="O3679">
        <f t="shared" si="115"/>
        <v>1982.45</v>
      </c>
      <c r="P3679">
        <v>1526.49</v>
      </c>
    </row>
    <row r="3680" spans="1:16" x14ac:dyDescent="0.25">
      <c r="A3680">
        <v>13679</v>
      </c>
      <c r="B3680" s="1">
        <v>48240</v>
      </c>
      <c r="C3680">
        <v>1875</v>
      </c>
      <c r="D3680" t="str">
        <f t="shared" si="114"/>
        <v>Repeat</v>
      </c>
      <c r="E3680">
        <f>IF(COUNTIF($C$2:C3680, C3680)=1, 1, 0)</f>
        <v>0</v>
      </c>
      <c r="F3680" t="s">
        <v>22</v>
      </c>
      <c r="G3680" t="s">
        <v>21</v>
      </c>
      <c r="H3680">
        <v>6</v>
      </c>
      <c r="I3680">
        <v>45.88</v>
      </c>
      <c r="J3680">
        <v>0.31</v>
      </c>
      <c r="K3680" t="str" cm="1">
        <f t="array" ref="K3680">_xlfn.IFS(J3680&lt;0.1, "Rendah (&lt;10%)", J3680&lt;0.2, "Sedang (10-20%)", TRUE, "Tinggi (≥20%)")</f>
        <v>Tinggi (≥20%)</v>
      </c>
      <c r="L3680" t="s">
        <v>16</v>
      </c>
      <c r="M3680">
        <v>9</v>
      </c>
      <c r="N3680">
        <v>4.2</v>
      </c>
      <c r="O3680">
        <f t="shared" si="115"/>
        <v>275.28000000000003</v>
      </c>
      <c r="P3680">
        <v>189.94</v>
      </c>
    </row>
    <row r="3681" spans="1:16" x14ac:dyDescent="0.25">
      <c r="A3681">
        <v>13680</v>
      </c>
      <c r="B3681" s="1">
        <v>48241</v>
      </c>
      <c r="C3681">
        <v>1260</v>
      </c>
      <c r="D3681" t="str">
        <f t="shared" si="114"/>
        <v>Repeat</v>
      </c>
      <c r="E3681">
        <f>IF(COUNTIF($C$2:C3681, C3681)=1, 1, 0)</f>
        <v>0</v>
      </c>
      <c r="F3681" t="s">
        <v>22</v>
      </c>
      <c r="G3681" t="s">
        <v>17</v>
      </c>
      <c r="H3681">
        <v>5</v>
      </c>
      <c r="I3681">
        <v>120.46</v>
      </c>
      <c r="J3681">
        <v>0.3</v>
      </c>
      <c r="K3681" t="str" cm="1">
        <f t="array" ref="K3681">_xlfn.IFS(J3681&lt;0.1, "Rendah (&lt;10%)", J3681&lt;0.2, "Sedang (10-20%)", TRUE, "Tinggi (≥20%)")</f>
        <v>Tinggi (≥20%)</v>
      </c>
      <c r="L3681" t="s">
        <v>18</v>
      </c>
      <c r="M3681">
        <v>8</v>
      </c>
      <c r="N3681">
        <v>1.7</v>
      </c>
      <c r="O3681">
        <f t="shared" si="115"/>
        <v>602.29999999999995</v>
      </c>
      <c r="P3681">
        <v>421.61</v>
      </c>
    </row>
    <row r="3682" spans="1:16" x14ac:dyDescent="0.25">
      <c r="A3682">
        <v>13681</v>
      </c>
      <c r="B3682" s="1">
        <v>48242</v>
      </c>
      <c r="C3682">
        <v>1514</v>
      </c>
      <c r="D3682" t="str">
        <f t="shared" si="114"/>
        <v>Repeat</v>
      </c>
      <c r="E3682">
        <f>IF(COUNTIF($C$2:C3682, C3682)=1, 1, 0)</f>
        <v>0</v>
      </c>
      <c r="F3682" t="s">
        <v>19</v>
      </c>
      <c r="G3682" t="s">
        <v>13</v>
      </c>
      <c r="H3682">
        <v>4</v>
      </c>
      <c r="I3682">
        <v>381.76</v>
      </c>
      <c r="J3682">
        <v>0.34</v>
      </c>
      <c r="K3682" t="str" cm="1">
        <f t="array" ref="K3682">_xlfn.IFS(J3682&lt;0.1, "Rendah (&lt;10%)", J3682&lt;0.2, "Sedang (10-20%)", TRUE, "Tinggi (≥20%)")</f>
        <v>Tinggi (≥20%)</v>
      </c>
      <c r="L3682" t="s">
        <v>16</v>
      </c>
      <c r="M3682">
        <v>11</v>
      </c>
      <c r="N3682">
        <v>3</v>
      </c>
      <c r="O3682">
        <f t="shared" si="115"/>
        <v>1527.04</v>
      </c>
      <c r="P3682">
        <v>1007.85</v>
      </c>
    </row>
    <row r="3683" spans="1:16" x14ac:dyDescent="0.25">
      <c r="A3683">
        <v>13682</v>
      </c>
      <c r="B3683" s="1">
        <v>48243</v>
      </c>
      <c r="C3683">
        <v>1448</v>
      </c>
      <c r="D3683" t="str">
        <f t="shared" si="114"/>
        <v>Repeat</v>
      </c>
      <c r="E3683">
        <f>IF(COUNTIF($C$2:C3683, C3683)=1, 1, 0)</f>
        <v>0</v>
      </c>
      <c r="F3683" t="s">
        <v>15</v>
      </c>
      <c r="G3683" t="s">
        <v>20</v>
      </c>
      <c r="H3683">
        <v>1</v>
      </c>
      <c r="I3683">
        <v>390.2</v>
      </c>
      <c r="J3683">
        <v>0.34</v>
      </c>
      <c r="K3683" t="str" cm="1">
        <f t="array" ref="K3683">_xlfn.IFS(J3683&lt;0.1, "Rendah (&lt;10%)", J3683&lt;0.2, "Sedang (10-20%)", TRUE, "Tinggi (≥20%)")</f>
        <v>Tinggi (≥20%)</v>
      </c>
      <c r="L3683" t="s">
        <v>14</v>
      </c>
      <c r="M3683">
        <v>10</v>
      </c>
      <c r="N3683">
        <v>3.3</v>
      </c>
      <c r="O3683">
        <f t="shared" si="115"/>
        <v>390.2</v>
      </c>
      <c r="P3683">
        <v>257.52999999999997</v>
      </c>
    </row>
    <row r="3684" spans="1:16" x14ac:dyDescent="0.25">
      <c r="A3684">
        <v>13683</v>
      </c>
      <c r="B3684" s="1">
        <v>48244</v>
      </c>
      <c r="C3684">
        <v>1899</v>
      </c>
      <c r="D3684" t="str">
        <f t="shared" si="114"/>
        <v>Repeat</v>
      </c>
      <c r="E3684">
        <f>IF(COUNTIF($C$2:C3684, C3684)=1, 1, 0)</f>
        <v>0</v>
      </c>
      <c r="F3684" t="s">
        <v>19</v>
      </c>
      <c r="G3684" t="s">
        <v>21</v>
      </c>
      <c r="H3684">
        <v>6</v>
      </c>
      <c r="I3684">
        <v>467.87</v>
      </c>
      <c r="J3684">
        <v>0.27</v>
      </c>
      <c r="K3684" t="str" cm="1">
        <f t="array" ref="K3684">_xlfn.IFS(J3684&lt;0.1, "Rendah (&lt;10%)", J3684&lt;0.2, "Sedang (10-20%)", TRUE, "Tinggi (≥20%)")</f>
        <v>Tinggi (≥20%)</v>
      </c>
      <c r="L3684" t="s">
        <v>16</v>
      </c>
      <c r="M3684">
        <v>5</v>
      </c>
      <c r="N3684">
        <v>2.6</v>
      </c>
      <c r="O3684">
        <f t="shared" si="115"/>
        <v>2807.2200000000003</v>
      </c>
      <c r="P3684">
        <v>2049.27</v>
      </c>
    </row>
    <row r="3685" spans="1:16" x14ac:dyDescent="0.25">
      <c r="A3685">
        <v>13684</v>
      </c>
      <c r="B3685" s="1">
        <v>48245</v>
      </c>
      <c r="C3685">
        <v>1103</v>
      </c>
      <c r="D3685" t="str">
        <f t="shared" si="114"/>
        <v>Repeat</v>
      </c>
      <c r="E3685">
        <f>IF(COUNTIF($C$2:C3685, C3685)=1, 1, 0)</f>
        <v>0</v>
      </c>
      <c r="F3685" t="s">
        <v>19</v>
      </c>
      <c r="G3685" t="s">
        <v>13</v>
      </c>
      <c r="H3685">
        <v>6</v>
      </c>
      <c r="I3685">
        <v>250.75</v>
      </c>
      <c r="J3685">
        <v>0.33</v>
      </c>
      <c r="K3685" t="str" cm="1">
        <f t="array" ref="K3685">_xlfn.IFS(J3685&lt;0.1, "Rendah (&lt;10%)", J3685&lt;0.2, "Sedang (10-20%)", TRUE, "Tinggi (≥20%)")</f>
        <v>Tinggi (≥20%)</v>
      </c>
      <c r="L3685" t="s">
        <v>14</v>
      </c>
      <c r="M3685">
        <v>4</v>
      </c>
      <c r="N3685">
        <v>2</v>
      </c>
      <c r="O3685">
        <f t="shared" si="115"/>
        <v>1504.5</v>
      </c>
      <c r="P3685">
        <v>1008.01</v>
      </c>
    </row>
    <row r="3686" spans="1:16" x14ac:dyDescent="0.25">
      <c r="A3686">
        <v>13685</v>
      </c>
      <c r="B3686" s="1">
        <v>48246</v>
      </c>
      <c r="C3686">
        <v>1482</v>
      </c>
      <c r="D3686" t="str">
        <f t="shared" si="114"/>
        <v>Repeat</v>
      </c>
      <c r="E3686">
        <f>IF(COUNTIF($C$2:C3686, C3686)=1, 1, 0)</f>
        <v>0</v>
      </c>
      <c r="F3686" t="s">
        <v>19</v>
      </c>
      <c r="G3686" t="s">
        <v>21</v>
      </c>
      <c r="H3686">
        <v>2</v>
      </c>
      <c r="I3686">
        <v>437.69</v>
      </c>
      <c r="J3686">
        <v>0.3</v>
      </c>
      <c r="K3686" t="str" cm="1">
        <f t="array" ref="K3686">_xlfn.IFS(J3686&lt;0.1, "Rendah (&lt;10%)", J3686&lt;0.2, "Sedang (10-20%)", TRUE, "Tinggi (≥20%)")</f>
        <v>Tinggi (≥20%)</v>
      </c>
      <c r="L3686" t="s">
        <v>18</v>
      </c>
      <c r="M3686">
        <v>1</v>
      </c>
      <c r="N3686">
        <v>4.5999999999999996</v>
      </c>
      <c r="O3686">
        <f t="shared" si="115"/>
        <v>875.38</v>
      </c>
      <c r="P3686">
        <v>612.77</v>
      </c>
    </row>
    <row r="3687" spans="1:16" x14ac:dyDescent="0.25">
      <c r="A3687">
        <v>13686</v>
      </c>
      <c r="B3687" s="1">
        <v>48247</v>
      </c>
      <c r="C3687">
        <v>1223</v>
      </c>
      <c r="D3687" t="str">
        <f t="shared" si="114"/>
        <v>Repeat</v>
      </c>
      <c r="E3687">
        <f>IF(COUNTIF($C$2:C3687, C3687)=1, 1, 0)</f>
        <v>0</v>
      </c>
      <c r="F3687" t="s">
        <v>15</v>
      </c>
      <c r="G3687" t="s">
        <v>20</v>
      </c>
      <c r="H3687">
        <v>6</v>
      </c>
      <c r="I3687">
        <v>415.13</v>
      </c>
      <c r="J3687">
        <v>0.25</v>
      </c>
      <c r="K3687" t="str" cm="1">
        <f t="array" ref="K3687">_xlfn.IFS(J3687&lt;0.1, "Rendah (&lt;10%)", J3687&lt;0.2, "Sedang (10-20%)", TRUE, "Tinggi (≥20%)")</f>
        <v>Tinggi (≥20%)</v>
      </c>
      <c r="L3687" t="s">
        <v>14</v>
      </c>
      <c r="M3687">
        <v>9</v>
      </c>
      <c r="N3687">
        <v>1.3</v>
      </c>
      <c r="O3687">
        <f t="shared" si="115"/>
        <v>2490.7799999999997</v>
      </c>
      <c r="P3687">
        <v>1868.08</v>
      </c>
    </row>
    <row r="3688" spans="1:16" x14ac:dyDescent="0.25">
      <c r="A3688">
        <v>13687</v>
      </c>
      <c r="B3688" s="1">
        <v>48248</v>
      </c>
      <c r="C3688">
        <v>1831</v>
      </c>
      <c r="D3688" t="str">
        <f t="shared" si="114"/>
        <v>Repeat</v>
      </c>
      <c r="E3688">
        <f>IF(COUNTIF($C$2:C3688, C3688)=1, 1, 0)</f>
        <v>0</v>
      </c>
      <c r="F3688" t="s">
        <v>15</v>
      </c>
      <c r="G3688" t="s">
        <v>21</v>
      </c>
      <c r="H3688">
        <v>7</v>
      </c>
      <c r="I3688">
        <v>578.59</v>
      </c>
      <c r="J3688">
        <v>0.03</v>
      </c>
      <c r="K3688" t="str" cm="1">
        <f t="array" ref="K3688">_xlfn.IFS(J3688&lt;0.1, "Rendah (&lt;10%)", J3688&lt;0.2, "Sedang (10-20%)", TRUE, "Tinggi (≥20%)")</f>
        <v>Rendah (&lt;10%)</v>
      </c>
      <c r="L3688" t="s">
        <v>18</v>
      </c>
      <c r="M3688">
        <v>8</v>
      </c>
      <c r="N3688">
        <v>1.6</v>
      </c>
      <c r="O3688">
        <f t="shared" si="115"/>
        <v>4050.13</v>
      </c>
      <c r="P3688">
        <v>3928.63</v>
      </c>
    </row>
    <row r="3689" spans="1:16" x14ac:dyDescent="0.25">
      <c r="A3689">
        <v>13688</v>
      </c>
      <c r="B3689" s="1">
        <v>48249</v>
      </c>
      <c r="C3689">
        <v>1873</v>
      </c>
      <c r="D3689" t="str">
        <f t="shared" si="114"/>
        <v>Repeat</v>
      </c>
      <c r="E3689">
        <f>IF(COUNTIF($C$2:C3689, C3689)=1, 1, 0)</f>
        <v>0</v>
      </c>
      <c r="F3689" t="s">
        <v>15</v>
      </c>
      <c r="G3689" t="s">
        <v>21</v>
      </c>
      <c r="H3689">
        <v>7</v>
      </c>
      <c r="I3689">
        <v>140.85</v>
      </c>
      <c r="J3689">
        <v>0.02</v>
      </c>
      <c r="K3689" t="str" cm="1">
        <f t="array" ref="K3689">_xlfn.IFS(J3689&lt;0.1, "Rendah (&lt;10%)", J3689&lt;0.2, "Sedang (10-20%)", TRUE, "Tinggi (≥20%)")</f>
        <v>Rendah (&lt;10%)</v>
      </c>
      <c r="L3689" t="s">
        <v>14</v>
      </c>
      <c r="M3689">
        <v>2</v>
      </c>
      <c r="N3689">
        <v>2.2999999999999998</v>
      </c>
      <c r="O3689">
        <f t="shared" si="115"/>
        <v>985.94999999999993</v>
      </c>
      <c r="P3689">
        <v>966.23</v>
      </c>
    </row>
    <row r="3690" spans="1:16" x14ac:dyDescent="0.25">
      <c r="A3690">
        <v>13689</v>
      </c>
      <c r="B3690" s="1">
        <v>48250</v>
      </c>
      <c r="C3690">
        <v>1865</v>
      </c>
      <c r="D3690" t="str">
        <f t="shared" si="114"/>
        <v>Repeat</v>
      </c>
      <c r="E3690">
        <f>IF(COUNTIF($C$2:C3690, C3690)=1, 1, 0)</f>
        <v>0</v>
      </c>
      <c r="F3690" t="s">
        <v>22</v>
      </c>
      <c r="G3690" t="s">
        <v>13</v>
      </c>
      <c r="H3690">
        <v>6</v>
      </c>
      <c r="I3690">
        <v>337.73</v>
      </c>
      <c r="J3690">
        <v>0.28999999999999998</v>
      </c>
      <c r="K3690" t="str" cm="1">
        <f t="array" ref="K3690">_xlfn.IFS(J3690&lt;0.1, "Rendah (&lt;10%)", J3690&lt;0.2, "Sedang (10-20%)", TRUE, "Tinggi (≥20%)")</f>
        <v>Tinggi (≥20%)</v>
      </c>
      <c r="L3690" t="s">
        <v>16</v>
      </c>
      <c r="M3690">
        <v>4</v>
      </c>
      <c r="N3690">
        <v>4.7</v>
      </c>
      <c r="O3690">
        <f t="shared" si="115"/>
        <v>2026.38</v>
      </c>
      <c r="P3690">
        <v>1438.73</v>
      </c>
    </row>
    <row r="3691" spans="1:16" x14ac:dyDescent="0.25">
      <c r="A3691">
        <v>13690</v>
      </c>
      <c r="B3691" s="1">
        <v>48251</v>
      </c>
      <c r="C3691">
        <v>1490</v>
      </c>
      <c r="D3691" t="str">
        <f t="shared" si="114"/>
        <v>Repeat</v>
      </c>
      <c r="E3691">
        <f>IF(COUNTIF($C$2:C3691, C3691)=1, 1, 0)</f>
        <v>0</v>
      </c>
      <c r="F3691" t="s">
        <v>22</v>
      </c>
      <c r="G3691" t="s">
        <v>17</v>
      </c>
      <c r="H3691">
        <v>1</v>
      </c>
      <c r="I3691">
        <v>367.03</v>
      </c>
      <c r="J3691">
        <v>0.17</v>
      </c>
      <c r="K3691" t="str" cm="1">
        <f t="array" ref="K3691">_xlfn.IFS(J3691&lt;0.1, "Rendah (&lt;10%)", J3691&lt;0.2, "Sedang (10-20%)", TRUE, "Tinggi (≥20%)")</f>
        <v>Sedang (10-20%)</v>
      </c>
      <c r="L3691" t="s">
        <v>18</v>
      </c>
      <c r="M3691">
        <v>4</v>
      </c>
      <c r="N3691">
        <v>3.3</v>
      </c>
      <c r="O3691">
        <f t="shared" si="115"/>
        <v>367.03</v>
      </c>
      <c r="P3691">
        <v>304.63</v>
      </c>
    </row>
    <row r="3692" spans="1:16" x14ac:dyDescent="0.25">
      <c r="A3692">
        <v>13691</v>
      </c>
      <c r="B3692" s="1">
        <v>48252</v>
      </c>
      <c r="C3692">
        <v>1472</v>
      </c>
      <c r="D3692" t="str">
        <f t="shared" si="114"/>
        <v>Repeat</v>
      </c>
      <c r="E3692">
        <f>IF(COUNTIF($C$2:C3692, C3692)=1, 1, 0)</f>
        <v>0</v>
      </c>
      <c r="F3692" t="s">
        <v>19</v>
      </c>
      <c r="G3692" t="s">
        <v>21</v>
      </c>
      <c r="H3692">
        <v>2</v>
      </c>
      <c r="I3692">
        <v>599.21</v>
      </c>
      <c r="J3692">
        <v>0.28999999999999998</v>
      </c>
      <c r="K3692" t="str" cm="1">
        <f t="array" ref="K3692">_xlfn.IFS(J3692&lt;0.1, "Rendah (&lt;10%)", J3692&lt;0.2, "Sedang (10-20%)", TRUE, "Tinggi (≥20%)")</f>
        <v>Tinggi (≥20%)</v>
      </c>
      <c r="L3692" t="s">
        <v>16</v>
      </c>
      <c r="M3692">
        <v>7</v>
      </c>
      <c r="N3692">
        <v>2.5</v>
      </c>
      <c r="O3692">
        <f t="shared" si="115"/>
        <v>1198.42</v>
      </c>
      <c r="P3692">
        <v>850.88</v>
      </c>
    </row>
    <row r="3693" spans="1:16" x14ac:dyDescent="0.25">
      <c r="A3693">
        <v>13692</v>
      </c>
      <c r="B3693" s="1">
        <v>48253</v>
      </c>
      <c r="C3693">
        <v>1009</v>
      </c>
      <c r="D3693" t="str">
        <f t="shared" si="114"/>
        <v>Repeat</v>
      </c>
      <c r="E3693">
        <f>IF(COUNTIF($C$2:C3693, C3693)=1, 1, 0)</f>
        <v>0</v>
      </c>
      <c r="F3693" t="s">
        <v>19</v>
      </c>
      <c r="G3693" t="s">
        <v>20</v>
      </c>
      <c r="H3693">
        <v>3</v>
      </c>
      <c r="I3693">
        <v>132.69</v>
      </c>
      <c r="J3693">
        <v>0.11</v>
      </c>
      <c r="K3693" t="str" cm="1">
        <f t="array" ref="K3693">_xlfn.IFS(J3693&lt;0.1, "Rendah (&lt;10%)", J3693&lt;0.2, "Sedang (10-20%)", TRUE, "Tinggi (≥20%)")</f>
        <v>Sedang (10-20%)</v>
      </c>
      <c r="L3693" t="s">
        <v>16</v>
      </c>
      <c r="M3693">
        <v>3</v>
      </c>
      <c r="N3693">
        <v>2.6</v>
      </c>
      <c r="O3693">
        <f t="shared" si="115"/>
        <v>398.07</v>
      </c>
      <c r="P3693">
        <v>354.28</v>
      </c>
    </row>
    <row r="3694" spans="1:16" x14ac:dyDescent="0.25">
      <c r="A3694">
        <v>13693</v>
      </c>
      <c r="B3694" s="1">
        <v>48254</v>
      </c>
      <c r="C3694">
        <v>1404</v>
      </c>
      <c r="D3694" t="str">
        <f t="shared" si="114"/>
        <v>Repeat</v>
      </c>
      <c r="E3694">
        <f>IF(COUNTIF($C$2:C3694, C3694)=1, 1, 0)</f>
        <v>0</v>
      </c>
      <c r="F3694" t="s">
        <v>12</v>
      </c>
      <c r="G3694" t="s">
        <v>21</v>
      </c>
      <c r="H3694">
        <v>5</v>
      </c>
      <c r="I3694">
        <v>321.08</v>
      </c>
      <c r="J3694">
        <v>0.14000000000000001</v>
      </c>
      <c r="K3694" t="str" cm="1">
        <f t="array" ref="K3694">_xlfn.IFS(J3694&lt;0.1, "Rendah (&lt;10%)", J3694&lt;0.2, "Sedang (10-20%)", TRUE, "Tinggi (≥20%)")</f>
        <v>Sedang (10-20%)</v>
      </c>
      <c r="L3694" t="s">
        <v>18</v>
      </c>
      <c r="M3694">
        <v>8</v>
      </c>
      <c r="N3694">
        <v>4.4000000000000004</v>
      </c>
      <c r="O3694">
        <f t="shared" si="115"/>
        <v>1605.3999999999999</v>
      </c>
      <c r="P3694">
        <v>1380.64</v>
      </c>
    </row>
    <row r="3695" spans="1:16" x14ac:dyDescent="0.25">
      <c r="A3695">
        <v>13694</v>
      </c>
      <c r="B3695" s="1">
        <v>48255</v>
      </c>
      <c r="C3695">
        <v>1895</v>
      </c>
      <c r="D3695" t="str">
        <f t="shared" si="114"/>
        <v>Repeat</v>
      </c>
      <c r="E3695">
        <f>IF(COUNTIF($C$2:C3695, C3695)=1, 1, 0)</f>
        <v>0</v>
      </c>
      <c r="F3695" t="s">
        <v>19</v>
      </c>
      <c r="G3695" t="s">
        <v>21</v>
      </c>
      <c r="H3695">
        <v>4</v>
      </c>
      <c r="I3695">
        <v>217.52</v>
      </c>
      <c r="J3695">
        <v>0.25</v>
      </c>
      <c r="K3695" t="str" cm="1">
        <f t="array" ref="K3695">_xlfn.IFS(J3695&lt;0.1, "Rendah (&lt;10%)", J3695&lt;0.2, "Sedang (10-20%)", TRUE, "Tinggi (≥20%)")</f>
        <v>Tinggi (≥20%)</v>
      </c>
      <c r="L3695" t="s">
        <v>18</v>
      </c>
      <c r="M3695">
        <v>11</v>
      </c>
      <c r="N3695">
        <v>1.1000000000000001</v>
      </c>
      <c r="O3695">
        <f t="shared" si="115"/>
        <v>870.08</v>
      </c>
      <c r="P3695">
        <v>652.55999999999995</v>
      </c>
    </row>
    <row r="3696" spans="1:16" x14ac:dyDescent="0.25">
      <c r="A3696">
        <v>13695</v>
      </c>
      <c r="B3696" s="1">
        <v>48256</v>
      </c>
      <c r="C3696">
        <v>1301</v>
      </c>
      <c r="D3696" t="str">
        <f t="shared" si="114"/>
        <v>Repeat</v>
      </c>
      <c r="E3696">
        <f>IF(COUNTIF($C$2:C3696, C3696)=1, 1, 0)</f>
        <v>0</v>
      </c>
      <c r="F3696" t="s">
        <v>12</v>
      </c>
      <c r="G3696" t="s">
        <v>17</v>
      </c>
      <c r="H3696">
        <v>3</v>
      </c>
      <c r="I3696">
        <v>322.64999999999998</v>
      </c>
      <c r="J3696">
        <v>0.32</v>
      </c>
      <c r="K3696" t="str" cm="1">
        <f t="array" ref="K3696">_xlfn.IFS(J3696&lt;0.1, "Rendah (&lt;10%)", J3696&lt;0.2, "Sedang (10-20%)", TRUE, "Tinggi (≥20%)")</f>
        <v>Tinggi (≥20%)</v>
      </c>
      <c r="L3696" t="s">
        <v>16</v>
      </c>
      <c r="M3696">
        <v>7</v>
      </c>
      <c r="N3696">
        <v>1</v>
      </c>
      <c r="O3696">
        <f t="shared" si="115"/>
        <v>967.94999999999993</v>
      </c>
      <c r="P3696">
        <v>658.21</v>
      </c>
    </row>
    <row r="3697" spans="1:16" x14ac:dyDescent="0.25">
      <c r="A3697">
        <v>13696</v>
      </c>
      <c r="B3697" s="1">
        <v>48257</v>
      </c>
      <c r="C3697">
        <v>1230</v>
      </c>
      <c r="D3697" t="str">
        <f t="shared" si="114"/>
        <v>Repeat</v>
      </c>
      <c r="E3697">
        <f>IF(COUNTIF($C$2:C3697, C3697)=1, 1, 0)</f>
        <v>0</v>
      </c>
      <c r="F3697" t="s">
        <v>22</v>
      </c>
      <c r="G3697" t="s">
        <v>13</v>
      </c>
      <c r="H3697">
        <v>2</v>
      </c>
      <c r="I3697">
        <v>150.80000000000001</v>
      </c>
      <c r="J3697">
        <v>0.03</v>
      </c>
      <c r="K3697" t="str" cm="1">
        <f t="array" ref="K3697">_xlfn.IFS(J3697&lt;0.1, "Rendah (&lt;10%)", J3697&lt;0.2, "Sedang (10-20%)", TRUE, "Tinggi (≥20%)")</f>
        <v>Rendah (&lt;10%)</v>
      </c>
      <c r="L3697" t="s">
        <v>18</v>
      </c>
      <c r="M3697">
        <v>10</v>
      </c>
      <c r="N3697">
        <v>1.2</v>
      </c>
      <c r="O3697">
        <f t="shared" si="115"/>
        <v>301.60000000000002</v>
      </c>
      <c r="P3697">
        <v>292.55</v>
      </c>
    </row>
    <row r="3698" spans="1:16" x14ac:dyDescent="0.25">
      <c r="A3698">
        <v>13697</v>
      </c>
      <c r="B3698" s="1">
        <v>48258</v>
      </c>
      <c r="C3698">
        <v>1730</v>
      </c>
      <c r="D3698" t="str">
        <f t="shared" si="114"/>
        <v>Repeat</v>
      </c>
      <c r="E3698">
        <f>IF(COUNTIF($C$2:C3698, C3698)=1, 1, 0)</f>
        <v>0</v>
      </c>
      <c r="F3698" t="s">
        <v>15</v>
      </c>
      <c r="G3698" t="s">
        <v>20</v>
      </c>
      <c r="H3698">
        <v>7</v>
      </c>
      <c r="I3698">
        <v>42.85</v>
      </c>
      <c r="J3698">
        <v>0.3</v>
      </c>
      <c r="K3698" t="str" cm="1">
        <f t="array" ref="K3698">_xlfn.IFS(J3698&lt;0.1, "Rendah (&lt;10%)", J3698&lt;0.2, "Sedang (10-20%)", TRUE, "Tinggi (≥20%)")</f>
        <v>Tinggi (≥20%)</v>
      </c>
      <c r="L3698" t="s">
        <v>18</v>
      </c>
      <c r="M3698">
        <v>4</v>
      </c>
      <c r="N3698">
        <v>2.9</v>
      </c>
      <c r="O3698">
        <f t="shared" si="115"/>
        <v>299.95</v>
      </c>
      <c r="P3698">
        <v>209.96</v>
      </c>
    </row>
    <row r="3699" spans="1:16" x14ac:dyDescent="0.25">
      <c r="A3699">
        <v>13698</v>
      </c>
      <c r="B3699" s="1">
        <v>48259</v>
      </c>
      <c r="C3699">
        <v>1922</v>
      </c>
      <c r="D3699" t="str">
        <f t="shared" si="114"/>
        <v>Repeat</v>
      </c>
      <c r="E3699">
        <f>IF(COUNTIF($C$2:C3699, C3699)=1, 1, 0)</f>
        <v>0</v>
      </c>
      <c r="F3699" t="s">
        <v>12</v>
      </c>
      <c r="G3699" t="s">
        <v>13</v>
      </c>
      <c r="H3699">
        <v>7</v>
      </c>
      <c r="I3699">
        <v>349.95</v>
      </c>
      <c r="J3699">
        <v>0.28000000000000003</v>
      </c>
      <c r="K3699" t="str" cm="1">
        <f t="array" ref="K3699">_xlfn.IFS(J3699&lt;0.1, "Rendah (&lt;10%)", J3699&lt;0.2, "Sedang (10-20%)", TRUE, "Tinggi (≥20%)")</f>
        <v>Tinggi (≥20%)</v>
      </c>
      <c r="L3699" t="s">
        <v>16</v>
      </c>
      <c r="M3699">
        <v>9</v>
      </c>
      <c r="N3699">
        <v>3.3</v>
      </c>
      <c r="O3699">
        <f t="shared" si="115"/>
        <v>2449.65</v>
      </c>
      <c r="P3699">
        <v>1763.75</v>
      </c>
    </row>
    <row r="3700" spans="1:16" x14ac:dyDescent="0.25">
      <c r="A3700">
        <v>13699</v>
      </c>
      <c r="B3700" s="1">
        <v>48260</v>
      </c>
      <c r="C3700">
        <v>1065</v>
      </c>
      <c r="D3700" t="str">
        <f t="shared" si="114"/>
        <v>Repeat</v>
      </c>
      <c r="E3700">
        <f>IF(COUNTIF($C$2:C3700, C3700)=1, 1, 0)</f>
        <v>0</v>
      </c>
      <c r="F3700" t="s">
        <v>19</v>
      </c>
      <c r="G3700" t="s">
        <v>13</v>
      </c>
      <c r="H3700">
        <v>7</v>
      </c>
      <c r="I3700">
        <v>211.47</v>
      </c>
      <c r="J3700">
        <v>0.11</v>
      </c>
      <c r="K3700" t="str" cm="1">
        <f t="array" ref="K3700">_xlfn.IFS(J3700&lt;0.1, "Rendah (&lt;10%)", J3700&lt;0.2, "Sedang (10-20%)", TRUE, "Tinggi (≥20%)")</f>
        <v>Sedang (10-20%)</v>
      </c>
      <c r="L3700" t="s">
        <v>18</v>
      </c>
      <c r="M3700">
        <v>6</v>
      </c>
      <c r="N3700">
        <v>3.5</v>
      </c>
      <c r="O3700">
        <f t="shared" si="115"/>
        <v>1480.29</v>
      </c>
      <c r="P3700">
        <v>1317.46</v>
      </c>
    </row>
    <row r="3701" spans="1:16" x14ac:dyDescent="0.25">
      <c r="A3701">
        <v>13700</v>
      </c>
      <c r="B3701" s="1">
        <v>48261</v>
      </c>
      <c r="C3701">
        <v>1936</v>
      </c>
      <c r="D3701" t="str">
        <f t="shared" si="114"/>
        <v>Repeat</v>
      </c>
      <c r="E3701">
        <f>IF(COUNTIF($C$2:C3701, C3701)=1, 1, 0)</f>
        <v>0</v>
      </c>
      <c r="F3701" t="s">
        <v>19</v>
      </c>
      <c r="G3701" t="s">
        <v>13</v>
      </c>
      <c r="H3701">
        <v>1</v>
      </c>
      <c r="I3701">
        <v>121.44</v>
      </c>
      <c r="J3701">
        <v>0.12</v>
      </c>
      <c r="K3701" t="str" cm="1">
        <f t="array" ref="K3701">_xlfn.IFS(J3701&lt;0.1, "Rendah (&lt;10%)", J3701&lt;0.2, "Sedang (10-20%)", TRUE, "Tinggi (≥20%)")</f>
        <v>Sedang (10-20%)</v>
      </c>
      <c r="L3701" t="s">
        <v>18</v>
      </c>
      <c r="M3701">
        <v>3</v>
      </c>
      <c r="N3701">
        <v>3.9</v>
      </c>
      <c r="O3701">
        <f t="shared" si="115"/>
        <v>121.44</v>
      </c>
      <c r="P3701">
        <v>106.87</v>
      </c>
    </row>
    <row r="3702" spans="1:16" x14ac:dyDescent="0.25">
      <c r="A3702">
        <v>13701</v>
      </c>
      <c r="B3702" s="1">
        <v>48262</v>
      </c>
      <c r="C3702">
        <v>1111</v>
      </c>
      <c r="D3702" t="str">
        <f t="shared" si="114"/>
        <v>Repeat</v>
      </c>
      <c r="E3702">
        <f>IF(COUNTIF($C$2:C3702, C3702)=1, 1, 0)</f>
        <v>0</v>
      </c>
      <c r="F3702" t="s">
        <v>15</v>
      </c>
      <c r="G3702" t="s">
        <v>21</v>
      </c>
      <c r="H3702">
        <v>7</v>
      </c>
      <c r="I3702">
        <v>204.5</v>
      </c>
      <c r="J3702">
        <v>0.02</v>
      </c>
      <c r="K3702" t="str" cm="1">
        <f t="array" ref="K3702">_xlfn.IFS(J3702&lt;0.1, "Rendah (&lt;10%)", J3702&lt;0.2, "Sedang (10-20%)", TRUE, "Tinggi (≥20%)")</f>
        <v>Rendah (&lt;10%)</v>
      </c>
      <c r="L3702" t="s">
        <v>16</v>
      </c>
      <c r="M3702">
        <v>7</v>
      </c>
      <c r="N3702">
        <v>1.8</v>
      </c>
      <c r="O3702">
        <f t="shared" si="115"/>
        <v>1431.5</v>
      </c>
      <c r="P3702">
        <v>1402.87</v>
      </c>
    </row>
    <row r="3703" spans="1:16" x14ac:dyDescent="0.25">
      <c r="A3703">
        <v>13702</v>
      </c>
      <c r="B3703" s="1">
        <v>48263</v>
      </c>
      <c r="C3703">
        <v>1012</v>
      </c>
      <c r="D3703" t="str">
        <f t="shared" si="114"/>
        <v>Repeat</v>
      </c>
      <c r="E3703">
        <f>IF(COUNTIF($C$2:C3703, C3703)=1, 1, 0)</f>
        <v>0</v>
      </c>
      <c r="F3703" t="s">
        <v>15</v>
      </c>
      <c r="G3703" t="s">
        <v>17</v>
      </c>
      <c r="H3703">
        <v>4</v>
      </c>
      <c r="I3703">
        <v>43.83</v>
      </c>
      <c r="J3703">
        <v>0.01</v>
      </c>
      <c r="K3703" t="str" cm="1">
        <f t="array" ref="K3703">_xlfn.IFS(J3703&lt;0.1, "Rendah (&lt;10%)", J3703&lt;0.2, "Sedang (10-20%)", TRUE, "Tinggi (≥20%)")</f>
        <v>Rendah (&lt;10%)</v>
      </c>
      <c r="L3703" t="s">
        <v>18</v>
      </c>
      <c r="M3703">
        <v>6</v>
      </c>
      <c r="N3703">
        <v>2</v>
      </c>
      <c r="O3703">
        <f t="shared" si="115"/>
        <v>175.32</v>
      </c>
      <c r="P3703">
        <v>173.57</v>
      </c>
    </row>
    <row r="3704" spans="1:16" x14ac:dyDescent="0.25">
      <c r="A3704">
        <v>13703</v>
      </c>
      <c r="B3704" s="1">
        <v>48264</v>
      </c>
      <c r="C3704">
        <v>1392</v>
      </c>
      <c r="D3704" t="str">
        <f t="shared" si="114"/>
        <v>Repeat</v>
      </c>
      <c r="E3704">
        <f>IF(COUNTIF($C$2:C3704, C3704)=1, 1, 0)</f>
        <v>0</v>
      </c>
      <c r="F3704" t="s">
        <v>12</v>
      </c>
      <c r="G3704" t="s">
        <v>21</v>
      </c>
      <c r="H3704">
        <v>5</v>
      </c>
      <c r="I3704">
        <v>571.01</v>
      </c>
      <c r="J3704">
        <v>0.17</v>
      </c>
      <c r="K3704" t="str" cm="1">
        <f t="array" ref="K3704">_xlfn.IFS(J3704&lt;0.1, "Rendah (&lt;10%)", J3704&lt;0.2, "Sedang (10-20%)", TRUE, "Tinggi (≥20%)")</f>
        <v>Sedang (10-20%)</v>
      </c>
      <c r="L3704" t="s">
        <v>18</v>
      </c>
      <c r="M3704">
        <v>8</v>
      </c>
      <c r="N3704">
        <v>2</v>
      </c>
      <c r="O3704">
        <f t="shared" si="115"/>
        <v>2855.05</v>
      </c>
      <c r="P3704">
        <v>2369.69</v>
      </c>
    </row>
    <row r="3705" spans="1:16" x14ac:dyDescent="0.25">
      <c r="A3705">
        <v>13704</v>
      </c>
      <c r="B3705" s="1">
        <v>48265</v>
      </c>
      <c r="C3705">
        <v>1499</v>
      </c>
      <c r="D3705" t="str">
        <f t="shared" si="114"/>
        <v>Repeat</v>
      </c>
      <c r="E3705">
        <f>IF(COUNTIF($C$2:C3705, C3705)=1, 1, 0)</f>
        <v>0</v>
      </c>
      <c r="F3705" t="s">
        <v>19</v>
      </c>
      <c r="G3705" t="s">
        <v>20</v>
      </c>
      <c r="H3705">
        <v>6</v>
      </c>
      <c r="I3705">
        <v>354.97</v>
      </c>
      <c r="J3705">
        <v>0.03</v>
      </c>
      <c r="K3705" t="str" cm="1">
        <f t="array" ref="K3705">_xlfn.IFS(J3705&lt;0.1, "Rendah (&lt;10%)", J3705&lt;0.2, "Sedang (10-20%)", TRUE, "Tinggi (≥20%)")</f>
        <v>Rendah (&lt;10%)</v>
      </c>
      <c r="L3705" t="s">
        <v>14</v>
      </c>
      <c r="M3705">
        <v>5</v>
      </c>
      <c r="N3705">
        <v>1.6</v>
      </c>
      <c r="O3705">
        <f t="shared" si="115"/>
        <v>2129.8200000000002</v>
      </c>
      <c r="P3705">
        <v>2065.9299999999998</v>
      </c>
    </row>
    <row r="3706" spans="1:16" x14ac:dyDescent="0.25">
      <c r="A3706">
        <v>13705</v>
      </c>
      <c r="B3706" s="1">
        <v>48266</v>
      </c>
      <c r="C3706">
        <v>1931</v>
      </c>
      <c r="D3706" t="str">
        <f t="shared" si="114"/>
        <v>Repeat</v>
      </c>
      <c r="E3706">
        <f>IF(COUNTIF($C$2:C3706, C3706)=1, 1, 0)</f>
        <v>0</v>
      </c>
      <c r="F3706" t="s">
        <v>15</v>
      </c>
      <c r="G3706" t="s">
        <v>17</v>
      </c>
      <c r="H3706">
        <v>6</v>
      </c>
      <c r="I3706">
        <v>491.64</v>
      </c>
      <c r="J3706">
        <v>7.0000000000000007E-2</v>
      </c>
      <c r="K3706" t="str" cm="1">
        <f t="array" ref="K3706">_xlfn.IFS(J3706&lt;0.1, "Rendah (&lt;10%)", J3706&lt;0.2, "Sedang (10-20%)", TRUE, "Tinggi (≥20%)")</f>
        <v>Rendah (&lt;10%)</v>
      </c>
      <c r="L3706" t="s">
        <v>16</v>
      </c>
      <c r="M3706">
        <v>6</v>
      </c>
      <c r="N3706">
        <v>2</v>
      </c>
      <c r="O3706">
        <f t="shared" si="115"/>
        <v>2949.84</v>
      </c>
      <c r="P3706">
        <v>2743.35</v>
      </c>
    </row>
    <row r="3707" spans="1:16" x14ac:dyDescent="0.25">
      <c r="A3707">
        <v>13706</v>
      </c>
      <c r="B3707" s="1">
        <v>48267</v>
      </c>
      <c r="C3707">
        <v>1597</v>
      </c>
      <c r="D3707" t="str">
        <f t="shared" si="114"/>
        <v>Repeat</v>
      </c>
      <c r="E3707">
        <f>IF(COUNTIF($C$2:C3707, C3707)=1, 1, 0)</f>
        <v>0</v>
      </c>
      <c r="F3707" t="s">
        <v>15</v>
      </c>
      <c r="G3707" t="s">
        <v>13</v>
      </c>
      <c r="H3707">
        <v>3</v>
      </c>
      <c r="I3707">
        <v>262.52</v>
      </c>
      <c r="J3707">
        <v>0.3</v>
      </c>
      <c r="K3707" t="str" cm="1">
        <f t="array" ref="K3707">_xlfn.IFS(J3707&lt;0.1, "Rendah (&lt;10%)", J3707&lt;0.2, "Sedang (10-20%)", TRUE, "Tinggi (≥20%)")</f>
        <v>Tinggi (≥20%)</v>
      </c>
      <c r="L3707" t="s">
        <v>14</v>
      </c>
      <c r="M3707">
        <v>1</v>
      </c>
      <c r="N3707">
        <v>3.5</v>
      </c>
      <c r="O3707">
        <f t="shared" si="115"/>
        <v>787.56</v>
      </c>
      <c r="P3707">
        <v>551.29</v>
      </c>
    </row>
    <row r="3708" spans="1:16" x14ac:dyDescent="0.25">
      <c r="A3708">
        <v>13707</v>
      </c>
      <c r="B3708" s="1">
        <v>48268</v>
      </c>
      <c r="C3708">
        <v>1233</v>
      </c>
      <c r="D3708" t="str">
        <f t="shared" si="114"/>
        <v>Repeat</v>
      </c>
      <c r="E3708">
        <f>IF(COUNTIF($C$2:C3708, C3708)=1, 1, 0)</f>
        <v>0</v>
      </c>
      <c r="F3708" t="s">
        <v>22</v>
      </c>
      <c r="G3708" t="s">
        <v>17</v>
      </c>
      <c r="H3708">
        <v>5</v>
      </c>
      <c r="I3708">
        <v>543.44000000000005</v>
      </c>
      <c r="J3708">
        <v>0.2</v>
      </c>
      <c r="K3708" t="str" cm="1">
        <f t="array" ref="K3708">_xlfn.IFS(J3708&lt;0.1, "Rendah (&lt;10%)", J3708&lt;0.2, "Sedang (10-20%)", TRUE, "Tinggi (≥20%)")</f>
        <v>Tinggi (≥20%)</v>
      </c>
      <c r="L3708" t="s">
        <v>16</v>
      </c>
      <c r="M3708">
        <v>8</v>
      </c>
      <c r="N3708">
        <v>2.5</v>
      </c>
      <c r="O3708">
        <f t="shared" si="115"/>
        <v>2717.2000000000003</v>
      </c>
      <c r="P3708">
        <v>2173.7600000000002</v>
      </c>
    </row>
    <row r="3709" spans="1:16" x14ac:dyDescent="0.25">
      <c r="A3709">
        <v>13708</v>
      </c>
      <c r="B3709" s="1">
        <v>48269</v>
      </c>
      <c r="C3709">
        <v>1601</v>
      </c>
      <c r="D3709" t="str">
        <f t="shared" si="114"/>
        <v>Repeat</v>
      </c>
      <c r="E3709">
        <f>IF(COUNTIF($C$2:C3709, C3709)=1, 1, 0)</f>
        <v>0</v>
      </c>
      <c r="F3709" t="s">
        <v>19</v>
      </c>
      <c r="G3709" t="s">
        <v>20</v>
      </c>
      <c r="H3709">
        <v>2</v>
      </c>
      <c r="I3709">
        <v>297.74</v>
      </c>
      <c r="J3709">
        <v>0.22</v>
      </c>
      <c r="K3709" t="str" cm="1">
        <f t="array" ref="K3709">_xlfn.IFS(J3709&lt;0.1, "Rendah (&lt;10%)", J3709&lt;0.2, "Sedang (10-20%)", TRUE, "Tinggi (≥20%)")</f>
        <v>Tinggi (≥20%)</v>
      </c>
      <c r="L3709" t="s">
        <v>16</v>
      </c>
      <c r="M3709">
        <v>1</v>
      </c>
      <c r="N3709">
        <v>4.0999999999999996</v>
      </c>
      <c r="O3709">
        <f t="shared" si="115"/>
        <v>595.48</v>
      </c>
      <c r="P3709">
        <v>464.47</v>
      </c>
    </row>
    <row r="3710" spans="1:16" x14ac:dyDescent="0.25">
      <c r="A3710">
        <v>13709</v>
      </c>
      <c r="B3710" s="1">
        <v>48270</v>
      </c>
      <c r="C3710">
        <v>1313</v>
      </c>
      <c r="D3710" t="str">
        <f t="shared" si="114"/>
        <v>Repeat</v>
      </c>
      <c r="E3710">
        <f>IF(COUNTIF($C$2:C3710, C3710)=1, 1, 0)</f>
        <v>0</v>
      </c>
      <c r="F3710" t="s">
        <v>15</v>
      </c>
      <c r="G3710" t="s">
        <v>21</v>
      </c>
      <c r="H3710">
        <v>5</v>
      </c>
      <c r="I3710">
        <v>350.76</v>
      </c>
      <c r="J3710">
        <v>7.0000000000000007E-2</v>
      </c>
      <c r="K3710" t="str" cm="1">
        <f t="array" ref="K3710">_xlfn.IFS(J3710&lt;0.1, "Rendah (&lt;10%)", J3710&lt;0.2, "Sedang (10-20%)", TRUE, "Tinggi (≥20%)")</f>
        <v>Rendah (&lt;10%)</v>
      </c>
      <c r="L3710" t="s">
        <v>16</v>
      </c>
      <c r="M3710">
        <v>3</v>
      </c>
      <c r="N3710">
        <v>3.1</v>
      </c>
      <c r="O3710">
        <f t="shared" si="115"/>
        <v>1753.8</v>
      </c>
      <c r="P3710">
        <v>1631.03</v>
      </c>
    </row>
    <row r="3711" spans="1:16" x14ac:dyDescent="0.25">
      <c r="A3711">
        <v>13710</v>
      </c>
      <c r="B3711" s="1">
        <v>48271</v>
      </c>
      <c r="C3711">
        <v>1565</v>
      </c>
      <c r="D3711" t="str">
        <f t="shared" si="114"/>
        <v>Repeat</v>
      </c>
      <c r="E3711">
        <f>IF(COUNTIF($C$2:C3711, C3711)=1, 1, 0)</f>
        <v>0</v>
      </c>
      <c r="F3711" t="s">
        <v>22</v>
      </c>
      <c r="G3711" t="s">
        <v>21</v>
      </c>
      <c r="H3711">
        <v>1</v>
      </c>
      <c r="I3711">
        <v>302.7</v>
      </c>
      <c r="J3711">
        <v>0.28999999999999998</v>
      </c>
      <c r="K3711" t="str" cm="1">
        <f t="array" ref="K3711">_xlfn.IFS(J3711&lt;0.1, "Rendah (&lt;10%)", J3711&lt;0.2, "Sedang (10-20%)", TRUE, "Tinggi (≥20%)")</f>
        <v>Tinggi (≥20%)</v>
      </c>
      <c r="L3711" t="s">
        <v>14</v>
      </c>
      <c r="M3711">
        <v>2</v>
      </c>
      <c r="N3711">
        <v>1.8</v>
      </c>
      <c r="O3711">
        <f t="shared" si="115"/>
        <v>302.7</v>
      </c>
      <c r="P3711">
        <v>214.92</v>
      </c>
    </row>
    <row r="3712" spans="1:16" x14ac:dyDescent="0.25">
      <c r="A3712">
        <v>13711</v>
      </c>
      <c r="B3712" s="1">
        <v>48272</v>
      </c>
      <c r="C3712">
        <v>1011</v>
      </c>
      <c r="D3712" t="str">
        <f t="shared" si="114"/>
        <v>Repeat</v>
      </c>
      <c r="E3712">
        <f>IF(COUNTIF($C$2:C3712, C3712)=1, 1, 0)</f>
        <v>0</v>
      </c>
      <c r="F3712" t="s">
        <v>19</v>
      </c>
      <c r="G3712" t="s">
        <v>13</v>
      </c>
      <c r="H3712">
        <v>3</v>
      </c>
      <c r="I3712">
        <v>443.97</v>
      </c>
      <c r="J3712">
        <v>0.3</v>
      </c>
      <c r="K3712" t="str" cm="1">
        <f t="array" ref="K3712">_xlfn.IFS(J3712&lt;0.1, "Rendah (&lt;10%)", J3712&lt;0.2, "Sedang (10-20%)", TRUE, "Tinggi (≥20%)")</f>
        <v>Tinggi (≥20%)</v>
      </c>
      <c r="L3712" t="s">
        <v>18</v>
      </c>
      <c r="M3712">
        <v>6</v>
      </c>
      <c r="N3712">
        <v>2.9</v>
      </c>
      <c r="O3712">
        <f t="shared" si="115"/>
        <v>1331.91</v>
      </c>
      <c r="P3712">
        <v>932.34</v>
      </c>
    </row>
    <row r="3713" spans="1:16" x14ac:dyDescent="0.25">
      <c r="A3713">
        <v>13712</v>
      </c>
      <c r="B3713" s="1">
        <v>48273</v>
      </c>
      <c r="C3713">
        <v>1208</v>
      </c>
      <c r="D3713" t="str">
        <f t="shared" si="114"/>
        <v>Repeat</v>
      </c>
      <c r="E3713">
        <f>IF(COUNTIF($C$2:C3713, C3713)=1, 1, 0)</f>
        <v>0</v>
      </c>
      <c r="F3713" t="s">
        <v>22</v>
      </c>
      <c r="G3713" t="s">
        <v>21</v>
      </c>
      <c r="H3713">
        <v>3</v>
      </c>
      <c r="I3713">
        <v>346.49</v>
      </c>
      <c r="J3713">
        <v>0.18</v>
      </c>
      <c r="K3713" t="str" cm="1">
        <f t="array" ref="K3713">_xlfn.IFS(J3713&lt;0.1, "Rendah (&lt;10%)", J3713&lt;0.2, "Sedang (10-20%)", TRUE, "Tinggi (≥20%)")</f>
        <v>Sedang (10-20%)</v>
      </c>
      <c r="L3713" t="s">
        <v>16</v>
      </c>
      <c r="M3713">
        <v>8</v>
      </c>
      <c r="N3713">
        <v>3.4</v>
      </c>
      <c r="O3713">
        <f t="shared" si="115"/>
        <v>1039.47</v>
      </c>
      <c r="P3713">
        <v>852.37</v>
      </c>
    </row>
    <row r="3714" spans="1:16" x14ac:dyDescent="0.25">
      <c r="A3714">
        <v>13713</v>
      </c>
      <c r="B3714" s="1">
        <v>48274</v>
      </c>
      <c r="C3714">
        <v>1973</v>
      </c>
      <c r="D3714" t="str">
        <f t="shared" si="114"/>
        <v>Repeat</v>
      </c>
      <c r="E3714">
        <f>IF(COUNTIF($C$2:C3714, C3714)=1, 1, 0)</f>
        <v>0</v>
      </c>
      <c r="F3714" t="s">
        <v>15</v>
      </c>
      <c r="G3714" t="s">
        <v>21</v>
      </c>
      <c r="H3714">
        <v>1</v>
      </c>
      <c r="I3714">
        <v>173.89</v>
      </c>
      <c r="J3714">
        <v>0.32</v>
      </c>
      <c r="K3714" t="str" cm="1">
        <f t="array" ref="K3714">_xlfn.IFS(J3714&lt;0.1, "Rendah (&lt;10%)", J3714&lt;0.2, "Sedang (10-20%)", TRUE, "Tinggi (≥20%)")</f>
        <v>Tinggi (≥20%)</v>
      </c>
      <c r="L3714" t="s">
        <v>16</v>
      </c>
      <c r="M3714">
        <v>8</v>
      </c>
      <c r="N3714">
        <v>4.5</v>
      </c>
      <c r="O3714">
        <f t="shared" si="115"/>
        <v>173.89</v>
      </c>
      <c r="P3714">
        <v>118.25</v>
      </c>
    </row>
    <row r="3715" spans="1:16" x14ac:dyDescent="0.25">
      <c r="A3715">
        <v>13714</v>
      </c>
      <c r="B3715" s="1">
        <v>48275</v>
      </c>
      <c r="C3715">
        <v>1013</v>
      </c>
      <c r="D3715" t="str">
        <f t="shared" ref="D3715:D3778" si="116">IF(COUNTIF($C:$C,C3715)&gt;1,"Repeat","One-time")</f>
        <v>Repeat</v>
      </c>
      <c r="E3715">
        <f>IF(COUNTIF($C$2:C3715, C3715)=1, 1, 0)</f>
        <v>0</v>
      </c>
      <c r="F3715" t="s">
        <v>22</v>
      </c>
      <c r="G3715" t="s">
        <v>20</v>
      </c>
      <c r="H3715">
        <v>5</v>
      </c>
      <c r="I3715">
        <v>100.14</v>
      </c>
      <c r="J3715">
        <v>0.3</v>
      </c>
      <c r="K3715" t="str" cm="1">
        <f t="array" ref="K3715">_xlfn.IFS(J3715&lt;0.1, "Rendah (&lt;10%)", J3715&lt;0.2, "Sedang (10-20%)", TRUE, "Tinggi (≥20%)")</f>
        <v>Tinggi (≥20%)</v>
      </c>
      <c r="L3715" t="s">
        <v>16</v>
      </c>
      <c r="M3715">
        <v>7</v>
      </c>
      <c r="N3715">
        <v>4.3</v>
      </c>
      <c r="O3715">
        <f t="shared" ref="O3715:O3778" si="117">H3715*I3715</f>
        <v>500.7</v>
      </c>
      <c r="P3715">
        <v>350.49</v>
      </c>
    </row>
    <row r="3716" spans="1:16" x14ac:dyDescent="0.25">
      <c r="A3716">
        <v>13715</v>
      </c>
      <c r="B3716" s="1">
        <v>48276</v>
      </c>
      <c r="C3716">
        <v>1632</v>
      </c>
      <c r="D3716" t="str">
        <f t="shared" si="116"/>
        <v>Repeat</v>
      </c>
      <c r="E3716">
        <f>IF(COUNTIF($C$2:C3716, C3716)=1, 1, 0)</f>
        <v>0</v>
      </c>
      <c r="F3716" t="s">
        <v>22</v>
      </c>
      <c r="G3716" t="s">
        <v>17</v>
      </c>
      <c r="H3716">
        <v>7</v>
      </c>
      <c r="I3716">
        <v>369.58</v>
      </c>
      <c r="J3716">
        <v>0.26</v>
      </c>
      <c r="K3716" t="str" cm="1">
        <f t="array" ref="K3716">_xlfn.IFS(J3716&lt;0.1, "Rendah (&lt;10%)", J3716&lt;0.2, "Sedang (10-20%)", TRUE, "Tinggi (≥20%)")</f>
        <v>Tinggi (≥20%)</v>
      </c>
      <c r="L3716" t="s">
        <v>16</v>
      </c>
      <c r="M3716">
        <v>7</v>
      </c>
      <c r="N3716">
        <v>2.7</v>
      </c>
      <c r="O3716">
        <f t="shared" si="117"/>
        <v>2587.06</v>
      </c>
      <c r="P3716">
        <v>1914.42</v>
      </c>
    </row>
    <row r="3717" spans="1:16" x14ac:dyDescent="0.25">
      <c r="A3717">
        <v>13716</v>
      </c>
      <c r="B3717" s="1">
        <v>48277</v>
      </c>
      <c r="C3717">
        <v>1417</v>
      </c>
      <c r="D3717" t="str">
        <f t="shared" si="116"/>
        <v>Repeat</v>
      </c>
      <c r="E3717">
        <f>IF(COUNTIF($C$2:C3717, C3717)=1, 1, 0)</f>
        <v>0</v>
      </c>
      <c r="F3717" t="s">
        <v>19</v>
      </c>
      <c r="G3717" t="s">
        <v>21</v>
      </c>
      <c r="H3717">
        <v>1</v>
      </c>
      <c r="I3717">
        <v>301.17</v>
      </c>
      <c r="J3717">
        <v>0.26</v>
      </c>
      <c r="K3717" t="str" cm="1">
        <f t="array" ref="K3717">_xlfn.IFS(J3717&lt;0.1, "Rendah (&lt;10%)", J3717&lt;0.2, "Sedang (10-20%)", TRUE, "Tinggi (≥20%)")</f>
        <v>Tinggi (≥20%)</v>
      </c>
      <c r="L3717" t="s">
        <v>18</v>
      </c>
      <c r="M3717">
        <v>8</v>
      </c>
      <c r="N3717">
        <v>3.6</v>
      </c>
      <c r="O3717">
        <f t="shared" si="117"/>
        <v>301.17</v>
      </c>
      <c r="P3717">
        <v>222.87</v>
      </c>
    </row>
    <row r="3718" spans="1:16" x14ac:dyDescent="0.25">
      <c r="A3718">
        <v>13717</v>
      </c>
      <c r="B3718" s="1">
        <v>48278</v>
      </c>
      <c r="C3718">
        <v>1436</v>
      </c>
      <c r="D3718" t="str">
        <f t="shared" si="116"/>
        <v>Repeat</v>
      </c>
      <c r="E3718">
        <f>IF(COUNTIF($C$2:C3718, C3718)=1, 1, 0)</f>
        <v>0</v>
      </c>
      <c r="F3718" t="s">
        <v>15</v>
      </c>
      <c r="G3718" t="s">
        <v>20</v>
      </c>
      <c r="H3718">
        <v>7</v>
      </c>
      <c r="I3718">
        <v>71.150000000000006</v>
      </c>
      <c r="J3718">
        <v>0.04</v>
      </c>
      <c r="K3718" t="str" cm="1">
        <f t="array" ref="K3718">_xlfn.IFS(J3718&lt;0.1, "Rendah (&lt;10%)", J3718&lt;0.2, "Sedang (10-20%)", TRUE, "Tinggi (≥20%)")</f>
        <v>Rendah (&lt;10%)</v>
      </c>
      <c r="L3718" t="s">
        <v>18</v>
      </c>
      <c r="M3718">
        <v>5</v>
      </c>
      <c r="N3718">
        <v>2.2000000000000002</v>
      </c>
      <c r="O3718">
        <f t="shared" si="117"/>
        <v>498.05000000000007</v>
      </c>
      <c r="P3718">
        <v>478.13</v>
      </c>
    </row>
    <row r="3719" spans="1:16" x14ac:dyDescent="0.25">
      <c r="A3719">
        <v>13718</v>
      </c>
      <c r="B3719" s="1">
        <v>48279</v>
      </c>
      <c r="C3719">
        <v>1376</v>
      </c>
      <c r="D3719" t="str">
        <f t="shared" si="116"/>
        <v>Repeat</v>
      </c>
      <c r="E3719">
        <f>IF(COUNTIF($C$2:C3719, C3719)=1, 1, 0)</f>
        <v>0</v>
      </c>
      <c r="F3719" t="s">
        <v>12</v>
      </c>
      <c r="G3719" t="s">
        <v>20</v>
      </c>
      <c r="H3719">
        <v>4</v>
      </c>
      <c r="I3719">
        <v>246.44</v>
      </c>
      <c r="J3719">
        <v>0.09</v>
      </c>
      <c r="K3719" t="str" cm="1">
        <f t="array" ref="K3719">_xlfn.IFS(J3719&lt;0.1, "Rendah (&lt;10%)", J3719&lt;0.2, "Sedang (10-20%)", TRUE, "Tinggi (≥20%)")</f>
        <v>Rendah (&lt;10%)</v>
      </c>
      <c r="L3719" t="s">
        <v>14</v>
      </c>
      <c r="M3719">
        <v>3</v>
      </c>
      <c r="N3719">
        <v>3.5</v>
      </c>
      <c r="O3719">
        <f t="shared" si="117"/>
        <v>985.76</v>
      </c>
      <c r="P3719">
        <v>897.04</v>
      </c>
    </row>
    <row r="3720" spans="1:16" x14ac:dyDescent="0.25">
      <c r="A3720">
        <v>13719</v>
      </c>
      <c r="B3720" s="1">
        <v>48280</v>
      </c>
      <c r="C3720">
        <v>1019</v>
      </c>
      <c r="D3720" t="str">
        <f t="shared" si="116"/>
        <v>Repeat</v>
      </c>
      <c r="E3720">
        <f>IF(COUNTIF($C$2:C3720, C3720)=1, 1, 0)</f>
        <v>0</v>
      </c>
      <c r="F3720" t="s">
        <v>15</v>
      </c>
      <c r="G3720" t="s">
        <v>13</v>
      </c>
      <c r="H3720">
        <v>1</v>
      </c>
      <c r="I3720">
        <v>316.14</v>
      </c>
      <c r="J3720">
        <v>0.02</v>
      </c>
      <c r="K3720" t="str" cm="1">
        <f t="array" ref="K3720">_xlfn.IFS(J3720&lt;0.1, "Rendah (&lt;10%)", J3720&lt;0.2, "Sedang (10-20%)", TRUE, "Tinggi (≥20%)")</f>
        <v>Rendah (&lt;10%)</v>
      </c>
      <c r="L3720" t="s">
        <v>14</v>
      </c>
      <c r="M3720">
        <v>2</v>
      </c>
      <c r="N3720">
        <v>4.7</v>
      </c>
      <c r="O3720">
        <f t="shared" si="117"/>
        <v>316.14</v>
      </c>
      <c r="P3720">
        <v>309.82</v>
      </c>
    </row>
    <row r="3721" spans="1:16" x14ac:dyDescent="0.25">
      <c r="A3721">
        <v>13720</v>
      </c>
      <c r="B3721" s="1">
        <v>48281</v>
      </c>
      <c r="C3721">
        <v>1586</v>
      </c>
      <c r="D3721" t="str">
        <f t="shared" si="116"/>
        <v>Repeat</v>
      </c>
      <c r="E3721">
        <f>IF(COUNTIF($C$2:C3721, C3721)=1, 1, 0)</f>
        <v>0</v>
      </c>
      <c r="F3721" t="s">
        <v>12</v>
      </c>
      <c r="G3721" t="s">
        <v>20</v>
      </c>
      <c r="H3721">
        <v>7</v>
      </c>
      <c r="I3721">
        <v>498.73</v>
      </c>
      <c r="J3721">
        <v>0</v>
      </c>
      <c r="K3721" t="str" cm="1">
        <f t="array" ref="K3721">_xlfn.IFS(J3721&lt;0.1, "Rendah (&lt;10%)", J3721&lt;0.2, "Sedang (10-20%)", TRUE, "Tinggi (≥20%)")</f>
        <v>Rendah (&lt;10%)</v>
      </c>
      <c r="L3721" t="s">
        <v>18</v>
      </c>
      <c r="M3721">
        <v>3</v>
      </c>
      <c r="N3721">
        <v>3.5</v>
      </c>
      <c r="O3721">
        <f t="shared" si="117"/>
        <v>3491.11</v>
      </c>
      <c r="P3721">
        <v>3491.11</v>
      </c>
    </row>
    <row r="3722" spans="1:16" x14ac:dyDescent="0.25">
      <c r="A3722">
        <v>13721</v>
      </c>
      <c r="B3722" s="1">
        <v>48282</v>
      </c>
      <c r="C3722">
        <v>1911</v>
      </c>
      <c r="D3722" t="str">
        <f t="shared" si="116"/>
        <v>Repeat</v>
      </c>
      <c r="E3722">
        <f>IF(COUNTIF($C$2:C3722, C3722)=1, 1, 0)</f>
        <v>0</v>
      </c>
      <c r="F3722" t="s">
        <v>15</v>
      </c>
      <c r="G3722" t="s">
        <v>13</v>
      </c>
      <c r="H3722">
        <v>5</v>
      </c>
      <c r="I3722">
        <v>59.52</v>
      </c>
      <c r="J3722">
        <v>0.06</v>
      </c>
      <c r="K3722" t="str" cm="1">
        <f t="array" ref="K3722">_xlfn.IFS(J3722&lt;0.1, "Rendah (&lt;10%)", J3722&lt;0.2, "Sedang (10-20%)", TRUE, "Tinggi (≥20%)")</f>
        <v>Rendah (&lt;10%)</v>
      </c>
      <c r="L3722" t="s">
        <v>16</v>
      </c>
      <c r="M3722">
        <v>11</v>
      </c>
      <c r="N3722">
        <v>2.2000000000000002</v>
      </c>
      <c r="O3722">
        <f t="shared" si="117"/>
        <v>297.60000000000002</v>
      </c>
      <c r="P3722">
        <v>279.74</v>
      </c>
    </row>
    <row r="3723" spans="1:16" x14ac:dyDescent="0.25">
      <c r="A3723">
        <v>13722</v>
      </c>
      <c r="B3723" s="1">
        <v>48283</v>
      </c>
      <c r="C3723">
        <v>1754</v>
      </c>
      <c r="D3723" t="str">
        <f t="shared" si="116"/>
        <v>Repeat</v>
      </c>
      <c r="E3723">
        <f>IF(COUNTIF($C$2:C3723, C3723)=1, 1, 0)</f>
        <v>0</v>
      </c>
      <c r="F3723" t="s">
        <v>19</v>
      </c>
      <c r="G3723" t="s">
        <v>21</v>
      </c>
      <c r="H3723">
        <v>7</v>
      </c>
      <c r="I3723">
        <v>218.87</v>
      </c>
      <c r="J3723">
        <v>0.31</v>
      </c>
      <c r="K3723" t="str" cm="1">
        <f t="array" ref="K3723">_xlfn.IFS(J3723&lt;0.1, "Rendah (&lt;10%)", J3723&lt;0.2, "Sedang (10-20%)", TRUE, "Tinggi (≥20%)")</f>
        <v>Tinggi (≥20%)</v>
      </c>
      <c r="L3723" t="s">
        <v>16</v>
      </c>
      <c r="M3723">
        <v>11</v>
      </c>
      <c r="N3723">
        <v>3.6</v>
      </c>
      <c r="O3723">
        <f t="shared" si="117"/>
        <v>1532.0900000000001</v>
      </c>
      <c r="P3723">
        <v>1057.1400000000001</v>
      </c>
    </row>
    <row r="3724" spans="1:16" x14ac:dyDescent="0.25">
      <c r="A3724">
        <v>13723</v>
      </c>
      <c r="B3724" s="1">
        <v>48284</v>
      </c>
      <c r="C3724">
        <v>1734</v>
      </c>
      <c r="D3724" t="str">
        <f t="shared" si="116"/>
        <v>Repeat</v>
      </c>
      <c r="E3724">
        <f>IF(COUNTIF($C$2:C3724, C3724)=1, 1, 0)</f>
        <v>0</v>
      </c>
      <c r="F3724" t="s">
        <v>15</v>
      </c>
      <c r="G3724" t="s">
        <v>13</v>
      </c>
      <c r="H3724">
        <v>1</v>
      </c>
      <c r="I3724">
        <v>496.25</v>
      </c>
      <c r="J3724">
        <v>0.08</v>
      </c>
      <c r="K3724" t="str" cm="1">
        <f t="array" ref="K3724">_xlfn.IFS(J3724&lt;0.1, "Rendah (&lt;10%)", J3724&lt;0.2, "Sedang (10-20%)", TRUE, "Tinggi (≥20%)")</f>
        <v>Rendah (&lt;10%)</v>
      </c>
      <c r="L3724" t="s">
        <v>18</v>
      </c>
      <c r="M3724">
        <v>3</v>
      </c>
      <c r="N3724">
        <v>4.5999999999999996</v>
      </c>
      <c r="O3724">
        <f t="shared" si="117"/>
        <v>496.25</v>
      </c>
      <c r="P3724">
        <v>456.55</v>
      </c>
    </row>
    <row r="3725" spans="1:16" x14ac:dyDescent="0.25">
      <c r="A3725">
        <v>13724</v>
      </c>
      <c r="B3725" s="1">
        <v>48285</v>
      </c>
      <c r="C3725">
        <v>1069</v>
      </c>
      <c r="D3725" t="str">
        <f t="shared" si="116"/>
        <v>Repeat</v>
      </c>
      <c r="E3725">
        <f>IF(COUNTIF($C$2:C3725, C3725)=1, 1, 0)</f>
        <v>0</v>
      </c>
      <c r="F3725" t="s">
        <v>12</v>
      </c>
      <c r="G3725" t="s">
        <v>20</v>
      </c>
      <c r="H3725">
        <v>2</v>
      </c>
      <c r="I3725">
        <v>394.33</v>
      </c>
      <c r="J3725">
        <v>0.34</v>
      </c>
      <c r="K3725" t="str" cm="1">
        <f t="array" ref="K3725">_xlfn.IFS(J3725&lt;0.1, "Rendah (&lt;10%)", J3725&lt;0.2, "Sedang (10-20%)", TRUE, "Tinggi (≥20%)")</f>
        <v>Tinggi (≥20%)</v>
      </c>
      <c r="L3725" t="s">
        <v>18</v>
      </c>
      <c r="M3725">
        <v>7</v>
      </c>
      <c r="N3725">
        <v>1.5</v>
      </c>
      <c r="O3725">
        <f t="shared" si="117"/>
        <v>788.66</v>
      </c>
      <c r="P3725">
        <v>520.52</v>
      </c>
    </row>
    <row r="3726" spans="1:16" x14ac:dyDescent="0.25">
      <c r="A3726">
        <v>13725</v>
      </c>
      <c r="B3726" s="1">
        <v>48286</v>
      </c>
      <c r="C3726">
        <v>1823</v>
      </c>
      <c r="D3726" t="str">
        <f t="shared" si="116"/>
        <v>Repeat</v>
      </c>
      <c r="E3726">
        <f>IF(COUNTIF($C$2:C3726, C3726)=1, 1, 0)</f>
        <v>0</v>
      </c>
      <c r="F3726" t="s">
        <v>19</v>
      </c>
      <c r="G3726" t="s">
        <v>17</v>
      </c>
      <c r="H3726">
        <v>6</v>
      </c>
      <c r="I3726">
        <v>184.63</v>
      </c>
      <c r="J3726">
        <v>0.21</v>
      </c>
      <c r="K3726" t="str" cm="1">
        <f t="array" ref="K3726">_xlfn.IFS(J3726&lt;0.1, "Rendah (&lt;10%)", J3726&lt;0.2, "Sedang (10-20%)", TRUE, "Tinggi (≥20%)")</f>
        <v>Tinggi (≥20%)</v>
      </c>
      <c r="L3726" t="s">
        <v>18</v>
      </c>
      <c r="M3726">
        <v>1</v>
      </c>
      <c r="N3726">
        <v>2.9</v>
      </c>
      <c r="O3726">
        <f t="shared" si="117"/>
        <v>1107.78</v>
      </c>
      <c r="P3726">
        <v>875.15</v>
      </c>
    </row>
    <row r="3727" spans="1:16" x14ac:dyDescent="0.25">
      <c r="A3727">
        <v>13726</v>
      </c>
      <c r="B3727" s="1">
        <v>48287</v>
      </c>
      <c r="C3727">
        <v>1210</v>
      </c>
      <c r="D3727" t="str">
        <f t="shared" si="116"/>
        <v>Repeat</v>
      </c>
      <c r="E3727">
        <f>IF(COUNTIF($C$2:C3727, C3727)=1, 1, 0)</f>
        <v>0</v>
      </c>
      <c r="F3727" t="s">
        <v>12</v>
      </c>
      <c r="G3727" t="s">
        <v>17</v>
      </c>
      <c r="H3727">
        <v>1</v>
      </c>
      <c r="I3727">
        <v>509.52</v>
      </c>
      <c r="J3727">
        <v>0.08</v>
      </c>
      <c r="K3727" t="str" cm="1">
        <f t="array" ref="K3727">_xlfn.IFS(J3727&lt;0.1, "Rendah (&lt;10%)", J3727&lt;0.2, "Sedang (10-20%)", TRUE, "Tinggi (≥20%)")</f>
        <v>Rendah (&lt;10%)</v>
      </c>
      <c r="L3727" t="s">
        <v>14</v>
      </c>
      <c r="M3727">
        <v>7</v>
      </c>
      <c r="N3727">
        <v>2.2999999999999998</v>
      </c>
      <c r="O3727">
        <f t="shared" si="117"/>
        <v>509.52</v>
      </c>
      <c r="P3727">
        <v>468.76</v>
      </c>
    </row>
    <row r="3728" spans="1:16" x14ac:dyDescent="0.25">
      <c r="A3728">
        <v>13727</v>
      </c>
      <c r="B3728" s="1">
        <v>48288</v>
      </c>
      <c r="C3728">
        <v>1100</v>
      </c>
      <c r="D3728" t="str">
        <f t="shared" si="116"/>
        <v>Repeat</v>
      </c>
      <c r="E3728">
        <f>IF(COUNTIF($C$2:C3728, C3728)=1, 1, 0)</f>
        <v>0</v>
      </c>
      <c r="F3728" t="s">
        <v>12</v>
      </c>
      <c r="G3728" t="s">
        <v>21</v>
      </c>
      <c r="H3728">
        <v>6</v>
      </c>
      <c r="I3728">
        <v>303.58</v>
      </c>
      <c r="J3728">
        <v>0.17</v>
      </c>
      <c r="K3728" t="str" cm="1">
        <f t="array" ref="K3728">_xlfn.IFS(J3728&lt;0.1, "Rendah (&lt;10%)", J3728&lt;0.2, "Sedang (10-20%)", TRUE, "Tinggi (≥20%)")</f>
        <v>Sedang (10-20%)</v>
      </c>
      <c r="L3728" t="s">
        <v>14</v>
      </c>
      <c r="M3728">
        <v>6</v>
      </c>
      <c r="N3728">
        <v>2</v>
      </c>
      <c r="O3728">
        <f t="shared" si="117"/>
        <v>1821.48</v>
      </c>
      <c r="P3728">
        <v>1511.83</v>
      </c>
    </row>
    <row r="3729" spans="1:16" x14ac:dyDescent="0.25">
      <c r="A3729">
        <v>13728</v>
      </c>
      <c r="B3729" s="1">
        <v>48289</v>
      </c>
      <c r="C3729">
        <v>1697</v>
      </c>
      <c r="D3729" t="str">
        <f t="shared" si="116"/>
        <v>Repeat</v>
      </c>
      <c r="E3729">
        <f>IF(COUNTIF($C$2:C3729, C3729)=1, 1, 0)</f>
        <v>0</v>
      </c>
      <c r="F3729" t="s">
        <v>15</v>
      </c>
      <c r="G3729" t="s">
        <v>21</v>
      </c>
      <c r="H3729">
        <v>1</v>
      </c>
      <c r="I3729">
        <v>306.54000000000002</v>
      </c>
      <c r="J3729">
        <v>0.08</v>
      </c>
      <c r="K3729" t="str" cm="1">
        <f t="array" ref="K3729">_xlfn.IFS(J3729&lt;0.1, "Rendah (&lt;10%)", J3729&lt;0.2, "Sedang (10-20%)", TRUE, "Tinggi (≥20%)")</f>
        <v>Rendah (&lt;10%)</v>
      </c>
      <c r="L3729" t="s">
        <v>16</v>
      </c>
      <c r="M3729">
        <v>11</v>
      </c>
      <c r="N3729">
        <v>2.6</v>
      </c>
      <c r="O3729">
        <f t="shared" si="117"/>
        <v>306.54000000000002</v>
      </c>
      <c r="P3729">
        <v>282.02</v>
      </c>
    </row>
    <row r="3730" spans="1:16" x14ac:dyDescent="0.25">
      <c r="A3730">
        <v>13729</v>
      </c>
      <c r="B3730" s="1">
        <v>48290</v>
      </c>
      <c r="C3730">
        <v>1131</v>
      </c>
      <c r="D3730" t="str">
        <f t="shared" si="116"/>
        <v>Repeat</v>
      </c>
      <c r="E3730">
        <f>IF(COUNTIF($C$2:C3730, C3730)=1, 1, 0)</f>
        <v>0</v>
      </c>
      <c r="F3730" t="s">
        <v>19</v>
      </c>
      <c r="G3730" t="s">
        <v>17</v>
      </c>
      <c r="H3730">
        <v>5</v>
      </c>
      <c r="I3730">
        <v>586.29999999999995</v>
      </c>
      <c r="J3730">
        <v>0.34</v>
      </c>
      <c r="K3730" t="str" cm="1">
        <f t="array" ref="K3730">_xlfn.IFS(J3730&lt;0.1, "Rendah (&lt;10%)", J3730&lt;0.2, "Sedang (10-20%)", TRUE, "Tinggi (≥20%)")</f>
        <v>Tinggi (≥20%)</v>
      </c>
      <c r="L3730" t="s">
        <v>16</v>
      </c>
      <c r="M3730">
        <v>10</v>
      </c>
      <c r="N3730">
        <v>2.6</v>
      </c>
      <c r="O3730">
        <f t="shared" si="117"/>
        <v>2931.5</v>
      </c>
      <c r="P3730">
        <v>1934.79</v>
      </c>
    </row>
    <row r="3731" spans="1:16" x14ac:dyDescent="0.25">
      <c r="A3731">
        <v>13730</v>
      </c>
      <c r="B3731" s="1">
        <v>48291</v>
      </c>
      <c r="C3731">
        <v>1622</v>
      </c>
      <c r="D3731" t="str">
        <f t="shared" si="116"/>
        <v>Repeat</v>
      </c>
      <c r="E3731">
        <f>IF(COUNTIF($C$2:C3731, C3731)=1, 1, 0)</f>
        <v>0</v>
      </c>
      <c r="F3731" t="s">
        <v>22</v>
      </c>
      <c r="G3731" t="s">
        <v>13</v>
      </c>
      <c r="H3731">
        <v>4</v>
      </c>
      <c r="I3731">
        <v>569.05999999999995</v>
      </c>
      <c r="J3731">
        <v>0.3</v>
      </c>
      <c r="K3731" t="str" cm="1">
        <f t="array" ref="K3731">_xlfn.IFS(J3731&lt;0.1, "Rendah (&lt;10%)", J3731&lt;0.2, "Sedang (10-20%)", TRUE, "Tinggi (≥20%)")</f>
        <v>Tinggi (≥20%)</v>
      </c>
      <c r="L3731" t="s">
        <v>14</v>
      </c>
      <c r="M3731">
        <v>2</v>
      </c>
      <c r="N3731">
        <v>1.8</v>
      </c>
      <c r="O3731">
        <f t="shared" si="117"/>
        <v>2276.2399999999998</v>
      </c>
      <c r="P3731">
        <v>1593.37</v>
      </c>
    </row>
    <row r="3732" spans="1:16" x14ac:dyDescent="0.25">
      <c r="A3732">
        <v>13731</v>
      </c>
      <c r="B3732" s="1">
        <v>48292</v>
      </c>
      <c r="C3732">
        <v>1380</v>
      </c>
      <c r="D3732" t="str">
        <f t="shared" si="116"/>
        <v>Repeat</v>
      </c>
      <c r="E3732">
        <f>IF(COUNTIF($C$2:C3732, C3732)=1, 1, 0)</f>
        <v>0</v>
      </c>
      <c r="F3732" t="s">
        <v>19</v>
      </c>
      <c r="G3732" t="s">
        <v>21</v>
      </c>
      <c r="H3732">
        <v>4</v>
      </c>
      <c r="I3732">
        <v>224.74</v>
      </c>
      <c r="J3732">
        <v>0.01</v>
      </c>
      <c r="K3732" t="str" cm="1">
        <f t="array" ref="K3732">_xlfn.IFS(J3732&lt;0.1, "Rendah (&lt;10%)", J3732&lt;0.2, "Sedang (10-20%)", TRUE, "Tinggi (≥20%)")</f>
        <v>Rendah (&lt;10%)</v>
      </c>
      <c r="L3732" t="s">
        <v>14</v>
      </c>
      <c r="M3732">
        <v>10</v>
      </c>
      <c r="N3732">
        <v>2.6</v>
      </c>
      <c r="O3732">
        <f t="shared" si="117"/>
        <v>898.96</v>
      </c>
      <c r="P3732">
        <v>889.97</v>
      </c>
    </row>
    <row r="3733" spans="1:16" x14ac:dyDescent="0.25">
      <c r="A3733">
        <v>13732</v>
      </c>
      <c r="B3733" s="1">
        <v>48293</v>
      </c>
      <c r="C3733">
        <v>1131</v>
      </c>
      <c r="D3733" t="str">
        <f t="shared" si="116"/>
        <v>Repeat</v>
      </c>
      <c r="E3733">
        <f>IF(COUNTIF($C$2:C3733, C3733)=1, 1, 0)</f>
        <v>0</v>
      </c>
      <c r="F3733" t="s">
        <v>22</v>
      </c>
      <c r="G3733" t="s">
        <v>20</v>
      </c>
      <c r="H3733">
        <v>6</v>
      </c>
      <c r="I3733">
        <v>97.24</v>
      </c>
      <c r="J3733">
        <v>0.33</v>
      </c>
      <c r="K3733" t="str" cm="1">
        <f t="array" ref="K3733">_xlfn.IFS(J3733&lt;0.1, "Rendah (&lt;10%)", J3733&lt;0.2, "Sedang (10-20%)", TRUE, "Tinggi (≥20%)")</f>
        <v>Tinggi (≥20%)</v>
      </c>
      <c r="L3733" t="s">
        <v>16</v>
      </c>
      <c r="M3733">
        <v>1</v>
      </c>
      <c r="N3733">
        <v>3.5</v>
      </c>
      <c r="O3733">
        <f t="shared" si="117"/>
        <v>583.43999999999994</v>
      </c>
      <c r="P3733">
        <v>390.9</v>
      </c>
    </row>
    <row r="3734" spans="1:16" x14ac:dyDescent="0.25">
      <c r="A3734">
        <v>13733</v>
      </c>
      <c r="B3734" s="1">
        <v>48294</v>
      </c>
      <c r="C3734">
        <v>1019</v>
      </c>
      <c r="D3734" t="str">
        <f t="shared" si="116"/>
        <v>Repeat</v>
      </c>
      <c r="E3734">
        <f>IF(COUNTIF($C$2:C3734, C3734)=1, 1, 0)</f>
        <v>0</v>
      </c>
      <c r="F3734" t="s">
        <v>15</v>
      </c>
      <c r="G3734" t="s">
        <v>21</v>
      </c>
      <c r="H3734">
        <v>5</v>
      </c>
      <c r="I3734">
        <v>205.52</v>
      </c>
      <c r="J3734">
        <v>0.25</v>
      </c>
      <c r="K3734" t="str" cm="1">
        <f t="array" ref="K3734">_xlfn.IFS(J3734&lt;0.1, "Rendah (&lt;10%)", J3734&lt;0.2, "Sedang (10-20%)", TRUE, "Tinggi (≥20%)")</f>
        <v>Tinggi (≥20%)</v>
      </c>
      <c r="L3734" t="s">
        <v>18</v>
      </c>
      <c r="M3734">
        <v>9</v>
      </c>
      <c r="N3734">
        <v>1.1000000000000001</v>
      </c>
      <c r="O3734">
        <f t="shared" si="117"/>
        <v>1027.6000000000001</v>
      </c>
      <c r="P3734">
        <v>770.7</v>
      </c>
    </row>
    <row r="3735" spans="1:16" x14ac:dyDescent="0.25">
      <c r="A3735">
        <v>13734</v>
      </c>
      <c r="B3735" s="1">
        <v>48295</v>
      </c>
      <c r="C3735">
        <v>1905</v>
      </c>
      <c r="D3735" t="str">
        <f t="shared" si="116"/>
        <v>Repeat</v>
      </c>
      <c r="E3735">
        <f>IF(COUNTIF($C$2:C3735, C3735)=1, 1, 0)</f>
        <v>0</v>
      </c>
      <c r="F3735" t="s">
        <v>15</v>
      </c>
      <c r="G3735" t="s">
        <v>13</v>
      </c>
      <c r="H3735">
        <v>7</v>
      </c>
      <c r="I3735">
        <v>32.83</v>
      </c>
      <c r="J3735">
        <v>0.03</v>
      </c>
      <c r="K3735" t="str" cm="1">
        <f t="array" ref="K3735">_xlfn.IFS(J3735&lt;0.1, "Rendah (&lt;10%)", J3735&lt;0.2, "Sedang (10-20%)", TRUE, "Tinggi (≥20%)")</f>
        <v>Rendah (&lt;10%)</v>
      </c>
      <c r="L3735" t="s">
        <v>18</v>
      </c>
      <c r="M3735">
        <v>2</v>
      </c>
      <c r="N3735">
        <v>5</v>
      </c>
      <c r="O3735">
        <f t="shared" si="117"/>
        <v>229.81</v>
      </c>
      <c r="P3735">
        <v>222.92</v>
      </c>
    </row>
    <row r="3736" spans="1:16" x14ac:dyDescent="0.25">
      <c r="A3736">
        <v>13735</v>
      </c>
      <c r="B3736" s="1">
        <v>48296</v>
      </c>
      <c r="C3736">
        <v>1535</v>
      </c>
      <c r="D3736" t="str">
        <f t="shared" si="116"/>
        <v>Repeat</v>
      </c>
      <c r="E3736">
        <f>IF(COUNTIF($C$2:C3736, C3736)=1, 1, 0)</f>
        <v>0</v>
      </c>
      <c r="F3736" t="s">
        <v>22</v>
      </c>
      <c r="G3736" t="s">
        <v>21</v>
      </c>
      <c r="H3736">
        <v>5</v>
      </c>
      <c r="I3736">
        <v>27.15</v>
      </c>
      <c r="J3736">
        <v>0.23</v>
      </c>
      <c r="K3736" t="str" cm="1">
        <f t="array" ref="K3736">_xlfn.IFS(J3736&lt;0.1, "Rendah (&lt;10%)", J3736&lt;0.2, "Sedang (10-20%)", TRUE, "Tinggi (≥20%)")</f>
        <v>Tinggi (≥20%)</v>
      </c>
      <c r="L3736" t="s">
        <v>18</v>
      </c>
      <c r="M3736">
        <v>4</v>
      </c>
      <c r="N3736">
        <v>2.2000000000000002</v>
      </c>
      <c r="O3736">
        <f t="shared" si="117"/>
        <v>135.75</v>
      </c>
      <c r="P3736">
        <v>104.53</v>
      </c>
    </row>
    <row r="3737" spans="1:16" x14ac:dyDescent="0.25">
      <c r="A3737">
        <v>13736</v>
      </c>
      <c r="B3737" s="1">
        <v>48297</v>
      </c>
      <c r="C3737">
        <v>1226</v>
      </c>
      <c r="D3737" t="str">
        <f t="shared" si="116"/>
        <v>Repeat</v>
      </c>
      <c r="E3737">
        <f>IF(COUNTIF($C$2:C3737, C3737)=1, 1, 0)</f>
        <v>0</v>
      </c>
      <c r="F3737" t="s">
        <v>15</v>
      </c>
      <c r="G3737" t="s">
        <v>20</v>
      </c>
      <c r="H3737">
        <v>5</v>
      </c>
      <c r="I3737">
        <v>246.38</v>
      </c>
      <c r="J3737">
        <v>0.23</v>
      </c>
      <c r="K3737" t="str" cm="1">
        <f t="array" ref="K3737">_xlfn.IFS(J3737&lt;0.1, "Rendah (&lt;10%)", J3737&lt;0.2, "Sedang (10-20%)", TRUE, "Tinggi (≥20%)")</f>
        <v>Tinggi (≥20%)</v>
      </c>
      <c r="L3737" t="s">
        <v>16</v>
      </c>
      <c r="M3737">
        <v>9</v>
      </c>
      <c r="N3737">
        <v>3.5</v>
      </c>
      <c r="O3737">
        <f t="shared" si="117"/>
        <v>1231.9000000000001</v>
      </c>
      <c r="P3737">
        <v>948.56</v>
      </c>
    </row>
    <row r="3738" spans="1:16" x14ac:dyDescent="0.25">
      <c r="A3738">
        <v>13737</v>
      </c>
      <c r="B3738" s="1">
        <v>48298</v>
      </c>
      <c r="C3738">
        <v>1153</v>
      </c>
      <c r="D3738" t="str">
        <f t="shared" si="116"/>
        <v>Repeat</v>
      </c>
      <c r="E3738">
        <f>IF(COUNTIF($C$2:C3738, C3738)=1, 1, 0)</f>
        <v>0</v>
      </c>
      <c r="F3738" t="s">
        <v>15</v>
      </c>
      <c r="G3738" t="s">
        <v>20</v>
      </c>
      <c r="H3738">
        <v>2</v>
      </c>
      <c r="I3738">
        <v>565.5</v>
      </c>
      <c r="J3738">
        <v>0.08</v>
      </c>
      <c r="K3738" t="str" cm="1">
        <f t="array" ref="K3738">_xlfn.IFS(J3738&lt;0.1, "Rendah (&lt;10%)", J3738&lt;0.2, "Sedang (10-20%)", TRUE, "Tinggi (≥20%)")</f>
        <v>Rendah (&lt;10%)</v>
      </c>
      <c r="L3738" t="s">
        <v>14</v>
      </c>
      <c r="M3738">
        <v>9</v>
      </c>
      <c r="N3738">
        <v>2.1</v>
      </c>
      <c r="O3738">
        <f t="shared" si="117"/>
        <v>1131</v>
      </c>
      <c r="P3738">
        <v>1040.52</v>
      </c>
    </row>
    <row r="3739" spans="1:16" x14ac:dyDescent="0.25">
      <c r="A3739">
        <v>13738</v>
      </c>
      <c r="B3739" s="1">
        <v>48299</v>
      </c>
      <c r="C3739">
        <v>1804</v>
      </c>
      <c r="D3739" t="str">
        <f t="shared" si="116"/>
        <v>Repeat</v>
      </c>
      <c r="E3739">
        <f>IF(COUNTIF($C$2:C3739, C3739)=1, 1, 0)</f>
        <v>0</v>
      </c>
      <c r="F3739" t="s">
        <v>15</v>
      </c>
      <c r="G3739" t="s">
        <v>20</v>
      </c>
      <c r="H3739">
        <v>3</v>
      </c>
      <c r="I3739">
        <v>524.74</v>
      </c>
      <c r="J3739">
        <v>0.27</v>
      </c>
      <c r="K3739" t="str" cm="1">
        <f t="array" ref="K3739">_xlfn.IFS(J3739&lt;0.1, "Rendah (&lt;10%)", J3739&lt;0.2, "Sedang (10-20%)", TRUE, "Tinggi (≥20%)")</f>
        <v>Tinggi (≥20%)</v>
      </c>
      <c r="L3739" t="s">
        <v>18</v>
      </c>
      <c r="M3739">
        <v>11</v>
      </c>
      <c r="N3739">
        <v>2.6</v>
      </c>
      <c r="O3739">
        <f t="shared" si="117"/>
        <v>1574.22</v>
      </c>
      <c r="P3739">
        <v>1149.18</v>
      </c>
    </row>
    <row r="3740" spans="1:16" x14ac:dyDescent="0.25">
      <c r="A3740">
        <v>13739</v>
      </c>
      <c r="B3740" s="1">
        <v>48300</v>
      </c>
      <c r="C3740">
        <v>1741</v>
      </c>
      <c r="D3740" t="str">
        <f t="shared" si="116"/>
        <v>Repeat</v>
      </c>
      <c r="E3740">
        <f>IF(COUNTIF($C$2:C3740, C3740)=1, 1, 0)</f>
        <v>0</v>
      </c>
      <c r="F3740" t="s">
        <v>15</v>
      </c>
      <c r="G3740" t="s">
        <v>13</v>
      </c>
      <c r="H3740">
        <v>1</v>
      </c>
      <c r="I3740">
        <v>314.19</v>
      </c>
      <c r="J3740">
        <v>0.03</v>
      </c>
      <c r="K3740" t="str" cm="1">
        <f t="array" ref="K3740">_xlfn.IFS(J3740&lt;0.1, "Rendah (&lt;10%)", J3740&lt;0.2, "Sedang (10-20%)", TRUE, "Tinggi (≥20%)")</f>
        <v>Rendah (&lt;10%)</v>
      </c>
      <c r="L3740" t="s">
        <v>16</v>
      </c>
      <c r="M3740">
        <v>1</v>
      </c>
      <c r="N3740">
        <v>3.2</v>
      </c>
      <c r="O3740">
        <f t="shared" si="117"/>
        <v>314.19</v>
      </c>
      <c r="P3740">
        <v>304.76</v>
      </c>
    </row>
    <row r="3741" spans="1:16" x14ac:dyDescent="0.25">
      <c r="A3741">
        <v>13740</v>
      </c>
      <c r="B3741" s="1">
        <v>48301</v>
      </c>
      <c r="C3741">
        <v>1468</v>
      </c>
      <c r="D3741" t="str">
        <f t="shared" si="116"/>
        <v>Repeat</v>
      </c>
      <c r="E3741">
        <f>IF(COUNTIF($C$2:C3741, C3741)=1, 1, 0)</f>
        <v>0</v>
      </c>
      <c r="F3741" t="s">
        <v>15</v>
      </c>
      <c r="G3741" t="s">
        <v>13</v>
      </c>
      <c r="H3741">
        <v>5</v>
      </c>
      <c r="I3741">
        <v>345.66</v>
      </c>
      <c r="J3741">
        <v>0.17</v>
      </c>
      <c r="K3741" t="str" cm="1">
        <f t="array" ref="K3741">_xlfn.IFS(J3741&lt;0.1, "Rendah (&lt;10%)", J3741&lt;0.2, "Sedang (10-20%)", TRUE, "Tinggi (≥20%)")</f>
        <v>Sedang (10-20%)</v>
      </c>
      <c r="L3741" t="s">
        <v>18</v>
      </c>
      <c r="M3741">
        <v>2</v>
      </c>
      <c r="N3741">
        <v>3.4</v>
      </c>
      <c r="O3741">
        <f t="shared" si="117"/>
        <v>1728.3000000000002</v>
      </c>
      <c r="P3741">
        <v>1434.49</v>
      </c>
    </row>
    <row r="3742" spans="1:16" x14ac:dyDescent="0.25">
      <c r="A3742">
        <v>13741</v>
      </c>
      <c r="B3742" s="1">
        <v>48302</v>
      </c>
      <c r="C3742">
        <v>1821</v>
      </c>
      <c r="D3742" t="str">
        <f t="shared" si="116"/>
        <v>Repeat</v>
      </c>
      <c r="E3742">
        <f>IF(COUNTIF($C$2:C3742, C3742)=1, 1, 0)</f>
        <v>0</v>
      </c>
      <c r="F3742" t="s">
        <v>22</v>
      </c>
      <c r="G3742" t="s">
        <v>20</v>
      </c>
      <c r="H3742">
        <v>5</v>
      </c>
      <c r="I3742">
        <v>18.47</v>
      </c>
      <c r="J3742">
        <v>0</v>
      </c>
      <c r="K3742" t="str" cm="1">
        <f t="array" ref="K3742">_xlfn.IFS(J3742&lt;0.1, "Rendah (&lt;10%)", J3742&lt;0.2, "Sedang (10-20%)", TRUE, "Tinggi (≥20%)")</f>
        <v>Rendah (&lt;10%)</v>
      </c>
      <c r="L3742" t="s">
        <v>18</v>
      </c>
      <c r="M3742">
        <v>2</v>
      </c>
      <c r="N3742">
        <v>4.0999999999999996</v>
      </c>
      <c r="O3742">
        <f t="shared" si="117"/>
        <v>92.35</v>
      </c>
      <c r="P3742">
        <v>92.35</v>
      </c>
    </row>
    <row r="3743" spans="1:16" x14ac:dyDescent="0.25">
      <c r="A3743">
        <v>13742</v>
      </c>
      <c r="B3743" s="1">
        <v>48303</v>
      </c>
      <c r="C3743">
        <v>1999</v>
      </c>
      <c r="D3743" t="str">
        <f t="shared" si="116"/>
        <v>One-time</v>
      </c>
      <c r="E3743">
        <f>IF(COUNTIF($C$2:C3743, C3743)=1, 1, 0)</f>
        <v>1</v>
      </c>
      <c r="F3743" t="s">
        <v>15</v>
      </c>
      <c r="G3743" t="s">
        <v>20</v>
      </c>
      <c r="H3743">
        <v>5</v>
      </c>
      <c r="I3743">
        <v>141.07</v>
      </c>
      <c r="J3743">
        <v>0.34</v>
      </c>
      <c r="K3743" t="str" cm="1">
        <f t="array" ref="K3743">_xlfn.IFS(J3743&lt;0.1, "Rendah (&lt;10%)", J3743&lt;0.2, "Sedang (10-20%)", TRUE, "Tinggi (≥20%)")</f>
        <v>Tinggi (≥20%)</v>
      </c>
      <c r="L3743" t="s">
        <v>14</v>
      </c>
      <c r="M3743">
        <v>2</v>
      </c>
      <c r="N3743">
        <v>4.2</v>
      </c>
      <c r="O3743">
        <f t="shared" si="117"/>
        <v>705.34999999999991</v>
      </c>
      <c r="P3743">
        <v>465.53</v>
      </c>
    </row>
    <row r="3744" spans="1:16" x14ac:dyDescent="0.25">
      <c r="A3744">
        <v>13743</v>
      </c>
      <c r="B3744" s="1">
        <v>48304</v>
      </c>
      <c r="C3744">
        <v>1870</v>
      </c>
      <c r="D3744" t="str">
        <f t="shared" si="116"/>
        <v>Repeat</v>
      </c>
      <c r="E3744">
        <f>IF(COUNTIF($C$2:C3744, C3744)=1, 1, 0)</f>
        <v>0</v>
      </c>
      <c r="F3744" t="s">
        <v>15</v>
      </c>
      <c r="G3744" t="s">
        <v>13</v>
      </c>
      <c r="H3744">
        <v>4</v>
      </c>
      <c r="I3744">
        <v>29.49</v>
      </c>
      <c r="J3744">
        <v>0.26</v>
      </c>
      <c r="K3744" t="str" cm="1">
        <f t="array" ref="K3744">_xlfn.IFS(J3744&lt;0.1, "Rendah (&lt;10%)", J3744&lt;0.2, "Sedang (10-20%)", TRUE, "Tinggi (≥20%)")</f>
        <v>Tinggi (≥20%)</v>
      </c>
      <c r="L3744" t="s">
        <v>16</v>
      </c>
      <c r="M3744">
        <v>8</v>
      </c>
      <c r="N3744">
        <v>3.1</v>
      </c>
      <c r="O3744">
        <f t="shared" si="117"/>
        <v>117.96</v>
      </c>
      <c r="P3744">
        <v>87.29</v>
      </c>
    </row>
    <row r="3745" spans="1:16" x14ac:dyDescent="0.25">
      <c r="A3745">
        <v>13744</v>
      </c>
      <c r="B3745" s="1">
        <v>48305</v>
      </c>
      <c r="C3745">
        <v>1404</v>
      </c>
      <c r="D3745" t="str">
        <f t="shared" si="116"/>
        <v>Repeat</v>
      </c>
      <c r="E3745">
        <f>IF(COUNTIF($C$2:C3745, C3745)=1, 1, 0)</f>
        <v>0</v>
      </c>
      <c r="F3745" t="s">
        <v>22</v>
      </c>
      <c r="G3745" t="s">
        <v>13</v>
      </c>
      <c r="H3745">
        <v>5</v>
      </c>
      <c r="I3745">
        <v>456.41</v>
      </c>
      <c r="J3745">
        <v>0.06</v>
      </c>
      <c r="K3745" t="str" cm="1">
        <f t="array" ref="K3745">_xlfn.IFS(J3745&lt;0.1, "Rendah (&lt;10%)", J3745&lt;0.2, "Sedang (10-20%)", TRUE, "Tinggi (≥20%)")</f>
        <v>Rendah (&lt;10%)</v>
      </c>
      <c r="L3745" t="s">
        <v>14</v>
      </c>
      <c r="M3745">
        <v>8</v>
      </c>
      <c r="N3745">
        <v>1.3</v>
      </c>
      <c r="O3745">
        <f t="shared" si="117"/>
        <v>2282.0500000000002</v>
      </c>
      <c r="P3745">
        <v>2145.13</v>
      </c>
    </row>
    <row r="3746" spans="1:16" x14ac:dyDescent="0.25">
      <c r="A3746">
        <v>13745</v>
      </c>
      <c r="B3746" s="1">
        <v>48306</v>
      </c>
      <c r="C3746">
        <v>1201</v>
      </c>
      <c r="D3746" t="str">
        <f t="shared" si="116"/>
        <v>Repeat</v>
      </c>
      <c r="E3746">
        <f>IF(COUNTIF($C$2:C3746, C3746)=1, 1, 0)</f>
        <v>0</v>
      </c>
      <c r="F3746" t="s">
        <v>19</v>
      </c>
      <c r="G3746" t="s">
        <v>13</v>
      </c>
      <c r="H3746">
        <v>1</v>
      </c>
      <c r="I3746">
        <v>100.2</v>
      </c>
      <c r="J3746">
        <v>0.12</v>
      </c>
      <c r="K3746" t="str" cm="1">
        <f t="array" ref="K3746">_xlfn.IFS(J3746&lt;0.1, "Rendah (&lt;10%)", J3746&lt;0.2, "Sedang (10-20%)", TRUE, "Tinggi (≥20%)")</f>
        <v>Sedang (10-20%)</v>
      </c>
      <c r="L3746" t="s">
        <v>16</v>
      </c>
      <c r="M3746">
        <v>10</v>
      </c>
      <c r="N3746">
        <v>3.2</v>
      </c>
      <c r="O3746">
        <f t="shared" si="117"/>
        <v>100.2</v>
      </c>
      <c r="P3746">
        <v>88.18</v>
      </c>
    </row>
    <row r="3747" spans="1:16" x14ac:dyDescent="0.25">
      <c r="A3747">
        <v>13746</v>
      </c>
      <c r="B3747" s="1">
        <v>48307</v>
      </c>
      <c r="C3747">
        <v>1037</v>
      </c>
      <c r="D3747" t="str">
        <f t="shared" si="116"/>
        <v>Repeat</v>
      </c>
      <c r="E3747">
        <f>IF(COUNTIF($C$2:C3747, C3747)=1, 1, 0)</f>
        <v>0</v>
      </c>
      <c r="F3747" t="s">
        <v>19</v>
      </c>
      <c r="G3747" t="s">
        <v>17</v>
      </c>
      <c r="H3747">
        <v>7</v>
      </c>
      <c r="I3747">
        <v>523.39</v>
      </c>
      <c r="J3747">
        <v>0.06</v>
      </c>
      <c r="K3747" t="str" cm="1">
        <f t="array" ref="K3747">_xlfn.IFS(J3747&lt;0.1, "Rendah (&lt;10%)", J3747&lt;0.2, "Sedang (10-20%)", TRUE, "Tinggi (≥20%)")</f>
        <v>Rendah (&lt;10%)</v>
      </c>
      <c r="L3747" t="s">
        <v>18</v>
      </c>
      <c r="M3747">
        <v>8</v>
      </c>
      <c r="N3747">
        <v>2.9</v>
      </c>
      <c r="O3747">
        <f t="shared" si="117"/>
        <v>3663.73</v>
      </c>
      <c r="P3747">
        <v>3443.91</v>
      </c>
    </row>
    <row r="3748" spans="1:16" x14ac:dyDescent="0.25">
      <c r="A3748">
        <v>13747</v>
      </c>
      <c r="B3748" s="1">
        <v>48308</v>
      </c>
      <c r="C3748">
        <v>1941</v>
      </c>
      <c r="D3748" t="str">
        <f t="shared" si="116"/>
        <v>Repeat</v>
      </c>
      <c r="E3748">
        <f>IF(COUNTIF($C$2:C3748, C3748)=1, 1, 0)</f>
        <v>0</v>
      </c>
      <c r="F3748" t="s">
        <v>12</v>
      </c>
      <c r="G3748" t="s">
        <v>13</v>
      </c>
      <c r="H3748">
        <v>7</v>
      </c>
      <c r="I3748">
        <v>391.34</v>
      </c>
      <c r="J3748">
        <v>0.27</v>
      </c>
      <c r="K3748" t="str" cm="1">
        <f t="array" ref="K3748">_xlfn.IFS(J3748&lt;0.1, "Rendah (&lt;10%)", J3748&lt;0.2, "Sedang (10-20%)", TRUE, "Tinggi (≥20%)")</f>
        <v>Tinggi (≥20%)</v>
      </c>
      <c r="L3748" t="s">
        <v>18</v>
      </c>
      <c r="M3748">
        <v>4</v>
      </c>
      <c r="N3748">
        <v>1.9</v>
      </c>
      <c r="O3748">
        <f t="shared" si="117"/>
        <v>2739.3799999999997</v>
      </c>
      <c r="P3748">
        <v>1999.75</v>
      </c>
    </row>
    <row r="3749" spans="1:16" x14ac:dyDescent="0.25">
      <c r="A3749">
        <v>13748</v>
      </c>
      <c r="B3749" s="1">
        <v>48309</v>
      </c>
      <c r="C3749">
        <v>1771</v>
      </c>
      <c r="D3749" t="str">
        <f t="shared" si="116"/>
        <v>Repeat</v>
      </c>
      <c r="E3749">
        <f>IF(COUNTIF($C$2:C3749, C3749)=1, 1, 0)</f>
        <v>0</v>
      </c>
      <c r="F3749" t="s">
        <v>22</v>
      </c>
      <c r="G3749" t="s">
        <v>20</v>
      </c>
      <c r="H3749">
        <v>5</v>
      </c>
      <c r="I3749">
        <v>149.21</v>
      </c>
      <c r="J3749">
        <v>0.02</v>
      </c>
      <c r="K3749" t="str" cm="1">
        <f t="array" ref="K3749">_xlfn.IFS(J3749&lt;0.1, "Rendah (&lt;10%)", J3749&lt;0.2, "Sedang (10-20%)", TRUE, "Tinggi (≥20%)")</f>
        <v>Rendah (&lt;10%)</v>
      </c>
      <c r="L3749" t="s">
        <v>16</v>
      </c>
      <c r="M3749">
        <v>8</v>
      </c>
      <c r="N3749">
        <v>1</v>
      </c>
      <c r="O3749">
        <f t="shared" si="117"/>
        <v>746.05000000000007</v>
      </c>
      <c r="P3749">
        <v>731.13</v>
      </c>
    </row>
    <row r="3750" spans="1:16" x14ac:dyDescent="0.25">
      <c r="A3750">
        <v>13749</v>
      </c>
      <c r="B3750" s="1">
        <v>48310</v>
      </c>
      <c r="C3750">
        <v>1187</v>
      </c>
      <c r="D3750" t="str">
        <f t="shared" si="116"/>
        <v>Repeat</v>
      </c>
      <c r="E3750">
        <f>IF(COUNTIF($C$2:C3750, C3750)=1, 1, 0)</f>
        <v>0</v>
      </c>
      <c r="F3750" t="s">
        <v>15</v>
      </c>
      <c r="G3750" t="s">
        <v>17</v>
      </c>
      <c r="H3750">
        <v>1</v>
      </c>
      <c r="I3750">
        <v>107.27</v>
      </c>
      <c r="J3750">
        <v>0.28999999999999998</v>
      </c>
      <c r="K3750" t="str" cm="1">
        <f t="array" ref="K3750">_xlfn.IFS(J3750&lt;0.1, "Rendah (&lt;10%)", J3750&lt;0.2, "Sedang (10-20%)", TRUE, "Tinggi (≥20%)")</f>
        <v>Tinggi (≥20%)</v>
      </c>
      <c r="L3750" t="s">
        <v>18</v>
      </c>
      <c r="M3750">
        <v>7</v>
      </c>
      <c r="N3750">
        <v>2.2999999999999998</v>
      </c>
      <c r="O3750">
        <f t="shared" si="117"/>
        <v>107.27</v>
      </c>
      <c r="P3750">
        <v>76.16</v>
      </c>
    </row>
    <row r="3751" spans="1:16" x14ac:dyDescent="0.25">
      <c r="A3751">
        <v>13750</v>
      </c>
      <c r="B3751" s="1">
        <v>48311</v>
      </c>
      <c r="C3751">
        <v>1056</v>
      </c>
      <c r="D3751" t="str">
        <f t="shared" si="116"/>
        <v>Repeat</v>
      </c>
      <c r="E3751">
        <f>IF(COUNTIF($C$2:C3751, C3751)=1, 1, 0)</f>
        <v>1</v>
      </c>
      <c r="F3751" t="s">
        <v>15</v>
      </c>
      <c r="G3751" t="s">
        <v>13</v>
      </c>
      <c r="H3751">
        <v>2</v>
      </c>
      <c r="I3751">
        <v>382.16</v>
      </c>
      <c r="J3751">
        <v>0.33</v>
      </c>
      <c r="K3751" t="str" cm="1">
        <f t="array" ref="K3751">_xlfn.IFS(J3751&lt;0.1, "Rendah (&lt;10%)", J3751&lt;0.2, "Sedang (10-20%)", TRUE, "Tinggi (≥20%)")</f>
        <v>Tinggi (≥20%)</v>
      </c>
      <c r="L3751" t="s">
        <v>14</v>
      </c>
      <c r="M3751">
        <v>8</v>
      </c>
      <c r="N3751">
        <v>2</v>
      </c>
      <c r="O3751">
        <f t="shared" si="117"/>
        <v>764.32</v>
      </c>
      <c r="P3751">
        <v>512.09</v>
      </c>
    </row>
    <row r="3752" spans="1:16" x14ac:dyDescent="0.25">
      <c r="A3752">
        <v>13751</v>
      </c>
      <c r="B3752" s="1">
        <v>48312</v>
      </c>
      <c r="C3752">
        <v>1940</v>
      </c>
      <c r="D3752" t="str">
        <f t="shared" si="116"/>
        <v>Repeat</v>
      </c>
      <c r="E3752">
        <f>IF(COUNTIF($C$2:C3752, C3752)=1, 1, 0)</f>
        <v>1</v>
      </c>
      <c r="F3752" t="s">
        <v>19</v>
      </c>
      <c r="G3752" t="s">
        <v>20</v>
      </c>
      <c r="H3752">
        <v>7</v>
      </c>
      <c r="I3752">
        <v>541.99</v>
      </c>
      <c r="J3752">
        <v>0.24</v>
      </c>
      <c r="K3752" t="str" cm="1">
        <f t="array" ref="K3752">_xlfn.IFS(J3752&lt;0.1, "Rendah (&lt;10%)", J3752&lt;0.2, "Sedang (10-20%)", TRUE, "Tinggi (≥20%)")</f>
        <v>Tinggi (≥20%)</v>
      </c>
      <c r="L3752" t="s">
        <v>18</v>
      </c>
      <c r="M3752">
        <v>1</v>
      </c>
      <c r="N3752">
        <v>2.9</v>
      </c>
      <c r="O3752">
        <f t="shared" si="117"/>
        <v>3793.9300000000003</v>
      </c>
      <c r="P3752">
        <v>2883.39</v>
      </c>
    </row>
    <row r="3753" spans="1:16" x14ac:dyDescent="0.25">
      <c r="A3753">
        <v>13752</v>
      </c>
      <c r="B3753" s="1">
        <v>48313</v>
      </c>
      <c r="C3753">
        <v>1019</v>
      </c>
      <c r="D3753" t="str">
        <f t="shared" si="116"/>
        <v>Repeat</v>
      </c>
      <c r="E3753">
        <f>IF(COUNTIF($C$2:C3753, C3753)=1, 1, 0)</f>
        <v>0</v>
      </c>
      <c r="F3753" t="s">
        <v>15</v>
      </c>
      <c r="G3753" t="s">
        <v>21</v>
      </c>
      <c r="H3753">
        <v>3</v>
      </c>
      <c r="I3753">
        <v>435.24</v>
      </c>
      <c r="J3753">
        <v>7.0000000000000007E-2</v>
      </c>
      <c r="K3753" t="str" cm="1">
        <f t="array" ref="K3753">_xlfn.IFS(J3753&lt;0.1, "Rendah (&lt;10%)", J3753&lt;0.2, "Sedang (10-20%)", TRUE, "Tinggi (≥20%)")</f>
        <v>Rendah (&lt;10%)</v>
      </c>
      <c r="L3753" t="s">
        <v>18</v>
      </c>
      <c r="M3753">
        <v>3</v>
      </c>
      <c r="N3753">
        <v>4</v>
      </c>
      <c r="O3753">
        <f t="shared" si="117"/>
        <v>1305.72</v>
      </c>
      <c r="P3753">
        <v>1214.32</v>
      </c>
    </row>
    <row r="3754" spans="1:16" x14ac:dyDescent="0.25">
      <c r="A3754">
        <v>13753</v>
      </c>
      <c r="B3754" s="1">
        <v>48314</v>
      </c>
      <c r="C3754">
        <v>1272</v>
      </c>
      <c r="D3754" t="str">
        <f t="shared" si="116"/>
        <v>Repeat</v>
      </c>
      <c r="E3754">
        <f>IF(COUNTIF($C$2:C3754, C3754)=1, 1, 0)</f>
        <v>0</v>
      </c>
      <c r="F3754" t="s">
        <v>15</v>
      </c>
      <c r="G3754" t="s">
        <v>17</v>
      </c>
      <c r="H3754">
        <v>4</v>
      </c>
      <c r="I3754">
        <v>218.9</v>
      </c>
      <c r="J3754">
        <v>0.13</v>
      </c>
      <c r="K3754" t="str" cm="1">
        <f t="array" ref="K3754">_xlfn.IFS(J3754&lt;0.1, "Rendah (&lt;10%)", J3754&lt;0.2, "Sedang (10-20%)", TRUE, "Tinggi (≥20%)")</f>
        <v>Sedang (10-20%)</v>
      </c>
      <c r="L3754" t="s">
        <v>16</v>
      </c>
      <c r="M3754">
        <v>10</v>
      </c>
      <c r="N3754">
        <v>2.8</v>
      </c>
      <c r="O3754">
        <f t="shared" si="117"/>
        <v>875.6</v>
      </c>
      <c r="P3754">
        <v>761.77</v>
      </c>
    </row>
    <row r="3755" spans="1:16" x14ac:dyDescent="0.25">
      <c r="A3755">
        <v>13754</v>
      </c>
      <c r="B3755" s="1">
        <v>48315</v>
      </c>
      <c r="C3755">
        <v>1118</v>
      </c>
      <c r="D3755" t="str">
        <f t="shared" si="116"/>
        <v>Repeat</v>
      </c>
      <c r="E3755">
        <f>IF(COUNTIF($C$2:C3755, C3755)=1, 1, 0)</f>
        <v>0</v>
      </c>
      <c r="F3755" t="s">
        <v>15</v>
      </c>
      <c r="G3755" t="s">
        <v>20</v>
      </c>
      <c r="H3755">
        <v>1</v>
      </c>
      <c r="I3755">
        <v>358.62</v>
      </c>
      <c r="J3755">
        <v>0.17</v>
      </c>
      <c r="K3755" t="str" cm="1">
        <f t="array" ref="K3755">_xlfn.IFS(J3755&lt;0.1, "Rendah (&lt;10%)", J3755&lt;0.2, "Sedang (10-20%)", TRUE, "Tinggi (≥20%)")</f>
        <v>Sedang (10-20%)</v>
      </c>
      <c r="L3755" t="s">
        <v>16</v>
      </c>
      <c r="M3755">
        <v>6</v>
      </c>
      <c r="N3755">
        <v>4.8</v>
      </c>
      <c r="O3755">
        <f t="shared" si="117"/>
        <v>358.62</v>
      </c>
      <c r="P3755">
        <v>297.64999999999998</v>
      </c>
    </row>
    <row r="3756" spans="1:16" x14ac:dyDescent="0.25">
      <c r="A3756">
        <v>13755</v>
      </c>
      <c r="B3756" s="1">
        <v>48316</v>
      </c>
      <c r="C3756">
        <v>1582</v>
      </c>
      <c r="D3756" t="str">
        <f t="shared" si="116"/>
        <v>Repeat</v>
      </c>
      <c r="E3756">
        <f>IF(COUNTIF($C$2:C3756, C3756)=1, 1, 0)</f>
        <v>0</v>
      </c>
      <c r="F3756" t="s">
        <v>15</v>
      </c>
      <c r="G3756" t="s">
        <v>21</v>
      </c>
      <c r="H3756">
        <v>7</v>
      </c>
      <c r="I3756">
        <v>196.8</v>
      </c>
      <c r="J3756">
        <v>0.21</v>
      </c>
      <c r="K3756" t="str" cm="1">
        <f t="array" ref="K3756">_xlfn.IFS(J3756&lt;0.1, "Rendah (&lt;10%)", J3756&lt;0.2, "Sedang (10-20%)", TRUE, "Tinggi (≥20%)")</f>
        <v>Tinggi (≥20%)</v>
      </c>
      <c r="L3756" t="s">
        <v>16</v>
      </c>
      <c r="M3756">
        <v>1</v>
      </c>
      <c r="N3756">
        <v>1.9</v>
      </c>
      <c r="O3756">
        <f t="shared" si="117"/>
        <v>1377.6000000000001</v>
      </c>
      <c r="P3756">
        <v>1088.3</v>
      </c>
    </row>
    <row r="3757" spans="1:16" x14ac:dyDescent="0.25">
      <c r="A3757">
        <v>13756</v>
      </c>
      <c r="B3757" s="1">
        <v>48317</v>
      </c>
      <c r="C3757">
        <v>1515</v>
      </c>
      <c r="D3757" t="str">
        <f t="shared" si="116"/>
        <v>Repeat</v>
      </c>
      <c r="E3757">
        <f>IF(COUNTIF($C$2:C3757, C3757)=1, 1, 0)</f>
        <v>0</v>
      </c>
      <c r="F3757" t="s">
        <v>19</v>
      </c>
      <c r="G3757" t="s">
        <v>20</v>
      </c>
      <c r="H3757">
        <v>7</v>
      </c>
      <c r="I3757">
        <v>599.5</v>
      </c>
      <c r="J3757">
        <v>0.23</v>
      </c>
      <c r="K3757" t="str" cm="1">
        <f t="array" ref="K3757">_xlfn.IFS(J3757&lt;0.1, "Rendah (&lt;10%)", J3757&lt;0.2, "Sedang (10-20%)", TRUE, "Tinggi (≥20%)")</f>
        <v>Tinggi (≥20%)</v>
      </c>
      <c r="L3757" t="s">
        <v>14</v>
      </c>
      <c r="M3757">
        <v>4</v>
      </c>
      <c r="N3757">
        <v>1.9</v>
      </c>
      <c r="O3757">
        <f t="shared" si="117"/>
        <v>4196.5</v>
      </c>
      <c r="P3757">
        <v>3231.3</v>
      </c>
    </row>
    <row r="3758" spans="1:16" x14ac:dyDescent="0.25">
      <c r="A3758">
        <v>13757</v>
      </c>
      <c r="B3758" s="1">
        <v>48318</v>
      </c>
      <c r="C3758">
        <v>1220</v>
      </c>
      <c r="D3758" t="str">
        <f t="shared" si="116"/>
        <v>Repeat</v>
      </c>
      <c r="E3758">
        <f>IF(COUNTIF($C$2:C3758, C3758)=1, 1, 0)</f>
        <v>0</v>
      </c>
      <c r="F3758" t="s">
        <v>19</v>
      </c>
      <c r="G3758" t="s">
        <v>13</v>
      </c>
      <c r="H3758">
        <v>6</v>
      </c>
      <c r="I3758">
        <v>453.07</v>
      </c>
      <c r="J3758">
        <v>0.19</v>
      </c>
      <c r="K3758" t="str" cm="1">
        <f t="array" ref="K3758">_xlfn.IFS(J3758&lt;0.1, "Rendah (&lt;10%)", J3758&lt;0.2, "Sedang (10-20%)", TRUE, "Tinggi (≥20%)")</f>
        <v>Sedang (10-20%)</v>
      </c>
      <c r="L3758" t="s">
        <v>18</v>
      </c>
      <c r="M3758">
        <v>9</v>
      </c>
      <c r="N3758">
        <v>3.4</v>
      </c>
      <c r="O3758">
        <f t="shared" si="117"/>
        <v>2718.42</v>
      </c>
      <c r="P3758">
        <v>2201.92</v>
      </c>
    </row>
    <row r="3759" spans="1:16" x14ac:dyDescent="0.25">
      <c r="A3759">
        <v>13758</v>
      </c>
      <c r="B3759" s="1">
        <v>48319</v>
      </c>
      <c r="C3759">
        <v>1525</v>
      </c>
      <c r="D3759" t="str">
        <f t="shared" si="116"/>
        <v>Repeat</v>
      </c>
      <c r="E3759">
        <f>IF(COUNTIF($C$2:C3759, C3759)=1, 1, 0)</f>
        <v>0</v>
      </c>
      <c r="F3759" t="s">
        <v>12</v>
      </c>
      <c r="G3759" t="s">
        <v>13</v>
      </c>
      <c r="H3759">
        <v>2</v>
      </c>
      <c r="I3759">
        <v>374.41</v>
      </c>
      <c r="J3759">
        <v>0.12</v>
      </c>
      <c r="K3759" t="str" cm="1">
        <f t="array" ref="K3759">_xlfn.IFS(J3759&lt;0.1, "Rendah (&lt;10%)", J3759&lt;0.2, "Sedang (10-20%)", TRUE, "Tinggi (≥20%)")</f>
        <v>Sedang (10-20%)</v>
      </c>
      <c r="L3759" t="s">
        <v>14</v>
      </c>
      <c r="M3759">
        <v>7</v>
      </c>
      <c r="N3759">
        <v>4.5999999999999996</v>
      </c>
      <c r="O3759">
        <f t="shared" si="117"/>
        <v>748.82</v>
      </c>
      <c r="P3759">
        <v>658.96</v>
      </c>
    </row>
    <row r="3760" spans="1:16" x14ac:dyDescent="0.25">
      <c r="A3760">
        <v>13759</v>
      </c>
      <c r="B3760" s="1">
        <v>48320</v>
      </c>
      <c r="C3760">
        <v>1514</v>
      </c>
      <c r="D3760" t="str">
        <f t="shared" si="116"/>
        <v>Repeat</v>
      </c>
      <c r="E3760">
        <f>IF(COUNTIF($C$2:C3760, C3760)=1, 1, 0)</f>
        <v>0</v>
      </c>
      <c r="F3760" t="s">
        <v>15</v>
      </c>
      <c r="G3760" t="s">
        <v>21</v>
      </c>
      <c r="H3760">
        <v>3</v>
      </c>
      <c r="I3760">
        <v>262.61</v>
      </c>
      <c r="J3760">
        <v>0.31</v>
      </c>
      <c r="K3760" t="str" cm="1">
        <f t="array" ref="K3760">_xlfn.IFS(J3760&lt;0.1, "Rendah (&lt;10%)", J3760&lt;0.2, "Sedang (10-20%)", TRUE, "Tinggi (≥20%)")</f>
        <v>Tinggi (≥20%)</v>
      </c>
      <c r="L3760" t="s">
        <v>16</v>
      </c>
      <c r="M3760">
        <v>1</v>
      </c>
      <c r="N3760">
        <v>3.7</v>
      </c>
      <c r="O3760">
        <f t="shared" si="117"/>
        <v>787.83</v>
      </c>
      <c r="P3760">
        <v>543.6</v>
      </c>
    </row>
    <row r="3761" spans="1:16" x14ac:dyDescent="0.25">
      <c r="A3761">
        <v>13760</v>
      </c>
      <c r="B3761" s="1">
        <v>48321</v>
      </c>
      <c r="C3761">
        <v>1727</v>
      </c>
      <c r="D3761" t="str">
        <f t="shared" si="116"/>
        <v>Repeat</v>
      </c>
      <c r="E3761">
        <f>IF(COUNTIF($C$2:C3761, C3761)=1, 1, 0)</f>
        <v>0</v>
      </c>
      <c r="F3761" t="s">
        <v>15</v>
      </c>
      <c r="G3761" t="s">
        <v>13</v>
      </c>
      <c r="H3761">
        <v>3</v>
      </c>
      <c r="I3761">
        <v>376.62</v>
      </c>
      <c r="J3761">
        <v>0.03</v>
      </c>
      <c r="K3761" t="str" cm="1">
        <f t="array" ref="K3761">_xlfn.IFS(J3761&lt;0.1, "Rendah (&lt;10%)", J3761&lt;0.2, "Sedang (10-20%)", TRUE, "Tinggi (≥20%)")</f>
        <v>Rendah (&lt;10%)</v>
      </c>
      <c r="L3761" t="s">
        <v>18</v>
      </c>
      <c r="M3761">
        <v>6</v>
      </c>
      <c r="N3761">
        <v>3.7</v>
      </c>
      <c r="O3761">
        <f t="shared" si="117"/>
        <v>1129.8600000000001</v>
      </c>
      <c r="P3761">
        <v>1095.96</v>
      </c>
    </row>
    <row r="3762" spans="1:16" x14ac:dyDescent="0.25">
      <c r="A3762">
        <v>13761</v>
      </c>
      <c r="B3762" s="1">
        <v>48322</v>
      </c>
      <c r="C3762">
        <v>1740</v>
      </c>
      <c r="D3762" t="str">
        <f t="shared" si="116"/>
        <v>Repeat</v>
      </c>
      <c r="E3762">
        <f>IF(COUNTIF($C$2:C3762, C3762)=1, 1, 0)</f>
        <v>0</v>
      </c>
      <c r="F3762" t="s">
        <v>19</v>
      </c>
      <c r="G3762" t="s">
        <v>20</v>
      </c>
      <c r="H3762">
        <v>3</v>
      </c>
      <c r="I3762">
        <v>214.85</v>
      </c>
      <c r="J3762">
        <v>0.16</v>
      </c>
      <c r="K3762" t="str" cm="1">
        <f t="array" ref="K3762">_xlfn.IFS(J3762&lt;0.1, "Rendah (&lt;10%)", J3762&lt;0.2, "Sedang (10-20%)", TRUE, "Tinggi (≥20%)")</f>
        <v>Sedang (10-20%)</v>
      </c>
      <c r="L3762" t="s">
        <v>16</v>
      </c>
      <c r="M3762">
        <v>6</v>
      </c>
      <c r="N3762">
        <v>4.2</v>
      </c>
      <c r="O3762">
        <f t="shared" si="117"/>
        <v>644.54999999999995</v>
      </c>
      <c r="P3762">
        <v>541.41999999999996</v>
      </c>
    </row>
    <row r="3763" spans="1:16" x14ac:dyDescent="0.25">
      <c r="A3763">
        <v>13762</v>
      </c>
      <c r="B3763" s="1">
        <v>48323</v>
      </c>
      <c r="C3763">
        <v>1335</v>
      </c>
      <c r="D3763" t="str">
        <f t="shared" si="116"/>
        <v>Repeat</v>
      </c>
      <c r="E3763">
        <f>IF(COUNTIF($C$2:C3763, C3763)=1, 1, 0)</f>
        <v>0</v>
      </c>
      <c r="F3763" t="s">
        <v>19</v>
      </c>
      <c r="G3763" t="s">
        <v>21</v>
      </c>
      <c r="H3763">
        <v>1</v>
      </c>
      <c r="I3763">
        <v>31.89</v>
      </c>
      <c r="J3763">
        <v>0.27</v>
      </c>
      <c r="K3763" t="str" cm="1">
        <f t="array" ref="K3763">_xlfn.IFS(J3763&lt;0.1, "Rendah (&lt;10%)", J3763&lt;0.2, "Sedang (10-20%)", TRUE, "Tinggi (≥20%)")</f>
        <v>Tinggi (≥20%)</v>
      </c>
      <c r="L3763" t="s">
        <v>18</v>
      </c>
      <c r="M3763">
        <v>2</v>
      </c>
      <c r="N3763">
        <v>3.7</v>
      </c>
      <c r="O3763">
        <f t="shared" si="117"/>
        <v>31.89</v>
      </c>
      <c r="P3763">
        <v>23.28</v>
      </c>
    </row>
    <row r="3764" spans="1:16" x14ac:dyDescent="0.25">
      <c r="A3764">
        <v>13763</v>
      </c>
      <c r="B3764" s="1">
        <v>48324</v>
      </c>
      <c r="C3764">
        <v>1697</v>
      </c>
      <c r="D3764" t="str">
        <f t="shared" si="116"/>
        <v>Repeat</v>
      </c>
      <c r="E3764">
        <f>IF(COUNTIF($C$2:C3764, C3764)=1, 1, 0)</f>
        <v>0</v>
      </c>
      <c r="F3764" t="s">
        <v>22</v>
      </c>
      <c r="G3764" t="s">
        <v>20</v>
      </c>
      <c r="H3764">
        <v>2</v>
      </c>
      <c r="I3764">
        <v>246.13</v>
      </c>
      <c r="J3764">
        <v>0.02</v>
      </c>
      <c r="K3764" t="str" cm="1">
        <f t="array" ref="K3764">_xlfn.IFS(J3764&lt;0.1, "Rendah (&lt;10%)", J3764&lt;0.2, "Sedang (10-20%)", TRUE, "Tinggi (≥20%)")</f>
        <v>Rendah (&lt;10%)</v>
      </c>
      <c r="L3764" t="s">
        <v>16</v>
      </c>
      <c r="M3764">
        <v>6</v>
      </c>
      <c r="N3764">
        <v>4</v>
      </c>
      <c r="O3764">
        <f t="shared" si="117"/>
        <v>492.26</v>
      </c>
      <c r="P3764">
        <v>482.41</v>
      </c>
    </row>
    <row r="3765" spans="1:16" x14ac:dyDescent="0.25">
      <c r="A3765">
        <v>13764</v>
      </c>
      <c r="B3765" s="1">
        <v>48325</v>
      </c>
      <c r="C3765">
        <v>1054</v>
      </c>
      <c r="D3765" t="str">
        <f t="shared" si="116"/>
        <v>Repeat</v>
      </c>
      <c r="E3765">
        <f>IF(COUNTIF($C$2:C3765, C3765)=1, 1, 0)</f>
        <v>0</v>
      </c>
      <c r="F3765" t="s">
        <v>15</v>
      </c>
      <c r="G3765" t="s">
        <v>20</v>
      </c>
      <c r="H3765">
        <v>5</v>
      </c>
      <c r="I3765">
        <v>559.33000000000004</v>
      </c>
      <c r="J3765">
        <v>0.25</v>
      </c>
      <c r="K3765" t="str" cm="1">
        <f t="array" ref="K3765">_xlfn.IFS(J3765&lt;0.1, "Rendah (&lt;10%)", J3765&lt;0.2, "Sedang (10-20%)", TRUE, "Tinggi (≥20%)")</f>
        <v>Tinggi (≥20%)</v>
      </c>
      <c r="L3765" t="s">
        <v>16</v>
      </c>
      <c r="M3765">
        <v>10</v>
      </c>
      <c r="N3765">
        <v>4.5</v>
      </c>
      <c r="O3765">
        <f t="shared" si="117"/>
        <v>2796.65</v>
      </c>
      <c r="P3765">
        <v>2097.4899999999998</v>
      </c>
    </row>
    <row r="3766" spans="1:16" x14ac:dyDescent="0.25">
      <c r="A3766">
        <v>13765</v>
      </c>
      <c r="B3766" s="1">
        <v>48326</v>
      </c>
      <c r="C3766">
        <v>1499</v>
      </c>
      <c r="D3766" t="str">
        <f t="shared" si="116"/>
        <v>Repeat</v>
      </c>
      <c r="E3766">
        <f>IF(COUNTIF($C$2:C3766, C3766)=1, 1, 0)</f>
        <v>0</v>
      </c>
      <c r="F3766" t="s">
        <v>15</v>
      </c>
      <c r="G3766" t="s">
        <v>20</v>
      </c>
      <c r="H3766">
        <v>6</v>
      </c>
      <c r="I3766">
        <v>381.39</v>
      </c>
      <c r="J3766">
        <v>0.28999999999999998</v>
      </c>
      <c r="K3766" t="str" cm="1">
        <f t="array" ref="K3766">_xlfn.IFS(J3766&lt;0.1, "Rendah (&lt;10%)", J3766&lt;0.2, "Sedang (10-20%)", TRUE, "Tinggi (≥20%)")</f>
        <v>Tinggi (≥20%)</v>
      </c>
      <c r="L3766" t="s">
        <v>18</v>
      </c>
      <c r="M3766">
        <v>2</v>
      </c>
      <c r="N3766">
        <v>1</v>
      </c>
      <c r="O3766">
        <f t="shared" si="117"/>
        <v>2288.34</v>
      </c>
      <c r="P3766">
        <v>1624.72</v>
      </c>
    </row>
    <row r="3767" spans="1:16" x14ac:dyDescent="0.25">
      <c r="A3767">
        <v>13766</v>
      </c>
      <c r="B3767" s="1">
        <v>48327</v>
      </c>
      <c r="C3767">
        <v>1899</v>
      </c>
      <c r="D3767" t="str">
        <f t="shared" si="116"/>
        <v>Repeat</v>
      </c>
      <c r="E3767">
        <f>IF(COUNTIF($C$2:C3767, C3767)=1, 1, 0)</f>
        <v>0</v>
      </c>
      <c r="F3767" t="s">
        <v>19</v>
      </c>
      <c r="G3767" t="s">
        <v>13</v>
      </c>
      <c r="H3767">
        <v>2</v>
      </c>
      <c r="I3767">
        <v>64.11</v>
      </c>
      <c r="J3767">
        <v>0.23</v>
      </c>
      <c r="K3767" t="str" cm="1">
        <f t="array" ref="K3767">_xlfn.IFS(J3767&lt;0.1, "Rendah (&lt;10%)", J3767&lt;0.2, "Sedang (10-20%)", TRUE, "Tinggi (≥20%)")</f>
        <v>Tinggi (≥20%)</v>
      </c>
      <c r="L3767" t="s">
        <v>16</v>
      </c>
      <c r="M3767">
        <v>8</v>
      </c>
      <c r="N3767">
        <v>4.5</v>
      </c>
      <c r="O3767">
        <f t="shared" si="117"/>
        <v>128.22</v>
      </c>
      <c r="P3767">
        <v>98.73</v>
      </c>
    </row>
    <row r="3768" spans="1:16" x14ac:dyDescent="0.25">
      <c r="A3768">
        <v>13767</v>
      </c>
      <c r="B3768" s="1">
        <v>48328</v>
      </c>
      <c r="C3768">
        <v>1887</v>
      </c>
      <c r="D3768" t="str">
        <f t="shared" si="116"/>
        <v>Repeat</v>
      </c>
      <c r="E3768">
        <f>IF(COUNTIF($C$2:C3768, C3768)=1, 1, 0)</f>
        <v>0</v>
      </c>
      <c r="F3768" t="s">
        <v>22</v>
      </c>
      <c r="G3768" t="s">
        <v>13</v>
      </c>
      <c r="H3768">
        <v>2</v>
      </c>
      <c r="I3768">
        <v>532.72</v>
      </c>
      <c r="J3768">
        <v>0</v>
      </c>
      <c r="K3768" t="str" cm="1">
        <f t="array" ref="K3768">_xlfn.IFS(J3768&lt;0.1, "Rendah (&lt;10%)", J3768&lt;0.2, "Sedang (10-20%)", TRUE, "Tinggi (≥20%)")</f>
        <v>Rendah (&lt;10%)</v>
      </c>
      <c r="L3768" t="s">
        <v>18</v>
      </c>
      <c r="M3768">
        <v>7</v>
      </c>
      <c r="N3768">
        <v>1.9</v>
      </c>
      <c r="O3768">
        <f t="shared" si="117"/>
        <v>1065.44</v>
      </c>
      <c r="P3768">
        <v>1065.44</v>
      </c>
    </row>
    <row r="3769" spans="1:16" x14ac:dyDescent="0.25">
      <c r="A3769">
        <v>13768</v>
      </c>
      <c r="B3769" s="1">
        <v>48329</v>
      </c>
      <c r="C3769">
        <v>1765</v>
      </c>
      <c r="D3769" t="str">
        <f t="shared" si="116"/>
        <v>One-time</v>
      </c>
      <c r="E3769">
        <f>IF(COUNTIF($C$2:C3769, C3769)=1, 1, 0)</f>
        <v>1</v>
      </c>
      <c r="F3769" t="s">
        <v>19</v>
      </c>
      <c r="G3769" t="s">
        <v>20</v>
      </c>
      <c r="H3769">
        <v>7</v>
      </c>
      <c r="I3769">
        <v>172.29</v>
      </c>
      <c r="J3769">
        <v>0.06</v>
      </c>
      <c r="K3769" t="str" cm="1">
        <f t="array" ref="K3769">_xlfn.IFS(J3769&lt;0.1, "Rendah (&lt;10%)", J3769&lt;0.2, "Sedang (10-20%)", TRUE, "Tinggi (≥20%)")</f>
        <v>Rendah (&lt;10%)</v>
      </c>
      <c r="L3769" t="s">
        <v>18</v>
      </c>
      <c r="M3769">
        <v>6</v>
      </c>
      <c r="N3769">
        <v>4.5999999999999996</v>
      </c>
      <c r="O3769">
        <f t="shared" si="117"/>
        <v>1206.03</v>
      </c>
      <c r="P3769">
        <v>1133.67</v>
      </c>
    </row>
    <row r="3770" spans="1:16" x14ac:dyDescent="0.25">
      <c r="A3770">
        <v>13769</v>
      </c>
      <c r="B3770" s="1">
        <v>48330</v>
      </c>
      <c r="C3770">
        <v>1535</v>
      </c>
      <c r="D3770" t="str">
        <f t="shared" si="116"/>
        <v>Repeat</v>
      </c>
      <c r="E3770">
        <f>IF(COUNTIF($C$2:C3770, C3770)=1, 1, 0)</f>
        <v>0</v>
      </c>
      <c r="F3770" t="s">
        <v>19</v>
      </c>
      <c r="G3770" t="s">
        <v>17</v>
      </c>
      <c r="H3770">
        <v>2</v>
      </c>
      <c r="I3770">
        <v>157.61000000000001</v>
      </c>
      <c r="J3770">
        <v>0.12</v>
      </c>
      <c r="K3770" t="str" cm="1">
        <f t="array" ref="K3770">_xlfn.IFS(J3770&lt;0.1, "Rendah (&lt;10%)", J3770&lt;0.2, "Sedang (10-20%)", TRUE, "Tinggi (≥20%)")</f>
        <v>Sedang (10-20%)</v>
      </c>
      <c r="L3770" t="s">
        <v>18</v>
      </c>
      <c r="M3770">
        <v>10</v>
      </c>
      <c r="N3770">
        <v>2.1</v>
      </c>
      <c r="O3770">
        <f t="shared" si="117"/>
        <v>315.22000000000003</v>
      </c>
      <c r="P3770">
        <v>277.39</v>
      </c>
    </row>
    <row r="3771" spans="1:16" x14ac:dyDescent="0.25">
      <c r="A3771">
        <v>13770</v>
      </c>
      <c r="B3771" s="1">
        <v>48331</v>
      </c>
      <c r="C3771">
        <v>1161</v>
      </c>
      <c r="D3771" t="str">
        <f t="shared" si="116"/>
        <v>Repeat</v>
      </c>
      <c r="E3771">
        <f>IF(COUNTIF($C$2:C3771, C3771)=1, 1, 0)</f>
        <v>0</v>
      </c>
      <c r="F3771" t="s">
        <v>15</v>
      </c>
      <c r="G3771" t="s">
        <v>20</v>
      </c>
      <c r="H3771">
        <v>1</v>
      </c>
      <c r="I3771">
        <v>188.8</v>
      </c>
      <c r="J3771">
        <v>0.08</v>
      </c>
      <c r="K3771" t="str" cm="1">
        <f t="array" ref="K3771">_xlfn.IFS(J3771&lt;0.1, "Rendah (&lt;10%)", J3771&lt;0.2, "Sedang (10-20%)", TRUE, "Tinggi (≥20%)")</f>
        <v>Rendah (&lt;10%)</v>
      </c>
      <c r="L3771" t="s">
        <v>14</v>
      </c>
      <c r="M3771">
        <v>6</v>
      </c>
      <c r="N3771">
        <v>2.8</v>
      </c>
      <c r="O3771">
        <f t="shared" si="117"/>
        <v>188.8</v>
      </c>
      <c r="P3771">
        <v>173.7</v>
      </c>
    </row>
    <row r="3772" spans="1:16" x14ac:dyDescent="0.25">
      <c r="A3772">
        <v>13771</v>
      </c>
      <c r="B3772" s="1">
        <v>48332</v>
      </c>
      <c r="C3772">
        <v>1669</v>
      </c>
      <c r="D3772" t="str">
        <f t="shared" si="116"/>
        <v>Repeat</v>
      </c>
      <c r="E3772">
        <f>IF(COUNTIF($C$2:C3772, C3772)=1, 1, 0)</f>
        <v>0</v>
      </c>
      <c r="F3772" t="s">
        <v>19</v>
      </c>
      <c r="G3772" t="s">
        <v>20</v>
      </c>
      <c r="H3772">
        <v>6</v>
      </c>
      <c r="I3772">
        <v>352.66</v>
      </c>
      <c r="J3772">
        <v>0.34</v>
      </c>
      <c r="K3772" t="str" cm="1">
        <f t="array" ref="K3772">_xlfn.IFS(J3772&lt;0.1, "Rendah (&lt;10%)", J3772&lt;0.2, "Sedang (10-20%)", TRUE, "Tinggi (≥20%)")</f>
        <v>Tinggi (≥20%)</v>
      </c>
      <c r="L3772" t="s">
        <v>16</v>
      </c>
      <c r="M3772">
        <v>9</v>
      </c>
      <c r="N3772">
        <v>4.7</v>
      </c>
      <c r="O3772">
        <f t="shared" si="117"/>
        <v>2115.96</v>
      </c>
      <c r="P3772">
        <v>1396.53</v>
      </c>
    </row>
    <row r="3773" spans="1:16" x14ac:dyDescent="0.25">
      <c r="A3773">
        <v>13772</v>
      </c>
      <c r="B3773" s="1">
        <v>48333</v>
      </c>
      <c r="C3773">
        <v>1593</v>
      </c>
      <c r="D3773" t="str">
        <f t="shared" si="116"/>
        <v>Repeat</v>
      </c>
      <c r="E3773">
        <f>IF(COUNTIF($C$2:C3773, C3773)=1, 1, 0)</f>
        <v>0</v>
      </c>
      <c r="F3773" t="s">
        <v>19</v>
      </c>
      <c r="G3773" t="s">
        <v>21</v>
      </c>
      <c r="H3773">
        <v>1</v>
      </c>
      <c r="I3773">
        <v>333.64</v>
      </c>
      <c r="J3773">
        <v>0.23</v>
      </c>
      <c r="K3773" t="str" cm="1">
        <f t="array" ref="K3773">_xlfn.IFS(J3773&lt;0.1, "Rendah (&lt;10%)", J3773&lt;0.2, "Sedang (10-20%)", TRUE, "Tinggi (≥20%)")</f>
        <v>Tinggi (≥20%)</v>
      </c>
      <c r="L3773" t="s">
        <v>18</v>
      </c>
      <c r="M3773">
        <v>9</v>
      </c>
      <c r="N3773">
        <v>1.4</v>
      </c>
      <c r="O3773">
        <f t="shared" si="117"/>
        <v>333.64</v>
      </c>
      <c r="P3773">
        <v>256.89999999999998</v>
      </c>
    </row>
    <row r="3774" spans="1:16" x14ac:dyDescent="0.25">
      <c r="A3774">
        <v>13773</v>
      </c>
      <c r="B3774" s="1">
        <v>48334</v>
      </c>
      <c r="C3774">
        <v>1914</v>
      </c>
      <c r="D3774" t="str">
        <f t="shared" si="116"/>
        <v>Repeat</v>
      </c>
      <c r="E3774">
        <f>IF(COUNTIF($C$2:C3774, C3774)=1, 1, 0)</f>
        <v>0</v>
      </c>
      <c r="F3774" t="s">
        <v>15</v>
      </c>
      <c r="G3774" t="s">
        <v>20</v>
      </c>
      <c r="H3774">
        <v>6</v>
      </c>
      <c r="I3774">
        <v>302.48</v>
      </c>
      <c r="J3774">
        <v>0.1</v>
      </c>
      <c r="K3774" t="str" cm="1">
        <f t="array" ref="K3774">_xlfn.IFS(J3774&lt;0.1, "Rendah (&lt;10%)", J3774&lt;0.2, "Sedang (10-20%)", TRUE, "Tinggi (≥20%)")</f>
        <v>Sedang (10-20%)</v>
      </c>
      <c r="L3774" t="s">
        <v>14</v>
      </c>
      <c r="M3774">
        <v>10</v>
      </c>
      <c r="N3774">
        <v>4</v>
      </c>
      <c r="O3774">
        <f t="shared" si="117"/>
        <v>1814.88</v>
      </c>
      <c r="P3774">
        <v>1633.39</v>
      </c>
    </row>
    <row r="3775" spans="1:16" x14ac:dyDescent="0.25">
      <c r="A3775">
        <v>13774</v>
      </c>
      <c r="B3775" s="1">
        <v>48335</v>
      </c>
      <c r="C3775">
        <v>1158</v>
      </c>
      <c r="D3775" t="str">
        <f t="shared" si="116"/>
        <v>Repeat</v>
      </c>
      <c r="E3775">
        <f>IF(COUNTIF($C$2:C3775, C3775)=1, 1, 0)</f>
        <v>0</v>
      </c>
      <c r="F3775" t="s">
        <v>22</v>
      </c>
      <c r="G3775" t="s">
        <v>13</v>
      </c>
      <c r="H3775">
        <v>6</v>
      </c>
      <c r="I3775">
        <v>434.76</v>
      </c>
      <c r="J3775">
        <v>0.33</v>
      </c>
      <c r="K3775" t="str" cm="1">
        <f t="array" ref="K3775">_xlfn.IFS(J3775&lt;0.1, "Rendah (&lt;10%)", J3775&lt;0.2, "Sedang (10-20%)", TRUE, "Tinggi (≥20%)")</f>
        <v>Tinggi (≥20%)</v>
      </c>
      <c r="L3775" t="s">
        <v>18</v>
      </c>
      <c r="M3775">
        <v>10</v>
      </c>
      <c r="N3775">
        <v>2.6</v>
      </c>
      <c r="O3775">
        <f t="shared" si="117"/>
        <v>2608.56</v>
      </c>
      <c r="P3775">
        <v>1747.74</v>
      </c>
    </row>
    <row r="3776" spans="1:16" x14ac:dyDescent="0.25">
      <c r="A3776">
        <v>13775</v>
      </c>
      <c r="B3776" s="1">
        <v>48336</v>
      </c>
      <c r="C3776">
        <v>1187</v>
      </c>
      <c r="D3776" t="str">
        <f t="shared" si="116"/>
        <v>Repeat</v>
      </c>
      <c r="E3776">
        <f>IF(COUNTIF($C$2:C3776, C3776)=1, 1, 0)</f>
        <v>0</v>
      </c>
      <c r="F3776" t="s">
        <v>22</v>
      </c>
      <c r="G3776" t="s">
        <v>21</v>
      </c>
      <c r="H3776">
        <v>7</v>
      </c>
      <c r="I3776">
        <v>200.17</v>
      </c>
      <c r="J3776">
        <v>0.26</v>
      </c>
      <c r="K3776" t="str" cm="1">
        <f t="array" ref="K3776">_xlfn.IFS(J3776&lt;0.1, "Rendah (&lt;10%)", J3776&lt;0.2, "Sedang (10-20%)", TRUE, "Tinggi (≥20%)")</f>
        <v>Tinggi (≥20%)</v>
      </c>
      <c r="L3776" t="s">
        <v>16</v>
      </c>
      <c r="M3776">
        <v>2</v>
      </c>
      <c r="N3776">
        <v>1.1000000000000001</v>
      </c>
      <c r="O3776">
        <f t="shared" si="117"/>
        <v>1401.1899999999998</v>
      </c>
      <c r="P3776">
        <v>1036.8800000000001</v>
      </c>
    </row>
    <row r="3777" spans="1:16" x14ac:dyDescent="0.25">
      <c r="A3777">
        <v>13776</v>
      </c>
      <c r="B3777" s="1">
        <v>48337</v>
      </c>
      <c r="C3777">
        <v>1059</v>
      </c>
      <c r="D3777" t="str">
        <f t="shared" si="116"/>
        <v>Repeat</v>
      </c>
      <c r="E3777">
        <f>IF(COUNTIF($C$2:C3777, C3777)=1, 1, 0)</f>
        <v>0</v>
      </c>
      <c r="F3777" t="s">
        <v>15</v>
      </c>
      <c r="G3777" t="s">
        <v>17</v>
      </c>
      <c r="H3777">
        <v>1</v>
      </c>
      <c r="I3777">
        <v>472.51</v>
      </c>
      <c r="J3777">
        <v>0.1</v>
      </c>
      <c r="K3777" t="str" cm="1">
        <f t="array" ref="K3777">_xlfn.IFS(J3777&lt;0.1, "Rendah (&lt;10%)", J3777&lt;0.2, "Sedang (10-20%)", TRUE, "Tinggi (≥20%)")</f>
        <v>Sedang (10-20%)</v>
      </c>
      <c r="L3777" t="s">
        <v>14</v>
      </c>
      <c r="M3777">
        <v>3</v>
      </c>
      <c r="N3777">
        <v>4.8</v>
      </c>
      <c r="O3777">
        <f t="shared" si="117"/>
        <v>472.51</v>
      </c>
      <c r="P3777">
        <v>425.26</v>
      </c>
    </row>
    <row r="3778" spans="1:16" x14ac:dyDescent="0.25">
      <c r="A3778">
        <v>13777</v>
      </c>
      <c r="B3778" s="1">
        <v>48338</v>
      </c>
      <c r="C3778">
        <v>1914</v>
      </c>
      <c r="D3778" t="str">
        <f t="shared" si="116"/>
        <v>Repeat</v>
      </c>
      <c r="E3778">
        <f>IF(COUNTIF($C$2:C3778, C3778)=1, 1, 0)</f>
        <v>0</v>
      </c>
      <c r="F3778" t="s">
        <v>19</v>
      </c>
      <c r="G3778" t="s">
        <v>21</v>
      </c>
      <c r="H3778">
        <v>6</v>
      </c>
      <c r="I3778">
        <v>117.56</v>
      </c>
      <c r="J3778">
        <v>0.13</v>
      </c>
      <c r="K3778" t="str" cm="1">
        <f t="array" ref="K3778">_xlfn.IFS(J3778&lt;0.1, "Rendah (&lt;10%)", J3778&lt;0.2, "Sedang (10-20%)", TRUE, "Tinggi (≥20%)")</f>
        <v>Sedang (10-20%)</v>
      </c>
      <c r="L3778" t="s">
        <v>16</v>
      </c>
      <c r="M3778">
        <v>10</v>
      </c>
      <c r="N3778">
        <v>1.5</v>
      </c>
      <c r="O3778">
        <f t="shared" si="117"/>
        <v>705.36</v>
      </c>
      <c r="P3778">
        <v>613.66</v>
      </c>
    </row>
    <row r="3779" spans="1:16" x14ac:dyDescent="0.25">
      <c r="A3779">
        <v>13778</v>
      </c>
      <c r="B3779" s="1">
        <v>48339</v>
      </c>
      <c r="C3779">
        <v>1816</v>
      </c>
      <c r="D3779" t="str">
        <f t="shared" ref="D3779:D3842" si="118">IF(COUNTIF($C:$C,C3779)&gt;1,"Repeat","One-time")</f>
        <v>Repeat</v>
      </c>
      <c r="E3779">
        <f>IF(COUNTIF($C$2:C3779, C3779)=1, 1, 0)</f>
        <v>0</v>
      </c>
      <c r="F3779" t="s">
        <v>19</v>
      </c>
      <c r="G3779" t="s">
        <v>17</v>
      </c>
      <c r="H3779">
        <v>2</v>
      </c>
      <c r="I3779">
        <v>472.83</v>
      </c>
      <c r="J3779">
        <v>7.0000000000000007E-2</v>
      </c>
      <c r="K3779" t="str" cm="1">
        <f t="array" ref="K3779">_xlfn.IFS(J3779&lt;0.1, "Rendah (&lt;10%)", J3779&lt;0.2, "Sedang (10-20%)", TRUE, "Tinggi (≥20%)")</f>
        <v>Rendah (&lt;10%)</v>
      </c>
      <c r="L3779" t="s">
        <v>16</v>
      </c>
      <c r="M3779">
        <v>7</v>
      </c>
      <c r="N3779">
        <v>4.0999999999999996</v>
      </c>
      <c r="O3779">
        <f t="shared" ref="O3779:O3842" si="119">H3779*I3779</f>
        <v>945.66</v>
      </c>
      <c r="P3779">
        <v>879.46</v>
      </c>
    </row>
    <row r="3780" spans="1:16" x14ac:dyDescent="0.25">
      <c r="A3780">
        <v>13779</v>
      </c>
      <c r="B3780" s="1">
        <v>48340</v>
      </c>
      <c r="C3780">
        <v>1318</v>
      </c>
      <c r="D3780" t="str">
        <f t="shared" si="118"/>
        <v>Repeat</v>
      </c>
      <c r="E3780">
        <f>IF(COUNTIF($C$2:C3780, C3780)=1, 1, 0)</f>
        <v>0</v>
      </c>
      <c r="F3780" t="s">
        <v>12</v>
      </c>
      <c r="G3780" t="s">
        <v>21</v>
      </c>
      <c r="H3780">
        <v>1</v>
      </c>
      <c r="I3780">
        <v>403.33</v>
      </c>
      <c r="J3780">
        <v>0.34</v>
      </c>
      <c r="K3780" t="str" cm="1">
        <f t="array" ref="K3780">_xlfn.IFS(J3780&lt;0.1, "Rendah (&lt;10%)", J3780&lt;0.2, "Sedang (10-20%)", TRUE, "Tinggi (≥20%)")</f>
        <v>Tinggi (≥20%)</v>
      </c>
      <c r="L3780" t="s">
        <v>16</v>
      </c>
      <c r="M3780">
        <v>11</v>
      </c>
      <c r="N3780">
        <v>2.5</v>
      </c>
      <c r="O3780">
        <f t="shared" si="119"/>
        <v>403.33</v>
      </c>
      <c r="P3780">
        <v>266.2</v>
      </c>
    </row>
    <row r="3781" spans="1:16" x14ac:dyDescent="0.25">
      <c r="A3781">
        <v>13780</v>
      </c>
      <c r="B3781" s="1">
        <v>48341</v>
      </c>
      <c r="C3781">
        <v>1877</v>
      </c>
      <c r="D3781" t="str">
        <f t="shared" si="118"/>
        <v>Repeat</v>
      </c>
      <c r="E3781">
        <f>IF(COUNTIF($C$2:C3781, C3781)=1, 1, 0)</f>
        <v>0</v>
      </c>
      <c r="F3781" t="s">
        <v>15</v>
      </c>
      <c r="G3781" t="s">
        <v>21</v>
      </c>
      <c r="H3781">
        <v>6</v>
      </c>
      <c r="I3781">
        <v>414.68</v>
      </c>
      <c r="J3781">
        <v>0.18</v>
      </c>
      <c r="K3781" t="str" cm="1">
        <f t="array" ref="K3781">_xlfn.IFS(J3781&lt;0.1, "Rendah (&lt;10%)", J3781&lt;0.2, "Sedang (10-20%)", TRUE, "Tinggi (≥20%)")</f>
        <v>Sedang (10-20%)</v>
      </c>
      <c r="L3781" t="s">
        <v>16</v>
      </c>
      <c r="M3781">
        <v>10</v>
      </c>
      <c r="N3781">
        <v>4.2</v>
      </c>
      <c r="O3781">
        <f t="shared" si="119"/>
        <v>2488.08</v>
      </c>
      <c r="P3781">
        <v>2040.23</v>
      </c>
    </row>
    <row r="3782" spans="1:16" x14ac:dyDescent="0.25">
      <c r="A3782">
        <v>13781</v>
      </c>
      <c r="B3782" s="1">
        <v>48342</v>
      </c>
      <c r="C3782">
        <v>1210</v>
      </c>
      <c r="D3782" t="str">
        <f t="shared" si="118"/>
        <v>Repeat</v>
      </c>
      <c r="E3782">
        <f>IF(COUNTIF($C$2:C3782, C3782)=1, 1, 0)</f>
        <v>0</v>
      </c>
      <c r="F3782" t="s">
        <v>22</v>
      </c>
      <c r="G3782" t="s">
        <v>17</v>
      </c>
      <c r="H3782">
        <v>3</v>
      </c>
      <c r="I3782">
        <v>296.70999999999998</v>
      </c>
      <c r="J3782">
        <v>0.31</v>
      </c>
      <c r="K3782" t="str" cm="1">
        <f t="array" ref="K3782">_xlfn.IFS(J3782&lt;0.1, "Rendah (&lt;10%)", J3782&lt;0.2, "Sedang (10-20%)", TRUE, "Tinggi (≥20%)")</f>
        <v>Tinggi (≥20%)</v>
      </c>
      <c r="L3782" t="s">
        <v>16</v>
      </c>
      <c r="M3782">
        <v>9</v>
      </c>
      <c r="N3782">
        <v>4</v>
      </c>
      <c r="O3782">
        <f t="shared" si="119"/>
        <v>890.12999999999988</v>
      </c>
      <c r="P3782">
        <v>614.19000000000005</v>
      </c>
    </row>
    <row r="3783" spans="1:16" x14ac:dyDescent="0.25">
      <c r="A3783">
        <v>13782</v>
      </c>
      <c r="B3783" s="1">
        <v>48343</v>
      </c>
      <c r="C3783">
        <v>1405</v>
      </c>
      <c r="D3783" t="str">
        <f t="shared" si="118"/>
        <v>Repeat</v>
      </c>
      <c r="E3783">
        <f>IF(COUNTIF($C$2:C3783, C3783)=1, 1, 0)</f>
        <v>0</v>
      </c>
      <c r="F3783" t="s">
        <v>19</v>
      </c>
      <c r="G3783" t="s">
        <v>13</v>
      </c>
      <c r="H3783">
        <v>1</v>
      </c>
      <c r="I3783">
        <v>405.2</v>
      </c>
      <c r="J3783">
        <v>0.12</v>
      </c>
      <c r="K3783" t="str" cm="1">
        <f t="array" ref="K3783">_xlfn.IFS(J3783&lt;0.1, "Rendah (&lt;10%)", J3783&lt;0.2, "Sedang (10-20%)", TRUE, "Tinggi (≥20%)")</f>
        <v>Sedang (10-20%)</v>
      </c>
      <c r="L3783" t="s">
        <v>16</v>
      </c>
      <c r="M3783">
        <v>6</v>
      </c>
      <c r="N3783">
        <v>3.5</v>
      </c>
      <c r="O3783">
        <f t="shared" si="119"/>
        <v>405.2</v>
      </c>
      <c r="P3783">
        <v>356.58</v>
      </c>
    </row>
    <row r="3784" spans="1:16" x14ac:dyDescent="0.25">
      <c r="A3784">
        <v>13783</v>
      </c>
      <c r="B3784" s="1">
        <v>48344</v>
      </c>
      <c r="C3784">
        <v>1663</v>
      </c>
      <c r="D3784" t="str">
        <f t="shared" si="118"/>
        <v>Repeat</v>
      </c>
      <c r="E3784">
        <f>IF(COUNTIF($C$2:C3784, C3784)=1, 1, 0)</f>
        <v>0</v>
      </c>
      <c r="F3784" t="s">
        <v>15</v>
      </c>
      <c r="G3784" t="s">
        <v>13</v>
      </c>
      <c r="H3784">
        <v>7</v>
      </c>
      <c r="I3784">
        <v>61.68</v>
      </c>
      <c r="J3784">
        <v>0.3</v>
      </c>
      <c r="K3784" t="str" cm="1">
        <f t="array" ref="K3784">_xlfn.IFS(J3784&lt;0.1, "Rendah (&lt;10%)", J3784&lt;0.2, "Sedang (10-20%)", TRUE, "Tinggi (≥20%)")</f>
        <v>Tinggi (≥20%)</v>
      </c>
      <c r="L3784" t="s">
        <v>16</v>
      </c>
      <c r="M3784">
        <v>11</v>
      </c>
      <c r="N3784">
        <v>4.8</v>
      </c>
      <c r="O3784">
        <f t="shared" si="119"/>
        <v>431.76</v>
      </c>
      <c r="P3784">
        <v>302.23</v>
      </c>
    </row>
    <row r="3785" spans="1:16" x14ac:dyDescent="0.25">
      <c r="A3785">
        <v>13784</v>
      </c>
      <c r="B3785" s="1">
        <v>48345</v>
      </c>
      <c r="C3785">
        <v>1108</v>
      </c>
      <c r="D3785" t="str">
        <f t="shared" si="118"/>
        <v>Repeat</v>
      </c>
      <c r="E3785">
        <f>IF(COUNTIF($C$2:C3785, C3785)=1, 1, 0)</f>
        <v>0</v>
      </c>
      <c r="F3785" t="s">
        <v>19</v>
      </c>
      <c r="G3785" t="s">
        <v>13</v>
      </c>
      <c r="H3785">
        <v>4</v>
      </c>
      <c r="I3785">
        <v>513.16</v>
      </c>
      <c r="J3785">
        <v>0.02</v>
      </c>
      <c r="K3785" t="str" cm="1">
        <f t="array" ref="K3785">_xlfn.IFS(J3785&lt;0.1, "Rendah (&lt;10%)", J3785&lt;0.2, "Sedang (10-20%)", TRUE, "Tinggi (≥20%)")</f>
        <v>Rendah (&lt;10%)</v>
      </c>
      <c r="L3785" t="s">
        <v>16</v>
      </c>
      <c r="M3785">
        <v>1</v>
      </c>
      <c r="N3785">
        <v>1.4</v>
      </c>
      <c r="O3785">
        <f t="shared" si="119"/>
        <v>2052.64</v>
      </c>
      <c r="P3785">
        <v>2011.59</v>
      </c>
    </row>
    <row r="3786" spans="1:16" x14ac:dyDescent="0.25">
      <c r="A3786">
        <v>13785</v>
      </c>
      <c r="B3786" s="1">
        <v>48346</v>
      </c>
      <c r="C3786">
        <v>1075</v>
      </c>
      <c r="D3786" t="str">
        <f t="shared" si="118"/>
        <v>Repeat</v>
      </c>
      <c r="E3786">
        <f>IF(COUNTIF($C$2:C3786, C3786)=1, 1, 0)</f>
        <v>0</v>
      </c>
      <c r="F3786" t="s">
        <v>15</v>
      </c>
      <c r="G3786" t="s">
        <v>21</v>
      </c>
      <c r="H3786">
        <v>1</v>
      </c>
      <c r="I3786">
        <v>47.5</v>
      </c>
      <c r="J3786">
        <v>0.34</v>
      </c>
      <c r="K3786" t="str" cm="1">
        <f t="array" ref="K3786">_xlfn.IFS(J3786&lt;0.1, "Rendah (&lt;10%)", J3786&lt;0.2, "Sedang (10-20%)", TRUE, "Tinggi (≥20%)")</f>
        <v>Tinggi (≥20%)</v>
      </c>
      <c r="L3786" t="s">
        <v>16</v>
      </c>
      <c r="M3786">
        <v>11</v>
      </c>
      <c r="N3786">
        <v>4.2</v>
      </c>
      <c r="O3786">
        <f t="shared" si="119"/>
        <v>47.5</v>
      </c>
      <c r="P3786">
        <v>31.35</v>
      </c>
    </row>
    <row r="3787" spans="1:16" x14ac:dyDescent="0.25">
      <c r="A3787">
        <v>13786</v>
      </c>
      <c r="B3787" s="1">
        <v>48347</v>
      </c>
      <c r="C3787">
        <v>1541</v>
      </c>
      <c r="D3787" t="str">
        <f t="shared" si="118"/>
        <v>Repeat</v>
      </c>
      <c r="E3787">
        <f>IF(COUNTIF($C$2:C3787, C3787)=1, 1, 0)</f>
        <v>0</v>
      </c>
      <c r="F3787" t="s">
        <v>12</v>
      </c>
      <c r="G3787" t="s">
        <v>20</v>
      </c>
      <c r="H3787">
        <v>1</v>
      </c>
      <c r="I3787">
        <v>102.01</v>
      </c>
      <c r="J3787">
        <v>0.32</v>
      </c>
      <c r="K3787" t="str" cm="1">
        <f t="array" ref="K3787">_xlfn.IFS(J3787&lt;0.1, "Rendah (&lt;10%)", J3787&lt;0.2, "Sedang (10-20%)", TRUE, "Tinggi (≥20%)")</f>
        <v>Tinggi (≥20%)</v>
      </c>
      <c r="L3787" t="s">
        <v>18</v>
      </c>
      <c r="M3787">
        <v>7</v>
      </c>
      <c r="N3787">
        <v>3.7</v>
      </c>
      <c r="O3787">
        <f t="shared" si="119"/>
        <v>102.01</v>
      </c>
      <c r="P3787">
        <v>69.37</v>
      </c>
    </row>
    <row r="3788" spans="1:16" x14ac:dyDescent="0.25">
      <c r="A3788">
        <v>13787</v>
      </c>
      <c r="B3788" s="1">
        <v>48348</v>
      </c>
      <c r="C3788">
        <v>1313</v>
      </c>
      <c r="D3788" t="str">
        <f t="shared" si="118"/>
        <v>Repeat</v>
      </c>
      <c r="E3788">
        <f>IF(COUNTIF($C$2:C3788, C3788)=1, 1, 0)</f>
        <v>0</v>
      </c>
      <c r="F3788" t="s">
        <v>12</v>
      </c>
      <c r="G3788" t="s">
        <v>21</v>
      </c>
      <c r="H3788">
        <v>1</v>
      </c>
      <c r="I3788">
        <v>352.42</v>
      </c>
      <c r="J3788">
        <v>0.13</v>
      </c>
      <c r="K3788" t="str" cm="1">
        <f t="array" ref="K3788">_xlfn.IFS(J3788&lt;0.1, "Rendah (&lt;10%)", J3788&lt;0.2, "Sedang (10-20%)", TRUE, "Tinggi (≥20%)")</f>
        <v>Sedang (10-20%)</v>
      </c>
      <c r="L3788" t="s">
        <v>16</v>
      </c>
      <c r="M3788">
        <v>11</v>
      </c>
      <c r="N3788">
        <v>2.2999999999999998</v>
      </c>
      <c r="O3788">
        <f t="shared" si="119"/>
        <v>352.42</v>
      </c>
      <c r="P3788">
        <v>306.61</v>
      </c>
    </row>
    <row r="3789" spans="1:16" x14ac:dyDescent="0.25">
      <c r="A3789">
        <v>13788</v>
      </c>
      <c r="B3789" s="1">
        <v>48349</v>
      </c>
      <c r="C3789">
        <v>1997</v>
      </c>
      <c r="D3789" t="str">
        <f t="shared" si="118"/>
        <v>Repeat</v>
      </c>
      <c r="E3789">
        <f>IF(COUNTIF($C$2:C3789, C3789)=1, 1, 0)</f>
        <v>0</v>
      </c>
      <c r="F3789" t="s">
        <v>15</v>
      </c>
      <c r="G3789" t="s">
        <v>20</v>
      </c>
      <c r="H3789">
        <v>6</v>
      </c>
      <c r="I3789">
        <v>447.56</v>
      </c>
      <c r="J3789">
        <v>0.27</v>
      </c>
      <c r="K3789" t="str" cm="1">
        <f t="array" ref="K3789">_xlfn.IFS(J3789&lt;0.1, "Rendah (&lt;10%)", J3789&lt;0.2, "Sedang (10-20%)", TRUE, "Tinggi (≥20%)")</f>
        <v>Tinggi (≥20%)</v>
      </c>
      <c r="L3789" t="s">
        <v>16</v>
      </c>
      <c r="M3789">
        <v>1</v>
      </c>
      <c r="N3789">
        <v>3.2</v>
      </c>
      <c r="O3789">
        <f t="shared" si="119"/>
        <v>2685.36</v>
      </c>
      <c r="P3789">
        <v>1960.31</v>
      </c>
    </row>
    <row r="3790" spans="1:16" x14ac:dyDescent="0.25">
      <c r="A3790">
        <v>13789</v>
      </c>
      <c r="B3790" s="1">
        <v>48350</v>
      </c>
      <c r="C3790">
        <v>1116</v>
      </c>
      <c r="D3790" t="str">
        <f t="shared" si="118"/>
        <v>Repeat</v>
      </c>
      <c r="E3790">
        <f>IF(COUNTIF($C$2:C3790, C3790)=1, 1, 0)</f>
        <v>0</v>
      </c>
      <c r="F3790" t="s">
        <v>15</v>
      </c>
      <c r="G3790" t="s">
        <v>20</v>
      </c>
      <c r="H3790">
        <v>1</v>
      </c>
      <c r="I3790">
        <v>59.61</v>
      </c>
      <c r="J3790">
        <v>0.26</v>
      </c>
      <c r="K3790" t="str" cm="1">
        <f t="array" ref="K3790">_xlfn.IFS(J3790&lt;0.1, "Rendah (&lt;10%)", J3790&lt;0.2, "Sedang (10-20%)", TRUE, "Tinggi (≥20%)")</f>
        <v>Tinggi (≥20%)</v>
      </c>
      <c r="L3790" t="s">
        <v>16</v>
      </c>
      <c r="M3790">
        <v>5</v>
      </c>
      <c r="N3790">
        <v>3.6</v>
      </c>
      <c r="O3790">
        <f t="shared" si="119"/>
        <v>59.61</v>
      </c>
      <c r="P3790">
        <v>44.11</v>
      </c>
    </row>
    <row r="3791" spans="1:16" x14ac:dyDescent="0.25">
      <c r="A3791">
        <v>13790</v>
      </c>
      <c r="B3791" s="1">
        <v>48351</v>
      </c>
      <c r="C3791">
        <v>1926</v>
      </c>
      <c r="D3791" t="str">
        <f t="shared" si="118"/>
        <v>Repeat</v>
      </c>
      <c r="E3791">
        <f>IF(COUNTIF($C$2:C3791, C3791)=1, 1, 0)</f>
        <v>0</v>
      </c>
      <c r="F3791" t="s">
        <v>12</v>
      </c>
      <c r="G3791" t="s">
        <v>13</v>
      </c>
      <c r="H3791">
        <v>4</v>
      </c>
      <c r="I3791">
        <v>553.65</v>
      </c>
      <c r="J3791">
        <v>0.32</v>
      </c>
      <c r="K3791" t="str" cm="1">
        <f t="array" ref="K3791">_xlfn.IFS(J3791&lt;0.1, "Rendah (&lt;10%)", J3791&lt;0.2, "Sedang (10-20%)", TRUE, "Tinggi (≥20%)")</f>
        <v>Tinggi (≥20%)</v>
      </c>
      <c r="L3791" t="s">
        <v>16</v>
      </c>
      <c r="M3791">
        <v>9</v>
      </c>
      <c r="N3791">
        <v>3.9</v>
      </c>
      <c r="O3791">
        <f t="shared" si="119"/>
        <v>2214.6</v>
      </c>
      <c r="P3791">
        <v>1505.93</v>
      </c>
    </row>
    <row r="3792" spans="1:16" x14ac:dyDescent="0.25">
      <c r="A3792">
        <v>13791</v>
      </c>
      <c r="B3792" s="1">
        <v>48352</v>
      </c>
      <c r="C3792">
        <v>1867</v>
      </c>
      <c r="D3792" t="str">
        <f t="shared" si="118"/>
        <v>Repeat</v>
      </c>
      <c r="E3792">
        <f>IF(COUNTIF($C$2:C3792, C3792)=1, 1, 0)</f>
        <v>0</v>
      </c>
      <c r="F3792" t="s">
        <v>22</v>
      </c>
      <c r="G3792" t="s">
        <v>20</v>
      </c>
      <c r="H3792">
        <v>5</v>
      </c>
      <c r="I3792">
        <v>584.55999999999995</v>
      </c>
      <c r="J3792">
        <v>0.11</v>
      </c>
      <c r="K3792" t="str" cm="1">
        <f t="array" ref="K3792">_xlfn.IFS(J3792&lt;0.1, "Rendah (&lt;10%)", J3792&lt;0.2, "Sedang (10-20%)", TRUE, "Tinggi (≥20%)")</f>
        <v>Sedang (10-20%)</v>
      </c>
      <c r="L3792" t="s">
        <v>16</v>
      </c>
      <c r="M3792">
        <v>10</v>
      </c>
      <c r="N3792">
        <v>1.7</v>
      </c>
      <c r="O3792">
        <f t="shared" si="119"/>
        <v>2922.7999999999997</v>
      </c>
      <c r="P3792">
        <v>2601.29</v>
      </c>
    </row>
    <row r="3793" spans="1:16" x14ac:dyDescent="0.25">
      <c r="A3793">
        <v>13792</v>
      </c>
      <c r="B3793" s="1">
        <v>48353</v>
      </c>
      <c r="C3793">
        <v>1703</v>
      </c>
      <c r="D3793" t="str">
        <f t="shared" si="118"/>
        <v>Repeat</v>
      </c>
      <c r="E3793">
        <f>IF(COUNTIF($C$2:C3793, C3793)=1, 1, 0)</f>
        <v>0</v>
      </c>
      <c r="F3793" t="s">
        <v>19</v>
      </c>
      <c r="G3793" t="s">
        <v>21</v>
      </c>
      <c r="H3793">
        <v>1</v>
      </c>
      <c r="I3793">
        <v>369.48</v>
      </c>
      <c r="J3793">
        <v>0.16</v>
      </c>
      <c r="K3793" t="str" cm="1">
        <f t="array" ref="K3793">_xlfn.IFS(J3793&lt;0.1, "Rendah (&lt;10%)", J3793&lt;0.2, "Sedang (10-20%)", TRUE, "Tinggi (≥20%)")</f>
        <v>Sedang (10-20%)</v>
      </c>
      <c r="L3793" t="s">
        <v>16</v>
      </c>
      <c r="M3793">
        <v>11</v>
      </c>
      <c r="N3793">
        <v>1.4</v>
      </c>
      <c r="O3793">
        <f t="shared" si="119"/>
        <v>369.48</v>
      </c>
      <c r="P3793">
        <v>310.36</v>
      </c>
    </row>
    <row r="3794" spans="1:16" x14ac:dyDescent="0.25">
      <c r="A3794">
        <v>13793</v>
      </c>
      <c r="B3794" s="1">
        <v>48354</v>
      </c>
      <c r="C3794">
        <v>1018</v>
      </c>
      <c r="D3794" t="str">
        <f t="shared" si="118"/>
        <v>Repeat</v>
      </c>
      <c r="E3794">
        <f>IF(COUNTIF($C$2:C3794, C3794)=1, 1, 0)</f>
        <v>0</v>
      </c>
      <c r="F3794" t="s">
        <v>15</v>
      </c>
      <c r="G3794" t="s">
        <v>21</v>
      </c>
      <c r="H3794">
        <v>3</v>
      </c>
      <c r="I3794">
        <v>296.52999999999997</v>
      </c>
      <c r="J3794">
        <v>0.3</v>
      </c>
      <c r="K3794" t="str" cm="1">
        <f t="array" ref="K3794">_xlfn.IFS(J3794&lt;0.1, "Rendah (&lt;10%)", J3794&lt;0.2, "Sedang (10-20%)", TRUE, "Tinggi (≥20%)")</f>
        <v>Tinggi (≥20%)</v>
      </c>
      <c r="L3794" t="s">
        <v>18</v>
      </c>
      <c r="M3794">
        <v>10</v>
      </c>
      <c r="N3794">
        <v>1.4</v>
      </c>
      <c r="O3794">
        <f t="shared" si="119"/>
        <v>889.58999999999992</v>
      </c>
      <c r="P3794">
        <v>622.71</v>
      </c>
    </row>
    <row r="3795" spans="1:16" x14ac:dyDescent="0.25">
      <c r="A3795">
        <v>13794</v>
      </c>
      <c r="B3795" s="1">
        <v>48355</v>
      </c>
      <c r="C3795">
        <v>1431</v>
      </c>
      <c r="D3795" t="str">
        <f t="shared" si="118"/>
        <v>Repeat</v>
      </c>
      <c r="E3795">
        <f>IF(COUNTIF($C$2:C3795, C3795)=1, 1, 0)</f>
        <v>0</v>
      </c>
      <c r="F3795" t="s">
        <v>19</v>
      </c>
      <c r="G3795" t="s">
        <v>13</v>
      </c>
      <c r="H3795">
        <v>4</v>
      </c>
      <c r="I3795">
        <v>448.72</v>
      </c>
      <c r="J3795">
        <v>0.27</v>
      </c>
      <c r="K3795" t="str" cm="1">
        <f t="array" ref="K3795">_xlfn.IFS(J3795&lt;0.1, "Rendah (&lt;10%)", J3795&lt;0.2, "Sedang (10-20%)", TRUE, "Tinggi (≥20%)")</f>
        <v>Tinggi (≥20%)</v>
      </c>
      <c r="L3795" t="s">
        <v>18</v>
      </c>
      <c r="M3795">
        <v>9</v>
      </c>
      <c r="N3795">
        <v>2.2000000000000002</v>
      </c>
      <c r="O3795">
        <f t="shared" si="119"/>
        <v>1794.88</v>
      </c>
      <c r="P3795">
        <v>1310.26</v>
      </c>
    </row>
    <row r="3796" spans="1:16" x14ac:dyDescent="0.25">
      <c r="A3796">
        <v>13795</v>
      </c>
      <c r="B3796" s="1">
        <v>48356</v>
      </c>
      <c r="C3796">
        <v>1684</v>
      </c>
      <c r="D3796" t="str">
        <f t="shared" si="118"/>
        <v>Repeat</v>
      </c>
      <c r="E3796">
        <f>IF(COUNTIF($C$2:C3796, C3796)=1, 1, 0)</f>
        <v>0</v>
      </c>
      <c r="F3796" t="s">
        <v>15</v>
      </c>
      <c r="G3796" t="s">
        <v>17</v>
      </c>
      <c r="H3796">
        <v>5</v>
      </c>
      <c r="I3796">
        <v>207.09</v>
      </c>
      <c r="J3796">
        <v>0.14000000000000001</v>
      </c>
      <c r="K3796" t="str" cm="1">
        <f t="array" ref="K3796">_xlfn.IFS(J3796&lt;0.1, "Rendah (&lt;10%)", J3796&lt;0.2, "Sedang (10-20%)", TRUE, "Tinggi (≥20%)")</f>
        <v>Sedang (10-20%)</v>
      </c>
      <c r="L3796" t="s">
        <v>14</v>
      </c>
      <c r="M3796">
        <v>1</v>
      </c>
      <c r="N3796">
        <v>1.6</v>
      </c>
      <c r="O3796">
        <f t="shared" si="119"/>
        <v>1035.45</v>
      </c>
      <c r="P3796">
        <v>890.49</v>
      </c>
    </row>
    <row r="3797" spans="1:16" x14ac:dyDescent="0.25">
      <c r="A3797">
        <v>13796</v>
      </c>
      <c r="B3797" s="1">
        <v>48357</v>
      </c>
      <c r="C3797">
        <v>1739</v>
      </c>
      <c r="D3797" t="str">
        <f t="shared" si="118"/>
        <v>Repeat</v>
      </c>
      <c r="E3797">
        <f>IF(COUNTIF($C$2:C3797, C3797)=1, 1, 0)</f>
        <v>0</v>
      </c>
      <c r="F3797" t="s">
        <v>15</v>
      </c>
      <c r="G3797" t="s">
        <v>21</v>
      </c>
      <c r="H3797">
        <v>6</v>
      </c>
      <c r="I3797">
        <v>303.56</v>
      </c>
      <c r="J3797">
        <v>0.3</v>
      </c>
      <c r="K3797" t="str" cm="1">
        <f t="array" ref="K3797">_xlfn.IFS(J3797&lt;0.1, "Rendah (&lt;10%)", J3797&lt;0.2, "Sedang (10-20%)", TRUE, "Tinggi (≥20%)")</f>
        <v>Tinggi (≥20%)</v>
      </c>
      <c r="L3797" t="s">
        <v>18</v>
      </c>
      <c r="M3797">
        <v>6</v>
      </c>
      <c r="N3797">
        <v>3.1</v>
      </c>
      <c r="O3797">
        <f t="shared" si="119"/>
        <v>1821.3600000000001</v>
      </c>
      <c r="P3797">
        <v>1274.95</v>
      </c>
    </row>
    <row r="3798" spans="1:16" x14ac:dyDescent="0.25">
      <c r="A3798">
        <v>13797</v>
      </c>
      <c r="B3798" s="1">
        <v>48358</v>
      </c>
      <c r="C3798">
        <v>1349</v>
      </c>
      <c r="D3798" t="str">
        <f t="shared" si="118"/>
        <v>Repeat</v>
      </c>
      <c r="E3798">
        <f>IF(COUNTIF($C$2:C3798, C3798)=1, 1, 0)</f>
        <v>0</v>
      </c>
      <c r="F3798" t="s">
        <v>15</v>
      </c>
      <c r="G3798" t="s">
        <v>20</v>
      </c>
      <c r="H3798">
        <v>1</v>
      </c>
      <c r="I3798">
        <v>550.95000000000005</v>
      </c>
      <c r="J3798">
        <v>0.02</v>
      </c>
      <c r="K3798" t="str" cm="1">
        <f t="array" ref="K3798">_xlfn.IFS(J3798&lt;0.1, "Rendah (&lt;10%)", J3798&lt;0.2, "Sedang (10-20%)", TRUE, "Tinggi (≥20%)")</f>
        <v>Rendah (&lt;10%)</v>
      </c>
      <c r="L3798" t="s">
        <v>18</v>
      </c>
      <c r="M3798">
        <v>3</v>
      </c>
      <c r="N3798">
        <v>2.7</v>
      </c>
      <c r="O3798">
        <f t="shared" si="119"/>
        <v>550.95000000000005</v>
      </c>
      <c r="P3798">
        <v>539.92999999999995</v>
      </c>
    </row>
    <row r="3799" spans="1:16" x14ac:dyDescent="0.25">
      <c r="A3799">
        <v>13798</v>
      </c>
      <c r="B3799" s="1">
        <v>48359</v>
      </c>
      <c r="C3799">
        <v>1182</v>
      </c>
      <c r="D3799" t="str">
        <f t="shared" si="118"/>
        <v>Repeat</v>
      </c>
      <c r="E3799">
        <f>IF(COUNTIF($C$2:C3799, C3799)=1, 1, 0)</f>
        <v>0</v>
      </c>
      <c r="F3799" t="s">
        <v>15</v>
      </c>
      <c r="G3799" t="s">
        <v>21</v>
      </c>
      <c r="H3799">
        <v>5</v>
      </c>
      <c r="I3799">
        <v>574.05999999999995</v>
      </c>
      <c r="J3799">
        <v>0.27</v>
      </c>
      <c r="K3799" t="str" cm="1">
        <f t="array" ref="K3799">_xlfn.IFS(J3799&lt;0.1, "Rendah (&lt;10%)", J3799&lt;0.2, "Sedang (10-20%)", TRUE, "Tinggi (≥20%)")</f>
        <v>Tinggi (≥20%)</v>
      </c>
      <c r="L3799" t="s">
        <v>16</v>
      </c>
      <c r="M3799">
        <v>9</v>
      </c>
      <c r="N3799">
        <v>4.5999999999999996</v>
      </c>
      <c r="O3799">
        <f t="shared" si="119"/>
        <v>2870.2999999999997</v>
      </c>
      <c r="P3799">
        <v>2095.3200000000002</v>
      </c>
    </row>
    <row r="3800" spans="1:16" x14ac:dyDescent="0.25">
      <c r="A3800">
        <v>13799</v>
      </c>
      <c r="B3800" s="1">
        <v>48360</v>
      </c>
      <c r="C3800">
        <v>1112</v>
      </c>
      <c r="D3800" t="str">
        <f t="shared" si="118"/>
        <v>Repeat</v>
      </c>
      <c r="E3800">
        <f>IF(COUNTIF($C$2:C3800, C3800)=1, 1, 0)</f>
        <v>0</v>
      </c>
      <c r="F3800" t="s">
        <v>19</v>
      </c>
      <c r="G3800" t="s">
        <v>21</v>
      </c>
      <c r="H3800">
        <v>3</v>
      </c>
      <c r="I3800">
        <v>557.34</v>
      </c>
      <c r="J3800">
        <v>7.0000000000000007E-2</v>
      </c>
      <c r="K3800" t="str" cm="1">
        <f t="array" ref="K3800">_xlfn.IFS(J3800&lt;0.1, "Rendah (&lt;10%)", J3800&lt;0.2, "Sedang (10-20%)", TRUE, "Tinggi (≥20%)")</f>
        <v>Rendah (&lt;10%)</v>
      </c>
      <c r="L3800" t="s">
        <v>18</v>
      </c>
      <c r="M3800">
        <v>3</v>
      </c>
      <c r="N3800">
        <v>3.9</v>
      </c>
      <c r="O3800">
        <f t="shared" si="119"/>
        <v>1672.02</v>
      </c>
      <c r="P3800">
        <v>1554.98</v>
      </c>
    </row>
    <row r="3801" spans="1:16" x14ac:dyDescent="0.25">
      <c r="A3801">
        <v>13800</v>
      </c>
      <c r="B3801" s="1">
        <v>48361</v>
      </c>
      <c r="C3801">
        <v>1182</v>
      </c>
      <c r="D3801" t="str">
        <f t="shared" si="118"/>
        <v>Repeat</v>
      </c>
      <c r="E3801">
        <f>IF(COUNTIF($C$2:C3801, C3801)=1, 1, 0)</f>
        <v>0</v>
      </c>
      <c r="F3801" t="s">
        <v>15</v>
      </c>
      <c r="G3801" t="s">
        <v>21</v>
      </c>
      <c r="H3801">
        <v>4</v>
      </c>
      <c r="I3801">
        <v>168.53</v>
      </c>
      <c r="J3801">
        <v>0.1</v>
      </c>
      <c r="K3801" t="str" cm="1">
        <f t="array" ref="K3801">_xlfn.IFS(J3801&lt;0.1, "Rendah (&lt;10%)", J3801&lt;0.2, "Sedang (10-20%)", TRUE, "Tinggi (≥20%)")</f>
        <v>Sedang (10-20%)</v>
      </c>
      <c r="L3801" t="s">
        <v>16</v>
      </c>
      <c r="M3801">
        <v>2</v>
      </c>
      <c r="N3801">
        <v>1.8</v>
      </c>
      <c r="O3801">
        <f t="shared" si="119"/>
        <v>674.12</v>
      </c>
      <c r="P3801">
        <v>606.71</v>
      </c>
    </row>
    <row r="3802" spans="1:16" x14ac:dyDescent="0.25">
      <c r="A3802">
        <v>13801</v>
      </c>
      <c r="B3802" s="1">
        <v>48362</v>
      </c>
      <c r="C3802">
        <v>1480</v>
      </c>
      <c r="D3802" t="str">
        <f t="shared" si="118"/>
        <v>Repeat</v>
      </c>
      <c r="E3802">
        <f>IF(COUNTIF($C$2:C3802, C3802)=1, 1, 0)</f>
        <v>0</v>
      </c>
      <c r="F3802" t="s">
        <v>22</v>
      </c>
      <c r="G3802" t="s">
        <v>17</v>
      </c>
      <c r="H3802">
        <v>4</v>
      </c>
      <c r="I3802">
        <v>150.99</v>
      </c>
      <c r="J3802">
        <v>0.17</v>
      </c>
      <c r="K3802" t="str" cm="1">
        <f t="array" ref="K3802">_xlfn.IFS(J3802&lt;0.1, "Rendah (&lt;10%)", J3802&lt;0.2, "Sedang (10-20%)", TRUE, "Tinggi (≥20%)")</f>
        <v>Sedang (10-20%)</v>
      </c>
      <c r="L3802" t="s">
        <v>18</v>
      </c>
      <c r="M3802">
        <v>8</v>
      </c>
      <c r="N3802">
        <v>1.2</v>
      </c>
      <c r="O3802">
        <f t="shared" si="119"/>
        <v>603.96</v>
      </c>
      <c r="P3802">
        <v>501.29</v>
      </c>
    </row>
    <row r="3803" spans="1:16" x14ac:dyDescent="0.25">
      <c r="A3803">
        <v>13802</v>
      </c>
      <c r="B3803" s="1">
        <v>48363</v>
      </c>
      <c r="C3803">
        <v>1145</v>
      </c>
      <c r="D3803" t="str">
        <f t="shared" si="118"/>
        <v>Repeat</v>
      </c>
      <c r="E3803">
        <f>IF(COUNTIF($C$2:C3803, C3803)=1, 1, 0)</f>
        <v>0</v>
      </c>
      <c r="F3803" t="s">
        <v>22</v>
      </c>
      <c r="G3803" t="s">
        <v>20</v>
      </c>
      <c r="H3803">
        <v>6</v>
      </c>
      <c r="I3803">
        <v>189.13</v>
      </c>
      <c r="J3803">
        <v>0.16</v>
      </c>
      <c r="K3803" t="str" cm="1">
        <f t="array" ref="K3803">_xlfn.IFS(J3803&lt;0.1, "Rendah (&lt;10%)", J3803&lt;0.2, "Sedang (10-20%)", TRUE, "Tinggi (≥20%)")</f>
        <v>Sedang (10-20%)</v>
      </c>
      <c r="L3803" t="s">
        <v>16</v>
      </c>
      <c r="M3803">
        <v>3</v>
      </c>
      <c r="N3803">
        <v>3.8</v>
      </c>
      <c r="O3803">
        <f t="shared" si="119"/>
        <v>1134.78</v>
      </c>
      <c r="P3803">
        <v>953.22</v>
      </c>
    </row>
    <row r="3804" spans="1:16" x14ac:dyDescent="0.25">
      <c r="A3804">
        <v>13803</v>
      </c>
      <c r="B3804" s="1">
        <v>48364</v>
      </c>
      <c r="C3804">
        <v>1830</v>
      </c>
      <c r="D3804" t="str">
        <f t="shared" si="118"/>
        <v>Repeat</v>
      </c>
      <c r="E3804">
        <f>IF(COUNTIF($C$2:C3804, C3804)=1, 1, 0)</f>
        <v>0</v>
      </c>
      <c r="F3804" t="s">
        <v>19</v>
      </c>
      <c r="G3804" t="s">
        <v>13</v>
      </c>
      <c r="H3804">
        <v>6</v>
      </c>
      <c r="I3804">
        <v>273.17</v>
      </c>
      <c r="J3804">
        <v>0.18</v>
      </c>
      <c r="K3804" t="str" cm="1">
        <f t="array" ref="K3804">_xlfn.IFS(J3804&lt;0.1, "Rendah (&lt;10%)", J3804&lt;0.2, "Sedang (10-20%)", TRUE, "Tinggi (≥20%)")</f>
        <v>Sedang (10-20%)</v>
      </c>
      <c r="L3804" t="s">
        <v>18</v>
      </c>
      <c r="M3804">
        <v>5</v>
      </c>
      <c r="N3804">
        <v>4.4000000000000004</v>
      </c>
      <c r="O3804">
        <f t="shared" si="119"/>
        <v>1639.02</v>
      </c>
      <c r="P3804">
        <v>1344</v>
      </c>
    </row>
    <row r="3805" spans="1:16" x14ac:dyDescent="0.25">
      <c r="A3805">
        <v>13804</v>
      </c>
      <c r="B3805" s="1">
        <v>48365</v>
      </c>
      <c r="C3805">
        <v>1627</v>
      </c>
      <c r="D3805" t="str">
        <f t="shared" si="118"/>
        <v>Repeat</v>
      </c>
      <c r="E3805">
        <f>IF(COUNTIF($C$2:C3805, C3805)=1, 1, 0)</f>
        <v>0</v>
      </c>
      <c r="F3805" t="s">
        <v>12</v>
      </c>
      <c r="G3805" t="s">
        <v>21</v>
      </c>
      <c r="H3805">
        <v>6</v>
      </c>
      <c r="I3805">
        <v>198.79</v>
      </c>
      <c r="J3805">
        <v>0.19</v>
      </c>
      <c r="K3805" t="str" cm="1">
        <f t="array" ref="K3805">_xlfn.IFS(J3805&lt;0.1, "Rendah (&lt;10%)", J3805&lt;0.2, "Sedang (10-20%)", TRUE, "Tinggi (≥20%)")</f>
        <v>Sedang (10-20%)</v>
      </c>
      <c r="L3805" t="s">
        <v>14</v>
      </c>
      <c r="M3805">
        <v>6</v>
      </c>
      <c r="N3805">
        <v>3.8</v>
      </c>
      <c r="O3805">
        <f t="shared" si="119"/>
        <v>1192.74</v>
      </c>
      <c r="P3805">
        <v>966.12</v>
      </c>
    </row>
    <row r="3806" spans="1:16" x14ac:dyDescent="0.25">
      <c r="A3806">
        <v>13805</v>
      </c>
      <c r="B3806" s="1">
        <v>48366</v>
      </c>
      <c r="C3806">
        <v>1112</v>
      </c>
      <c r="D3806" t="str">
        <f t="shared" si="118"/>
        <v>Repeat</v>
      </c>
      <c r="E3806">
        <f>IF(COUNTIF($C$2:C3806, C3806)=1, 1, 0)</f>
        <v>0</v>
      </c>
      <c r="F3806" t="s">
        <v>12</v>
      </c>
      <c r="G3806" t="s">
        <v>20</v>
      </c>
      <c r="H3806">
        <v>5</v>
      </c>
      <c r="I3806">
        <v>233.91</v>
      </c>
      <c r="J3806">
        <v>0.12</v>
      </c>
      <c r="K3806" t="str" cm="1">
        <f t="array" ref="K3806">_xlfn.IFS(J3806&lt;0.1, "Rendah (&lt;10%)", J3806&lt;0.2, "Sedang (10-20%)", TRUE, "Tinggi (≥20%)")</f>
        <v>Sedang (10-20%)</v>
      </c>
      <c r="L3806" t="s">
        <v>14</v>
      </c>
      <c r="M3806">
        <v>10</v>
      </c>
      <c r="N3806">
        <v>3.6</v>
      </c>
      <c r="O3806">
        <f t="shared" si="119"/>
        <v>1169.55</v>
      </c>
      <c r="P3806">
        <v>1029.2</v>
      </c>
    </row>
    <row r="3807" spans="1:16" x14ac:dyDescent="0.25">
      <c r="A3807">
        <v>13806</v>
      </c>
      <c r="B3807" s="1">
        <v>48367</v>
      </c>
      <c r="C3807">
        <v>1762</v>
      </c>
      <c r="D3807" t="str">
        <f t="shared" si="118"/>
        <v>Repeat</v>
      </c>
      <c r="E3807">
        <f>IF(COUNTIF($C$2:C3807, C3807)=1, 1, 0)</f>
        <v>0</v>
      </c>
      <c r="F3807" t="s">
        <v>19</v>
      </c>
      <c r="G3807" t="s">
        <v>20</v>
      </c>
      <c r="H3807">
        <v>1</v>
      </c>
      <c r="I3807">
        <v>378.07</v>
      </c>
      <c r="J3807">
        <v>0.06</v>
      </c>
      <c r="K3807" t="str" cm="1">
        <f t="array" ref="K3807">_xlfn.IFS(J3807&lt;0.1, "Rendah (&lt;10%)", J3807&lt;0.2, "Sedang (10-20%)", TRUE, "Tinggi (≥20%)")</f>
        <v>Rendah (&lt;10%)</v>
      </c>
      <c r="L3807" t="s">
        <v>16</v>
      </c>
      <c r="M3807">
        <v>10</v>
      </c>
      <c r="N3807">
        <v>2</v>
      </c>
      <c r="O3807">
        <f t="shared" si="119"/>
        <v>378.07</v>
      </c>
      <c r="P3807">
        <v>355.39</v>
      </c>
    </row>
    <row r="3808" spans="1:16" x14ac:dyDescent="0.25">
      <c r="A3808">
        <v>13807</v>
      </c>
      <c r="B3808" s="1">
        <v>48368</v>
      </c>
      <c r="C3808">
        <v>1475</v>
      </c>
      <c r="D3808" t="str">
        <f t="shared" si="118"/>
        <v>Repeat</v>
      </c>
      <c r="E3808">
        <f>IF(COUNTIF($C$2:C3808, C3808)=1, 1, 0)</f>
        <v>0</v>
      </c>
      <c r="F3808" t="s">
        <v>19</v>
      </c>
      <c r="G3808" t="s">
        <v>13</v>
      </c>
      <c r="H3808">
        <v>2</v>
      </c>
      <c r="I3808">
        <v>461.08</v>
      </c>
      <c r="J3808">
        <v>0.27</v>
      </c>
      <c r="K3808" t="str" cm="1">
        <f t="array" ref="K3808">_xlfn.IFS(J3808&lt;0.1, "Rendah (&lt;10%)", J3808&lt;0.2, "Sedang (10-20%)", TRUE, "Tinggi (≥20%)")</f>
        <v>Tinggi (≥20%)</v>
      </c>
      <c r="L3808" t="s">
        <v>16</v>
      </c>
      <c r="M3808">
        <v>1</v>
      </c>
      <c r="N3808">
        <v>3</v>
      </c>
      <c r="O3808">
        <f t="shared" si="119"/>
        <v>922.16</v>
      </c>
      <c r="P3808">
        <v>673.18</v>
      </c>
    </row>
    <row r="3809" spans="1:16" x14ac:dyDescent="0.25">
      <c r="A3809">
        <v>13808</v>
      </c>
      <c r="B3809" s="1">
        <v>48369</v>
      </c>
      <c r="C3809">
        <v>1762</v>
      </c>
      <c r="D3809" t="str">
        <f t="shared" si="118"/>
        <v>Repeat</v>
      </c>
      <c r="E3809">
        <f>IF(COUNTIF($C$2:C3809, C3809)=1, 1, 0)</f>
        <v>0</v>
      </c>
      <c r="F3809" t="s">
        <v>22</v>
      </c>
      <c r="G3809" t="s">
        <v>21</v>
      </c>
      <c r="H3809">
        <v>4</v>
      </c>
      <c r="I3809">
        <v>445.3</v>
      </c>
      <c r="J3809">
        <v>0.14000000000000001</v>
      </c>
      <c r="K3809" t="str" cm="1">
        <f t="array" ref="K3809">_xlfn.IFS(J3809&lt;0.1, "Rendah (&lt;10%)", J3809&lt;0.2, "Sedang (10-20%)", TRUE, "Tinggi (≥20%)")</f>
        <v>Sedang (10-20%)</v>
      </c>
      <c r="L3809" t="s">
        <v>14</v>
      </c>
      <c r="M3809">
        <v>7</v>
      </c>
      <c r="N3809">
        <v>3.9</v>
      </c>
      <c r="O3809">
        <f t="shared" si="119"/>
        <v>1781.2</v>
      </c>
      <c r="P3809">
        <v>1531.83</v>
      </c>
    </row>
    <row r="3810" spans="1:16" x14ac:dyDescent="0.25">
      <c r="A3810">
        <v>13809</v>
      </c>
      <c r="B3810" s="1">
        <v>48370</v>
      </c>
      <c r="C3810">
        <v>1302</v>
      </c>
      <c r="D3810" t="str">
        <f t="shared" si="118"/>
        <v>Repeat</v>
      </c>
      <c r="E3810">
        <f>IF(COUNTIF($C$2:C3810, C3810)=1, 1, 0)</f>
        <v>0</v>
      </c>
      <c r="F3810" t="s">
        <v>22</v>
      </c>
      <c r="G3810" t="s">
        <v>17</v>
      </c>
      <c r="H3810">
        <v>2</v>
      </c>
      <c r="I3810">
        <v>491.44</v>
      </c>
      <c r="J3810">
        <v>0.18</v>
      </c>
      <c r="K3810" t="str" cm="1">
        <f t="array" ref="K3810">_xlfn.IFS(J3810&lt;0.1, "Rendah (&lt;10%)", J3810&lt;0.2, "Sedang (10-20%)", TRUE, "Tinggi (≥20%)")</f>
        <v>Sedang (10-20%)</v>
      </c>
      <c r="L3810" t="s">
        <v>18</v>
      </c>
      <c r="M3810">
        <v>11</v>
      </c>
      <c r="N3810">
        <v>1.8</v>
      </c>
      <c r="O3810">
        <f t="shared" si="119"/>
        <v>982.88</v>
      </c>
      <c r="P3810">
        <v>805.96</v>
      </c>
    </row>
    <row r="3811" spans="1:16" x14ac:dyDescent="0.25">
      <c r="A3811">
        <v>13810</v>
      </c>
      <c r="B3811" s="1">
        <v>48371</v>
      </c>
      <c r="C3811">
        <v>1970</v>
      </c>
      <c r="D3811" t="str">
        <f t="shared" si="118"/>
        <v>Repeat</v>
      </c>
      <c r="E3811">
        <f>IF(COUNTIF($C$2:C3811, C3811)=1, 1, 0)</f>
        <v>0</v>
      </c>
      <c r="F3811" t="s">
        <v>12</v>
      </c>
      <c r="G3811" t="s">
        <v>20</v>
      </c>
      <c r="H3811">
        <v>7</v>
      </c>
      <c r="I3811">
        <v>33.83</v>
      </c>
      <c r="J3811">
        <v>0.23</v>
      </c>
      <c r="K3811" t="str" cm="1">
        <f t="array" ref="K3811">_xlfn.IFS(J3811&lt;0.1, "Rendah (&lt;10%)", J3811&lt;0.2, "Sedang (10-20%)", TRUE, "Tinggi (≥20%)")</f>
        <v>Tinggi (≥20%)</v>
      </c>
      <c r="L3811" t="s">
        <v>18</v>
      </c>
      <c r="M3811">
        <v>7</v>
      </c>
      <c r="N3811">
        <v>2.9</v>
      </c>
      <c r="O3811">
        <f t="shared" si="119"/>
        <v>236.81</v>
      </c>
      <c r="P3811">
        <v>182.34</v>
      </c>
    </row>
    <row r="3812" spans="1:16" x14ac:dyDescent="0.25">
      <c r="A3812">
        <v>13811</v>
      </c>
      <c r="B3812" s="1">
        <v>48372</v>
      </c>
      <c r="C3812">
        <v>1824</v>
      </c>
      <c r="D3812" t="str">
        <f t="shared" si="118"/>
        <v>Repeat</v>
      </c>
      <c r="E3812">
        <f>IF(COUNTIF($C$2:C3812, C3812)=1, 1, 0)</f>
        <v>0</v>
      </c>
      <c r="F3812" t="s">
        <v>12</v>
      </c>
      <c r="G3812" t="s">
        <v>13</v>
      </c>
      <c r="H3812">
        <v>4</v>
      </c>
      <c r="I3812">
        <v>42.92</v>
      </c>
      <c r="J3812">
        <v>0.32</v>
      </c>
      <c r="K3812" t="str" cm="1">
        <f t="array" ref="K3812">_xlfn.IFS(J3812&lt;0.1, "Rendah (&lt;10%)", J3812&lt;0.2, "Sedang (10-20%)", TRUE, "Tinggi (≥20%)")</f>
        <v>Tinggi (≥20%)</v>
      </c>
      <c r="L3812" t="s">
        <v>18</v>
      </c>
      <c r="M3812">
        <v>5</v>
      </c>
      <c r="N3812">
        <v>1.5</v>
      </c>
      <c r="O3812">
        <f t="shared" si="119"/>
        <v>171.68</v>
      </c>
      <c r="P3812">
        <v>116.74</v>
      </c>
    </row>
    <row r="3813" spans="1:16" x14ac:dyDescent="0.25">
      <c r="A3813">
        <v>13812</v>
      </c>
      <c r="B3813" s="1">
        <v>48373</v>
      </c>
      <c r="C3813">
        <v>1117</v>
      </c>
      <c r="D3813" t="str">
        <f t="shared" si="118"/>
        <v>Repeat</v>
      </c>
      <c r="E3813">
        <f>IF(COUNTIF($C$2:C3813, C3813)=1, 1, 0)</f>
        <v>0</v>
      </c>
      <c r="F3813" t="s">
        <v>15</v>
      </c>
      <c r="G3813" t="s">
        <v>17</v>
      </c>
      <c r="H3813">
        <v>6</v>
      </c>
      <c r="I3813">
        <v>476.79</v>
      </c>
      <c r="J3813">
        <v>0.25</v>
      </c>
      <c r="K3813" t="str" cm="1">
        <f t="array" ref="K3813">_xlfn.IFS(J3813&lt;0.1, "Rendah (&lt;10%)", J3813&lt;0.2, "Sedang (10-20%)", TRUE, "Tinggi (≥20%)")</f>
        <v>Tinggi (≥20%)</v>
      </c>
      <c r="L3813" t="s">
        <v>18</v>
      </c>
      <c r="M3813">
        <v>9</v>
      </c>
      <c r="N3813">
        <v>3.1</v>
      </c>
      <c r="O3813">
        <f t="shared" si="119"/>
        <v>2860.7400000000002</v>
      </c>
      <c r="P3813">
        <v>2145.56</v>
      </c>
    </row>
    <row r="3814" spans="1:16" x14ac:dyDescent="0.25">
      <c r="A3814">
        <v>13813</v>
      </c>
      <c r="B3814" s="1">
        <v>48374</v>
      </c>
      <c r="C3814">
        <v>1812</v>
      </c>
      <c r="D3814" t="str">
        <f t="shared" si="118"/>
        <v>Repeat</v>
      </c>
      <c r="E3814">
        <f>IF(COUNTIF($C$2:C3814, C3814)=1, 1, 0)</f>
        <v>0</v>
      </c>
      <c r="F3814" t="s">
        <v>15</v>
      </c>
      <c r="G3814" t="s">
        <v>20</v>
      </c>
      <c r="H3814">
        <v>1</v>
      </c>
      <c r="I3814">
        <v>326.85000000000002</v>
      </c>
      <c r="J3814">
        <v>0.02</v>
      </c>
      <c r="K3814" t="str" cm="1">
        <f t="array" ref="K3814">_xlfn.IFS(J3814&lt;0.1, "Rendah (&lt;10%)", J3814&lt;0.2, "Sedang (10-20%)", TRUE, "Tinggi (≥20%)")</f>
        <v>Rendah (&lt;10%)</v>
      </c>
      <c r="L3814" t="s">
        <v>14</v>
      </c>
      <c r="M3814">
        <v>11</v>
      </c>
      <c r="N3814">
        <v>3.3</v>
      </c>
      <c r="O3814">
        <f t="shared" si="119"/>
        <v>326.85000000000002</v>
      </c>
      <c r="P3814">
        <v>320.31</v>
      </c>
    </row>
    <row r="3815" spans="1:16" x14ac:dyDescent="0.25">
      <c r="A3815">
        <v>13814</v>
      </c>
      <c r="B3815" s="1">
        <v>48375</v>
      </c>
      <c r="C3815">
        <v>1160</v>
      </c>
      <c r="D3815" t="str">
        <f t="shared" si="118"/>
        <v>Repeat</v>
      </c>
      <c r="E3815">
        <f>IF(COUNTIF($C$2:C3815, C3815)=1, 1, 0)</f>
        <v>0</v>
      </c>
      <c r="F3815" t="s">
        <v>19</v>
      </c>
      <c r="G3815" t="s">
        <v>21</v>
      </c>
      <c r="H3815">
        <v>1</v>
      </c>
      <c r="I3815">
        <v>353.21</v>
      </c>
      <c r="J3815">
        <v>0.28999999999999998</v>
      </c>
      <c r="K3815" t="str" cm="1">
        <f t="array" ref="K3815">_xlfn.IFS(J3815&lt;0.1, "Rendah (&lt;10%)", J3815&lt;0.2, "Sedang (10-20%)", TRUE, "Tinggi (≥20%)")</f>
        <v>Tinggi (≥20%)</v>
      </c>
      <c r="L3815" t="s">
        <v>18</v>
      </c>
      <c r="M3815">
        <v>2</v>
      </c>
      <c r="N3815">
        <v>3.1</v>
      </c>
      <c r="O3815">
        <f t="shared" si="119"/>
        <v>353.21</v>
      </c>
      <c r="P3815">
        <v>250.78</v>
      </c>
    </row>
    <row r="3816" spans="1:16" x14ac:dyDescent="0.25">
      <c r="A3816">
        <v>13815</v>
      </c>
      <c r="B3816" s="1">
        <v>48376</v>
      </c>
      <c r="C3816">
        <v>1400</v>
      </c>
      <c r="D3816" t="str">
        <f t="shared" si="118"/>
        <v>Repeat</v>
      </c>
      <c r="E3816">
        <f>IF(COUNTIF($C$2:C3816, C3816)=1, 1, 0)</f>
        <v>0</v>
      </c>
      <c r="F3816" t="s">
        <v>19</v>
      </c>
      <c r="G3816" t="s">
        <v>20</v>
      </c>
      <c r="H3816">
        <v>4</v>
      </c>
      <c r="I3816">
        <v>45.76</v>
      </c>
      <c r="J3816">
        <v>0.35</v>
      </c>
      <c r="K3816" t="str" cm="1">
        <f t="array" ref="K3816">_xlfn.IFS(J3816&lt;0.1, "Rendah (&lt;10%)", J3816&lt;0.2, "Sedang (10-20%)", TRUE, "Tinggi (≥20%)")</f>
        <v>Tinggi (≥20%)</v>
      </c>
      <c r="L3816" t="s">
        <v>18</v>
      </c>
      <c r="M3816">
        <v>5</v>
      </c>
      <c r="N3816">
        <v>2.9</v>
      </c>
      <c r="O3816">
        <f t="shared" si="119"/>
        <v>183.04</v>
      </c>
      <c r="P3816">
        <v>118.98</v>
      </c>
    </row>
    <row r="3817" spans="1:16" x14ac:dyDescent="0.25">
      <c r="A3817">
        <v>13816</v>
      </c>
      <c r="B3817" s="1">
        <v>48377</v>
      </c>
      <c r="C3817">
        <v>1197</v>
      </c>
      <c r="D3817" t="str">
        <f t="shared" si="118"/>
        <v>Repeat</v>
      </c>
      <c r="E3817">
        <f>IF(COUNTIF($C$2:C3817, C3817)=1, 1, 0)</f>
        <v>0</v>
      </c>
      <c r="F3817" t="s">
        <v>15</v>
      </c>
      <c r="G3817" t="s">
        <v>17</v>
      </c>
      <c r="H3817">
        <v>5</v>
      </c>
      <c r="I3817">
        <v>164.36</v>
      </c>
      <c r="J3817">
        <v>0.17</v>
      </c>
      <c r="K3817" t="str" cm="1">
        <f t="array" ref="K3817">_xlfn.IFS(J3817&lt;0.1, "Rendah (&lt;10%)", J3817&lt;0.2, "Sedang (10-20%)", TRUE, "Tinggi (≥20%)")</f>
        <v>Sedang (10-20%)</v>
      </c>
      <c r="L3817" t="s">
        <v>18</v>
      </c>
      <c r="M3817">
        <v>2</v>
      </c>
      <c r="N3817">
        <v>3.3</v>
      </c>
      <c r="O3817">
        <f t="shared" si="119"/>
        <v>821.80000000000007</v>
      </c>
      <c r="P3817">
        <v>682.09</v>
      </c>
    </row>
    <row r="3818" spans="1:16" x14ac:dyDescent="0.25">
      <c r="A3818">
        <v>13817</v>
      </c>
      <c r="B3818" s="1">
        <v>48378</v>
      </c>
      <c r="C3818">
        <v>1259</v>
      </c>
      <c r="D3818" t="str">
        <f t="shared" si="118"/>
        <v>Repeat</v>
      </c>
      <c r="E3818">
        <f>IF(COUNTIF($C$2:C3818, C3818)=1, 1, 0)</f>
        <v>0</v>
      </c>
      <c r="F3818" t="s">
        <v>15</v>
      </c>
      <c r="G3818" t="s">
        <v>17</v>
      </c>
      <c r="H3818">
        <v>7</v>
      </c>
      <c r="I3818">
        <v>388.44</v>
      </c>
      <c r="J3818">
        <v>0.34</v>
      </c>
      <c r="K3818" t="str" cm="1">
        <f t="array" ref="K3818">_xlfn.IFS(J3818&lt;0.1, "Rendah (&lt;10%)", J3818&lt;0.2, "Sedang (10-20%)", TRUE, "Tinggi (≥20%)")</f>
        <v>Tinggi (≥20%)</v>
      </c>
      <c r="L3818" t="s">
        <v>14</v>
      </c>
      <c r="M3818">
        <v>2</v>
      </c>
      <c r="N3818">
        <v>5</v>
      </c>
      <c r="O3818">
        <f t="shared" si="119"/>
        <v>2719.08</v>
      </c>
      <c r="P3818">
        <v>1794.59</v>
      </c>
    </row>
    <row r="3819" spans="1:16" x14ac:dyDescent="0.25">
      <c r="A3819">
        <v>13818</v>
      </c>
      <c r="B3819" s="1">
        <v>48379</v>
      </c>
      <c r="C3819">
        <v>1659</v>
      </c>
      <c r="D3819" t="str">
        <f t="shared" si="118"/>
        <v>Repeat</v>
      </c>
      <c r="E3819">
        <f>IF(COUNTIF($C$2:C3819, C3819)=1, 1, 0)</f>
        <v>0</v>
      </c>
      <c r="F3819" t="s">
        <v>15</v>
      </c>
      <c r="G3819" t="s">
        <v>21</v>
      </c>
      <c r="H3819">
        <v>6</v>
      </c>
      <c r="I3819">
        <v>517.62</v>
      </c>
      <c r="J3819">
        <v>0.19</v>
      </c>
      <c r="K3819" t="str" cm="1">
        <f t="array" ref="K3819">_xlfn.IFS(J3819&lt;0.1, "Rendah (&lt;10%)", J3819&lt;0.2, "Sedang (10-20%)", TRUE, "Tinggi (≥20%)")</f>
        <v>Sedang (10-20%)</v>
      </c>
      <c r="L3819" t="s">
        <v>18</v>
      </c>
      <c r="M3819">
        <v>11</v>
      </c>
      <c r="N3819">
        <v>3.5</v>
      </c>
      <c r="O3819">
        <f t="shared" si="119"/>
        <v>3105.7200000000003</v>
      </c>
      <c r="P3819">
        <v>2515.63</v>
      </c>
    </row>
    <row r="3820" spans="1:16" x14ac:dyDescent="0.25">
      <c r="A3820">
        <v>13819</v>
      </c>
      <c r="B3820" s="1">
        <v>48380</v>
      </c>
      <c r="C3820">
        <v>1751</v>
      </c>
      <c r="D3820" t="str">
        <f t="shared" si="118"/>
        <v>Repeat</v>
      </c>
      <c r="E3820">
        <f>IF(COUNTIF($C$2:C3820, C3820)=1, 1, 0)</f>
        <v>0</v>
      </c>
      <c r="F3820" t="s">
        <v>22</v>
      </c>
      <c r="G3820" t="s">
        <v>21</v>
      </c>
      <c r="H3820">
        <v>1</v>
      </c>
      <c r="I3820">
        <v>551.44000000000005</v>
      </c>
      <c r="J3820">
        <v>0.16</v>
      </c>
      <c r="K3820" t="str" cm="1">
        <f t="array" ref="K3820">_xlfn.IFS(J3820&lt;0.1, "Rendah (&lt;10%)", J3820&lt;0.2, "Sedang (10-20%)", TRUE, "Tinggi (≥20%)")</f>
        <v>Sedang (10-20%)</v>
      </c>
      <c r="L3820" t="s">
        <v>18</v>
      </c>
      <c r="M3820">
        <v>9</v>
      </c>
      <c r="N3820">
        <v>4</v>
      </c>
      <c r="O3820">
        <f t="shared" si="119"/>
        <v>551.44000000000005</v>
      </c>
      <c r="P3820">
        <v>463.21</v>
      </c>
    </row>
    <row r="3821" spans="1:16" x14ac:dyDescent="0.25">
      <c r="A3821">
        <v>13820</v>
      </c>
      <c r="B3821" s="1">
        <v>48381</v>
      </c>
      <c r="C3821">
        <v>1046</v>
      </c>
      <c r="D3821" t="str">
        <f t="shared" si="118"/>
        <v>Repeat</v>
      </c>
      <c r="E3821">
        <f>IF(COUNTIF($C$2:C3821, C3821)=1, 1, 0)</f>
        <v>0</v>
      </c>
      <c r="F3821" t="s">
        <v>19</v>
      </c>
      <c r="G3821" t="s">
        <v>13</v>
      </c>
      <c r="H3821">
        <v>7</v>
      </c>
      <c r="I3821">
        <v>307.75</v>
      </c>
      <c r="J3821">
        <v>0.12</v>
      </c>
      <c r="K3821" t="str" cm="1">
        <f t="array" ref="K3821">_xlfn.IFS(J3821&lt;0.1, "Rendah (&lt;10%)", J3821&lt;0.2, "Sedang (10-20%)", TRUE, "Tinggi (≥20%)")</f>
        <v>Sedang (10-20%)</v>
      </c>
      <c r="L3821" t="s">
        <v>14</v>
      </c>
      <c r="M3821">
        <v>7</v>
      </c>
      <c r="N3821">
        <v>1.8</v>
      </c>
      <c r="O3821">
        <f t="shared" si="119"/>
        <v>2154.25</v>
      </c>
      <c r="P3821">
        <v>1895.74</v>
      </c>
    </row>
    <row r="3822" spans="1:16" x14ac:dyDescent="0.25">
      <c r="A3822">
        <v>13821</v>
      </c>
      <c r="B3822" s="1">
        <v>48382</v>
      </c>
      <c r="C3822">
        <v>1986</v>
      </c>
      <c r="D3822" t="str">
        <f t="shared" si="118"/>
        <v>Repeat</v>
      </c>
      <c r="E3822">
        <f>IF(COUNTIF($C$2:C3822, C3822)=1, 1, 0)</f>
        <v>0</v>
      </c>
      <c r="F3822" t="s">
        <v>15</v>
      </c>
      <c r="G3822" t="s">
        <v>21</v>
      </c>
      <c r="H3822">
        <v>7</v>
      </c>
      <c r="I3822">
        <v>334.1</v>
      </c>
      <c r="J3822">
        <v>0.23</v>
      </c>
      <c r="K3822" t="str" cm="1">
        <f t="array" ref="K3822">_xlfn.IFS(J3822&lt;0.1, "Rendah (&lt;10%)", J3822&lt;0.2, "Sedang (10-20%)", TRUE, "Tinggi (≥20%)")</f>
        <v>Tinggi (≥20%)</v>
      </c>
      <c r="L3822" t="s">
        <v>18</v>
      </c>
      <c r="M3822">
        <v>4</v>
      </c>
      <c r="N3822">
        <v>3.1</v>
      </c>
      <c r="O3822">
        <f t="shared" si="119"/>
        <v>2338.7000000000003</v>
      </c>
      <c r="P3822">
        <v>1800.8</v>
      </c>
    </row>
    <row r="3823" spans="1:16" x14ac:dyDescent="0.25">
      <c r="A3823">
        <v>13822</v>
      </c>
      <c r="B3823" s="1">
        <v>48383</v>
      </c>
      <c r="C3823">
        <v>1398</v>
      </c>
      <c r="D3823" t="str">
        <f t="shared" si="118"/>
        <v>Repeat</v>
      </c>
      <c r="E3823">
        <f>IF(COUNTIF($C$2:C3823, C3823)=1, 1, 0)</f>
        <v>0</v>
      </c>
      <c r="F3823" t="s">
        <v>19</v>
      </c>
      <c r="G3823" t="s">
        <v>13</v>
      </c>
      <c r="H3823">
        <v>1</v>
      </c>
      <c r="I3823">
        <v>502.33</v>
      </c>
      <c r="J3823">
        <v>0.08</v>
      </c>
      <c r="K3823" t="str" cm="1">
        <f t="array" ref="K3823">_xlfn.IFS(J3823&lt;0.1, "Rendah (&lt;10%)", J3823&lt;0.2, "Sedang (10-20%)", TRUE, "Tinggi (≥20%)")</f>
        <v>Rendah (&lt;10%)</v>
      </c>
      <c r="L3823" t="s">
        <v>16</v>
      </c>
      <c r="M3823">
        <v>11</v>
      </c>
      <c r="N3823">
        <v>1</v>
      </c>
      <c r="O3823">
        <f t="shared" si="119"/>
        <v>502.33</v>
      </c>
      <c r="P3823">
        <v>462.14</v>
      </c>
    </row>
    <row r="3824" spans="1:16" x14ac:dyDescent="0.25">
      <c r="A3824">
        <v>13823</v>
      </c>
      <c r="B3824" s="1">
        <v>48384</v>
      </c>
      <c r="C3824">
        <v>1709</v>
      </c>
      <c r="D3824" t="str">
        <f t="shared" si="118"/>
        <v>Repeat</v>
      </c>
      <c r="E3824">
        <f>IF(COUNTIF($C$2:C3824, C3824)=1, 1, 0)</f>
        <v>0</v>
      </c>
      <c r="F3824" t="s">
        <v>15</v>
      </c>
      <c r="G3824" t="s">
        <v>17</v>
      </c>
      <c r="H3824">
        <v>3</v>
      </c>
      <c r="I3824">
        <v>329.51</v>
      </c>
      <c r="J3824">
        <v>0.04</v>
      </c>
      <c r="K3824" t="str" cm="1">
        <f t="array" ref="K3824">_xlfn.IFS(J3824&lt;0.1, "Rendah (&lt;10%)", J3824&lt;0.2, "Sedang (10-20%)", TRUE, "Tinggi (≥20%)")</f>
        <v>Rendah (&lt;10%)</v>
      </c>
      <c r="L3824" t="s">
        <v>18</v>
      </c>
      <c r="M3824">
        <v>8</v>
      </c>
      <c r="N3824">
        <v>1.1000000000000001</v>
      </c>
      <c r="O3824">
        <f t="shared" si="119"/>
        <v>988.53</v>
      </c>
      <c r="P3824">
        <v>948.99</v>
      </c>
    </row>
    <row r="3825" spans="1:16" x14ac:dyDescent="0.25">
      <c r="A3825">
        <v>13824</v>
      </c>
      <c r="B3825" s="1">
        <v>48385</v>
      </c>
      <c r="C3825">
        <v>1558</v>
      </c>
      <c r="D3825" t="str">
        <f t="shared" si="118"/>
        <v>Repeat</v>
      </c>
      <c r="E3825">
        <f>IF(COUNTIF($C$2:C3825, C3825)=1, 1, 0)</f>
        <v>0</v>
      </c>
      <c r="F3825" t="s">
        <v>22</v>
      </c>
      <c r="G3825" t="s">
        <v>17</v>
      </c>
      <c r="H3825">
        <v>7</v>
      </c>
      <c r="I3825">
        <v>317.36</v>
      </c>
      <c r="J3825">
        <v>0.01</v>
      </c>
      <c r="K3825" t="str" cm="1">
        <f t="array" ref="K3825">_xlfn.IFS(J3825&lt;0.1, "Rendah (&lt;10%)", J3825&lt;0.2, "Sedang (10-20%)", TRUE, "Tinggi (≥20%)")</f>
        <v>Rendah (&lt;10%)</v>
      </c>
      <c r="L3825" t="s">
        <v>18</v>
      </c>
      <c r="M3825">
        <v>11</v>
      </c>
      <c r="N3825">
        <v>2.2999999999999998</v>
      </c>
      <c r="O3825">
        <f t="shared" si="119"/>
        <v>2221.52</v>
      </c>
      <c r="P3825">
        <v>2199.3000000000002</v>
      </c>
    </row>
    <row r="3826" spans="1:16" x14ac:dyDescent="0.25">
      <c r="A3826">
        <v>13825</v>
      </c>
      <c r="B3826" s="1">
        <v>48386</v>
      </c>
      <c r="C3826">
        <v>1077</v>
      </c>
      <c r="D3826" t="str">
        <f t="shared" si="118"/>
        <v>Repeat</v>
      </c>
      <c r="E3826">
        <f>IF(COUNTIF($C$2:C3826, C3826)=1, 1, 0)</f>
        <v>0</v>
      </c>
      <c r="F3826" t="s">
        <v>22</v>
      </c>
      <c r="G3826" t="s">
        <v>20</v>
      </c>
      <c r="H3826">
        <v>1</v>
      </c>
      <c r="I3826">
        <v>544.47</v>
      </c>
      <c r="J3826">
        <v>0.1</v>
      </c>
      <c r="K3826" t="str" cm="1">
        <f t="array" ref="K3826">_xlfn.IFS(J3826&lt;0.1, "Rendah (&lt;10%)", J3826&lt;0.2, "Sedang (10-20%)", TRUE, "Tinggi (≥20%)")</f>
        <v>Sedang (10-20%)</v>
      </c>
      <c r="L3826" t="s">
        <v>16</v>
      </c>
      <c r="M3826">
        <v>11</v>
      </c>
      <c r="N3826">
        <v>2.9</v>
      </c>
      <c r="O3826">
        <f t="shared" si="119"/>
        <v>544.47</v>
      </c>
      <c r="P3826">
        <v>490.02</v>
      </c>
    </row>
    <row r="3827" spans="1:16" x14ac:dyDescent="0.25">
      <c r="A3827">
        <v>13826</v>
      </c>
      <c r="B3827" s="1">
        <v>48387</v>
      </c>
      <c r="C3827">
        <v>1123</v>
      </c>
      <c r="D3827" t="str">
        <f t="shared" si="118"/>
        <v>Repeat</v>
      </c>
      <c r="E3827">
        <f>IF(COUNTIF($C$2:C3827, C3827)=1, 1, 0)</f>
        <v>0</v>
      </c>
      <c r="F3827" t="s">
        <v>12</v>
      </c>
      <c r="G3827" t="s">
        <v>20</v>
      </c>
      <c r="H3827">
        <v>3</v>
      </c>
      <c r="I3827">
        <v>477.11</v>
      </c>
      <c r="J3827">
        <v>0.14000000000000001</v>
      </c>
      <c r="K3827" t="str" cm="1">
        <f t="array" ref="K3827">_xlfn.IFS(J3827&lt;0.1, "Rendah (&lt;10%)", J3827&lt;0.2, "Sedang (10-20%)", TRUE, "Tinggi (≥20%)")</f>
        <v>Sedang (10-20%)</v>
      </c>
      <c r="L3827" t="s">
        <v>18</v>
      </c>
      <c r="M3827">
        <v>4</v>
      </c>
      <c r="N3827">
        <v>3.3</v>
      </c>
      <c r="O3827">
        <f t="shared" si="119"/>
        <v>1431.33</v>
      </c>
      <c r="P3827">
        <v>1230.94</v>
      </c>
    </row>
    <row r="3828" spans="1:16" x14ac:dyDescent="0.25">
      <c r="A3828">
        <v>13827</v>
      </c>
      <c r="B3828" s="1">
        <v>48388</v>
      </c>
      <c r="C3828">
        <v>1074</v>
      </c>
      <c r="D3828" t="str">
        <f t="shared" si="118"/>
        <v>Repeat</v>
      </c>
      <c r="E3828">
        <f>IF(COUNTIF($C$2:C3828, C3828)=1, 1, 0)</f>
        <v>0</v>
      </c>
      <c r="F3828" t="s">
        <v>19</v>
      </c>
      <c r="G3828" t="s">
        <v>13</v>
      </c>
      <c r="H3828">
        <v>1</v>
      </c>
      <c r="I3828">
        <v>546.80999999999995</v>
      </c>
      <c r="J3828">
        <v>0.19</v>
      </c>
      <c r="K3828" t="str" cm="1">
        <f t="array" ref="K3828">_xlfn.IFS(J3828&lt;0.1, "Rendah (&lt;10%)", J3828&lt;0.2, "Sedang (10-20%)", TRUE, "Tinggi (≥20%)")</f>
        <v>Sedang (10-20%)</v>
      </c>
      <c r="L3828" t="s">
        <v>18</v>
      </c>
      <c r="M3828">
        <v>1</v>
      </c>
      <c r="N3828">
        <v>4.5999999999999996</v>
      </c>
      <c r="O3828">
        <f t="shared" si="119"/>
        <v>546.80999999999995</v>
      </c>
      <c r="P3828">
        <v>442.92</v>
      </c>
    </row>
    <row r="3829" spans="1:16" x14ac:dyDescent="0.25">
      <c r="A3829">
        <v>13828</v>
      </c>
      <c r="B3829" s="1">
        <v>48389</v>
      </c>
      <c r="C3829">
        <v>1870</v>
      </c>
      <c r="D3829" t="str">
        <f t="shared" si="118"/>
        <v>Repeat</v>
      </c>
      <c r="E3829">
        <f>IF(COUNTIF($C$2:C3829, C3829)=1, 1, 0)</f>
        <v>0</v>
      </c>
      <c r="F3829" t="s">
        <v>15</v>
      </c>
      <c r="G3829" t="s">
        <v>21</v>
      </c>
      <c r="H3829">
        <v>1</v>
      </c>
      <c r="I3829">
        <v>142.66999999999999</v>
      </c>
      <c r="J3829">
        <v>0.1</v>
      </c>
      <c r="K3829" t="str" cm="1">
        <f t="array" ref="K3829">_xlfn.IFS(J3829&lt;0.1, "Rendah (&lt;10%)", J3829&lt;0.2, "Sedang (10-20%)", TRUE, "Tinggi (≥20%)")</f>
        <v>Sedang (10-20%)</v>
      </c>
      <c r="L3829" t="s">
        <v>18</v>
      </c>
      <c r="M3829">
        <v>10</v>
      </c>
      <c r="N3829">
        <v>4.0999999999999996</v>
      </c>
      <c r="O3829">
        <f t="shared" si="119"/>
        <v>142.66999999999999</v>
      </c>
      <c r="P3829">
        <v>128.4</v>
      </c>
    </row>
    <row r="3830" spans="1:16" x14ac:dyDescent="0.25">
      <c r="A3830">
        <v>13829</v>
      </c>
      <c r="B3830" s="1">
        <v>48390</v>
      </c>
      <c r="C3830">
        <v>1136</v>
      </c>
      <c r="D3830" t="str">
        <f t="shared" si="118"/>
        <v>Repeat</v>
      </c>
      <c r="E3830">
        <f>IF(COUNTIF($C$2:C3830, C3830)=1, 1, 0)</f>
        <v>0</v>
      </c>
      <c r="F3830" t="s">
        <v>19</v>
      </c>
      <c r="G3830" t="s">
        <v>21</v>
      </c>
      <c r="H3830">
        <v>7</v>
      </c>
      <c r="I3830">
        <v>321.76</v>
      </c>
      <c r="J3830">
        <v>0.34</v>
      </c>
      <c r="K3830" t="str" cm="1">
        <f t="array" ref="K3830">_xlfn.IFS(J3830&lt;0.1, "Rendah (&lt;10%)", J3830&lt;0.2, "Sedang (10-20%)", TRUE, "Tinggi (≥20%)")</f>
        <v>Tinggi (≥20%)</v>
      </c>
      <c r="L3830" t="s">
        <v>18</v>
      </c>
      <c r="M3830">
        <v>3</v>
      </c>
      <c r="N3830">
        <v>2.2000000000000002</v>
      </c>
      <c r="O3830">
        <f t="shared" si="119"/>
        <v>2252.3199999999997</v>
      </c>
      <c r="P3830">
        <v>1486.53</v>
      </c>
    </row>
    <row r="3831" spans="1:16" x14ac:dyDescent="0.25">
      <c r="A3831">
        <v>13830</v>
      </c>
      <c r="B3831" s="1">
        <v>48391</v>
      </c>
      <c r="C3831">
        <v>1601</v>
      </c>
      <c r="D3831" t="str">
        <f t="shared" si="118"/>
        <v>Repeat</v>
      </c>
      <c r="E3831">
        <f>IF(COUNTIF($C$2:C3831, C3831)=1, 1, 0)</f>
        <v>0</v>
      </c>
      <c r="F3831" t="s">
        <v>15</v>
      </c>
      <c r="G3831" t="s">
        <v>20</v>
      </c>
      <c r="H3831">
        <v>5</v>
      </c>
      <c r="I3831">
        <v>507.85</v>
      </c>
      <c r="J3831">
        <v>0.1</v>
      </c>
      <c r="K3831" t="str" cm="1">
        <f t="array" ref="K3831">_xlfn.IFS(J3831&lt;0.1, "Rendah (&lt;10%)", J3831&lt;0.2, "Sedang (10-20%)", TRUE, "Tinggi (≥20%)")</f>
        <v>Sedang (10-20%)</v>
      </c>
      <c r="L3831" t="s">
        <v>18</v>
      </c>
      <c r="M3831">
        <v>10</v>
      </c>
      <c r="N3831">
        <v>4</v>
      </c>
      <c r="O3831">
        <f t="shared" si="119"/>
        <v>2539.25</v>
      </c>
      <c r="P3831">
        <v>2285.33</v>
      </c>
    </row>
    <row r="3832" spans="1:16" x14ac:dyDescent="0.25">
      <c r="A3832">
        <v>13831</v>
      </c>
      <c r="B3832" s="1">
        <v>48392</v>
      </c>
      <c r="C3832">
        <v>1399</v>
      </c>
      <c r="D3832" t="str">
        <f t="shared" si="118"/>
        <v>Repeat</v>
      </c>
      <c r="E3832">
        <f>IF(COUNTIF($C$2:C3832, C3832)=1, 1, 0)</f>
        <v>0</v>
      </c>
      <c r="F3832" t="s">
        <v>12</v>
      </c>
      <c r="G3832" t="s">
        <v>17</v>
      </c>
      <c r="H3832">
        <v>5</v>
      </c>
      <c r="I3832">
        <v>80.02</v>
      </c>
      <c r="J3832">
        <v>0.15</v>
      </c>
      <c r="K3832" t="str" cm="1">
        <f t="array" ref="K3832">_xlfn.IFS(J3832&lt;0.1, "Rendah (&lt;10%)", J3832&lt;0.2, "Sedang (10-20%)", TRUE, "Tinggi (≥20%)")</f>
        <v>Sedang (10-20%)</v>
      </c>
      <c r="L3832" t="s">
        <v>14</v>
      </c>
      <c r="M3832">
        <v>1</v>
      </c>
      <c r="N3832">
        <v>3.2</v>
      </c>
      <c r="O3832">
        <f t="shared" si="119"/>
        <v>400.09999999999997</v>
      </c>
      <c r="P3832">
        <v>340.08</v>
      </c>
    </row>
    <row r="3833" spans="1:16" x14ac:dyDescent="0.25">
      <c r="A3833">
        <v>13832</v>
      </c>
      <c r="B3833" s="1">
        <v>48393</v>
      </c>
      <c r="C3833">
        <v>1836</v>
      </c>
      <c r="D3833" t="str">
        <f t="shared" si="118"/>
        <v>Repeat</v>
      </c>
      <c r="E3833">
        <f>IF(COUNTIF($C$2:C3833, C3833)=1, 1, 0)</f>
        <v>0</v>
      </c>
      <c r="F3833" t="s">
        <v>22</v>
      </c>
      <c r="G3833" t="s">
        <v>13</v>
      </c>
      <c r="H3833">
        <v>6</v>
      </c>
      <c r="I3833">
        <v>479.88</v>
      </c>
      <c r="J3833">
        <v>0.04</v>
      </c>
      <c r="K3833" t="str" cm="1">
        <f t="array" ref="K3833">_xlfn.IFS(J3833&lt;0.1, "Rendah (&lt;10%)", J3833&lt;0.2, "Sedang (10-20%)", TRUE, "Tinggi (≥20%)")</f>
        <v>Rendah (&lt;10%)</v>
      </c>
      <c r="L3833" t="s">
        <v>16</v>
      </c>
      <c r="M3833">
        <v>2</v>
      </c>
      <c r="N3833">
        <v>4.0999999999999996</v>
      </c>
      <c r="O3833">
        <f t="shared" si="119"/>
        <v>2879.2799999999997</v>
      </c>
      <c r="P3833">
        <v>2764.11</v>
      </c>
    </row>
    <row r="3834" spans="1:16" x14ac:dyDescent="0.25">
      <c r="A3834">
        <v>13833</v>
      </c>
      <c r="B3834" s="1">
        <v>48394</v>
      </c>
      <c r="C3834">
        <v>1504</v>
      </c>
      <c r="D3834" t="str">
        <f t="shared" si="118"/>
        <v>Repeat</v>
      </c>
      <c r="E3834">
        <f>IF(COUNTIF($C$2:C3834, C3834)=1, 1, 0)</f>
        <v>0</v>
      </c>
      <c r="F3834" t="s">
        <v>12</v>
      </c>
      <c r="G3834" t="s">
        <v>17</v>
      </c>
      <c r="H3834">
        <v>1</v>
      </c>
      <c r="I3834">
        <v>122.04</v>
      </c>
      <c r="J3834">
        <v>0.09</v>
      </c>
      <c r="K3834" t="str" cm="1">
        <f t="array" ref="K3834">_xlfn.IFS(J3834&lt;0.1, "Rendah (&lt;10%)", J3834&lt;0.2, "Sedang (10-20%)", TRUE, "Tinggi (≥20%)")</f>
        <v>Rendah (&lt;10%)</v>
      </c>
      <c r="L3834" t="s">
        <v>16</v>
      </c>
      <c r="M3834">
        <v>2</v>
      </c>
      <c r="N3834">
        <v>2.6</v>
      </c>
      <c r="O3834">
        <f t="shared" si="119"/>
        <v>122.04</v>
      </c>
      <c r="P3834">
        <v>111.06</v>
      </c>
    </row>
    <row r="3835" spans="1:16" x14ac:dyDescent="0.25">
      <c r="A3835">
        <v>13834</v>
      </c>
      <c r="B3835" s="1">
        <v>48395</v>
      </c>
      <c r="C3835">
        <v>1499</v>
      </c>
      <c r="D3835" t="str">
        <f t="shared" si="118"/>
        <v>Repeat</v>
      </c>
      <c r="E3835">
        <f>IF(COUNTIF($C$2:C3835, C3835)=1, 1, 0)</f>
        <v>0</v>
      </c>
      <c r="F3835" t="s">
        <v>19</v>
      </c>
      <c r="G3835" t="s">
        <v>17</v>
      </c>
      <c r="H3835">
        <v>6</v>
      </c>
      <c r="I3835">
        <v>487.75</v>
      </c>
      <c r="J3835">
        <v>0.02</v>
      </c>
      <c r="K3835" t="str" cm="1">
        <f t="array" ref="K3835">_xlfn.IFS(J3835&lt;0.1, "Rendah (&lt;10%)", J3835&lt;0.2, "Sedang (10-20%)", TRUE, "Tinggi (≥20%)")</f>
        <v>Rendah (&lt;10%)</v>
      </c>
      <c r="L3835" t="s">
        <v>16</v>
      </c>
      <c r="M3835">
        <v>7</v>
      </c>
      <c r="N3835">
        <v>1.4</v>
      </c>
      <c r="O3835">
        <f t="shared" si="119"/>
        <v>2926.5</v>
      </c>
      <c r="P3835">
        <v>2867.97</v>
      </c>
    </row>
    <row r="3836" spans="1:16" x14ac:dyDescent="0.25">
      <c r="A3836">
        <v>13835</v>
      </c>
      <c r="B3836" s="1">
        <v>48396</v>
      </c>
      <c r="C3836">
        <v>1572</v>
      </c>
      <c r="D3836" t="str">
        <f t="shared" si="118"/>
        <v>Repeat</v>
      </c>
      <c r="E3836">
        <f>IF(COUNTIF($C$2:C3836, C3836)=1, 1, 0)</f>
        <v>0</v>
      </c>
      <c r="F3836" t="s">
        <v>12</v>
      </c>
      <c r="G3836" t="s">
        <v>21</v>
      </c>
      <c r="H3836">
        <v>6</v>
      </c>
      <c r="I3836">
        <v>373.02</v>
      </c>
      <c r="J3836">
        <v>0.2</v>
      </c>
      <c r="K3836" t="str" cm="1">
        <f t="array" ref="K3836">_xlfn.IFS(J3836&lt;0.1, "Rendah (&lt;10%)", J3836&lt;0.2, "Sedang (10-20%)", TRUE, "Tinggi (≥20%)")</f>
        <v>Tinggi (≥20%)</v>
      </c>
      <c r="L3836" t="s">
        <v>18</v>
      </c>
      <c r="M3836">
        <v>4</v>
      </c>
      <c r="N3836">
        <v>3.5</v>
      </c>
      <c r="O3836">
        <f t="shared" si="119"/>
        <v>2238.12</v>
      </c>
      <c r="P3836">
        <v>1790.5</v>
      </c>
    </row>
    <row r="3837" spans="1:16" x14ac:dyDescent="0.25">
      <c r="A3837">
        <v>13836</v>
      </c>
      <c r="B3837" s="1">
        <v>48397</v>
      </c>
      <c r="C3837">
        <v>1137</v>
      </c>
      <c r="D3837" t="str">
        <f t="shared" si="118"/>
        <v>Repeat</v>
      </c>
      <c r="E3837">
        <f>IF(COUNTIF($C$2:C3837, C3837)=1, 1, 0)</f>
        <v>0</v>
      </c>
      <c r="F3837" t="s">
        <v>19</v>
      </c>
      <c r="G3837" t="s">
        <v>13</v>
      </c>
      <c r="H3837">
        <v>6</v>
      </c>
      <c r="I3837">
        <v>128.04</v>
      </c>
      <c r="J3837">
        <v>0.26</v>
      </c>
      <c r="K3837" t="str" cm="1">
        <f t="array" ref="K3837">_xlfn.IFS(J3837&lt;0.1, "Rendah (&lt;10%)", J3837&lt;0.2, "Sedang (10-20%)", TRUE, "Tinggi (≥20%)")</f>
        <v>Tinggi (≥20%)</v>
      </c>
      <c r="L3837" t="s">
        <v>16</v>
      </c>
      <c r="M3837">
        <v>10</v>
      </c>
      <c r="N3837">
        <v>3.2</v>
      </c>
      <c r="O3837">
        <f t="shared" si="119"/>
        <v>768.24</v>
      </c>
      <c r="P3837">
        <v>568.5</v>
      </c>
    </row>
    <row r="3838" spans="1:16" x14ac:dyDescent="0.25">
      <c r="A3838">
        <v>13837</v>
      </c>
      <c r="B3838" s="1">
        <v>48398</v>
      </c>
      <c r="C3838">
        <v>1049</v>
      </c>
      <c r="D3838" t="str">
        <f t="shared" si="118"/>
        <v>Repeat</v>
      </c>
      <c r="E3838">
        <f>IF(COUNTIF($C$2:C3838, C3838)=1, 1, 0)</f>
        <v>0</v>
      </c>
      <c r="F3838" t="s">
        <v>12</v>
      </c>
      <c r="G3838" t="s">
        <v>17</v>
      </c>
      <c r="H3838">
        <v>6</v>
      </c>
      <c r="I3838">
        <v>291.91000000000003</v>
      </c>
      <c r="J3838">
        <v>7.0000000000000007E-2</v>
      </c>
      <c r="K3838" t="str" cm="1">
        <f t="array" ref="K3838">_xlfn.IFS(J3838&lt;0.1, "Rendah (&lt;10%)", J3838&lt;0.2, "Sedang (10-20%)", TRUE, "Tinggi (≥20%)")</f>
        <v>Rendah (&lt;10%)</v>
      </c>
      <c r="L3838" t="s">
        <v>16</v>
      </c>
      <c r="M3838">
        <v>9</v>
      </c>
      <c r="N3838">
        <v>4.8</v>
      </c>
      <c r="O3838">
        <f t="shared" si="119"/>
        <v>1751.46</v>
      </c>
      <c r="P3838">
        <v>1628.86</v>
      </c>
    </row>
    <row r="3839" spans="1:16" x14ac:dyDescent="0.25">
      <c r="A3839">
        <v>13838</v>
      </c>
      <c r="B3839" s="1">
        <v>48399</v>
      </c>
      <c r="C3839">
        <v>1770</v>
      </c>
      <c r="D3839" t="str">
        <f t="shared" si="118"/>
        <v>Repeat</v>
      </c>
      <c r="E3839">
        <f>IF(COUNTIF($C$2:C3839, C3839)=1, 1, 0)</f>
        <v>0</v>
      </c>
      <c r="F3839" t="s">
        <v>19</v>
      </c>
      <c r="G3839" t="s">
        <v>20</v>
      </c>
      <c r="H3839">
        <v>4</v>
      </c>
      <c r="I3839">
        <v>413.91</v>
      </c>
      <c r="J3839">
        <v>0.13</v>
      </c>
      <c r="K3839" t="str" cm="1">
        <f t="array" ref="K3839">_xlfn.IFS(J3839&lt;0.1, "Rendah (&lt;10%)", J3839&lt;0.2, "Sedang (10-20%)", TRUE, "Tinggi (≥20%)")</f>
        <v>Sedang (10-20%)</v>
      </c>
      <c r="L3839" t="s">
        <v>18</v>
      </c>
      <c r="M3839">
        <v>2</v>
      </c>
      <c r="N3839">
        <v>1.6</v>
      </c>
      <c r="O3839">
        <f t="shared" si="119"/>
        <v>1655.64</v>
      </c>
      <c r="P3839">
        <v>1440.41</v>
      </c>
    </row>
    <row r="3840" spans="1:16" x14ac:dyDescent="0.25">
      <c r="A3840">
        <v>13839</v>
      </c>
      <c r="B3840" s="1">
        <v>48400</v>
      </c>
      <c r="C3840">
        <v>1972</v>
      </c>
      <c r="D3840" t="str">
        <f t="shared" si="118"/>
        <v>Repeat</v>
      </c>
      <c r="E3840">
        <f>IF(COUNTIF($C$2:C3840, C3840)=1, 1, 0)</f>
        <v>0</v>
      </c>
      <c r="F3840" t="s">
        <v>19</v>
      </c>
      <c r="G3840" t="s">
        <v>20</v>
      </c>
      <c r="H3840">
        <v>7</v>
      </c>
      <c r="I3840">
        <v>385.8</v>
      </c>
      <c r="J3840">
        <v>0.01</v>
      </c>
      <c r="K3840" t="str" cm="1">
        <f t="array" ref="K3840">_xlfn.IFS(J3840&lt;0.1, "Rendah (&lt;10%)", J3840&lt;0.2, "Sedang (10-20%)", TRUE, "Tinggi (≥20%)")</f>
        <v>Rendah (&lt;10%)</v>
      </c>
      <c r="L3840" t="s">
        <v>16</v>
      </c>
      <c r="M3840">
        <v>9</v>
      </c>
      <c r="N3840">
        <v>3.6</v>
      </c>
      <c r="O3840">
        <f t="shared" si="119"/>
        <v>2700.6</v>
      </c>
      <c r="P3840">
        <v>2673.59</v>
      </c>
    </row>
    <row r="3841" spans="1:16" x14ac:dyDescent="0.25">
      <c r="A3841">
        <v>13840</v>
      </c>
      <c r="B3841" s="1">
        <v>48401</v>
      </c>
      <c r="C3841">
        <v>1618</v>
      </c>
      <c r="D3841" t="str">
        <f t="shared" si="118"/>
        <v>Repeat</v>
      </c>
      <c r="E3841">
        <f>IF(COUNTIF($C$2:C3841, C3841)=1, 1, 0)</f>
        <v>0</v>
      </c>
      <c r="F3841" t="s">
        <v>15</v>
      </c>
      <c r="G3841" t="s">
        <v>21</v>
      </c>
      <c r="H3841">
        <v>7</v>
      </c>
      <c r="I3841">
        <v>264.94</v>
      </c>
      <c r="J3841">
        <v>0.28999999999999998</v>
      </c>
      <c r="K3841" t="str" cm="1">
        <f t="array" ref="K3841">_xlfn.IFS(J3841&lt;0.1, "Rendah (&lt;10%)", J3841&lt;0.2, "Sedang (10-20%)", TRUE, "Tinggi (≥20%)")</f>
        <v>Tinggi (≥20%)</v>
      </c>
      <c r="L3841" t="s">
        <v>18</v>
      </c>
      <c r="M3841">
        <v>6</v>
      </c>
      <c r="N3841">
        <v>2.9</v>
      </c>
      <c r="O3841">
        <f t="shared" si="119"/>
        <v>1854.58</v>
      </c>
      <c r="P3841">
        <v>1316.75</v>
      </c>
    </row>
    <row r="3842" spans="1:16" x14ac:dyDescent="0.25">
      <c r="A3842">
        <v>13841</v>
      </c>
      <c r="B3842" s="1">
        <v>48402</v>
      </c>
      <c r="C3842">
        <v>1624</v>
      </c>
      <c r="D3842" t="str">
        <f t="shared" si="118"/>
        <v>Repeat</v>
      </c>
      <c r="E3842">
        <f>IF(COUNTIF($C$2:C3842, C3842)=1, 1, 0)</f>
        <v>0</v>
      </c>
      <c r="F3842" t="s">
        <v>12</v>
      </c>
      <c r="G3842" t="s">
        <v>20</v>
      </c>
      <c r="H3842">
        <v>4</v>
      </c>
      <c r="I3842">
        <v>541.13</v>
      </c>
      <c r="J3842">
        <v>0.27</v>
      </c>
      <c r="K3842" t="str" cm="1">
        <f t="array" ref="K3842">_xlfn.IFS(J3842&lt;0.1, "Rendah (&lt;10%)", J3842&lt;0.2, "Sedang (10-20%)", TRUE, "Tinggi (≥20%)")</f>
        <v>Tinggi (≥20%)</v>
      </c>
      <c r="L3842" t="s">
        <v>18</v>
      </c>
      <c r="M3842">
        <v>10</v>
      </c>
      <c r="N3842">
        <v>2.5</v>
      </c>
      <c r="O3842">
        <f t="shared" si="119"/>
        <v>2164.52</v>
      </c>
      <c r="P3842">
        <v>1580.1</v>
      </c>
    </row>
    <row r="3843" spans="1:16" x14ac:dyDescent="0.25">
      <c r="A3843">
        <v>13842</v>
      </c>
      <c r="B3843" s="1">
        <v>48403</v>
      </c>
      <c r="C3843">
        <v>1861</v>
      </c>
      <c r="D3843" t="str">
        <f t="shared" ref="D3843:D3906" si="120">IF(COUNTIF($C:$C,C3843)&gt;1,"Repeat","One-time")</f>
        <v>Repeat</v>
      </c>
      <c r="E3843">
        <f>IF(COUNTIF($C$2:C3843, C3843)=1, 1, 0)</f>
        <v>0</v>
      </c>
      <c r="F3843" t="s">
        <v>19</v>
      </c>
      <c r="G3843" t="s">
        <v>20</v>
      </c>
      <c r="H3843">
        <v>1</v>
      </c>
      <c r="I3843">
        <v>318.77</v>
      </c>
      <c r="J3843">
        <v>0.02</v>
      </c>
      <c r="K3843" t="str" cm="1">
        <f t="array" ref="K3843">_xlfn.IFS(J3843&lt;0.1, "Rendah (&lt;10%)", J3843&lt;0.2, "Sedang (10-20%)", TRUE, "Tinggi (≥20%)")</f>
        <v>Rendah (&lt;10%)</v>
      </c>
      <c r="L3843" t="s">
        <v>18</v>
      </c>
      <c r="M3843">
        <v>8</v>
      </c>
      <c r="N3843">
        <v>4.2</v>
      </c>
      <c r="O3843">
        <f t="shared" ref="O3843:O3906" si="121">H3843*I3843</f>
        <v>318.77</v>
      </c>
      <c r="P3843">
        <v>312.39</v>
      </c>
    </row>
    <row r="3844" spans="1:16" x14ac:dyDescent="0.25">
      <c r="A3844">
        <v>13843</v>
      </c>
      <c r="B3844" s="1">
        <v>48404</v>
      </c>
      <c r="C3844">
        <v>1253</v>
      </c>
      <c r="D3844" t="str">
        <f t="shared" si="120"/>
        <v>Repeat</v>
      </c>
      <c r="E3844">
        <f>IF(COUNTIF($C$2:C3844, C3844)=1, 1, 0)</f>
        <v>0</v>
      </c>
      <c r="F3844" t="s">
        <v>15</v>
      </c>
      <c r="G3844" t="s">
        <v>17</v>
      </c>
      <c r="H3844">
        <v>4</v>
      </c>
      <c r="I3844">
        <v>310.93</v>
      </c>
      <c r="J3844">
        <v>0.13</v>
      </c>
      <c r="K3844" t="str" cm="1">
        <f t="array" ref="K3844">_xlfn.IFS(J3844&lt;0.1, "Rendah (&lt;10%)", J3844&lt;0.2, "Sedang (10-20%)", TRUE, "Tinggi (≥20%)")</f>
        <v>Sedang (10-20%)</v>
      </c>
      <c r="L3844" t="s">
        <v>16</v>
      </c>
      <c r="M3844">
        <v>7</v>
      </c>
      <c r="N3844">
        <v>4.2</v>
      </c>
      <c r="O3844">
        <f t="shared" si="121"/>
        <v>1243.72</v>
      </c>
      <c r="P3844">
        <v>1082.04</v>
      </c>
    </row>
    <row r="3845" spans="1:16" x14ac:dyDescent="0.25">
      <c r="A3845">
        <v>13844</v>
      </c>
      <c r="B3845" s="1">
        <v>48405</v>
      </c>
      <c r="C3845">
        <v>1629</v>
      </c>
      <c r="D3845" t="str">
        <f t="shared" si="120"/>
        <v>Repeat</v>
      </c>
      <c r="E3845">
        <f>IF(COUNTIF($C$2:C3845, C3845)=1, 1, 0)</f>
        <v>0</v>
      </c>
      <c r="F3845" t="s">
        <v>12</v>
      </c>
      <c r="G3845" t="s">
        <v>20</v>
      </c>
      <c r="H3845">
        <v>1</v>
      </c>
      <c r="I3845">
        <v>51.42</v>
      </c>
      <c r="J3845">
        <v>0.33</v>
      </c>
      <c r="K3845" t="str" cm="1">
        <f t="array" ref="K3845">_xlfn.IFS(J3845&lt;0.1, "Rendah (&lt;10%)", J3845&lt;0.2, "Sedang (10-20%)", TRUE, "Tinggi (≥20%)")</f>
        <v>Tinggi (≥20%)</v>
      </c>
      <c r="L3845" t="s">
        <v>18</v>
      </c>
      <c r="M3845">
        <v>11</v>
      </c>
      <c r="N3845">
        <v>3.9</v>
      </c>
      <c r="O3845">
        <f t="shared" si="121"/>
        <v>51.42</v>
      </c>
      <c r="P3845">
        <v>34.450000000000003</v>
      </c>
    </row>
    <row r="3846" spans="1:16" x14ac:dyDescent="0.25">
      <c r="A3846">
        <v>13845</v>
      </c>
      <c r="B3846" s="1">
        <v>48406</v>
      </c>
      <c r="C3846">
        <v>1709</v>
      </c>
      <c r="D3846" t="str">
        <f t="shared" si="120"/>
        <v>Repeat</v>
      </c>
      <c r="E3846">
        <f>IF(COUNTIF($C$2:C3846, C3846)=1, 1, 0)</f>
        <v>0</v>
      </c>
      <c r="F3846" t="s">
        <v>15</v>
      </c>
      <c r="G3846" t="s">
        <v>20</v>
      </c>
      <c r="H3846">
        <v>5</v>
      </c>
      <c r="I3846">
        <v>554.44000000000005</v>
      </c>
      <c r="J3846">
        <v>0.14000000000000001</v>
      </c>
      <c r="K3846" t="str" cm="1">
        <f t="array" ref="K3846">_xlfn.IFS(J3846&lt;0.1, "Rendah (&lt;10%)", J3846&lt;0.2, "Sedang (10-20%)", TRUE, "Tinggi (≥20%)")</f>
        <v>Sedang (10-20%)</v>
      </c>
      <c r="L3846" t="s">
        <v>16</v>
      </c>
      <c r="M3846">
        <v>8</v>
      </c>
      <c r="N3846">
        <v>1.3</v>
      </c>
      <c r="O3846">
        <f t="shared" si="121"/>
        <v>2772.2000000000003</v>
      </c>
      <c r="P3846">
        <v>2384.09</v>
      </c>
    </row>
    <row r="3847" spans="1:16" x14ac:dyDescent="0.25">
      <c r="A3847">
        <v>13846</v>
      </c>
      <c r="B3847" s="1">
        <v>48407</v>
      </c>
      <c r="C3847">
        <v>1848</v>
      </c>
      <c r="D3847" t="str">
        <f t="shared" si="120"/>
        <v>Repeat</v>
      </c>
      <c r="E3847">
        <f>IF(COUNTIF($C$2:C3847, C3847)=1, 1, 0)</f>
        <v>0</v>
      </c>
      <c r="F3847" t="s">
        <v>19</v>
      </c>
      <c r="G3847" t="s">
        <v>17</v>
      </c>
      <c r="H3847">
        <v>7</v>
      </c>
      <c r="I3847">
        <v>118.61</v>
      </c>
      <c r="J3847">
        <v>0.18</v>
      </c>
      <c r="K3847" t="str" cm="1">
        <f t="array" ref="K3847">_xlfn.IFS(J3847&lt;0.1, "Rendah (&lt;10%)", J3847&lt;0.2, "Sedang (10-20%)", TRUE, "Tinggi (≥20%)")</f>
        <v>Sedang (10-20%)</v>
      </c>
      <c r="L3847" t="s">
        <v>14</v>
      </c>
      <c r="M3847">
        <v>9</v>
      </c>
      <c r="N3847">
        <v>2.4</v>
      </c>
      <c r="O3847">
        <f t="shared" si="121"/>
        <v>830.27</v>
      </c>
      <c r="P3847">
        <v>680.82</v>
      </c>
    </row>
    <row r="3848" spans="1:16" x14ac:dyDescent="0.25">
      <c r="A3848">
        <v>13847</v>
      </c>
      <c r="B3848" s="1">
        <v>48408</v>
      </c>
      <c r="C3848">
        <v>1876</v>
      </c>
      <c r="D3848" t="str">
        <f t="shared" si="120"/>
        <v>Repeat</v>
      </c>
      <c r="E3848">
        <f>IF(COUNTIF($C$2:C3848, C3848)=1, 1, 0)</f>
        <v>0</v>
      </c>
      <c r="F3848" t="s">
        <v>15</v>
      </c>
      <c r="G3848" t="s">
        <v>21</v>
      </c>
      <c r="H3848">
        <v>2</v>
      </c>
      <c r="I3848">
        <v>324.08</v>
      </c>
      <c r="J3848">
        <v>0.12</v>
      </c>
      <c r="K3848" t="str" cm="1">
        <f t="array" ref="K3848">_xlfn.IFS(J3848&lt;0.1, "Rendah (&lt;10%)", J3848&lt;0.2, "Sedang (10-20%)", TRUE, "Tinggi (≥20%)")</f>
        <v>Sedang (10-20%)</v>
      </c>
      <c r="L3848" t="s">
        <v>14</v>
      </c>
      <c r="M3848">
        <v>8</v>
      </c>
      <c r="N3848">
        <v>1.2</v>
      </c>
      <c r="O3848">
        <f t="shared" si="121"/>
        <v>648.16</v>
      </c>
      <c r="P3848">
        <v>570.38</v>
      </c>
    </row>
    <row r="3849" spans="1:16" x14ac:dyDescent="0.25">
      <c r="A3849">
        <v>13848</v>
      </c>
      <c r="B3849" s="1">
        <v>48409</v>
      </c>
      <c r="C3849">
        <v>1562</v>
      </c>
      <c r="D3849" t="str">
        <f t="shared" si="120"/>
        <v>Repeat</v>
      </c>
      <c r="E3849">
        <f>IF(COUNTIF($C$2:C3849, C3849)=1, 1, 0)</f>
        <v>0</v>
      </c>
      <c r="F3849" t="s">
        <v>15</v>
      </c>
      <c r="G3849" t="s">
        <v>21</v>
      </c>
      <c r="H3849">
        <v>3</v>
      </c>
      <c r="I3849">
        <v>485.09</v>
      </c>
      <c r="J3849">
        <v>0.21</v>
      </c>
      <c r="K3849" t="str" cm="1">
        <f t="array" ref="K3849">_xlfn.IFS(J3849&lt;0.1, "Rendah (&lt;10%)", J3849&lt;0.2, "Sedang (10-20%)", TRUE, "Tinggi (≥20%)")</f>
        <v>Tinggi (≥20%)</v>
      </c>
      <c r="L3849" t="s">
        <v>16</v>
      </c>
      <c r="M3849">
        <v>6</v>
      </c>
      <c r="N3849">
        <v>2.4</v>
      </c>
      <c r="O3849">
        <f t="shared" si="121"/>
        <v>1455.27</v>
      </c>
      <c r="P3849">
        <v>1149.6600000000001</v>
      </c>
    </row>
    <row r="3850" spans="1:16" x14ac:dyDescent="0.25">
      <c r="A3850">
        <v>13849</v>
      </c>
      <c r="B3850" s="1">
        <v>48410</v>
      </c>
      <c r="C3850">
        <v>1756</v>
      </c>
      <c r="D3850" t="str">
        <f t="shared" si="120"/>
        <v>Repeat</v>
      </c>
      <c r="E3850">
        <f>IF(COUNTIF($C$2:C3850, C3850)=1, 1, 0)</f>
        <v>0</v>
      </c>
      <c r="F3850" t="s">
        <v>12</v>
      </c>
      <c r="G3850" t="s">
        <v>13</v>
      </c>
      <c r="H3850">
        <v>7</v>
      </c>
      <c r="I3850">
        <v>141.04</v>
      </c>
      <c r="J3850">
        <v>0.34</v>
      </c>
      <c r="K3850" t="str" cm="1">
        <f t="array" ref="K3850">_xlfn.IFS(J3850&lt;0.1, "Rendah (&lt;10%)", J3850&lt;0.2, "Sedang (10-20%)", TRUE, "Tinggi (≥20%)")</f>
        <v>Tinggi (≥20%)</v>
      </c>
      <c r="L3850" t="s">
        <v>16</v>
      </c>
      <c r="M3850">
        <v>8</v>
      </c>
      <c r="N3850">
        <v>3.6</v>
      </c>
      <c r="O3850">
        <f t="shared" si="121"/>
        <v>987.28</v>
      </c>
      <c r="P3850">
        <v>651.6</v>
      </c>
    </row>
    <row r="3851" spans="1:16" x14ac:dyDescent="0.25">
      <c r="A3851">
        <v>13850</v>
      </c>
      <c r="B3851" s="1">
        <v>48411</v>
      </c>
      <c r="C3851">
        <v>1914</v>
      </c>
      <c r="D3851" t="str">
        <f t="shared" si="120"/>
        <v>Repeat</v>
      </c>
      <c r="E3851">
        <f>IF(COUNTIF($C$2:C3851, C3851)=1, 1, 0)</f>
        <v>0</v>
      </c>
      <c r="F3851" t="s">
        <v>22</v>
      </c>
      <c r="G3851" t="s">
        <v>20</v>
      </c>
      <c r="H3851">
        <v>4</v>
      </c>
      <c r="I3851">
        <v>323.51</v>
      </c>
      <c r="J3851">
        <v>0.35</v>
      </c>
      <c r="K3851" t="str" cm="1">
        <f t="array" ref="K3851">_xlfn.IFS(J3851&lt;0.1, "Rendah (&lt;10%)", J3851&lt;0.2, "Sedang (10-20%)", TRUE, "Tinggi (≥20%)")</f>
        <v>Tinggi (≥20%)</v>
      </c>
      <c r="L3851" t="s">
        <v>16</v>
      </c>
      <c r="M3851">
        <v>8</v>
      </c>
      <c r="N3851">
        <v>3.1</v>
      </c>
      <c r="O3851">
        <f t="shared" si="121"/>
        <v>1294.04</v>
      </c>
      <c r="P3851">
        <v>841.13</v>
      </c>
    </row>
    <row r="3852" spans="1:16" x14ac:dyDescent="0.25">
      <c r="A3852">
        <v>13851</v>
      </c>
      <c r="B3852" s="1">
        <v>48412</v>
      </c>
      <c r="C3852">
        <v>1425</v>
      </c>
      <c r="D3852" t="str">
        <f t="shared" si="120"/>
        <v>Repeat</v>
      </c>
      <c r="E3852">
        <f>IF(COUNTIF($C$2:C3852, C3852)=1, 1, 0)</f>
        <v>0</v>
      </c>
      <c r="F3852" t="s">
        <v>15</v>
      </c>
      <c r="G3852" t="s">
        <v>17</v>
      </c>
      <c r="H3852">
        <v>4</v>
      </c>
      <c r="I3852">
        <v>155.80000000000001</v>
      </c>
      <c r="J3852">
        <v>0.27</v>
      </c>
      <c r="K3852" t="str" cm="1">
        <f t="array" ref="K3852">_xlfn.IFS(J3852&lt;0.1, "Rendah (&lt;10%)", J3852&lt;0.2, "Sedang (10-20%)", TRUE, "Tinggi (≥20%)")</f>
        <v>Tinggi (≥20%)</v>
      </c>
      <c r="L3852" t="s">
        <v>16</v>
      </c>
      <c r="M3852">
        <v>2</v>
      </c>
      <c r="N3852">
        <v>3.8</v>
      </c>
      <c r="O3852">
        <f t="shared" si="121"/>
        <v>623.20000000000005</v>
      </c>
      <c r="P3852">
        <v>454.94</v>
      </c>
    </row>
    <row r="3853" spans="1:16" x14ac:dyDescent="0.25">
      <c r="A3853">
        <v>13852</v>
      </c>
      <c r="B3853" s="1">
        <v>48413</v>
      </c>
      <c r="C3853">
        <v>1546</v>
      </c>
      <c r="D3853" t="str">
        <f t="shared" si="120"/>
        <v>Repeat</v>
      </c>
      <c r="E3853">
        <f>IF(COUNTIF($C$2:C3853, C3853)=1, 1, 0)</f>
        <v>0</v>
      </c>
      <c r="F3853" t="s">
        <v>12</v>
      </c>
      <c r="G3853" t="s">
        <v>13</v>
      </c>
      <c r="H3853">
        <v>5</v>
      </c>
      <c r="I3853">
        <v>459.42</v>
      </c>
      <c r="J3853">
        <v>0.14000000000000001</v>
      </c>
      <c r="K3853" t="str" cm="1">
        <f t="array" ref="K3853">_xlfn.IFS(J3853&lt;0.1, "Rendah (&lt;10%)", J3853&lt;0.2, "Sedang (10-20%)", TRUE, "Tinggi (≥20%)")</f>
        <v>Sedang (10-20%)</v>
      </c>
      <c r="L3853" t="s">
        <v>18</v>
      </c>
      <c r="M3853">
        <v>2</v>
      </c>
      <c r="N3853">
        <v>3.2</v>
      </c>
      <c r="O3853">
        <f t="shared" si="121"/>
        <v>2297.1</v>
      </c>
      <c r="P3853">
        <v>1975.51</v>
      </c>
    </row>
    <row r="3854" spans="1:16" x14ac:dyDescent="0.25">
      <c r="A3854">
        <v>13853</v>
      </c>
      <c r="B3854" s="1">
        <v>48414</v>
      </c>
      <c r="C3854">
        <v>1301</v>
      </c>
      <c r="D3854" t="str">
        <f t="shared" si="120"/>
        <v>Repeat</v>
      </c>
      <c r="E3854">
        <f>IF(COUNTIF($C$2:C3854, C3854)=1, 1, 0)</f>
        <v>0</v>
      </c>
      <c r="F3854" t="s">
        <v>15</v>
      </c>
      <c r="G3854" t="s">
        <v>21</v>
      </c>
      <c r="H3854">
        <v>4</v>
      </c>
      <c r="I3854">
        <v>345.14</v>
      </c>
      <c r="J3854">
        <v>0.17</v>
      </c>
      <c r="K3854" t="str" cm="1">
        <f t="array" ref="K3854">_xlfn.IFS(J3854&lt;0.1, "Rendah (&lt;10%)", J3854&lt;0.2, "Sedang (10-20%)", TRUE, "Tinggi (≥20%)")</f>
        <v>Sedang (10-20%)</v>
      </c>
      <c r="L3854" t="s">
        <v>18</v>
      </c>
      <c r="M3854">
        <v>11</v>
      </c>
      <c r="N3854">
        <v>3.2</v>
      </c>
      <c r="O3854">
        <f t="shared" si="121"/>
        <v>1380.56</v>
      </c>
      <c r="P3854">
        <v>1145.8599999999999</v>
      </c>
    </row>
    <row r="3855" spans="1:16" x14ac:dyDescent="0.25">
      <c r="A3855">
        <v>13854</v>
      </c>
      <c r="B3855" s="1">
        <v>48415</v>
      </c>
      <c r="C3855">
        <v>1921</v>
      </c>
      <c r="D3855" t="str">
        <f t="shared" si="120"/>
        <v>Repeat</v>
      </c>
      <c r="E3855">
        <f>IF(COUNTIF($C$2:C3855, C3855)=1, 1, 0)</f>
        <v>0</v>
      </c>
      <c r="F3855" t="s">
        <v>19</v>
      </c>
      <c r="G3855" t="s">
        <v>21</v>
      </c>
      <c r="H3855">
        <v>1</v>
      </c>
      <c r="I3855">
        <v>515.75</v>
      </c>
      <c r="J3855">
        <v>0.12</v>
      </c>
      <c r="K3855" t="str" cm="1">
        <f t="array" ref="K3855">_xlfn.IFS(J3855&lt;0.1, "Rendah (&lt;10%)", J3855&lt;0.2, "Sedang (10-20%)", TRUE, "Tinggi (≥20%)")</f>
        <v>Sedang (10-20%)</v>
      </c>
      <c r="L3855" t="s">
        <v>16</v>
      </c>
      <c r="M3855">
        <v>1</v>
      </c>
      <c r="N3855">
        <v>3</v>
      </c>
      <c r="O3855">
        <f t="shared" si="121"/>
        <v>515.75</v>
      </c>
      <c r="P3855">
        <v>453.86</v>
      </c>
    </row>
    <row r="3856" spans="1:16" x14ac:dyDescent="0.25">
      <c r="A3856">
        <v>13855</v>
      </c>
      <c r="B3856" s="1">
        <v>48416</v>
      </c>
      <c r="C3856">
        <v>1580</v>
      </c>
      <c r="D3856" t="str">
        <f t="shared" si="120"/>
        <v>Repeat</v>
      </c>
      <c r="E3856">
        <f>IF(COUNTIF($C$2:C3856, C3856)=1, 1, 0)</f>
        <v>0</v>
      </c>
      <c r="F3856" t="s">
        <v>19</v>
      </c>
      <c r="G3856" t="s">
        <v>17</v>
      </c>
      <c r="H3856">
        <v>1</v>
      </c>
      <c r="I3856">
        <v>538.32000000000005</v>
      </c>
      <c r="J3856">
        <v>0.34</v>
      </c>
      <c r="K3856" t="str" cm="1">
        <f t="array" ref="K3856">_xlfn.IFS(J3856&lt;0.1, "Rendah (&lt;10%)", J3856&lt;0.2, "Sedang (10-20%)", TRUE, "Tinggi (≥20%)")</f>
        <v>Tinggi (≥20%)</v>
      </c>
      <c r="L3856" t="s">
        <v>18</v>
      </c>
      <c r="M3856">
        <v>10</v>
      </c>
      <c r="N3856">
        <v>2.5</v>
      </c>
      <c r="O3856">
        <f t="shared" si="121"/>
        <v>538.32000000000005</v>
      </c>
      <c r="P3856">
        <v>355.29</v>
      </c>
    </row>
    <row r="3857" spans="1:16" x14ac:dyDescent="0.25">
      <c r="A3857">
        <v>13856</v>
      </c>
      <c r="B3857" s="1">
        <v>48417</v>
      </c>
      <c r="C3857">
        <v>1348</v>
      </c>
      <c r="D3857" t="str">
        <f t="shared" si="120"/>
        <v>Repeat</v>
      </c>
      <c r="E3857">
        <f>IF(COUNTIF($C$2:C3857, C3857)=1, 1, 0)</f>
        <v>0</v>
      </c>
      <c r="F3857" t="s">
        <v>15</v>
      </c>
      <c r="G3857" t="s">
        <v>13</v>
      </c>
      <c r="H3857">
        <v>2</v>
      </c>
      <c r="I3857">
        <v>394.51</v>
      </c>
      <c r="J3857">
        <v>0.25</v>
      </c>
      <c r="K3857" t="str" cm="1">
        <f t="array" ref="K3857">_xlfn.IFS(J3857&lt;0.1, "Rendah (&lt;10%)", J3857&lt;0.2, "Sedang (10-20%)", TRUE, "Tinggi (≥20%)")</f>
        <v>Tinggi (≥20%)</v>
      </c>
      <c r="L3857" t="s">
        <v>14</v>
      </c>
      <c r="M3857">
        <v>2</v>
      </c>
      <c r="N3857">
        <v>2.8</v>
      </c>
      <c r="O3857">
        <f t="shared" si="121"/>
        <v>789.02</v>
      </c>
      <c r="P3857">
        <v>591.76</v>
      </c>
    </row>
    <row r="3858" spans="1:16" x14ac:dyDescent="0.25">
      <c r="A3858">
        <v>13857</v>
      </c>
      <c r="B3858" s="1">
        <v>48418</v>
      </c>
      <c r="C3858">
        <v>1831</v>
      </c>
      <c r="D3858" t="str">
        <f t="shared" si="120"/>
        <v>Repeat</v>
      </c>
      <c r="E3858">
        <f>IF(COUNTIF($C$2:C3858, C3858)=1, 1, 0)</f>
        <v>0</v>
      </c>
      <c r="F3858" t="s">
        <v>19</v>
      </c>
      <c r="G3858" t="s">
        <v>13</v>
      </c>
      <c r="H3858">
        <v>2</v>
      </c>
      <c r="I3858">
        <v>439.35</v>
      </c>
      <c r="J3858">
        <v>0.16</v>
      </c>
      <c r="K3858" t="str" cm="1">
        <f t="array" ref="K3858">_xlfn.IFS(J3858&lt;0.1, "Rendah (&lt;10%)", J3858&lt;0.2, "Sedang (10-20%)", TRUE, "Tinggi (≥20%)")</f>
        <v>Sedang (10-20%)</v>
      </c>
      <c r="L3858" t="s">
        <v>18</v>
      </c>
      <c r="M3858">
        <v>7</v>
      </c>
      <c r="N3858">
        <v>1.4</v>
      </c>
      <c r="O3858">
        <f t="shared" si="121"/>
        <v>878.7</v>
      </c>
      <c r="P3858">
        <v>738.11</v>
      </c>
    </row>
    <row r="3859" spans="1:16" x14ac:dyDescent="0.25">
      <c r="A3859">
        <v>13858</v>
      </c>
      <c r="B3859" s="1">
        <v>48419</v>
      </c>
      <c r="C3859">
        <v>1932</v>
      </c>
      <c r="D3859" t="str">
        <f t="shared" si="120"/>
        <v>Repeat</v>
      </c>
      <c r="E3859">
        <f>IF(COUNTIF($C$2:C3859, C3859)=1, 1, 0)</f>
        <v>0</v>
      </c>
      <c r="F3859" t="s">
        <v>12</v>
      </c>
      <c r="G3859" t="s">
        <v>17</v>
      </c>
      <c r="H3859">
        <v>7</v>
      </c>
      <c r="I3859">
        <v>336.29</v>
      </c>
      <c r="J3859">
        <v>0</v>
      </c>
      <c r="K3859" t="str" cm="1">
        <f t="array" ref="K3859">_xlfn.IFS(J3859&lt;0.1, "Rendah (&lt;10%)", J3859&lt;0.2, "Sedang (10-20%)", TRUE, "Tinggi (≥20%)")</f>
        <v>Rendah (&lt;10%)</v>
      </c>
      <c r="L3859" t="s">
        <v>16</v>
      </c>
      <c r="M3859">
        <v>11</v>
      </c>
      <c r="N3859">
        <v>4.3</v>
      </c>
      <c r="O3859">
        <f t="shared" si="121"/>
        <v>2354.0300000000002</v>
      </c>
      <c r="P3859">
        <v>2354.0300000000002</v>
      </c>
    </row>
    <row r="3860" spans="1:16" x14ac:dyDescent="0.25">
      <c r="A3860">
        <v>13859</v>
      </c>
      <c r="B3860" s="1">
        <v>48420</v>
      </c>
      <c r="C3860">
        <v>1979</v>
      </c>
      <c r="D3860" t="str">
        <f t="shared" si="120"/>
        <v>Repeat</v>
      </c>
      <c r="E3860">
        <f>IF(COUNTIF($C$2:C3860, C3860)=1, 1, 0)</f>
        <v>0</v>
      </c>
      <c r="F3860" t="s">
        <v>22</v>
      </c>
      <c r="G3860" t="s">
        <v>17</v>
      </c>
      <c r="H3860">
        <v>2</v>
      </c>
      <c r="I3860">
        <v>239.89</v>
      </c>
      <c r="J3860">
        <v>0.18</v>
      </c>
      <c r="K3860" t="str" cm="1">
        <f t="array" ref="K3860">_xlfn.IFS(J3860&lt;0.1, "Rendah (&lt;10%)", J3860&lt;0.2, "Sedang (10-20%)", TRUE, "Tinggi (≥20%)")</f>
        <v>Sedang (10-20%)</v>
      </c>
      <c r="L3860" t="s">
        <v>18</v>
      </c>
      <c r="M3860">
        <v>3</v>
      </c>
      <c r="N3860">
        <v>4.5999999999999996</v>
      </c>
      <c r="O3860">
        <f t="shared" si="121"/>
        <v>479.78</v>
      </c>
      <c r="P3860">
        <v>393.42</v>
      </c>
    </row>
    <row r="3861" spans="1:16" x14ac:dyDescent="0.25">
      <c r="A3861">
        <v>13860</v>
      </c>
      <c r="B3861" s="1">
        <v>48421</v>
      </c>
      <c r="C3861">
        <v>1048</v>
      </c>
      <c r="D3861" t="str">
        <f t="shared" si="120"/>
        <v>Repeat</v>
      </c>
      <c r="E3861">
        <f>IF(COUNTIF($C$2:C3861, C3861)=1, 1, 0)</f>
        <v>0</v>
      </c>
      <c r="F3861" t="s">
        <v>19</v>
      </c>
      <c r="G3861" t="s">
        <v>13</v>
      </c>
      <c r="H3861">
        <v>1</v>
      </c>
      <c r="I3861">
        <v>394.15</v>
      </c>
      <c r="J3861">
        <v>0.34</v>
      </c>
      <c r="K3861" t="str" cm="1">
        <f t="array" ref="K3861">_xlfn.IFS(J3861&lt;0.1, "Rendah (&lt;10%)", J3861&lt;0.2, "Sedang (10-20%)", TRUE, "Tinggi (≥20%)")</f>
        <v>Tinggi (≥20%)</v>
      </c>
      <c r="L3861" t="s">
        <v>18</v>
      </c>
      <c r="M3861">
        <v>4</v>
      </c>
      <c r="N3861">
        <v>4.0999999999999996</v>
      </c>
      <c r="O3861">
        <f t="shared" si="121"/>
        <v>394.15</v>
      </c>
      <c r="P3861">
        <v>260.14</v>
      </c>
    </row>
    <row r="3862" spans="1:16" x14ac:dyDescent="0.25">
      <c r="A3862">
        <v>13861</v>
      </c>
      <c r="B3862" s="1">
        <v>48422</v>
      </c>
      <c r="C3862">
        <v>1916</v>
      </c>
      <c r="D3862" t="str">
        <f t="shared" si="120"/>
        <v>Repeat</v>
      </c>
      <c r="E3862">
        <f>IF(COUNTIF($C$2:C3862, C3862)=1, 1, 0)</f>
        <v>0</v>
      </c>
      <c r="F3862" t="s">
        <v>15</v>
      </c>
      <c r="G3862" t="s">
        <v>21</v>
      </c>
      <c r="H3862">
        <v>6</v>
      </c>
      <c r="I3862">
        <v>546.35</v>
      </c>
      <c r="J3862">
        <v>0.18</v>
      </c>
      <c r="K3862" t="str" cm="1">
        <f t="array" ref="K3862">_xlfn.IFS(J3862&lt;0.1, "Rendah (&lt;10%)", J3862&lt;0.2, "Sedang (10-20%)", TRUE, "Tinggi (≥20%)")</f>
        <v>Sedang (10-20%)</v>
      </c>
      <c r="L3862" t="s">
        <v>14</v>
      </c>
      <c r="M3862">
        <v>4</v>
      </c>
      <c r="N3862">
        <v>3.3</v>
      </c>
      <c r="O3862">
        <f t="shared" si="121"/>
        <v>3278.1000000000004</v>
      </c>
      <c r="P3862">
        <v>2688.04</v>
      </c>
    </row>
    <row r="3863" spans="1:16" x14ac:dyDescent="0.25">
      <c r="A3863">
        <v>13862</v>
      </c>
      <c r="B3863" s="1">
        <v>48423</v>
      </c>
      <c r="C3863">
        <v>1073</v>
      </c>
      <c r="D3863" t="str">
        <f t="shared" si="120"/>
        <v>Repeat</v>
      </c>
      <c r="E3863">
        <f>IF(COUNTIF($C$2:C3863, C3863)=1, 1, 0)</f>
        <v>0</v>
      </c>
      <c r="F3863" t="s">
        <v>22</v>
      </c>
      <c r="G3863" t="s">
        <v>20</v>
      </c>
      <c r="H3863">
        <v>6</v>
      </c>
      <c r="I3863">
        <v>258.76</v>
      </c>
      <c r="J3863">
        <v>0.06</v>
      </c>
      <c r="K3863" t="str" cm="1">
        <f t="array" ref="K3863">_xlfn.IFS(J3863&lt;0.1, "Rendah (&lt;10%)", J3863&lt;0.2, "Sedang (10-20%)", TRUE, "Tinggi (≥20%)")</f>
        <v>Rendah (&lt;10%)</v>
      </c>
      <c r="L3863" t="s">
        <v>16</v>
      </c>
      <c r="M3863">
        <v>4</v>
      </c>
      <c r="N3863">
        <v>3.3</v>
      </c>
      <c r="O3863">
        <f t="shared" si="121"/>
        <v>1552.56</v>
      </c>
      <c r="P3863">
        <v>1459.41</v>
      </c>
    </row>
    <row r="3864" spans="1:16" x14ac:dyDescent="0.25">
      <c r="A3864">
        <v>13863</v>
      </c>
      <c r="B3864" s="1">
        <v>48424</v>
      </c>
      <c r="C3864">
        <v>1703</v>
      </c>
      <c r="D3864" t="str">
        <f t="shared" si="120"/>
        <v>Repeat</v>
      </c>
      <c r="E3864">
        <f>IF(COUNTIF($C$2:C3864, C3864)=1, 1, 0)</f>
        <v>0</v>
      </c>
      <c r="F3864" t="s">
        <v>12</v>
      </c>
      <c r="G3864" t="s">
        <v>21</v>
      </c>
      <c r="H3864">
        <v>2</v>
      </c>
      <c r="I3864">
        <v>198.93</v>
      </c>
      <c r="J3864">
        <v>0.01</v>
      </c>
      <c r="K3864" t="str" cm="1">
        <f t="array" ref="K3864">_xlfn.IFS(J3864&lt;0.1, "Rendah (&lt;10%)", J3864&lt;0.2, "Sedang (10-20%)", TRUE, "Tinggi (≥20%)")</f>
        <v>Rendah (&lt;10%)</v>
      </c>
      <c r="L3864" t="s">
        <v>16</v>
      </c>
      <c r="M3864">
        <v>2</v>
      </c>
      <c r="N3864">
        <v>2.9</v>
      </c>
      <c r="O3864">
        <f t="shared" si="121"/>
        <v>397.86</v>
      </c>
      <c r="P3864">
        <v>393.88</v>
      </c>
    </row>
    <row r="3865" spans="1:16" x14ac:dyDescent="0.25">
      <c r="A3865">
        <v>13864</v>
      </c>
      <c r="B3865" s="1">
        <v>48425</v>
      </c>
      <c r="C3865">
        <v>1260</v>
      </c>
      <c r="D3865" t="str">
        <f t="shared" si="120"/>
        <v>Repeat</v>
      </c>
      <c r="E3865">
        <f>IF(COUNTIF($C$2:C3865, C3865)=1, 1, 0)</f>
        <v>0</v>
      </c>
      <c r="F3865" t="s">
        <v>12</v>
      </c>
      <c r="G3865" t="s">
        <v>17</v>
      </c>
      <c r="H3865">
        <v>2</v>
      </c>
      <c r="I3865">
        <v>242.24</v>
      </c>
      <c r="J3865">
        <v>0.12</v>
      </c>
      <c r="K3865" t="str" cm="1">
        <f t="array" ref="K3865">_xlfn.IFS(J3865&lt;0.1, "Rendah (&lt;10%)", J3865&lt;0.2, "Sedang (10-20%)", TRUE, "Tinggi (≥20%)")</f>
        <v>Sedang (10-20%)</v>
      </c>
      <c r="L3865" t="s">
        <v>18</v>
      </c>
      <c r="M3865">
        <v>11</v>
      </c>
      <c r="N3865">
        <v>1.9</v>
      </c>
      <c r="O3865">
        <f t="shared" si="121"/>
        <v>484.48</v>
      </c>
      <c r="P3865">
        <v>426.34</v>
      </c>
    </row>
    <row r="3866" spans="1:16" x14ac:dyDescent="0.25">
      <c r="A3866">
        <v>13865</v>
      </c>
      <c r="B3866" s="1">
        <v>48426</v>
      </c>
      <c r="C3866">
        <v>1355</v>
      </c>
      <c r="D3866" t="str">
        <f t="shared" si="120"/>
        <v>Repeat</v>
      </c>
      <c r="E3866">
        <f>IF(COUNTIF($C$2:C3866, C3866)=1, 1, 0)</f>
        <v>0</v>
      </c>
      <c r="F3866" t="s">
        <v>15</v>
      </c>
      <c r="G3866" t="s">
        <v>13</v>
      </c>
      <c r="H3866">
        <v>1</v>
      </c>
      <c r="I3866">
        <v>269.70999999999998</v>
      </c>
      <c r="J3866">
        <v>0.32</v>
      </c>
      <c r="K3866" t="str" cm="1">
        <f t="array" ref="K3866">_xlfn.IFS(J3866&lt;0.1, "Rendah (&lt;10%)", J3866&lt;0.2, "Sedang (10-20%)", TRUE, "Tinggi (≥20%)")</f>
        <v>Tinggi (≥20%)</v>
      </c>
      <c r="L3866" t="s">
        <v>18</v>
      </c>
      <c r="M3866">
        <v>6</v>
      </c>
      <c r="N3866">
        <v>2.5</v>
      </c>
      <c r="O3866">
        <f t="shared" si="121"/>
        <v>269.70999999999998</v>
      </c>
      <c r="P3866">
        <v>183.4</v>
      </c>
    </row>
    <row r="3867" spans="1:16" x14ac:dyDescent="0.25">
      <c r="A3867">
        <v>13866</v>
      </c>
      <c r="B3867" s="1">
        <v>48427</v>
      </c>
      <c r="C3867">
        <v>1581</v>
      </c>
      <c r="D3867" t="str">
        <f t="shared" si="120"/>
        <v>Repeat</v>
      </c>
      <c r="E3867">
        <f>IF(COUNTIF($C$2:C3867, C3867)=1, 1, 0)</f>
        <v>0</v>
      </c>
      <c r="F3867" t="s">
        <v>22</v>
      </c>
      <c r="G3867" t="s">
        <v>13</v>
      </c>
      <c r="H3867">
        <v>5</v>
      </c>
      <c r="I3867">
        <v>58.03</v>
      </c>
      <c r="J3867">
        <v>0.35</v>
      </c>
      <c r="K3867" t="str" cm="1">
        <f t="array" ref="K3867">_xlfn.IFS(J3867&lt;0.1, "Rendah (&lt;10%)", J3867&lt;0.2, "Sedang (10-20%)", TRUE, "Tinggi (≥20%)")</f>
        <v>Tinggi (≥20%)</v>
      </c>
      <c r="L3867" t="s">
        <v>18</v>
      </c>
      <c r="M3867">
        <v>1</v>
      </c>
      <c r="N3867">
        <v>5</v>
      </c>
      <c r="O3867">
        <f t="shared" si="121"/>
        <v>290.14999999999998</v>
      </c>
      <c r="P3867">
        <v>188.6</v>
      </c>
    </row>
    <row r="3868" spans="1:16" x14ac:dyDescent="0.25">
      <c r="A3868">
        <v>13867</v>
      </c>
      <c r="B3868" s="1">
        <v>48428</v>
      </c>
      <c r="C3868">
        <v>1601</v>
      </c>
      <c r="D3868" t="str">
        <f t="shared" si="120"/>
        <v>Repeat</v>
      </c>
      <c r="E3868">
        <f>IF(COUNTIF($C$2:C3868, C3868)=1, 1, 0)</f>
        <v>0</v>
      </c>
      <c r="F3868" t="s">
        <v>15</v>
      </c>
      <c r="G3868" t="s">
        <v>20</v>
      </c>
      <c r="H3868">
        <v>7</v>
      </c>
      <c r="I3868">
        <v>306.58999999999997</v>
      </c>
      <c r="J3868">
        <v>0.33</v>
      </c>
      <c r="K3868" t="str" cm="1">
        <f t="array" ref="K3868">_xlfn.IFS(J3868&lt;0.1, "Rendah (&lt;10%)", J3868&lt;0.2, "Sedang (10-20%)", TRUE, "Tinggi (≥20%)")</f>
        <v>Tinggi (≥20%)</v>
      </c>
      <c r="L3868" t="s">
        <v>16</v>
      </c>
      <c r="M3868">
        <v>5</v>
      </c>
      <c r="N3868">
        <v>1.6</v>
      </c>
      <c r="O3868">
        <f t="shared" si="121"/>
        <v>2146.1299999999997</v>
      </c>
      <c r="P3868">
        <v>1437.91</v>
      </c>
    </row>
    <row r="3869" spans="1:16" x14ac:dyDescent="0.25">
      <c r="A3869">
        <v>13868</v>
      </c>
      <c r="B3869" s="1">
        <v>48429</v>
      </c>
      <c r="C3869">
        <v>1259</v>
      </c>
      <c r="D3869" t="str">
        <f t="shared" si="120"/>
        <v>Repeat</v>
      </c>
      <c r="E3869">
        <f>IF(COUNTIF($C$2:C3869, C3869)=1, 1, 0)</f>
        <v>0</v>
      </c>
      <c r="F3869" t="s">
        <v>15</v>
      </c>
      <c r="G3869" t="s">
        <v>13</v>
      </c>
      <c r="H3869">
        <v>4</v>
      </c>
      <c r="I3869">
        <v>304.17</v>
      </c>
      <c r="J3869">
        <v>0.26</v>
      </c>
      <c r="K3869" t="str" cm="1">
        <f t="array" ref="K3869">_xlfn.IFS(J3869&lt;0.1, "Rendah (&lt;10%)", J3869&lt;0.2, "Sedang (10-20%)", TRUE, "Tinggi (≥20%)")</f>
        <v>Tinggi (≥20%)</v>
      </c>
      <c r="L3869" t="s">
        <v>18</v>
      </c>
      <c r="M3869">
        <v>2</v>
      </c>
      <c r="N3869">
        <v>3.2</v>
      </c>
      <c r="O3869">
        <f t="shared" si="121"/>
        <v>1216.68</v>
      </c>
      <c r="P3869">
        <v>900.34</v>
      </c>
    </row>
    <row r="3870" spans="1:16" x14ac:dyDescent="0.25">
      <c r="A3870">
        <v>13869</v>
      </c>
      <c r="B3870" s="1">
        <v>48430</v>
      </c>
      <c r="C3870">
        <v>1637</v>
      </c>
      <c r="D3870" t="str">
        <f t="shared" si="120"/>
        <v>Repeat</v>
      </c>
      <c r="E3870">
        <f>IF(COUNTIF($C$2:C3870, C3870)=1, 1, 0)</f>
        <v>0</v>
      </c>
      <c r="F3870" t="s">
        <v>19</v>
      </c>
      <c r="G3870" t="s">
        <v>20</v>
      </c>
      <c r="H3870">
        <v>7</v>
      </c>
      <c r="I3870">
        <v>359.24</v>
      </c>
      <c r="J3870">
        <v>0.2</v>
      </c>
      <c r="K3870" t="str" cm="1">
        <f t="array" ref="K3870">_xlfn.IFS(J3870&lt;0.1, "Rendah (&lt;10%)", J3870&lt;0.2, "Sedang (10-20%)", TRUE, "Tinggi (≥20%)")</f>
        <v>Tinggi (≥20%)</v>
      </c>
      <c r="L3870" t="s">
        <v>16</v>
      </c>
      <c r="M3870">
        <v>9</v>
      </c>
      <c r="N3870">
        <v>4.5</v>
      </c>
      <c r="O3870">
        <f t="shared" si="121"/>
        <v>2514.6800000000003</v>
      </c>
      <c r="P3870">
        <v>2011.74</v>
      </c>
    </row>
    <row r="3871" spans="1:16" x14ac:dyDescent="0.25">
      <c r="A3871">
        <v>13870</v>
      </c>
      <c r="B3871" s="1">
        <v>48431</v>
      </c>
      <c r="C3871">
        <v>1742</v>
      </c>
      <c r="D3871" t="str">
        <f t="shared" si="120"/>
        <v>Repeat</v>
      </c>
      <c r="E3871">
        <f>IF(COUNTIF($C$2:C3871, C3871)=1, 1, 0)</f>
        <v>0</v>
      </c>
      <c r="F3871" t="s">
        <v>19</v>
      </c>
      <c r="G3871" t="s">
        <v>21</v>
      </c>
      <c r="H3871">
        <v>3</v>
      </c>
      <c r="I3871">
        <v>227.25</v>
      </c>
      <c r="J3871">
        <v>0.21</v>
      </c>
      <c r="K3871" t="str" cm="1">
        <f t="array" ref="K3871">_xlfn.IFS(J3871&lt;0.1, "Rendah (&lt;10%)", J3871&lt;0.2, "Sedang (10-20%)", TRUE, "Tinggi (≥20%)")</f>
        <v>Tinggi (≥20%)</v>
      </c>
      <c r="L3871" t="s">
        <v>16</v>
      </c>
      <c r="M3871">
        <v>2</v>
      </c>
      <c r="N3871">
        <v>2.8</v>
      </c>
      <c r="O3871">
        <f t="shared" si="121"/>
        <v>681.75</v>
      </c>
      <c r="P3871">
        <v>538.58000000000004</v>
      </c>
    </row>
    <row r="3872" spans="1:16" x14ac:dyDescent="0.25">
      <c r="A3872">
        <v>13871</v>
      </c>
      <c r="B3872" s="1">
        <v>48432</v>
      </c>
      <c r="C3872">
        <v>1294</v>
      </c>
      <c r="D3872" t="str">
        <f t="shared" si="120"/>
        <v>Repeat</v>
      </c>
      <c r="E3872">
        <f>IF(COUNTIF($C$2:C3872, C3872)=1, 1, 0)</f>
        <v>0</v>
      </c>
      <c r="F3872" t="s">
        <v>15</v>
      </c>
      <c r="G3872" t="s">
        <v>21</v>
      </c>
      <c r="H3872">
        <v>6</v>
      </c>
      <c r="I3872">
        <v>373.67</v>
      </c>
      <c r="J3872">
        <v>0.19</v>
      </c>
      <c r="K3872" t="str" cm="1">
        <f t="array" ref="K3872">_xlfn.IFS(J3872&lt;0.1, "Rendah (&lt;10%)", J3872&lt;0.2, "Sedang (10-20%)", TRUE, "Tinggi (≥20%)")</f>
        <v>Sedang (10-20%)</v>
      </c>
      <c r="L3872" t="s">
        <v>18</v>
      </c>
      <c r="M3872">
        <v>6</v>
      </c>
      <c r="N3872">
        <v>3.4</v>
      </c>
      <c r="O3872">
        <f t="shared" si="121"/>
        <v>2242.02</v>
      </c>
      <c r="P3872">
        <v>1816.04</v>
      </c>
    </row>
    <row r="3873" spans="1:16" x14ac:dyDescent="0.25">
      <c r="A3873">
        <v>13872</v>
      </c>
      <c r="B3873" s="1">
        <v>48433</v>
      </c>
      <c r="C3873">
        <v>1930</v>
      </c>
      <c r="D3873" t="str">
        <f t="shared" si="120"/>
        <v>Repeat</v>
      </c>
      <c r="E3873">
        <f>IF(COUNTIF($C$2:C3873, C3873)=1, 1, 0)</f>
        <v>0</v>
      </c>
      <c r="F3873" t="s">
        <v>19</v>
      </c>
      <c r="G3873" t="s">
        <v>13</v>
      </c>
      <c r="H3873">
        <v>6</v>
      </c>
      <c r="I3873">
        <v>528.76</v>
      </c>
      <c r="J3873">
        <v>0.25</v>
      </c>
      <c r="K3873" t="str" cm="1">
        <f t="array" ref="K3873">_xlfn.IFS(J3873&lt;0.1, "Rendah (&lt;10%)", J3873&lt;0.2, "Sedang (10-20%)", TRUE, "Tinggi (≥20%)")</f>
        <v>Tinggi (≥20%)</v>
      </c>
      <c r="L3873" t="s">
        <v>16</v>
      </c>
      <c r="M3873">
        <v>4</v>
      </c>
      <c r="N3873">
        <v>4.3</v>
      </c>
      <c r="O3873">
        <f t="shared" si="121"/>
        <v>3172.56</v>
      </c>
      <c r="P3873">
        <v>2379.42</v>
      </c>
    </row>
    <row r="3874" spans="1:16" x14ac:dyDescent="0.25">
      <c r="A3874">
        <v>13873</v>
      </c>
      <c r="B3874" s="1">
        <v>48434</v>
      </c>
      <c r="C3874">
        <v>1640</v>
      </c>
      <c r="D3874" t="str">
        <f t="shared" si="120"/>
        <v>Repeat</v>
      </c>
      <c r="E3874">
        <f>IF(COUNTIF($C$2:C3874, C3874)=1, 1, 0)</f>
        <v>0</v>
      </c>
      <c r="F3874" t="s">
        <v>19</v>
      </c>
      <c r="G3874" t="s">
        <v>13</v>
      </c>
      <c r="H3874">
        <v>1</v>
      </c>
      <c r="I3874">
        <v>573.95000000000005</v>
      </c>
      <c r="J3874">
        <v>0.15</v>
      </c>
      <c r="K3874" t="str" cm="1">
        <f t="array" ref="K3874">_xlfn.IFS(J3874&lt;0.1, "Rendah (&lt;10%)", J3874&lt;0.2, "Sedang (10-20%)", TRUE, "Tinggi (≥20%)")</f>
        <v>Sedang (10-20%)</v>
      </c>
      <c r="L3874" t="s">
        <v>16</v>
      </c>
      <c r="M3874">
        <v>6</v>
      </c>
      <c r="N3874">
        <v>3.2</v>
      </c>
      <c r="O3874">
        <f t="shared" si="121"/>
        <v>573.95000000000005</v>
      </c>
      <c r="P3874">
        <v>487.86</v>
      </c>
    </row>
    <row r="3875" spans="1:16" x14ac:dyDescent="0.25">
      <c r="A3875">
        <v>13874</v>
      </c>
      <c r="B3875" s="1">
        <v>48435</v>
      </c>
      <c r="C3875">
        <v>1791</v>
      </c>
      <c r="D3875" t="str">
        <f t="shared" si="120"/>
        <v>Repeat</v>
      </c>
      <c r="E3875">
        <f>IF(COUNTIF($C$2:C3875, C3875)=1, 1, 0)</f>
        <v>0</v>
      </c>
      <c r="F3875" t="s">
        <v>22</v>
      </c>
      <c r="G3875" t="s">
        <v>17</v>
      </c>
      <c r="H3875">
        <v>7</v>
      </c>
      <c r="I3875">
        <v>356.41</v>
      </c>
      <c r="J3875">
        <v>0.23</v>
      </c>
      <c r="K3875" t="str" cm="1">
        <f t="array" ref="K3875">_xlfn.IFS(J3875&lt;0.1, "Rendah (&lt;10%)", J3875&lt;0.2, "Sedang (10-20%)", TRUE, "Tinggi (≥20%)")</f>
        <v>Tinggi (≥20%)</v>
      </c>
      <c r="L3875" t="s">
        <v>18</v>
      </c>
      <c r="M3875">
        <v>2</v>
      </c>
      <c r="N3875">
        <v>3.9</v>
      </c>
      <c r="O3875">
        <f t="shared" si="121"/>
        <v>2494.8700000000003</v>
      </c>
      <c r="P3875">
        <v>1921.05</v>
      </c>
    </row>
    <row r="3876" spans="1:16" x14ac:dyDescent="0.25">
      <c r="A3876">
        <v>13875</v>
      </c>
      <c r="B3876" s="1">
        <v>48436</v>
      </c>
      <c r="C3876">
        <v>1312</v>
      </c>
      <c r="D3876" t="str">
        <f t="shared" si="120"/>
        <v>Repeat</v>
      </c>
      <c r="E3876">
        <f>IF(COUNTIF($C$2:C3876, C3876)=1, 1, 0)</f>
        <v>0</v>
      </c>
      <c r="F3876" t="s">
        <v>19</v>
      </c>
      <c r="G3876" t="s">
        <v>17</v>
      </c>
      <c r="H3876">
        <v>1</v>
      </c>
      <c r="I3876">
        <v>39.92</v>
      </c>
      <c r="J3876">
        <v>0.04</v>
      </c>
      <c r="K3876" t="str" cm="1">
        <f t="array" ref="K3876">_xlfn.IFS(J3876&lt;0.1, "Rendah (&lt;10%)", J3876&lt;0.2, "Sedang (10-20%)", TRUE, "Tinggi (≥20%)")</f>
        <v>Rendah (&lt;10%)</v>
      </c>
      <c r="L3876" t="s">
        <v>18</v>
      </c>
      <c r="M3876">
        <v>2</v>
      </c>
      <c r="N3876">
        <v>2.4</v>
      </c>
      <c r="O3876">
        <f t="shared" si="121"/>
        <v>39.92</v>
      </c>
      <c r="P3876">
        <v>38.32</v>
      </c>
    </row>
    <row r="3877" spans="1:16" x14ac:dyDescent="0.25">
      <c r="A3877">
        <v>13876</v>
      </c>
      <c r="B3877" s="1">
        <v>48437</v>
      </c>
      <c r="C3877">
        <v>1611</v>
      </c>
      <c r="D3877" t="str">
        <f t="shared" si="120"/>
        <v>Repeat</v>
      </c>
      <c r="E3877">
        <f>IF(COUNTIF($C$2:C3877, C3877)=1, 1, 0)</f>
        <v>0</v>
      </c>
      <c r="F3877" t="s">
        <v>15</v>
      </c>
      <c r="G3877" t="s">
        <v>13</v>
      </c>
      <c r="H3877">
        <v>3</v>
      </c>
      <c r="I3877">
        <v>582</v>
      </c>
      <c r="J3877">
        <v>0.09</v>
      </c>
      <c r="K3877" t="str" cm="1">
        <f t="array" ref="K3877">_xlfn.IFS(J3877&lt;0.1, "Rendah (&lt;10%)", J3877&lt;0.2, "Sedang (10-20%)", TRUE, "Tinggi (≥20%)")</f>
        <v>Rendah (&lt;10%)</v>
      </c>
      <c r="L3877" t="s">
        <v>16</v>
      </c>
      <c r="M3877">
        <v>7</v>
      </c>
      <c r="N3877">
        <v>3.9</v>
      </c>
      <c r="O3877">
        <f t="shared" si="121"/>
        <v>1746</v>
      </c>
      <c r="P3877">
        <v>1588.86</v>
      </c>
    </row>
    <row r="3878" spans="1:16" x14ac:dyDescent="0.25">
      <c r="A3878">
        <v>13877</v>
      </c>
      <c r="B3878" s="1">
        <v>48438</v>
      </c>
      <c r="C3878">
        <v>1837</v>
      </c>
      <c r="D3878" t="str">
        <f t="shared" si="120"/>
        <v>Repeat</v>
      </c>
      <c r="E3878">
        <f>IF(COUNTIF($C$2:C3878, C3878)=1, 1, 0)</f>
        <v>0</v>
      </c>
      <c r="F3878" t="s">
        <v>15</v>
      </c>
      <c r="G3878" t="s">
        <v>13</v>
      </c>
      <c r="H3878">
        <v>7</v>
      </c>
      <c r="I3878">
        <v>427.93</v>
      </c>
      <c r="J3878">
        <v>0.28999999999999998</v>
      </c>
      <c r="K3878" t="str" cm="1">
        <f t="array" ref="K3878">_xlfn.IFS(J3878&lt;0.1, "Rendah (&lt;10%)", J3878&lt;0.2, "Sedang (10-20%)", TRUE, "Tinggi (≥20%)")</f>
        <v>Tinggi (≥20%)</v>
      </c>
      <c r="L3878" t="s">
        <v>18</v>
      </c>
      <c r="M3878">
        <v>3</v>
      </c>
      <c r="N3878">
        <v>1.2</v>
      </c>
      <c r="O3878">
        <f t="shared" si="121"/>
        <v>2995.51</v>
      </c>
      <c r="P3878">
        <v>2126.81</v>
      </c>
    </row>
    <row r="3879" spans="1:16" x14ac:dyDescent="0.25">
      <c r="A3879">
        <v>13878</v>
      </c>
      <c r="B3879" s="1">
        <v>48439</v>
      </c>
      <c r="C3879">
        <v>1808</v>
      </c>
      <c r="D3879" t="str">
        <f t="shared" si="120"/>
        <v>Repeat</v>
      </c>
      <c r="E3879">
        <f>IF(COUNTIF($C$2:C3879, C3879)=1, 1, 0)</f>
        <v>0</v>
      </c>
      <c r="F3879" t="s">
        <v>12</v>
      </c>
      <c r="G3879" t="s">
        <v>21</v>
      </c>
      <c r="H3879">
        <v>3</v>
      </c>
      <c r="I3879">
        <v>211.54</v>
      </c>
      <c r="J3879">
        <v>0.32</v>
      </c>
      <c r="K3879" t="str" cm="1">
        <f t="array" ref="K3879">_xlfn.IFS(J3879&lt;0.1, "Rendah (&lt;10%)", J3879&lt;0.2, "Sedang (10-20%)", TRUE, "Tinggi (≥20%)")</f>
        <v>Tinggi (≥20%)</v>
      </c>
      <c r="L3879" t="s">
        <v>16</v>
      </c>
      <c r="M3879">
        <v>3</v>
      </c>
      <c r="N3879">
        <v>1.6</v>
      </c>
      <c r="O3879">
        <f t="shared" si="121"/>
        <v>634.62</v>
      </c>
      <c r="P3879">
        <v>431.54</v>
      </c>
    </row>
    <row r="3880" spans="1:16" x14ac:dyDescent="0.25">
      <c r="A3880">
        <v>13879</v>
      </c>
      <c r="B3880" s="1">
        <v>48440</v>
      </c>
      <c r="C3880">
        <v>1181</v>
      </c>
      <c r="D3880" t="str">
        <f t="shared" si="120"/>
        <v>Repeat</v>
      </c>
      <c r="E3880">
        <f>IF(COUNTIF($C$2:C3880, C3880)=1, 1, 0)</f>
        <v>0</v>
      </c>
      <c r="F3880" t="s">
        <v>15</v>
      </c>
      <c r="G3880" t="s">
        <v>13</v>
      </c>
      <c r="H3880">
        <v>2</v>
      </c>
      <c r="I3880">
        <v>101.09</v>
      </c>
      <c r="J3880">
        <v>0.19</v>
      </c>
      <c r="K3880" t="str" cm="1">
        <f t="array" ref="K3880">_xlfn.IFS(J3880&lt;0.1, "Rendah (&lt;10%)", J3880&lt;0.2, "Sedang (10-20%)", TRUE, "Tinggi (≥20%)")</f>
        <v>Sedang (10-20%)</v>
      </c>
      <c r="L3880" t="s">
        <v>16</v>
      </c>
      <c r="M3880">
        <v>7</v>
      </c>
      <c r="N3880">
        <v>3.5</v>
      </c>
      <c r="O3880">
        <f t="shared" si="121"/>
        <v>202.18</v>
      </c>
      <c r="P3880">
        <v>163.77000000000001</v>
      </c>
    </row>
    <row r="3881" spans="1:16" x14ac:dyDescent="0.25">
      <c r="A3881">
        <v>13880</v>
      </c>
      <c r="B3881" s="1">
        <v>48441</v>
      </c>
      <c r="C3881">
        <v>1685</v>
      </c>
      <c r="D3881" t="str">
        <f t="shared" si="120"/>
        <v>Repeat</v>
      </c>
      <c r="E3881">
        <f>IF(COUNTIF($C$2:C3881, C3881)=1, 1, 0)</f>
        <v>0</v>
      </c>
      <c r="F3881" t="s">
        <v>19</v>
      </c>
      <c r="G3881" t="s">
        <v>17</v>
      </c>
      <c r="H3881">
        <v>7</v>
      </c>
      <c r="I3881">
        <v>98.9</v>
      </c>
      <c r="J3881">
        <v>0.01</v>
      </c>
      <c r="K3881" t="str" cm="1">
        <f t="array" ref="K3881">_xlfn.IFS(J3881&lt;0.1, "Rendah (&lt;10%)", J3881&lt;0.2, "Sedang (10-20%)", TRUE, "Tinggi (≥20%)")</f>
        <v>Rendah (&lt;10%)</v>
      </c>
      <c r="L3881" t="s">
        <v>18</v>
      </c>
      <c r="M3881">
        <v>8</v>
      </c>
      <c r="N3881">
        <v>2.8</v>
      </c>
      <c r="O3881">
        <f t="shared" si="121"/>
        <v>692.30000000000007</v>
      </c>
      <c r="P3881">
        <v>685.38</v>
      </c>
    </row>
    <row r="3882" spans="1:16" x14ac:dyDescent="0.25">
      <c r="A3882">
        <v>13881</v>
      </c>
      <c r="B3882" s="1">
        <v>48442</v>
      </c>
      <c r="C3882">
        <v>1827</v>
      </c>
      <c r="D3882" t="str">
        <f t="shared" si="120"/>
        <v>Repeat</v>
      </c>
      <c r="E3882">
        <f>IF(COUNTIF($C$2:C3882, C3882)=1, 1, 0)</f>
        <v>0</v>
      </c>
      <c r="F3882" t="s">
        <v>15</v>
      </c>
      <c r="G3882" t="s">
        <v>21</v>
      </c>
      <c r="H3882">
        <v>3</v>
      </c>
      <c r="I3882">
        <v>113.13</v>
      </c>
      <c r="J3882">
        <v>0.32</v>
      </c>
      <c r="K3882" t="str" cm="1">
        <f t="array" ref="K3882">_xlfn.IFS(J3882&lt;0.1, "Rendah (&lt;10%)", J3882&lt;0.2, "Sedang (10-20%)", TRUE, "Tinggi (≥20%)")</f>
        <v>Tinggi (≥20%)</v>
      </c>
      <c r="L3882" t="s">
        <v>16</v>
      </c>
      <c r="M3882">
        <v>7</v>
      </c>
      <c r="N3882">
        <v>4.3</v>
      </c>
      <c r="O3882">
        <f t="shared" si="121"/>
        <v>339.39</v>
      </c>
      <c r="P3882">
        <v>230.79</v>
      </c>
    </row>
    <row r="3883" spans="1:16" x14ac:dyDescent="0.25">
      <c r="A3883">
        <v>13882</v>
      </c>
      <c r="B3883" s="1">
        <v>48443</v>
      </c>
      <c r="C3883">
        <v>1363</v>
      </c>
      <c r="D3883" t="str">
        <f t="shared" si="120"/>
        <v>Repeat</v>
      </c>
      <c r="E3883">
        <f>IF(COUNTIF($C$2:C3883, C3883)=1, 1, 0)</f>
        <v>0</v>
      </c>
      <c r="F3883" t="s">
        <v>22</v>
      </c>
      <c r="G3883" t="s">
        <v>20</v>
      </c>
      <c r="H3883">
        <v>4</v>
      </c>
      <c r="I3883">
        <v>41.66</v>
      </c>
      <c r="J3883">
        <v>0.25</v>
      </c>
      <c r="K3883" t="str" cm="1">
        <f t="array" ref="K3883">_xlfn.IFS(J3883&lt;0.1, "Rendah (&lt;10%)", J3883&lt;0.2, "Sedang (10-20%)", TRUE, "Tinggi (≥20%)")</f>
        <v>Tinggi (≥20%)</v>
      </c>
      <c r="L3883" t="s">
        <v>14</v>
      </c>
      <c r="M3883">
        <v>3</v>
      </c>
      <c r="N3883">
        <v>2.4</v>
      </c>
      <c r="O3883">
        <f t="shared" si="121"/>
        <v>166.64</v>
      </c>
      <c r="P3883">
        <v>124.98</v>
      </c>
    </row>
    <row r="3884" spans="1:16" x14ac:dyDescent="0.25">
      <c r="A3884">
        <v>13883</v>
      </c>
      <c r="B3884" s="1">
        <v>48444</v>
      </c>
      <c r="C3884">
        <v>1187</v>
      </c>
      <c r="D3884" t="str">
        <f t="shared" si="120"/>
        <v>Repeat</v>
      </c>
      <c r="E3884">
        <f>IF(COUNTIF($C$2:C3884, C3884)=1, 1, 0)</f>
        <v>0</v>
      </c>
      <c r="F3884" t="s">
        <v>12</v>
      </c>
      <c r="G3884" t="s">
        <v>17</v>
      </c>
      <c r="H3884">
        <v>4</v>
      </c>
      <c r="I3884">
        <v>542.76</v>
      </c>
      <c r="J3884">
        <v>0.14000000000000001</v>
      </c>
      <c r="K3884" t="str" cm="1">
        <f t="array" ref="K3884">_xlfn.IFS(J3884&lt;0.1, "Rendah (&lt;10%)", J3884&lt;0.2, "Sedang (10-20%)", TRUE, "Tinggi (≥20%)")</f>
        <v>Sedang (10-20%)</v>
      </c>
      <c r="L3884" t="s">
        <v>16</v>
      </c>
      <c r="M3884">
        <v>3</v>
      </c>
      <c r="N3884">
        <v>4.0999999999999996</v>
      </c>
      <c r="O3884">
        <f t="shared" si="121"/>
        <v>2171.04</v>
      </c>
      <c r="P3884">
        <v>1867.09</v>
      </c>
    </row>
    <row r="3885" spans="1:16" x14ac:dyDescent="0.25">
      <c r="A3885">
        <v>13884</v>
      </c>
      <c r="B3885" s="1">
        <v>48445</v>
      </c>
      <c r="C3885">
        <v>1568</v>
      </c>
      <c r="D3885" t="str">
        <f t="shared" si="120"/>
        <v>Repeat</v>
      </c>
      <c r="E3885">
        <f>IF(COUNTIF($C$2:C3885, C3885)=1, 1, 0)</f>
        <v>0</v>
      </c>
      <c r="F3885" t="s">
        <v>15</v>
      </c>
      <c r="G3885" t="s">
        <v>17</v>
      </c>
      <c r="H3885">
        <v>6</v>
      </c>
      <c r="I3885">
        <v>331.35</v>
      </c>
      <c r="J3885">
        <v>0.21</v>
      </c>
      <c r="K3885" t="str" cm="1">
        <f t="array" ref="K3885">_xlfn.IFS(J3885&lt;0.1, "Rendah (&lt;10%)", J3885&lt;0.2, "Sedang (10-20%)", TRUE, "Tinggi (≥20%)")</f>
        <v>Tinggi (≥20%)</v>
      </c>
      <c r="L3885" t="s">
        <v>18</v>
      </c>
      <c r="M3885">
        <v>7</v>
      </c>
      <c r="N3885">
        <v>1.6</v>
      </c>
      <c r="O3885">
        <f t="shared" si="121"/>
        <v>1988.1000000000001</v>
      </c>
      <c r="P3885">
        <v>1570.6</v>
      </c>
    </row>
    <row r="3886" spans="1:16" x14ac:dyDescent="0.25">
      <c r="A3886">
        <v>13885</v>
      </c>
      <c r="B3886" s="1">
        <v>48446</v>
      </c>
      <c r="C3886">
        <v>1542</v>
      </c>
      <c r="D3886" t="str">
        <f t="shared" si="120"/>
        <v>Repeat</v>
      </c>
      <c r="E3886">
        <f>IF(COUNTIF($C$2:C3886, C3886)=1, 1, 0)</f>
        <v>0</v>
      </c>
      <c r="F3886" t="s">
        <v>19</v>
      </c>
      <c r="G3886" t="s">
        <v>21</v>
      </c>
      <c r="H3886">
        <v>4</v>
      </c>
      <c r="I3886">
        <v>424.48</v>
      </c>
      <c r="J3886">
        <v>0.15</v>
      </c>
      <c r="K3886" t="str" cm="1">
        <f t="array" ref="K3886">_xlfn.IFS(J3886&lt;0.1, "Rendah (&lt;10%)", J3886&lt;0.2, "Sedang (10-20%)", TRUE, "Tinggi (≥20%)")</f>
        <v>Sedang (10-20%)</v>
      </c>
      <c r="L3886" t="s">
        <v>14</v>
      </c>
      <c r="M3886">
        <v>3</v>
      </c>
      <c r="N3886">
        <v>4.7</v>
      </c>
      <c r="O3886">
        <f t="shared" si="121"/>
        <v>1697.92</v>
      </c>
      <c r="P3886">
        <v>1443.23</v>
      </c>
    </row>
    <row r="3887" spans="1:16" x14ac:dyDescent="0.25">
      <c r="A3887">
        <v>13886</v>
      </c>
      <c r="B3887" s="1">
        <v>48447</v>
      </c>
      <c r="C3887">
        <v>1595</v>
      </c>
      <c r="D3887" t="str">
        <f t="shared" si="120"/>
        <v>Repeat</v>
      </c>
      <c r="E3887">
        <f>IF(COUNTIF($C$2:C3887, C3887)=1, 1, 0)</f>
        <v>0</v>
      </c>
      <c r="F3887" t="s">
        <v>12</v>
      </c>
      <c r="G3887" t="s">
        <v>20</v>
      </c>
      <c r="H3887">
        <v>7</v>
      </c>
      <c r="I3887">
        <v>499.44</v>
      </c>
      <c r="J3887">
        <v>0.16</v>
      </c>
      <c r="K3887" t="str" cm="1">
        <f t="array" ref="K3887">_xlfn.IFS(J3887&lt;0.1, "Rendah (&lt;10%)", J3887&lt;0.2, "Sedang (10-20%)", TRUE, "Tinggi (≥20%)")</f>
        <v>Sedang (10-20%)</v>
      </c>
      <c r="L3887" t="s">
        <v>14</v>
      </c>
      <c r="M3887">
        <v>2</v>
      </c>
      <c r="N3887">
        <v>2.7</v>
      </c>
      <c r="O3887">
        <f t="shared" si="121"/>
        <v>3496.08</v>
      </c>
      <c r="P3887">
        <v>2936.71</v>
      </c>
    </row>
    <row r="3888" spans="1:16" x14ac:dyDescent="0.25">
      <c r="A3888">
        <v>13887</v>
      </c>
      <c r="B3888" s="1">
        <v>48448</v>
      </c>
      <c r="C3888">
        <v>1663</v>
      </c>
      <c r="D3888" t="str">
        <f t="shared" si="120"/>
        <v>Repeat</v>
      </c>
      <c r="E3888">
        <f>IF(COUNTIF($C$2:C3888, C3888)=1, 1, 0)</f>
        <v>0</v>
      </c>
      <c r="F3888" t="s">
        <v>19</v>
      </c>
      <c r="G3888" t="s">
        <v>17</v>
      </c>
      <c r="H3888">
        <v>4</v>
      </c>
      <c r="I3888">
        <v>478.05</v>
      </c>
      <c r="J3888">
        <v>0.31</v>
      </c>
      <c r="K3888" t="str" cm="1">
        <f t="array" ref="K3888">_xlfn.IFS(J3888&lt;0.1, "Rendah (&lt;10%)", J3888&lt;0.2, "Sedang (10-20%)", TRUE, "Tinggi (≥20%)")</f>
        <v>Tinggi (≥20%)</v>
      </c>
      <c r="L3888" t="s">
        <v>16</v>
      </c>
      <c r="M3888">
        <v>7</v>
      </c>
      <c r="N3888">
        <v>1.9</v>
      </c>
      <c r="O3888">
        <f t="shared" si="121"/>
        <v>1912.2</v>
      </c>
      <c r="P3888">
        <v>1319.42</v>
      </c>
    </row>
    <row r="3889" spans="1:16" x14ac:dyDescent="0.25">
      <c r="A3889">
        <v>13888</v>
      </c>
      <c r="B3889" s="1">
        <v>48449</v>
      </c>
      <c r="C3889">
        <v>1984</v>
      </c>
      <c r="D3889" t="str">
        <f t="shared" si="120"/>
        <v>Repeat</v>
      </c>
      <c r="E3889">
        <f>IF(COUNTIF($C$2:C3889, C3889)=1, 1, 0)</f>
        <v>0</v>
      </c>
      <c r="F3889" t="s">
        <v>15</v>
      </c>
      <c r="G3889" t="s">
        <v>13</v>
      </c>
      <c r="H3889">
        <v>4</v>
      </c>
      <c r="I3889">
        <v>531.32000000000005</v>
      </c>
      <c r="J3889">
        <v>0.06</v>
      </c>
      <c r="K3889" t="str" cm="1">
        <f t="array" ref="K3889">_xlfn.IFS(J3889&lt;0.1, "Rendah (&lt;10%)", J3889&lt;0.2, "Sedang (10-20%)", TRUE, "Tinggi (≥20%)")</f>
        <v>Rendah (&lt;10%)</v>
      </c>
      <c r="L3889" t="s">
        <v>14</v>
      </c>
      <c r="M3889">
        <v>3</v>
      </c>
      <c r="N3889">
        <v>4.2</v>
      </c>
      <c r="O3889">
        <f t="shared" si="121"/>
        <v>2125.2800000000002</v>
      </c>
      <c r="P3889">
        <v>1997.76</v>
      </c>
    </row>
    <row r="3890" spans="1:16" x14ac:dyDescent="0.25">
      <c r="A3890">
        <v>13889</v>
      </c>
      <c r="B3890" s="1">
        <v>48450</v>
      </c>
      <c r="C3890">
        <v>1547</v>
      </c>
      <c r="D3890" t="str">
        <f t="shared" si="120"/>
        <v>Repeat</v>
      </c>
      <c r="E3890">
        <f>IF(COUNTIF($C$2:C3890, C3890)=1, 1, 0)</f>
        <v>0</v>
      </c>
      <c r="F3890" t="s">
        <v>15</v>
      </c>
      <c r="G3890" t="s">
        <v>17</v>
      </c>
      <c r="H3890">
        <v>2</v>
      </c>
      <c r="I3890">
        <v>580.84</v>
      </c>
      <c r="J3890">
        <v>0.04</v>
      </c>
      <c r="K3890" t="str" cm="1">
        <f t="array" ref="K3890">_xlfn.IFS(J3890&lt;0.1, "Rendah (&lt;10%)", J3890&lt;0.2, "Sedang (10-20%)", TRUE, "Tinggi (≥20%)")</f>
        <v>Rendah (&lt;10%)</v>
      </c>
      <c r="L3890" t="s">
        <v>14</v>
      </c>
      <c r="M3890">
        <v>5</v>
      </c>
      <c r="N3890">
        <v>4.8</v>
      </c>
      <c r="O3890">
        <f t="shared" si="121"/>
        <v>1161.68</v>
      </c>
      <c r="P3890">
        <v>1115.21</v>
      </c>
    </row>
    <row r="3891" spans="1:16" x14ac:dyDescent="0.25">
      <c r="A3891">
        <v>13890</v>
      </c>
      <c r="B3891" s="1">
        <v>48451</v>
      </c>
      <c r="C3891">
        <v>1724</v>
      </c>
      <c r="D3891" t="str">
        <f t="shared" si="120"/>
        <v>Repeat</v>
      </c>
      <c r="E3891">
        <f>IF(COUNTIF($C$2:C3891, C3891)=1, 1, 0)</f>
        <v>0</v>
      </c>
      <c r="F3891" t="s">
        <v>19</v>
      </c>
      <c r="G3891" t="s">
        <v>21</v>
      </c>
      <c r="H3891">
        <v>6</v>
      </c>
      <c r="I3891">
        <v>271.86</v>
      </c>
      <c r="J3891">
        <v>0</v>
      </c>
      <c r="K3891" t="str" cm="1">
        <f t="array" ref="K3891">_xlfn.IFS(J3891&lt;0.1, "Rendah (&lt;10%)", J3891&lt;0.2, "Sedang (10-20%)", TRUE, "Tinggi (≥20%)")</f>
        <v>Rendah (&lt;10%)</v>
      </c>
      <c r="L3891" t="s">
        <v>16</v>
      </c>
      <c r="M3891">
        <v>7</v>
      </c>
      <c r="N3891">
        <v>4.7</v>
      </c>
      <c r="O3891">
        <f t="shared" si="121"/>
        <v>1631.16</v>
      </c>
      <c r="P3891">
        <v>1631.16</v>
      </c>
    </row>
    <row r="3892" spans="1:16" x14ac:dyDescent="0.25">
      <c r="A3892">
        <v>13891</v>
      </c>
      <c r="B3892" s="1">
        <v>48452</v>
      </c>
      <c r="C3892">
        <v>1925</v>
      </c>
      <c r="D3892" t="str">
        <f t="shared" si="120"/>
        <v>Repeat</v>
      </c>
      <c r="E3892">
        <f>IF(COUNTIF($C$2:C3892, C3892)=1, 1, 0)</f>
        <v>0</v>
      </c>
      <c r="F3892" t="s">
        <v>19</v>
      </c>
      <c r="G3892" t="s">
        <v>21</v>
      </c>
      <c r="H3892">
        <v>1</v>
      </c>
      <c r="I3892">
        <v>570.95000000000005</v>
      </c>
      <c r="J3892">
        <v>0.11</v>
      </c>
      <c r="K3892" t="str" cm="1">
        <f t="array" ref="K3892">_xlfn.IFS(J3892&lt;0.1, "Rendah (&lt;10%)", J3892&lt;0.2, "Sedang (10-20%)", TRUE, "Tinggi (≥20%)")</f>
        <v>Sedang (10-20%)</v>
      </c>
      <c r="L3892" t="s">
        <v>18</v>
      </c>
      <c r="M3892">
        <v>2</v>
      </c>
      <c r="N3892">
        <v>2</v>
      </c>
      <c r="O3892">
        <f t="shared" si="121"/>
        <v>570.95000000000005</v>
      </c>
      <c r="P3892">
        <v>508.15</v>
      </c>
    </row>
    <row r="3893" spans="1:16" x14ac:dyDescent="0.25">
      <c r="A3893">
        <v>13892</v>
      </c>
      <c r="B3893" s="1">
        <v>48453</v>
      </c>
      <c r="C3893">
        <v>1407</v>
      </c>
      <c r="D3893" t="str">
        <f t="shared" si="120"/>
        <v>Repeat</v>
      </c>
      <c r="E3893">
        <f>IF(COUNTIF($C$2:C3893, C3893)=1, 1, 0)</f>
        <v>0</v>
      </c>
      <c r="F3893" t="s">
        <v>19</v>
      </c>
      <c r="G3893" t="s">
        <v>21</v>
      </c>
      <c r="H3893">
        <v>6</v>
      </c>
      <c r="I3893">
        <v>438.12</v>
      </c>
      <c r="J3893">
        <v>0.05</v>
      </c>
      <c r="K3893" t="str" cm="1">
        <f t="array" ref="K3893">_xlfn.IFS(J3893&lt;0.1, "Rendah (&lt;10%)", J3893&lt;0.2, "Sedang (10-20%)", TRUE, "Tinggi (≥20%)")</f>
        <v>Rendah (&lt;10%)</v>
      </c>
      <c r="L3893" t="s">
        <v>16</v>
      </c>
      <c r="M3893">
        <v>8</v>
      </c>
      <c r="N3893">
        <v>3.7</v>
      </c>
      <c r="O3893">
        <f t="shared" si="121"/>
        <v>2628.7200000000003</v>
      </c>
      <c r="P3893">
        <v>2497.2800000000002</v>
      </c>
    </row>
    <row r="3894" spans="1:16" x14ac:dyDescent="0.25">
      <c r="A3894">
        <v>13893</v>
      </c>
      <c r="B3894" s="1">
        <v>48454</v>
      </c>
      <c r="C3894">
        <v>1875</v>
      </c>
      <c r="D3894" t="str">
        <f t="shared" si="120"/>
        <v>Repeat</v>
      </c>
      <c r="E3894">
        <f>IF(COUNTIF($C$2:C3894, C3894)=1, 1, 0)</f>
        <v>0</v>
      </c>
      <c r="F3894" t="s">
        <v>22</v>
      </c>
      <c r="G3894" t="s">
        <v>17</v>
      </c>
      <c r="H3894">
        <v>6</v>
      </c>
      <c r="I3894">
        <v>56.34</v>
      </c>
      <c r="J3894">
        <v>0.08</v>
      </c>
      <c r="K3894" t="str" cm="1">
        <f t="array" ref="K3894">_xlfn.IFS(J3894&lt;0.1, "Rendah (&lt;10%)", J3894&lt;0.2, "Sedang (10-20%)", TRUE, "Tinggi (≥20%)")</f>
        <v>Rendah (&lt;10%)</v>
      </c>
      <c r="L3894" t="s">
        <v>18</v>
      </c>
      <c r="M3894">
        <v>2</v>
      </c>
      <c r="N3894">
        <v>3.2</v>
      </c>
      <c r="O3894">
        <f t="shared" si="121"/>
        <v>338.04</v>
      </c>
      <c r="P3894">
        <v>311</v>
      </c>
    </row>
    <row r="3895" spans="1:16" x14ac:dyDescent="0.25">
      <c r="A3895">
        <v>13894</v>
      </c>
      <c r="B3895" s="1">
        <v>48455</v>
      </c>
      <c r="C3895">
        <v>1617</v>
      </c>
      <c r="D3895" t="str">
        <f t="shared" si="120"/>
        <v>Repeat</v>
      </c>
      <c r="E3895">
        <f>IF(COUNTIF($C$2:C3895, C3895)=1, 1, 0)</f>
        <v>0</v>
      </c>
      <c r="F3895" t="s">
        <v>12</v>
      </c>
      <c r="G3895" t="s">
        <v>20</v>
      </c>
      <c r="H3895">
        <v>6</v>
      </c>
      <c r="I3895">
        <v>413.84</v>
      </c>
      <c r="J3895">
        <v>0</v>
      </c>
      <c r="K3895" t="str" cm="1">
        <f t="array" ref="K3895">_xlfn.IFS(J3895&lt;0.1, "Rendah (&lt;10%)", J3895&lt;0.2, "Sedang (10-20%)", TRUE, "Tinggi (≥20%)")</f>
        <v>Rendah (&lt;10%)</v>
      </c>
      <c r="L3895" t="s">
        <v>18</v>
      </c>
      <c r="M3895">
        <v>4</v>
      </c>
      <c r="N3895">
        <v>3.9</v>
      </c>
      <c r="O3895">
        <f t="shared" si="121"/>
        <v>2483.04</v>
      </c>
      <c r="P3895">
        <v>2483.04</v>
      </c>
    </row>
    <row r="3896" spans="1:16" x14ac:dyDescent="0.25">
      <c r="A3896">
        <v>13895</v>
      </c>
      <c r="B3896" s="1">
        <v>48456</v>
      </c>
      <c r="C3896">
        <v>1413</v>
      </c>
      <c r="D3896" t="str">
        <f t="shared" si="120"/>
        <v>Repeat</v>
      </c>
      <c r="E3896">
        <f>IF(COUNTIF($C$2:C3896, C3896)=1, 1, 0)</f>
        <v>0</v>
      </c>
      <c r="F3896" t="s">
        <v>19</v>
      </c>
      <c r="G3896" t="s">
        <v>13</v>
      </c>
      <c r="H3896">
        <v>3</v>
      </c>
      <c r="I3896">
        <v>416.73</v>
      </c>
      <c r="J3896">
        <v>0.08</v>
      </c>
      <c r="K3896" t="str" cm="1">
        <f t="array" ref="K3896">_xlfn.IFS(J3896&lt;0.1, "Rendah (&lt;10%)", J3896&lt;0.2, "Sedang (10-20%)", TRUE, "Tinggi (≥20%)")</f>
        <v>Rendah (&lt;10%)</v>
      </c>
      <c r="L3896" t="s">
        <v>16</v>
      </c>
      <c r="M3896">
        <v>4</v>
      </c>
      <c r="N3896">
        <v>2.9</v>
      </c>
      <c r="O3896">
        <f t="shared" si="121"/>
        <v>1250.19</v>
      </c>
      <c r="P3896">
        <v>1150.17</v>
      </c>
    </row>
    <row r="3897" spans="1:16" x14ac:dyDescent="0.25">
      <c r="A3897">
        <v>13896</v>
      </c>
      <c r="B3897" s="1">
        <v>48457</v>
      </c>
      <c r="C3897">
        <v>1341</v>
      </c>
      <c r="D3897" t="str">
        <f t="shared" si="120"/>
        <v>Repeat</v>
      </c>
      <c r="E3897">
        <f>IF(COUNTIF($C$2:C3897, C3897)=1, 1, 0)</f>
        <v>0</v>
      </c>
      <c r="F3897" t="s">
        <v>22</v>
      </c>
      <c r="G3897" t="s">
        <v>21</v>
      </c>
      <c r="H3897">
        <v>1</v>
      </c>
      <c r="I3897">
        <v>544.92999999999995</v>
      </c>
      <c r="J3897">
        <v>0.12</v>
      </c>
      <c r="K3897" t="str" cm="1">
        <f t="array" ref="K3897">_xlfn.IFS(J3897&lt;0.1, "Rendah (&lt;10%)", J3897&lt;0.2, "Sedang (10-20%)", TRUE, "Tinggi (≥20%)")</f>
        <v>Sedang (10-20%)</v>
      </c>
      <c r="L3897" t="s">
        <v>18</v>
      </c>
      <c r="M3897">
        <v>8</v>
      </c>
      <c r="N3897">
        <v>2.9</v>
      </c>
      <c r="O3897">
        <f t="shared" si="121"/>
        <v>544.92999999999995</v>
      </c>
      <c r="P3897">
        <v>479.54</v>
      </c>
    </row>
    <row r="3898" spans="1:16" x14ac:dyDescent="0.25">
      <c r="A3898">
        <v>13897</v>
      </c>
      <c r="B3898" s="1">
        <v>48458</v>
      </c>
      <c r="C3898">
        <v>1219</v>
      </c>
      <c r="D3898" t="str">
        <f t="shared" si="120"/>
        <v>Repeat</v>
      </c>
      <c r="E3898">
        <f>IF(COUNTIF($C$2:C3898, C3898)=1, 1, 0)</f>
        <v>0</v>
      </c>
      <c r="F3898" t="s">
        <v>19</v>
      </c>
      <c r="G3898" t="s">
        <v>20</v>
      </c>
      <c r="H3898">
        <v>3</v>
      </c>
      <c r="I3898">
        <v>233.17</v>
      </c>
      <c r="J3898">
        <v>0.01</v>
      </c>
      <c r="K3898" t="str" cm="1">
        <f t="array" ref="K3898">_xlfn.IFS(J3898&lt;0.1, "Rendah (&lt;10%)", J3898&lt;0.2, "Sedang (10-20%)", TRUE, "Tinggi (≥20%)")</f>
        <v>Rendah (&lt;10%)</v>
      </c>
      <c r="L3898" t="s">
        <v>16</v>
      </c>
      <c r="M3898">
        <v>11</v>
      </c>
      <c r="N3898">
        <v>4.5</v>
      </c>
      <c r="O3898">
        <f t="shared" si="121"/>
        <v>699.51</v>
      </c>
      <c r="P3898">
        <v>692.51</v>
      </c>
    </row>
    <row r="3899" spans="1:16" x14ac:dyDescent="0.25">
      <c r="A3899">
        <v>13898</v>
      </c>
      <c r="B3899" s="1">
        <v>48459</v>
      </c>
      <c r="C3899">
        <v>1902</v>
      </c>
      <c r="D3899" t="str">
        <f t="shared" si="120"/>
        <v>Repeat</v>
      </c>
      <c r="E3899">
        <f>IF(COUNTIF($C$2:C3899, C3899)=1, 1, 0)</f>
        <v>0</v>
      </c>
      <c r="F3899" t="s">
        <v>15</v>
      </c>
      <c r="G3899" t="s">
        <v>13</v>
      </c>
      <c r="H3899">
        <v>2</v>
      </c>
      <c r="I3899">
        <v>357.17</v>
      </c>
      <c r="J3899">
        <v>0.21</v>
      </c>
      <c r="K3899" t="str" cm="1">
        <f t="array" ref="K3899">_xlfn.IFS(J3899&lt;0.1, "Rendah (&lt;10%)", J3899&lt;0.2, "Sedang (10-20%)", TRUE, "Tinggi (≥20%)")</f>
        <v>Tinggi (≥20%)</v>
      </c>
      <c r="L3899" t="s">
        <v>14</v>
      </c>
      <c r="M3899">
        <v>1</v>
      </c>
      <c r="N3899">
        <v>4.5</v>
      </c>
      <c r="O3899">
        <f t="shared" si="121"/>
        <v>714.34</v>
      </c>
      <c r="P3899">
        <v>564.33000000000004</v>
      </c>
    </row>
    <row r="3900" spans="1:16" x14ac:dyDescent="0.25">
      <c r="A3900">
        <v>13899</v>
      </c>
      <c r="B3900" s="1">
        <v>48460</v>
      </c>
      <c r="C3900">
        <v>1162</v>
      </c>
      <c r="D3900" t="str">
        <f t="shared" si="120"/>
        <v>Repeat</v>
      </c>
      <c r="E3900">
        <f>IF(COUNTIF($C$2:C3900, C3900)=1, 1, 0)</f>
        <v>0</v>
      </c>
      <c r="F3900" t="s">
        <v>19</v>
      </c>
      <c r="G3900" t="s">
        <v>21</v>
      </c>
      <c r="H3900">
        <v>2</v>
      </c>
      <c r="I3900">
        <v>22.13</v>
      </c>
      <c r="J3900">
        <v>0.2</v>
      </c>
      <c r="K3900" t="str" cm="1">
        <f t="array" ref="K3900">_xlfn.IFS(J3900&lt;0.1, "Rendah (&lt;10%)", J3900&lt;0.2, "Sedang (10-20%)", TRUE, "Tinggi (≥20%)")</f>
        <v>Tinggi (≥20%)</v>
      </c>
      <c r="L3900" t="s">
        <v>16</v>
      </c>
      <c r="M3900">
        <v>9</v>
      </c>
      <c r="N3900">
        <v>4.2</v>
      </c>
      <c r="O3900">
        <f t="shared" si="121"/>
        <v>44.26</v>
      </c>
      <c r="P3900">
        <v>35.409999999999997</v>
      </c>
    </row>
    <row r="3901" spans="1:16" x14ac:dyDescent="0.25">
      <c r="A3901">
        <v>13900</v>
      </c>
      <c r="B3901" s="1">
        <v>48461</v>
      </c>
      <c r="C3901">
        <v>1950</v>
      </c>
      <c r="D3901" t="str">
        <f t="shared" si="120"/>
        <v>Repeat</v>
      </c>
      <c r="E3901">
        <f>IF(COUNTIF($C$2:C3901, C3901)=1, 1, 0)</f>
        <v>0</v>
      </c>
      <c r="F3901" t="s">
        <v>12</v>
      </c>
      <c r="G3901" t="s">
        <v>13</v>
      </c>
      <c r="H3901">
        <v>5</v>
      </c>
      <c r="I3901">
        <v>209.26</v>
      </c>
      <c r="J3901">
        <v>0.03</v>
      </c>
      <c r="K3901" t="str" cm="1">
        <f t="array" ref="K3901">_xlfn.IFS(J3901&lt;0.1, "Rendah (&lt;10%)", J3901&lt;0.2, "Sedang (10-20%)", TRUE, "Tinggi (≥20%)")</f>
        <v>Rendah (&lt;10%)</v>
      </c>
      <c r="L3901" t="s">
        <v>18</v>
      </c>
      <c r="M3901">
        <v>6</v>
      </c>
      <c r="N3901">
        <v>3.8</v>
      </c>
      <c r="O3901">
        <f t="shared" si="121"/>
        <v>1046.3</v>
      </c>
      <c r="P3901">
        <v>1014.91</v>
      </c>
    </row>
    <row r="3902" spans="1:16" x14ac:dyDescent="0.25">
      <c r="A3902">
        <v>13901</v>
      </c>
      <c r="B3902" s="1">
        <v>48462</v>
      </c>
      <c r="C3902">
        <v>1219</v>
      </c>
      <c r="D3902" t="str">
        <f t="shared" si="120"/>
        <v>Repeat</v>
      </c>
      <c r="E3902">
        <f>IF(COUNTIF($C$2:C3902, C3902)=1, 1, 0)</f>
        <v>0</v>
      </c>
      <c r="F3902" t="s">
        <v>22</v>
      </c>
      <c r="G3902" t="s">
        <v>13</v>
      </c>
      <c r="H3902">
        <v>5</v>
      </c>
      <c r="I3902">
        <v>51.41</v>
      </c>
      <c r="J3902">
        <v>0.21</v>
      </c>
      <c r="K3902" t="str" cm="1">
        <f t="array" ref="K3902">_xlfn.IFS(J3902&lt;0.1, "Rendah (&lt;10%)", J3902&lt;0.2, "Sedang (10-20%)", TRUE, "Tinggi (≥20%)")</f>
        <v>Tinggi (≥20%)</v>
      </c>
      <c r="L3902" t="s">
        <v>16</v>
      </c>
      <c r="M3902">
        <v>4</v>
      </c>
      <c r="N3902">
        <v>3.7</v>
      </c>
      <c r="O3902">
        <f t="shared" si="121"/>
        <v>257.04999999999995</v>
      </c>
      <c r="P3902">
        <v>203.07</v>
      </c>
    </row>
    <row r="3903" spans="1:16" x14ac:dyDescent="0.25">
      <c r="A3903">
        <v>13902</v>
      </c>
      <c r="B3903" s="1">
        <v>48463</v>
      </c>
      <c r="C3903">
        <v>1269</v>
      </c>
      <c r="D3903" t="str">
        <f t="shared" si="120"/>
        <v>Repeat</v>
      </c>
      <c r="E3903">
        <f>IF(COUNTIF($C$2:C3903, C3903)=1, 1, 0)</f>
        <v>0</v>
      </c>
      <c r="F3903" t="s">
        <v>22</v>
      </c>
      <c r="G3903" t="s">
        <v>20</v>
      </c>
      <c r="H3903">
        <v>2</v>
      </c>
      <c r="I3903">
        <v>320.3</v>
      </c>
      <c r="J3903">
        <v>0.35</v>
      </c>
      <c r="K3903" t="str" cm="1">
        <f t="array" ref="K3903">_xlfn.IFS(J3903&lt;0.1, "Rendah (&lt;10%)", J3903&lt;0.2, "Sedang (10-20%)", TRUE, "Tinggi (≥20%)")</f>
        <v>Tinggi (≥20%)</v>
      </c>
      <c r="L3903" t="s">
        <v>16</v>
      </c>
      <c r="M3903">
        <v>6</v>
      </c>
      <c r="N3903">
        <v>1.2</v>
      </c>
      <c r="O3903">
        <f t="shared" si="121"/>
        <v>640.6</v>
      </c>
      <c r="P3903">
        <v>416.39</v>
      </c>
    </row>
    <row r="3904" spans="1:16" x14ac:dyDescent="0.25">
      <c r="A3904">
        <v>13903</v>
      </c>
      <c r="B3904" s="1">
        <v>48464</v>
      </c>
      <c r="C3904">
        <v>1631</v>
      </c>
      <c r="D3904" t="str">
        <f t="shared" si="120"/>
        <v>Repeat</v>
      </c>
      <c r="E3904">
        <f>IF(COUNTIF($C$2:C3904, C3904)=1, 1, 0)</f>
        <v>0</v>
      </c>
      <c r="F3904" t="s">
        <v>22</v>
      </c>
      <c r="G3904" t="s">
        <v>13</v>
      </c>
      <c r="H3904">
        <v>2</v>
      </c>
      <c r="I3904">
        <v>493.21</v>
      </c>
      <c r="J3904">
        <v>0.33</v>
      </c>
      <c r="K3904" t="str" cm="1">
        <f t="array" ref="K3904">_xlfn.IFS(J3904&lt;0.1, "Rendah (&lt;10%)", J3904&lt;0.2, "Sedang (10-20%)", TRUE, "Tinggi (≥20%)")</f>
        <v>Tinggi (≥20%)</v>
      </c>
      <c r="L3904" t="s">
        <v>18</v>
      </c>
      <c r="M3904">
        <v>6</v>
      </c>
      <c r="N3904">
        <v>4</v>
      </c>
      <c r="O3904">
        <f t="shared" si="121"/>
        <v>986.42</v>
      </c>
      <c r="P3904">
        <v>660.9</v>
      </c>
    </row>
    <row r="3905" spans="1:16" x14ac:dyDescent="0.25">
      <c r="A3905">
        <v>13904</v>
      </c>
      <c r="B3905" s="1">
        <v>48465</v>
      </c>
      <c r="C3905">
        <v>1905</v>
      </c>
      <c r="D3905" t="str">
        <f t="shared" si="120"/>
        <v>Repeat</v>
      </c>
      <c r="E3905">
        <f>IF(COUNTIF($C$2:C3905, C3905)=1, 1, 0)</f>
        <v>0</v>
      </c>
      <c r="F3905" t="s">
        <v>15</v>
      </c>
      <c r="G3905" t="s">
        <v>21</v>
      </c>
      <c r="H3905">
        <v>3</v>
      </c>
      <c r="I3905">
        <v>135.77000000000001</v>
      </c>
      <c r="J3905">
        <v>0</v>
      </c>
      <c r="K3905" t="str" cm="1">
        <f t="array" ref="K3905">_xlfn.IFS(J3905&lt;0.1, "Rendah (&lt;10%)", J3905&lt;0.2, "Sedang (10-20%)", TRUE, "Tinggi (≥20%)")</f>
        <v>Rendah (&lt;10%)</v>
      </c>
      <c r="L3905" t="s">
        <v>16</v>
      </c>
      <c r="M3905">
        <v>9</v>
      </c>
      <c r="N3905">
        <v>3.6</v>
      </c>
      <c r="O3905">
        <f t="shared" si="121"/>
        <v>407.31000000000006</v>
      </c>
      <c r="P3905">
        <v>407.31</v>
      </c>
    </row>
    <row r="3906" spans="1:16" x14ac:dyDescent="0.25">
      <c r="A3906">
        <v>13905</v>
      </c>
      <c r="B3906" s="1">
        <v>48466</v>
      </c>
      <c r="C3906">
        <v>1847</v>
      </c>
      <c r="D3906" t="str">
        <f t="shared" si="120"/>
        <v>Repeat</v>
      </c>
      <c r="E3906">
        <f>IF(COUNTIF($C$2:C3906, C3906)=1, 1, 0)</f>
        <v>0</v>
      </c>
      <c r="F3906" t="s">
        <v>12</v>
      </c>
      <c r="G3906" t="s">
        <v>20</v>
      </c>
      <c r="H3906">
        <v>2</v>
      </c>
      <c r="I3906">
        <v>323.55</v>
      </c>
      <c r="J3906">
        <v>0.28000000000000003</v>
      </c>
      <c r="K3906" t="str" cm="1">
        <f t="array" ref="K3906">_xlfn.IFS(J3906&lt;0.1, "Rendah (&lt;10%)", J3906&lt;0.2, "Sedang (10-20%)", TRUE, "Tinggi (≥20%)")</f>
        <v>Tinggi (≥20%)</v>
      </c>
      <c r="L3906" t="s">
        <v>18</v>
      </c>
      <c r="M3906">
        <v>11</v>
      </c>
      <c r="N3906">
        <v>2.2000000000000002</v>
      </c>
      <c r="O3906">
        <f t="shared" si="121"/>
        <v>647.1</v>
      </c>
      <c r="P3906">
        <v>465.91</v>
      </c>
    </row>
    <row r="3907" spans="1:16" x14ac:dyDescent="0.25">
      <c r="A3907">
        <v>13906</v>
      </c>
      <c r="B3907" s="1">
        <v>48467</v>
      </c>
      <c r="C3907">
        <v>1399</v>
      </c>
      <c r="D3907" t="str">
        <f t="shared" ref="D3907:D3970" si="122">IF(COUNTIF($C:$C,C3907)&gt;1,"Repeat","One-time")</f>
        <v>Repeat</v>
      </c>
      <c r="E3907">
        <f>IF(COUNTIF($C$2:C3907, C3907)=1, 1, 0)</f>
        <v>0</v>
      </c>
      <c r="F3907" t="s">
        <v>22</v>
      </c>
      <c r="G3907" t="s">
        <v>17</v>
      </c>
      <c r="H3907">
        <v>7</v>
      </c>
      <c r="I3907">
        <v>134.35</v>
      </c>
      <c r="J3907">
        <v>0.12</v>
      </c>
      <c r="K3907" t="str" cm="1">
        <f t="array" ref="K3907">_xlfn.IFS(J3907&lt;0.1, "Rendah (&lt;10%)", J3907&lt;0.2, "Sedang (10-20%)", TRUE, "Tinggi (≥20%)")</f>
        <v>Sedang (10-20%)</v>
      </c>
      <c r="L3907" t="s">
        <v>14</v>
      </c>
      <c r="M3907">
        <v>4</v>
      </c>
      <c r="N3907">
        <v>4.3</v>
      </c>
      <c r="O3907">
        <f t="shared" ref="O3907:O3970" si="123">H3907*I3907</f>
        <v>940.44999999999993</v>
      </c>
      <c r="P3907">
        <v>827.6</v>
      </c>
    </row>
    <row r="3908" spans="1:16" x14ac:dyDescent="0.25">
      <c r="A3908">
        <v>13907</v>
      </c>
      <c r="B3908" s="1">
        <v>48468</v>
      </c>
      <c r="C3908">
        <v>1181</v>
      </c>
      <c r="D3908" t="str">
        <f t="shared" si="122"/>
        <v>Repeat</v>
      </c>
      <c r="E3908">
        <f>IF(COUNTIF($C$2:C3908, C3908)=1, 1, 0)</f>
        <v>0</v>
      </c>
      <c r="F3908" t="s">
        <v>12</v>
      </c>
      <c r="G3908" t="s">
        <v>17</v>
      </c>
      <c r="H3908">
        <v>1</v>
      </c>
      <c r="I3908">
        <v>85.6</v>
      </c>
      <c r="J3908">
        <v>0.02</v>
      </c>
      <c r="K3908" t="str" cm="1">
        <f t="array" ref="K3908">_xlfn.IFS(J3908&lt;0.1, "Rendah (&lt;10%)", J3908&lt;0.2, "Sedang (10-20%)", TRUE, "Tinggi (≥20%)")</f>
        <v>Rendah (&lt;10%)</v>
      </c>
      <c r="L3908" t="s">
        <v>16</v>
      </c>
      <c r="M3908">
        <v>8</v>
      </c>
      <c r="N3908">
        <v>4.3</v>
      </c>
      <c r="O3908">
        <f t="shared" si="123"/>
        <v>85.6</v>
      </c>
      <c r="P3908">
        <v>83.89</v>
      </c>
    </row>
    <row r="3909" spans="1:16" x14ac:dyDescent="0.25">
      <c r="A3909">
        <v>13908</v>
      </c>
      <c r="B3909" s="1">
        <v>48469</v>
      </c>
      <c r="C3909">
        <v>1990</v>
      </c>
      <c r="D3909" t="str">
        <f t="shared" si="122"/>
        <v>Repeat</v>
      </c>
      <c r="E3909">
        <f>IF(COUNTIF($C$2:C3909, C3909)=1, 1, 0)</f>
        <v>0</v>
      </c>
      <c r="F3909" t="s">
        <v>15</v>
      </c>
      <c r="G3909" t="s">
        <v>20</v>
      </c>
      <c r="H3909">
        <v>3</v>
      </c>
      <c r="I3909">
        <v>313.93</v>
      </c>
      <c r="J3909">
        <v>0.1</v>
      </c>
      <c r="K3909" t="str" cm="1">
        <f t="array" ref="K3909">_xlfn.IFS(J3909&lt;0.1, "Rendah (&lt;10%)", J3909&lt;0.2, "Sedang (10-20%)", TRUE, "Tinggi (≥20%)")</f>
        <v>Sedang (10-20%)</v>
      </c>
      <c r="L3909" t="s">
        <v>14</v>
      </c>
      <c r="M3909">
        <v>1</v>
      </c>
      <c r="N3909">
        <v>4.7</v>
      </c>
      <c r="O3909">
        <f t="shared" si="123"/>
        <v>941.79</v>
      </c>
      <c r="P3909">
        <v>847.61</v>
      </c>
    </row>
    <row r="3910" spans="1:16" x14ac:dyDescent="0.25">
      <c r="A3910">
        <v>13909</v>
      </c>
      <c r="B3910" s="1">
        <v>48470</v>
      </c>
      <c r="C3910">
        <v>1617</v>
      </c>
      <c r="D3910" t="str">
        <f t="shared" si="122"/>
        <v>Repeat</v>
      </c>
      <c r="E3910">
        <f>IF(COUNTIF($C$2:C3910, C3910)=1, 1, 0)</f>
        <v>0</v>
      </c>
      <c r="F3910" t="s">
        <v>19</v>
      </c>
      <c r="G3910" t="s">
        <v>17</v>
      </c>
      <c r="H3910">
        <v>2</v>
      </c>
      <c r="I3910">
        <v>61.3</v>
      </c>
      <c r="J3910">
        <v>0.11</v>
      </c>
      <c r="K3910" t="str" cm="1">
        <f t="array" ref="K3910">_xlfn.IFS(J3910&lt;0.1, "Rendah (&lt;10%)", J3910&lt;0.2, "Sedang (10-20%)", TRUE, "Tinggi (≥20%)")</f>
        <v>Sedang (10-20%)</v>
      </c>
      <c r="L3910" t="s">
        <v>16</v>
      </c>
      <c r="M3910">
        <v>6</v>
      </c>
      <c r="N3910">
        <v>2.7</v>
      </c>
      <c r="O3910">
        <f t="shared" si="123"/>
        <v>122.6</v>
      </c>
      <c r="P3910">
        <v>109.11</v>
      </c>
    </row>
    <row r="3911" spans="1:16" x14ac:dyDescent="0.25">
      <c r="A3911">
        <v>13910</v>
      </c>
      <c r="B3911" s="1">
        <v>48471</v>
      </c>
      <c r="C3911">
        <v>1728</v>
      </c>
      <c r="D3911" t="str">
        <f t="shared" si="122"/>
        <v>Repeat</v>
      </c>
      <c r="E3911">
        <f>IF(COUNTIF($C$2:C3911, C3911)=1, 1, 0)</f>
        <v>0</v>
      </c>
      <c r="F3911" t="s">
        <v>15</v>
      </c>
      <c r="G3911" t="s">
        <v>13</v>
      </c>
      <c r="H3911">
        <v>3</v>
      </c>
      <c r="I3911">
        <v>358.6</v>
      </c>
      <c r="J3911">
        <v>0.18</v>
      </c>
      <c r="K3911" t="str" cm="1">
        <f t="array" ref="K3911">_xlfn.IFS(J3911&lt;0.1, "Rendah (&lt;10%)", J3911&lt;0.2, "Sedang (10-20%)", TRUE, "Tinggi (≥20%)")</f>
        <v>Sedang (10-20%)</v>
      </c>
      <c r="L3911" t="s">
        <v>16</v>
      </c>
      <c r="M3911">
        <v>5</v>
      </c>
      <c r="N3911">
        <v>3.2</v>
      </c>
      <c r="O3911">
        <f t="shared" si="123"/>
        <v>1075.8000000000002</v>
      </c>
      <c r="P3911">
        <v>882.16</v>
      </c>
    </row>
    <row r="3912" spans="1:16" x14ac:dyDescent="0.25">
      <c r="A3912">
        <v>13911</v>
      </c>
      <c r="B3912" s="1">
        <v>48472</v>
      </c>
      <c r="C3912">
        <v>1204</v>
      </c>
      <c r="D3912" t="str">
        <f t="shared" si="122"/>
        <v>Repeat</v>
      </c>
      <c r="E3912">
        <f>IF(COUNTIF($C$2:C3912, C3912)=1, 1, 0)</f>
        <v>0</v>
      </c>
      <c r="F3912" t="s">
        <v>19</v>
      </c>
      <c r="G3912" t="s">
        <v>21</v>
      </c>
      <c r="H3912">
        <v>3</v>
      </c>
      <c r="I3912">
        <v>33.33</v>
      </c>
      <c r="J3912">
        <v>0.23</v>
      </c>
      <c r="K3912" t="str" cm="1">
        <f t="array" ref="K3912">_xlfn.IFS(J3912&lt;0.1, "Rendah (&lt;10%)", J3912&lt;0.2, "Sedang (10-20%)", TRUE, "Tinggi (≥20%)")</f>
        <v>Tinggi (≥20%)</v>
      </c>
      <c r="L3912" t="s">
        <v>16</v>
      </c>
      <c r="M3912">
        <v>3</v>
      </c>
      <c r="N3912">
        <v>4.5999999999999996</v>
      </c>
      <c r="O3912">
        <f t="shared" si="123"/>
        <v>99.99</v>
      </c>
      <c r="P3912">
        <v>76.989999999999995</v>
      </c>
    </row>
    <row r="3913" spans="1:16" x14ac:dyDescent="0.25">
      <c r="A3913">
        <v>13912</v>
      </c>
      <c r="B3913" s="1">
        <v>48473</v>
      </c>
      <c r="C3913">
        <v>1581</v>
      </c>
      <c r="D3913" t="str">
        <f t="shared" si="122"/>
        <v>Repeat</v>
      </c>
      <c r="E3913">
        <f>IF(COUNTIF($C$2:C3913, C3913)=1, 1, 0)</f>
        <v>0</v>
      </c>
      <c r="F3913" t="s">
        <v>15</v>
      </c>
      <c r="G3913" t="s">
        <v>13</v>
      </c>
      <c r="H3913">
        <v>4</v>
      </c>
      <c r="I3913">
        <v>77.430000000000007</v>
      </c>
      <c r="J3913">
        <v>0.26</v>
      </c>
      <c r="K3913" t="str" cm="1">
        <f t="array" ref="K3913">_xlfn.IFS(J3913&lt;0.1, "Rendah (&lt;10%)", J3913&lt;0.2, "Sedang (10-20%)", TRUE, "Tinggi (≥20%)")</f>
        <v>Tinggi (≥20%)</v>
      </c>
      <c r="L3913" t="s">
        <v>14</v>
      </c>
      <c r="M3913">
        <v>4</v>
      </c>
      <c r="N3913">
        <v>2.2999999999999998</v>
      </c>
      <c r="O3913">
        <f t="shared" si="123"/>
        <v>309.72000000000003</v>
      </c>
      <c r="P3913">
        <v>229.19</v>
      </c>
    </row>
    <row r="3914" spans="1:16" x14ac:dyDescent="0.25">
      <c r="A3914">
        <v>13913</v>
      </c>
      <c r="B3914" s="1">
        <v>48474</v>
      </c>
      <c r="C3914">
        <v>1555</v>
      </c>
      <c r="D3914" t="str">
        <f t="shared" si="122"/>
        <v>Repeat</v>
      </c>
      <c r="E3914">
        <f>IF(COUNTIF($C$2:C3914, C3914)=1, 1, 0)</f>
        <v>0</v>
      </c>
      <c r="F3914" t="s">
        <v>15</v>
      </c>
      <c r="G3914" t="s">
        <v>20</v>
      </c>
      <c r="H3914">
        <v>5</v>
      </c>
      <c r="I3914">
        <v>336.75</v>
      </c>
      <c r="J3914">
        <v>0.09</v>
      </c>
      <c r="K3914" t="str" cm="1">
        <f t="array" ref="K3914">_xlfn.IFS(J3914&lt;0.1, "Rendah (&lt;10%)", J3914&lt;0.2, "Sedang (10-20%)", TRUE, "Tinggi (≥20%)")</f>
        <v>Rendah (&lt;10%)</v>
      </c>
      <c r="L3914" t="s">
        <v>16</v>
      </c>
      <c r="M3914">
        <v>8</v>
      </c>
      <c r="N3914">
        <v>4.2</v>
      </c>
      <c r="O3914">
        <f t="shared" si="123"/>
        <v>1683.75</v>
      </c>
      <c r="P3914">
        <v>1532.21</v>
      </c>
    </row>
    <row r="3915" spans="1:16" x14ac:dyDescent="0.25">
      <c r="A3915">
        <v>13914</v>
      </c>
      <c r="B3915" s="1">
        <v>48475</v>
      </c>
      <c r="C3915">
        <v>1840</v>
      </c>
      <c r="D3915" t="str">
        <f t="shared" si="122"/>
        <v>Repeat</v>
      </c>
      <c r="E3915">
        <f>IF(COUNTIF($C$2:C3915, C3915)=1, 1, 0)</f>
        <v>0</v>
      </c>
      <c r="F3915" t="s">
        <v>15</v>
      </c>
      <c r="G3915" t="s">
        <v>21</v>
      </c>
      <c r="H3915">
        <v>3</v>
      </c>
      <c r="I3915">
        <v>360.97</v>
      </c>
      <c r="J3915">
        <v>0.11</v>
      </c>
      <c r="K3915" t="str" cm="1">
        <f t="array" ref="K3915">_xlfn.IFS(J3915&lt;0.1, "Rendah (&lt;10%)", J3915&lt;0.2, "Sedang (10-20%)", TRUE, "Tinggi (≥20%)")</f>
        <v>Sedang (10-20%)</v>
      </c>
      <c r="L3915" t="s">
        <v>14</v>
      </c>
      <c r="M3915">
        <v>11</v>
      </c>
      <c r="N3915">
        <v>5</v>
      </c>
      <c r="O3915">
        <f t="shared" si="123"/>
        <v>1082.9100000000001</v>
      </c>
      <c r="P3915">
        <v>963.79</v>
      </c>
    </row>
    <row r="3916" spans="1:16" x14ac:dyDescent="0.25">
      <c r="A3916">
        <v>13915</v>
      </c>
      <c r="B3916" s="1">
        <v>48476</v>
      </c>
      <c r="C3916">
        <v>1812</v>
      </c>
      <c r="D3916" t="str">
        <f t="shared" si="122"/>
        <v>Repeat</v>
      </c>
      <c r="E3916">
        <f>IF(COUNTIF($C$2:C3916, C3916)=1, 1, 0)</f>
        <v>0</v>
      </c>
      <c r="F3916" t="s">
        <v>19</v>
      </c>
      <c r="G3916" t="s">
        <v>20</v>
      </c>
      <c r="H3916">
        <v>6</v>
      </c>
      <c r="I3916">
        <v>31.96</v>
      </c>
      <c r="J3916">
        <v>0.11</v>
      </c>
      <c r="K3916" t="str" cm="1">
        <f t="array" ref="K3916">_xlfn.IFS(J3916&lt;0.1, "Rendah (&lt;10%)", J3916&lt;0.2, "Sedang (10-20%)", TRUE, "Tinggi (≥20%)")</f>
        <v>Sedang (10-20%)</v>
      </c>
      <c r="L3916" t="s">
        <v>14</v>
      </c>
      <c r="M3916">
        <v>11</v>
      </c>
      <c r="N3916">
        <v>3.6</v>
      </c>
      <c r="O3916">
        <f t="shared" si="123"/>
        <v>191.76</v>
      </c>
      <c r="P3916">
        <v>170.67</v>
      </c>
    </row>
    <row r="3917" spans="1:16" x14ac:dyDescent="0.25">
      <c r="A3917">
        <v>13916</v>
      </c>
      <c r="B3917" s="1">
        <v>48477</v>
      </c>
      <c r="C3917">
        <v>1227</v>
      </c>
      <c r="D3917" t="str">
        <f t="shared" si="122"/>
        <v>Repeat</v>
      </c>
      <c r="E3917">
        <f>IF(COUNTIF($C$2:C3917, C3917)=1, 1, 0)</f>
        <v>0</v>
      </c>
      <c r="F3917" t="s">
        <v>19</v>
      </c>
      <c r="G3917" t="s">
        <v>20</v>
      </c>
      <c r="H3917">
        <v>7</v>
      </c>
      <c r="I3917">
        <v>350.43</v>
      </c>
      <c r="J3917">
        <v>0.13</v>
      </c>
      <c r="K3917" t="str" cm="1">
        <f t="array" ref="K3917">_xlfn.IFS(J3917&lt;0.1, "Rendah (&lt;10%)", J3917&lt;0.2, "Sedang (10-20%)", TRUE, "Tinggi (≥20%)")</f>
        <v>Sedang (10-20%)</v>
      </c>
      <c r="L3917" t="s">
        <v>16</v>
      </c>
      <c r="M3917">
        <v>10</v>
      </c>
      <c r="N3917">
        <v>4.9000000000000004</v>
      </c>
      <c r="O3917">
        <f t="shared" si="123"/>
        <v>2453.0100000000002</v>
      </c>
      <c r="P3917">
        <v>2134.12</v>
      </c>
    </row>
    <row r="3918" spans="1:16" x14ac:dyDescent="0.25">
      <c r="A3918">
        <v>13917</v>
      </c>
      <c r="B3918" s="1">
        <v>48478</v>
      </c>
      <c r="C3918">
        <v>1695</v>
      </c>
      <c r="D3918" t="str">
        <f t="shared" si="122"/>
        <v>Repeat</v>
      </c>
      <c r="E3918">
        <f>IF(COUNTIF($C$2:C3918, C3918)=1, 1, 0)</f>
        <v>0</v>
      </c>
      <c r="F3918" t="s">
        <v>15</v>
      </c>
      <c r="G3918" t="s">
        <v>20</v>
      </c>
      <c r="H3918">
        <v>7</v>
      </c>
      <c r="I3918">
        <v>505.52</v>
      </c>
      <c r="J3918">
        <v>0.35</v>
      </c>
      <c r="K3918" t="str" cm="1">
        <f t="array" ref="K3918">_xlfn.IFS(J3918&lt;0.1, "Rendah (&lt;10%)", J3918&lt;0.2, "Sedang (10-20%)", TRUE, "Tinggi (≥20%)")</f>
        <v>Tinggi (≥20%)</v>
      </c>
      <c r="L3918" t="s">
        <v>18</v>
      </c>
      <c r="M3918">
        <v>11</v>
      </c>
      <c r="N3918">
        <v>3.1</v>
      </c>
      <c r="O3918">
        <f t="shared" si="123"/>
        <v>3538.64</v>
      </c>
      <c r="P3918">
        <v>2300.12</v>
      </c>
    </row>
    <row r="3919" spans="1:16" x14ac:dyDescent="0.25">
      <c r="A3919">
        <v>13918</v>
      </c>
      <c r="B3919" s="1">
        <v>48479</v>
      </c>
      <c r="C3919">
        <v>1618</v>
      </c>
      <c r="D3919" t="str">
        <f t="shared" si="122"/>
        <v>Repeat</v>
      </c>
      <c r="E3919">
        <f>IF(COUNTIF($C$2:C3919, C3919)=1, 1, 0)</f>
        <v>0</v>
      </c>
      <c r="F3919" t="s">
        <v>12</v>
      </c>
      <c r="G3919" t="s">
        <v>13</v>
      </c>
      <c r="H3919">
        <v>3</v>
      </c>
      <c r="I3919">
        <v>437.55</v>
      </c>
      <c r="J3919">
        <v>0.27</v>
      </c>
      <c r="K3919" t="str" cm="1">
        <f t="array" ref="K3919">_xlfn.IFS(J3919&lt;0.1, "Rendah (&lt;10%)", J3919&lt;0.2, "Sedang (10-20%)", TRUE, "Tinggi (≥20%)")</f>
        <v>Tinggi (≥20%)</v>
      </c>
      <c r="L3919" t="s">
        <v>18</v>
      </c>
      <c r="M3919">
        <v>2</v>
      </c>
      <c r="N3919">
        <v>1.6</v>
      </c>
      <c r="O3919">
        <f t="shared" si="123"/>
        <v>1312.65</v>
      </c>
      <c r="P3919">
        <v>958.23</v>
      </c>
    </row>
    <row r="3920" spans="1:16" x14ac:dyDescent="0.25">
      <c r="A3920">
        <v>13919</v>
      </c>
      <c r="B3920" s="1">
        <v>48480</v>
      </c>
      <c r="C3920">
        <v>1595</v>
      </c>
      <c r="D3920" t="str">
        <f t="shared" si="122"/>
        <v>Repeat</v>
      </c>
      <c r="E3920">
        <f>IF(COUNTIF($C$2:C3920, C3920)=1, 1, 0)</f>
        <v>0</v>
      </c>
      <c r="F3920" t="s">
        <v>15</v>
      </c>
      <c r="G3920" t="s">
        <v>21</v>
      </c>
      <c r="H3920">
        <v>6</v>
      </c>
      <c r="I3920">
        <v>91.74</v>
      </c>
      <c r="J3920">
        <v>0.34</v>
      </c>
      <c r="K3920" t="str" cm="1">
        <f t="array" ref="K3920">_xlfn.IFS(J3920&lt;0.1, "Rendah (&lt;10%)", J3920&lt;0.2, "Sedang (10-20%)", TRUE, "Tinggi (≥20%)")</f>
        <v>Tinggi (≥20%)</v>
      </c>
      <c r="L3920" t="s">
        <v>16</v>
      </c>
      <c r="M3920">
        <v>8</v>
      </c>
      <c r="N3920">
        <v>1.7</v>
      </c>
      <c r="O3920">
        <f t="shared" si="123"/>
        <v>550.43999999999994</v>
      </c>
      <c r="P3920">
        <v>363.29</v>
      </c>
    </row>
    <row r="3921" spans="1:16" x14ac:dyDescent="0.25">
      <c r="A3921">
        <v>13920</v>
      </c>
      <c r="B3921" s="1">
        <v>48481</v>
      </c>
      <c r="C3921">
        <v>1849</v>
      </c>
      <c r="D3921" t="str">
        <f t="shared" si="122"/>
        <v>Repeat</v>
      </c>
      <c r="E3921">
        <f>IF(COUNTIF($C$2:C3921, C3921)=1, 1, 0)</f>
        <v>0</v>
      </c>
      <c r="F3921" t="s">
        <v>15</v>
      </c>
      <c r="G3921" t="s">
        <v>21</v>
      </c>
      <c r="H3921">
        <v>7</v>
      </c>
      <c r="I3921">
        <v>361.6</v>
      </c>
      <c r="J3921">
        <v>0.24</v>
      </c>
      <c r="K3921" t="str" cm="1">
        <f t="array" ref="K3921">_xlfn.IFS(J3921&lt;0.1, "Rendah (&lt;10%)", J3921&lt;0.2, "Sedang (10-20%)", TRUE, "Tinggi (≥20%)")</f>
        <v>Tinggi (≥20%)</v>
      </c>
      <c r="L3921" t="s">
        <v>16</v>
      </c>
      <c r="M3921">
        <v>7</v>
      </c>
      <c r="N3921">
        <v>3.9</v>
      </c>
      <c r="O3921">
        <f t="shared" si="123"/>
        <v>2531.2000000000003</v>
      </c>
      <c r="P3921">
        <v>1923.71</v>
      </c>
    </row>
    <row r="3922" spans="1:16" x14ac:dyDescent="0.25">
      <c r="A3922">
        <v>13921</v>
      </c>
      <c r="B3922" s="1">
        <v>48482</v>
      </c>
      <c r="C3922">
        <v>1249</v>
      </c>
      <c r="D3922" t="str">
        <f t="shared" si="122"/>
        <v>Repeat</v>
      </c>
      <c r="E3922">
        <f>IF(COUNTIF($C$2:C3922, C3922)=1, 1, 0)</f>
        <v>0</v>
      </c>
      <c r="F3922" t="s">
        <v>22</v>
      </c>
      <c r="G3922" t="s">
        <v>21</v>
      </c>
      <c r="H3922">
        <v>4</v>
      </c>
      <c r="I3922">
        <v>408.27</v>
      </c>
      <c r="J3922">
        <v>0.14000000000000001</v>
      </c>
      <c r="K3922" t="str" cm="1">
        <f t="array" ref="K3922">_xlfn.IFS(J3922&lt;0.1, "Rendah (&lt;10%)", J3922&lt;0.2, "Sedang (10-20%)", TRUE, "Tinggi (≥20%)")</f>
        <v>Sedang (10-20%)</v>
      </c>
      <c r="L3922" t="s">
        <v>16</v>
      </c>
      <c r="M3922">
        <v>1</v>
      </c>
      <c r="N3922">
        <v>1</v>
      </c>
      <c r="O3922">
        <f t="shared" si="123"/>
        <v>1633.08</v>
      </c>
      <c r="P3922">
        <v>1404.45</v>
      </c>
    </row>
    <row r="3923" spans="1:16" x14ac:dyDescent="0.25">
      <c r="A3923">
        <v>13922</v>
      </c>
      <c r="B3923" s="1">
        <v>48483</v>
      </c>
      <c r="C3923">
        <v>1874</v>
      </c>
      <c r="D3923" t="str">
        <f t="shared" si="122"/>
        <v>Repeat</v>
      </c>
      <c r="E3923">
        <f>IF(COUNTIF($C$2:C3923, C3923)=1, 1, 0)</f>
        <v>1</v>
      </c>
      <c r="F3923" t="s">
        <v>15</v>
      </c>
      <c r="G3923" t="s">
        <v>13</v>
      </c>
      <c r="H3923">
        <v>2</v>
      </c>
      <c r="I3923">
        <v>36.78</v>
      </c>
      <c r="J3923">
        <v>0.14000000000000001</v>
      </c>
      <c r="K3923" t="str" cm="1">
        <f t="array" ref="K3923">_xlfn.IFS(J3923&lt;0.1, "Rendah (&lt;10%)", J3923&lt;0.2, "Sedang (10-20%)", TRUE, "Tinggi (≥20%)")</f>
        <v>Sedang (10-20%)</v>
      </c>
      <c r="L3923" t="s">
        <v>18</v>
      </c>
      <c r="M3923">
        <v>2</v>
      </c>
      <c r="N3923">
        <v>3.6</v>
      </c>
      <c r="O3923">
        <f t="shared" si="123"/>
        <v>73.56</v>
      </c>
      <c r="P3923">
        <v>63.26</v>
      </c>
    </row>
    <row r="3924" spans="1:16" x14ac:dyDescent="0.25">
      <c r="A3924">
        <v>13923</v>
      </c>
      <c r="B3924" s="1">
        <v>48484</v>
      </c>
      <c r="C3924">
        <v>1440</v>
      </c>
      <c r="D3924" t="str">
        <f t="shared" si="122"/>
        <v>Repeat</v>
      </c>
      <c r="E3924">
        <f>IF(COUNTIF($C$2:C3924, C3924)=1, 1, 0)</f>
        <v>0</v>
      </c>
      <c r="F3924" t="s">
        <v>19</v>
      </c>
      <c r="G3924" t="s">
        <v>17</v>
      </c>
      <c r="H3924">
        <v>3</v>
      </c>
      <c r="I3924">
        <v>515.38</v>
      </c>
      <c r="J3924">
        <v>0.17</v>
      </c>
      <c r="K3924" t="str" cm="1">
        <f t="array" ref="K3924">_xlfn.IFS(J3924&lt;0.1, "Rendah (&lt;10%)", J3924&lt;0.2, "Sedang (10-20%)", TRUE, "Tinggi (≥20%)")</f>
        <v>Sedang (10-20%)</v>
      </c>
      <c r="L3924" t="s">
        <v>18</v>
      </c>
      <c r="M3924">
        <v>7</v>
      </c>
      <c r="N3924">
        <v>1.6</v>
      </c>
      <c r="O3924">
        <f t="shared" si="123"/>
        <v>1546.1399999999999</v>
      </c>
      <c r="P3924">
        <v>1283.3</v>
      </c>
    </row>
    <row r="3925" spans="1:16" x14ac:dyDescent="0.25">
      <c r="A3925">
        <v>13924</v>
      </c>
      <c r="B3925" s="1">
        <v>48485</v>
      </c>
      <c r="C3925">
        <v>1532</v>
      </c>
      <c r="D3925" t="str">
        <f t="shared" si="122"/>
        <v>Repeat</v>
      </c>
      <c r="E3925">
        <f>IF(COUNTIF($C$2:C3925, C3925)=1, 1, 0)</f>
        <v>1</v>
      </c>
      <c r="F3925" t="s">
        <v>15</v>
      </c>
      <c r="G3925" t="s">
        <v>13</v>
      </c>
      <c r="H3925">
        <v>4</v>
      </c>
      <c r="I3925">
        <v>545.16999999999996</v>
      </c>
      <c r="J3925">
        <v>0.15</v>
      </c>
      <c r="K3925" t="str" cm="1">
        <f t="array" ref="K3925">_xlfn.IFS(J3925&lt;0.1, "Rendah (&lt;10%)", J3925&lt;0.2, "Sedang (10-20%)", TRUE, "Tinggi (≥20%)")</f>
        <v>Sedang (10-20%)</v>
      </c>
      <c r="L3925" t="s">
        <v>16</v>
      </c>
      <c r="M3925">
        <v>11</v>
      </c>
      <c r="N3925">
        <v>4.9000000000000004</v>
      </c>
      <c r="O3925">
        <f t="shared" si="123"/>
        <v>2180.6799999999998</v>
      </c>
      <c r="P3925">
        <v>1853.58</v>
      </c>
    </row>
    <row r="3926" spans="1:16" x14ac:dyDescent="0.25">
      <c r="A3926">
        <v>13925</v>
      </c>
      <c r="B3926" s="1">
        <v>48486</v>
      </c>
      <c r="C3926">
        <v>1195</v>
      </c>
      <c r="D3926" t="str">
        <f t="shared" si="122"/>
        <v>Repeat</v>
      </c>
      <c r="E3926">
        <f>IF(COUNTIF($C$2:C3926, C3926)=1, 1, 0)</f>
        <v>0</v>
      </c>
      <c r="F3926" t="s">
        <v>19</v>
      </c>
      <c r="G3926" t="s">
        <v>13</v>
      </c>
      <c r="H3926">
        <v>1</v>
      </c>
      <c r="I3926">
        <v>512.51</v>
      </c>
      <c r="J3926">
        <v>0.28999999999999998</v>
      </c>
      <c r="K3926" t="str" cm="1">
        <f t="array" ref="K3926">_xlfn.IFS(J3926&lt;0.1, "Rendah (&lt;10%)", J3926&lt;0.2, "Sedang (10-20%)", TRUE, "Tinggi (≥20%)")</f>
        <v>Tinggi (≥20%)</v>
      </c>
      <c r="L3926" t="s">
        <v>16</v>
      </c>
      <c r="M3926">
        <v>11</v>
      </c>
      <c r="N3926">
        <v>1.7</v>
      </c>
      <c r="O3926">
        <f t="shared" si="123"/>
        <v>512.51</v>
      </c>
      <c r="P3926">
        <v>363.88</v>
      </c>
    </row>
    <row r="3927" spans="1:16" x14ac:dyDescent="0.25">
      <c r="A3927">
        <v>13926</v>
      </c>
      <c r="B3927" s="1">
        <v>48487</v>
      </c>
      <c r="C3927">
        <v>1689</v>
      </c>
      <c r="D3927" t="str">
        <f t="shared" si="122"/>
        <v>Repeat</v>
      </c>
      <c r="E3927">
        <f>IF(COUNTIF($C$2:C3927, C3927)=1, 1, 0)</f>
        <v>0</v>
      </c>
      <c r="F3927" t="s">
        <v>12</v>
      </c>
      <c r="G3927" t="s">
        <v>20</v>
      </c>
      <c r="H3927">
        <v>4</v>
      </c>
      <c r="I3927">
        <v>497.41</v>
      </c>
      <c r="J3927">
        <v>0.16</v>
      </c>
      <c r="K3927" t="str" cm="1">
        <f t="array" ref="K3927">_xlfn.IFS(J3927&lt;0.1, "Rendah (&lt;10%)", J3927&lt;0.2, "Sedang (10-20%)", TRUE, "Tinggi (≥20%)")</f>
        <v>Sedang (10-20%)</v>
      </c>
      <c r="L3927" t="s">
        <v>14</v>
      </c>
      <c r="M3927">
        <v>3</v>
      </c>
      <c r="N3927">
        <v>3.2</v>
      </c>
      <c r="O3927">
        <f t="shared" si="123"/>
        <v>1989.64</v>
      </c>
      <c r="P3927">
        <v>1671.3</v>
      </c>
    </row>
    <row r="3928" spans="1:16" x14ac:dyDescent="0.25">
      <c r="A3928">
        <v>13927</v>
      </c>
      <c r="B3928" s="1">
        <v>48488</v>
      </c>
      <c r="C3928">
        <v>1928</v>
      </c>
      <c r="D3928" t="str">
        <f t="shared" si="122"/>
        <v>Repeat</v>
      </c>
      <c r="E3928">
        <f>IF(COUNTIF($C$2:C3928, C3928)=1, 1, 0)</f>
        <v>0</v>
      </c>
      <c r="F3928" t="s">
        <v>19</v>
      </c>
      <c r="G3928" t="s">
        <v>21</v>
      </c>
      <c r="H3928">
        <v>5</v>
      </c>
      <c r="I3928">
        <v>450.8</v>
      </c>
      <c r="J3928">
        <v>0.1</v>
      </c>
      <c r="K3928" t="str" cm="1">
        <f t="array" ref="K3928">_xlfn.IFS(J3928&lt;0.1, "Rendah (&lt;10%)", J3928&lt;0.2, "Sedang (10-20%)", TRUE, "Tinggi (≥20%)")</f>
        <v>Sedang (10-20%)</v>
      </c>
      <c r="L3928" t="s">
        <v>16</v>
      </c>
      <c r="M3928">
        <v>2</v>
      </c>
      <c r="N3928">
        <v>3.7</v>
      </c>
      <c r="O3928">
        <f t="shared" si="123"/>
        <v>2254</v>
      </c>
      <c r="P3928">
        <v>2028.6</v>
      </c>
    </row>
    <row r="3929" spans="1:16" x14ac:dyDescent="0.25">
      <c r="A3929">
        <v>13928</v>
      </c>
      <c r="B3929" s="1">
        <v>48489</v>
      </c>
      <c r="C3929">
        <v>1986</v>
      </c>
      <c r="D3929" t="str">
        <f t="shared" si="122"/>
        <v>Repeat</v>
      </c>
      <c r="E3929">
        <f>IF(COUNTIF($C$2:C3929, C3929)=1, 1, 0)</f>
        <v>0</v>
      </c>
      <c r="F3929" t="s">
        <v>15</v>
      </c>
      <c r="G3929" t="s">
        <v>21</v>
      </c>
      <c r="H3929">
        <v>5</v>
      </c>
      <c r="I3929">
        <v>385.56</v>
      </c>
      <c r="J3929">
        <v>0.27</v>
      </c>
      <c r="K3929" t="str" cm="1">
        <f t="array" ref="K3929">_xlfn.IFS(J3929&lt;0.1, "Rendah (&lt;10%)", J3929&lt;0.2, "Sedang (10-20%)", TRUE, "Tinggi (≥20%)")</f>
        <v>Tinggi (≥20%)</v>
      </c>
      <c r="L3929" t="s">
        <v>18</v>
      </c>
      <c r="M3929">
        <v>1</v>
      </c>
      <c r="N3929">
        <v>4.3</v>
      </c>
      <c r="O3929">
        <f t="shared" si="123"/>
        <v>1927.8</v>
      </c>
      <c r="P3929">
        <v>1407.29</v>
      </c>
    </row>
    <row r="3930" spans="1:16" x14ac:dyDescent="0.25">
      <c r="A3930">
        <v>13929</v>
      </c>
      <c r="B3930" s="1">
        <v>48490</v>
      </c>
      <c r="C3930">
        <v>1518</v>
      </c>
      <c r="D3930" t="str">
        <f t="shared" si="122"/>
        <v>Repeat</v>
      </c>
      <c r="E3930">
        <f>IF(COUNTIF($C$2:C3930, C3930)=1, 1, 0)</f>
        <v>0</v>
      </c>
      <c r="F3930" t="s">
        <v>19</v>
      </c>
      <c r="G3930" t="s">
        <v>17</v>
      </c>
      <c r="H3930">
        <v>2</v>
      </c>
      <c r="I3930">
        <v>412</v>
      </c>
      <c r="J3930">
        <v>0.3</v>
      </c>
      <c r="K3930" t="str" cm="1">
        <f t="array" ref="K3930">_xlfn.IFS(J3930&lt;0.1, "Rendah (&lt;10%)", J3930&lt;0.2, "Sedang (10-20%)", TRUE, "Tinggi (≥20%)")</f>
        <v>Tinggi (≥20%)</v>
      </c>
      <c r="L3930" t="s">
        <v>16</v>
      </c>
      <c r="M3930">
        <v>7</v>
      </c>
      <c r="N3930">
        <v>2.8</v>
      </c>
      <c r="O3930">
        <f t="shared" si="123"/>
        <v>824</v>
      </c>
      <c r="P3930">
        <v>576.79999999999995</v>
      </c>
    </row>
    <row r="3931" spans="1:16" x14ac:dyDescent="0.25">
      <c r="A3931">
        <v>13930</v>
      </c>
      <c r="B3931" s="1">
        <v>48491</v>
      </c>
      <c r="C3931">
        <v>1069</v>
      </c>
      <c r="D3931" t="str">
        <f t="shared" si="122"/>
        <v>Repeat</v>
      </c>
      <c r="E3931">
        <f>IF(COUNTIF($C$2:C3931, C3931)=1, 1, 0)</f>
        <v>0</v>
      </c>
      <c r="F3931" t="s">
        <v>19</v>
      </c>
      <c r="G3931" t="s">
        <v>17</v>
      </c>
      <c r="H3931">
        <v>6</v>
      </c>
      <c r="I3931">
        <v>486.74</v>
      </c>
      <c r="J3931">
        <v>0.15</v>
      </c>
      <c r="K3931" t="str" cm="1">
        <f t="array" ref="K3931">_xlfn.IFS(J3931&lt;0.1, "Rendah (&lt;10%)", J3931&lt;0.2, "Sedang (10-20%)", TRUE, "Tinggi (≥20%)")</f>
        <v>Sedang (10-20%)</v>
      </c>
      <c r="L3931" t="s">
        <v>14</v>
      </c>
      <c r="M3931">
        <v>3</v>
      </c>
      <c r="N3931">
        <v>4.7</v>
      </c>
      <c r="O3931">
        <f t="shared" si="123"/>
        <v>2920.44</v>
      </c>
      <c r="P3931">
        <v>2482.37</v>
      </c>
    </row>
    <row r="3932" spans="1:16" x14ac:dyDescent="0.25">
      <c r="A3932">
        <v>13931</v>
      </c>
      <c r="B3932" s="1">
        <v>48492</v>
      </c>
      <c r="C3932">
        <v>1638</v>
      </c>
      <c r="D3932" t="str">
        <f t="shared" si="122"/>
        <v>Repeat</v>
      </c>
      <c r="E3932">
        <f>IF(COUNTIF($C$2:C3932, C3932)=1, 1, 0)</f>
        <v>0</v>
      </c>
      <c r="F3932" t="s">
        <v>22</v>
      </c>
      <c r="G3932" t="s">
        <v>20</v>
      </c>
      <c r="H3932">
        <v>2</v>
      </c>
      <c r="I3932">
        <v>402.56</v>
      </c>
      <c r="J3932">
        <v>0.23</v>
      </c>
      <c r="K3932" t="str" cm="1">
        <f t="array" ref="K3932">_xlfn.IFS(J3932&lt;0.1, "Rendah (&lt;10%)", J3932&lt;0.2, "Sedang (10-20%)", TRUE, "Tinggi (≥20%)")</f>
        <v>Tinggi (≥20%)</v>
      </c>
      <c r="L3932" t="s">
        <v>14</v>
      </c>
      <c r="M3932">
        <v>6</v>
      </c>
      <c r="N3932">
        <v>2.9</v>
      </c>
      <c r="O3932">
        <f t="shared" si="123"/>
        <v>805.12</v>
      </c>
      <c r="P3932">
        <v>619.94000000000005</v>
      </c>
    </row>
    <row r="3933" spans="1:16" x14ac:dyDescent="0.25">
      <c r="A3933">
        <v>13932</v>
      </c>
      <c r="B3933" s="1">
        <v>48493</v>
      </c>
      <c r="C3933">
        <v>1398</v>
      </c>
      <c r="D3933" t="str">
        <f t="shared" si="122"/>
        <v>Repeat</v>
      </c>
      <c r="E3933">
        <f>IF(COUNTIF($C$2:C3933, C3933)=1, 1, 0)</f>
        <v>0</v>
      </c>
      <c r="F3933" t="s">
        <v>19</v>
      </c>
      <c r="G3933" t="s">
        <v>21</v>
      </c>
      <c r="H3933">
        <v>7</v>
      </c>
      <c r="I3933">
        <v>206.72</v>
      </c>
      <c r="J3933">
        <v>0.02</v>
      </c>
      <c r="K3933" t="str" cm="1">
        <f t="array" ref="K3933">_xlfn.IFS(J3933&lt;0.1, "Rendah (&lt;10%)", J3933&lt;0.2, "Sedang (10-20%)", TRUE, "Tinggi (≥20%)")</f>
        <v>Rendah (&lt;10%)</v>
      </c>
      <c r="L3933" t="s">
        <v>16</v>
      </c>
      <c r="M3933">
        <v>10</v>
      </c>
      <c r="N3933">
        <v>2</v>
      </c>
      <c r="O3933">
        <f t="shared" si="123"/>
        <v>1447.04</v>
      </c>
      <c r="P3933">
        <v>1418.1</v>
      </c>
    </row>
    <row r="3934" spans="1:16" x14ac:dyDescent="0.25">
      <c r="A3934">
        <v>13933</v>
      </c>
      <c r="B3934" s="1">
        <v>48494</v>
      </c>
      <c r="C3934">
        <v>1977</v>
      </c>
      <c r="D3934" t="str">
        <f t="shared" si="122"/>
        <v>Repeat</v>
      </c>
      <c r="E3934">
        <f>IF(COUNTIF($C$2:C3934, C3934)=1, 1, 0)</f>
        <v>0</v>
      </c>
      <c r="F3934" t="s">
        <v>19</v>
      </c>
      <c r="G3934" t="s">
        <v>17</v>
      </c>
      <c r="H3934">
        <v>6</v>
      </c>
      <c r="I3934">
        <v>234.94</v>
      </c>
      <c r="J3934">
        <v>0.19</v>
      </c>
      <c r="K3934" t="str" cm="1">
        <f t="array" ref="K3934">_xlfn.IFS(J3934&lt;0.1, "Rendah (&lt;10%)", J3934&lt;0.2, "Sedang (10-20%)", TRUE, "Tinggi (≥20%)")</f>
        <v>Sedang (10-20%)</v>
      </c>
      <c r="L3934" t="s">
        <v>16</v>
      </c>
      <c r="M3934">
        <v>8</v>
      </c>
      <c r="N3934">
        <v>3.4</v>
      </c>
      <c r="O3934">
        <f t="shared" si="123"/>
        <v>1409.6399999999999</v>
      </c>
      <c r="P3934">
        <v>1141.81</v>
      </c>
    </row>
    <row r="3935" spans="1:16" x14ac:dyDescent="0.25">
      <c r="A3935">
        <v>13934</v>
      </c>
      <c r="B3935" s="1">
        <v>48495</v>
      </c>
      <c r="C3935">
        <v>1671</v>
      </c>
      <c r="D3935" t="str">
        <f t="shared" si="122"/>
        <v>Repeat</v>
      </c>
      <c r="E3935">
        <f>IF(COUNTIF($C$2:C3935, C3935)=1, 1, 0)</f>
        <v>0</v>
      </c>
      <c r="F3935" t="s">
        <v>15</v>
      </c>
      <c r="G3935" t="s">
        <v>17</v>
      </c>
      <c r="H3935">
        <v>6</v>
      </c>
      <c r="I3935">
        <v>539.78</v>
      </c>
      <c r="J3935">
        <v>0.02</v>
      </c>
      <c r="K3935" t="str" cm="1">
        <f t="array" ref="K3935">_xlfn.IFS(J3935&lt;0.1, "Rendah (&lt;10%)", J3935&lt;0.2, "Sedang (10-20%)", TRUE, "Tinggi (≥20%)")</f>
        <v>Rendah (&lt;10%)</v>
      </c>
      <c r="L3935" t="s">
        <v>18</v>
      </c>
      <c r="M3935">
        <v>6</v>
      </c>
      <c r="N3935">
        <v>3.6</v>
      </c>
      <c r="O3935">
        <f t="shared" si="123"/>
        <v>3238.68</v>
      </c>
      <c r="P3935">
        <v>3173.91</v>
      </c>
    </row>
    <row r="3936" spans="1:16" x14ac:dyDescent="0.25">
      <c r="A3936">
        <v>13935</v>
      </c>
      <c r="B3936" s="1">
        <v>48496</v>
      </c>
      <c r="C3936">
        <v>1759</v>
      </c>
      <c r="D3936" t="str">
        <f t="shared" si="122"/>
        <v>Repeat</v>
      </c>
      <c r="E3936">
        <f>IF(COUNTIF($C$2:C3936, C3936)=1, 1, 0)</f>
        <v>1</v>
      </c>
      <c r="F3936" t="s">
        <v>19</v>
      </c>
      <c r="G3936" t="s">
        <v>21</v>
      </c>
      <c r="H3936">
        <v>6</v>
      </c>
      <c r="I3936">
        <v>25.02</v>
      </c>
      <c r="J3936">
        <v>0.01</v>
      </c>
      <c r="K3936" t="str" cm="1">
        <f t="array" ref="K3936">_xlfn.IFS(J3936&lt;0.1, "Rendah (&lt;10%)", J3936&lt;0.2, "Sedang (10-20%)", TRUE, "Tinggi (≥20%)")</f>
        <v>Rendah (&lt;10%)</v>
      </c>
      <c r="L3936" t="s">
        <v>16</v>
      </c>
      <c r="M3936">
        <v>7</v>
      </c>
      <c r="N3936">
        <v>3</v>
      </c>
      <c r="O3936">
        <f t="shared" si="123"/>
        <v>150.12</v>
      </c>
      <c r="P3936">
        <v>148.62</v>
      </c>
    </row>
    <row r="3937" spans="1:16" x14ac:dyDescent="0.25">
      <c r="A3937">
        <v>13936</v>
      </c>
      <c r="B3937" s="1">
        <v>48497</v>
      </c>
      <c r="C3937">
        <v>1202</v>
      </c>
      <c r="D3937" t="str">
        <f t="shared" si="122"/>
        <v>Repeat</v>
      </c>
      <c r="E3937">
        <f>IF(COUNTIF($C$2:C3937, C3937)=1, 1, 0)</f>
        <v>0</v>
      </c>
      <c r="F3937" t="s">
        <v>19</v>
      </c>
      <c r="G3937" t="s">
        <v>13</v>
      </c>
      <c r="H3937">
        <v>6</v>
      </c>
      <c r="I3937">
        <v>423.81</v>
      </c>
      <c r="J3937">
        <v>0.21</v>
      </c>
      <c r="K3937" t="str" cm="1">
        <f t="array" ref="K3937">_xlfn.IFS(J3937&lt;0.1, "Rendah (&lt;10%)", J3937&lt;0.2, "Sedang (10-20%)", TRUE, "Tinggi (≥20%)")</f>
        <v>Tinggi (≥20%)</v>
      </c>
      <c r="L3937" t="s">
        <v>16</v>
      </c>
      <c r="M3937">
        <v>11</v>
      </c>
      <c r="N3937">
        <v>3.9</v>
      </c>
      <c r="O3937">
        <f t="shared" si="123"/>
        <v>2542.86</v>
      </c>
      <c r="P3937">
        <v>2008.86</v>
      </c>
    </row>
    <row r="3938" spans="1:16" x14ac:dyDescent="0.25">
      <c r="A3938">
        <v>13937</v>
      </c>
      <c r="B3938" s="1">
        <v>48498</v>
      </c>
      <c r="C3938">
        <v>1147</v>
      </c>
      <c r="D3938" t="str">
        <f t="shared" si="122"/>
        <v>Repeat</v>
      </c>
      <c r="E3938">
        <f>IF(COUNTIF($C$2:C3938, C3938)=1, 1, 0)</f>
        <v>0</v>
      </c>
      <c r="F3938" t="s">
        <v>22</v>
      </c>
      <c r="G3938" t="s">
        <v>17</v>
      </c>
      <c r="H3938">
        <v>5</v>
      </c>
      <c r="I3938">
        <v>573.54</v>
      </c>
      <c r="J3938">
        <v>0.11</v>
      </c>
      <c r="K3938" t="str" cm="1">
        <f t="array" ref="K3938">_xlfn.IFS(J3938&lt;0.1, "Rendah (&lt;10%)", J3938&lt;0.2, "Sedang (10-20%)", TRUE, "Tinggi (≥20%)")</f>
        <v>Sedang (10-20%)</v>
      </c>
      <c r="L3938" t="s">
        <v>18</v>
      </c>
      <c r="M3938">
        <v>6</v>
      </c>
      <c r="N3938">
        <v>2.7</v>
      </c>
      <c r="O3938">
        <f t="shared" si="123"/>
        <v>2867.7</v>
      </c>
      <c r="P3938">
        <v>2552.25</v>
      </c>
    </row>
    <row r="3939" spans="1:16" x14ac:dyDescent="0.25">
      <c r="A3939">
        <v>13938</v>
      </c>
      <c r="B3939" s="1">
        <v>48499</v>
      </c>
      <c r="C3939">
        <v>1471</v>
      </c>
      <c r="D3939" t="str">
        <f t="shared" si="122"/>
        <v>Repeat</v>
      </c>
      <c r="E3939">
        <f>IF(COUNTIF($C$2:C3939, C3939)=1, 1, 0)</f>
        <v>0</v>
      </c>
      <c r="F3939" t="s">
        <v>22</v>
      </c>
      <c r="G3939" t="s">
        <v>21</v>
      </c>
      <c r="H3939">
        <v>7</v>
      </c>
      <c r="I3939">
        <v>428.14</v>
      </c>
      <c r="J3939">
        <v>0.26</v>
      </c>
      <c r="K3939" t="str" cm="1">
        <f t="array" ref="K3939">_xlfn.IFS(J3939&lt;0.1, "Rendah (&lt;10%)", J3939&lt;0.2, "Sedang (10-20%)", TRUE, "Tinggi (≥20%)")</f>
        <v>Tinggi (≥20%)</v>
      </c>
      <c r="L3939" t="s">
        <v>16</v>
      </c>
      <c r="M3939">
        <v>7</v>
      </c>
      <c r="N3939">
        <v>1</v>
      </c>
      <c r="O3939">
        <f t="shared" si="123"/>
        <v>2996.98</v>
      </c>
      <c r="P3939">
        <v>2217.77</v>
      </c>
    </row>
    <row r="3940" spans="1:16" x14ac:dyDescent="0.25">
      <c r="A3940">
        <v>13939</v>
      </c>
      <c r="B3940" s="1">
        <v>48500</v>
      </c>
      <c r="C3940">
        <v>1654</v>
      </c>
      <c r="D3940" t="str">
        <f t="shared" si="122"/>
        <v>Repeat</v>
      </c>
      <c r="E3940">
        <f>IF(COUNTIF($C$2:C3940, C3940)=1, 1, 0)</f>
        <v>0</v>
      </c>
      <c r="F3940" t="s">
        <v>12</v>
      </c>
      <c r="G3940" t="s">
        <v>17</v>
      </c>
      <c r="H3940">
        <v>5</v>
      </c>
      <c r="I3940">
        <v>596.44000000000005</v>
      </c>
      <c r="J3940">
        <v>0.31</v>
      </c>
      <c r="K3940" t="str" cm="1">
        <f t="array" ref="K3940">_xlfn.IFS(J3940&lt;0.1, "Rendah (&lt;10%)", J3940&lt;0.2, "Sedang (10-20%)", TRUE, "Tinggi (≥20%)")</f>
        <v>Tinggi (≥20%)</v>
      </c>
      <c r="L3940" t="s">
        <v>16</v>
      </c>
      <c r="M3940">
        <v>5</v>
      </c>
      <c r="N3940">
        <v>2.1</v>
      </c>
      <c r="O3940">
        <f t="shared" si="123"/>
        <v>2982.2000000000003</v>
      </c>
      <c r="P3940">
        <v>2057.7199999999998</v>
      </c>
    </row>
    <row r="3941" spans="1:16" x14ac:dyDescent="0.25">
      <c r="A3941">
        <v>13940</v>
      </c>
      <c r="B3941" s="1">
        <v>48501</v>
      </c>
      <c r="C3941">
        <v>1943</v>
      </c>
      <c r="D3941" t="str">
        <f t="shared" si="122"/>
        <v>Repeat</v>
      </c>
      <c r="E3941">
        <f>IF(COUNTIF($C$2:C3941, C3941)=1, 1, 0)</f>
        <v>0</v>
      </c>
      <c r="F3941" t="s">
        <v>12</v>
      </c>
      <c r="G3941" t="s">
        <v>20</v>
      </c>
      <c r="H3941">
        <v>3</v>
      </c>
      <c r="I3941">
        <v>417.21</v>
      </c>
      <c r="J3941">
        <v>0.05</v>
      </c>
      <c r="K3941" t="str" cm="1">
        <f t="array" ref="K3941">_xlfn.IFS(J3941&lt;0.1, "Rendah (&lt;10%)", J3941&lt;0.2, "Sedang (10-20%)", TRUE, "Tinggi (≥20%)")</f>
        <v>Rendah (&lt;10%)</v>
      </c>
      <c r="L3941" t="s">
        <v>18</v>
      </c>
      <c r="M3941">
        <v>9</v>
      </c>
      <c r="N3941">
        <v>4.8</v>
      </c>
      <c r="O3941">
        <f t="shared" si="123"/>
        <v>1251.6299999999999</v>
      </c>
      <c r="P3941">
        <v>1189.05</v>
      </c>
    </row>
    <row r="3942" spans="1:16" x14ac:dyDescent="0.25">
      <c r="A3942">
        <v>13941</v>
      </c>
      <c r="B3942" s="1">
        <v>48502</v>
      </c>
      <c r="C3942">
        <v>1198</v>
      </c>
      <c r="D3942" t="str">
        <f t="shared" si="122"/>
        <v>Repeat</v>
      </c>
      <c r="E3942">
        <f>IF(COUNTIF($C$2:C3942, C3942)=1, 1, 0)</f>
        <v>0</v>
      </c>
      <c r="F3942" t="s">
        <v>22</v>
      </c>
      <c r="G3942" t="s">
        <v>17</v>
      </c>
      <c r="H3942">
        <v>7</v>
      </c>
      <c r="I3942">
        <v>35.1</v>
      </c>
      <c r="J3942">
        <v>0.25</v>
      </c>
      <c r="K3942" t="str" cm="1">
        <f t="array" ref="K3942">_xlfn.IFS(J3942&lt;0.1, "Rendah (&lt;10%)", J3942&lt;0.2, "Sedang (10-20%)", TRUE, "Tinggi (≥20%)")</f>
        <v>Tinggi (≥20%)</v>
      </c>
      <c r="L3942" t="s">
        <v>18</v>
      </c>
      <c r="M3942">
        <v>3</v>
      </c>
      <c r="N3942">
        <v>4.0999999999999996</v>
      </c>
      <c r="O3942">
        <f t="shared" si="123"/>
        <v>245.70000000000002</v>
      </c>
      <c r="P3942">
        <v>184.28</v>
      </c>
    </row>
    <row r="3943" spans="1:16" x14ac:dyDescent="0.25">
      <c r="A3943">
        <v>13942</v>
      </c>
      <c r="B3943" s="1">
        <v>48503</v>
      </c>
      <c r="C3943">
        <v>1916</v>
      </c>
      <c r="D3943" t="str">
        <f t="shared" si="122"/>
        <v>Repeat</v>
      </c>
      <c r="E3943">
        <f>IF(COUNTIF($C$2:C3943, C3943)=1, 1, 0)</f>
        <v>0</v>
      </c>
      <c r="F3943" t="s">
        <v>19</v>
      </c>
      <c r="G3943" t="s">
        <v>21</v>
      </c>
      <c r="H3943">
        <v>5</v>
      </c>
      <c r="I3943">
        <v>498.8</v>
      </c>
      <c r="J3943">
        <v>0.18</v>
      </c>
      <c r="K3943" t="str" cm="1">
        <f t="array" ref="K3943">_xlfn.IFS(J3943&lt;0.1, "Rendah (&lt;10%)", J3943&lt;0.2, "Sedang (10-20%)", TRUE, "Tinggi (≥20%)")</f>
        <v>Sedang (10-20%)</v>
      </c>
      <c r="L3943" t="s">
        <v>16</v>
      </c>
      <c r="M3943">
        <v>6</v>
      </c>
      <c r="N3943">
        <v>1.8</v>
      </c>
      <c r="O3943">
        <f t="shared" si="123"/>
        <v>2494</v>
      </c>
      <c r="P3943">
        <v>2045.08</v>
      </c>
    </row>
    <row r="3944" spans="1:16" x14ac:dyDescent="0.25">
      <c r="A3944">
        <v>13943</v>
      </c>
      <c r="B3944" s="1">
        <v>48504</v>
      </c>
      <c r="C3944">
        <v>1425</v>
      </c>
      <c r="D3944" t="str">
        <f t="shared" si="122"/>
        <v>Repeat</v>
      </c>
      <c r="E3944">
        <f>IF(COUNTIF($C$2:C3944, C3944)=1, 1, 0)</f>
        <v>0</v>
      </c>
      <c r="F3944" t="s">
        <v>22</v>
      </c>
      <c r="G3944" t="s">
        <v>17</v>
      </c>
      <c r="H3944">
        <v>2</v>
      </c>
      <c r="I3944">
        <v>181.51</v>
      </c>
      <c r="J3944">
        <v>0.04</v>
      </c>
      <c r="K3944" t="str" cm="1">
        <f t="array" ref="K3944">_xlfn.IFS(J3944&lt;0.1, "Rendah (&lt;10%)", J3944&lt;0.2, "Sedang (10-20%)", TRUE, "Tinggi (≥20%)")</f>
        <v>Rendah (&lt;10%)</v>
      </c>
      <c r="L3944" t="s">
        <v>18</v>
      </c>
      <c r="M3944">
        <v>9</v>
      </c>
      <c r="N3944">
        <v>1.3</v>
      </c>
      <c r="O3944">
        <f t="shared" si="123"/>
        <v>363.02</v>
      </c>
      <c r="P3944">
        <v>348.5</v>
      </c>
    </row>
    <row r="3945" spans="1:16" x14ac:dyDescent="0.25">
      <c r="A3945">
        <v>13944</v>
      </c>
      <c r="B3945" s="1">
        <v>48505</v>
      </c>
      <c r="C3945">
        <v>1665</v>
      </c>
      <c r="D3945" t="str">
        <f t="shared" si="122"/>
        <v>Repeat</v>
      </c>
      <c r="E3945">
        <f>IF(COUNTIF($C$2:C3945, C3945)=1, 1, 0)</f>
        <v>0</v>
      </c>
      <c r="F3945" t="s">
        <v>22</v>
      </c>
      <c r="G3945" t="s">
        <v>20</v>
      </c>
      <c r="H3945">
        <v>5</v>
      </c>
      <c r="I3945">
        <v>275.94</v>
      </c>
      <c r="J3945">
        <v>0.23</v>
      </c>
      <c r="K3945" t="str" cm="1">
        <f t="array" ref="K3945">_xlfn.IFS(J3945&lt;0.1, "Rendah (&lt;10%)", J3945&lt;0.2, "Sedang (10-20%)", TRUE, "Tinggi (≥20%)")</f>
        <v>Tinggi (≥20%)</v>
      </c>
      <c r="L3945" t="s">
        <v>18</v>
      </c>
      <c r="M3945">
        <v>1</v>
      </c>
      <c r="N3945">
        <v>2.4</v>
      </c>
      <c r="O3945">
        <f t="shared" si="123"/>
        <v>1379.7</v>
      </c>
      <c r="P3945">
        <v>1062.3699999999999</v>
      </c>
    </row>
    <row r="3946" spans="1:16" x14ac:dyDescent="0.25">
      <c r="A3946">
        <v>13945</v>
      </c>
      <c r="B3946" s="1">
        <v>48506</v>
      </c>
      <c r="C3946">
        <v>1491</v>
      </c>
      <c r="D3946" t="str">
        <f t="shared" si="122"/>
        <v>Repeat</v>
      </c>
      <c r="E3946">
        <f>IF(COUNTIF($C$2:C3946, C3946)=1, 1, 0)</f>
        <v>0</v>
      </c>
      <c r="F3946" t="s">
        <v>22</v>
      </c>
      <c r="G3946" t="s">
        <v>20</v>
      </c>
      <c r="H3946">
        <v>7</v>
      </c>
      <c r="I3946">
        <v>197.57</v>
      </c>
      <c r="J3946">
        <v>0.21</v>
      </c>
      <c r="K3946" t="str" cm="1">
        <f t="array" ref="K3946">_xlfn.IFS(J3946&lt;0.1, "Rendah (&lt;10%)", J3946&lt;0.2, "Sedang (10-20%)", TRUE, "Tinggi (≥20%)")</f>
        <v>Tinggi (≥20%)</v>
      </c>
      <c r="L3946" t="s">
        <v>18</v>
      </c>
      <c r="M3946">
        <v>5</v>
      </c>
      <c r="N3946">
        <v>4.3</v>
      </c>
      <c r="O3946">
        <f t="shared" si="123"/>
        <v>1382.99</v>
      </c>
      <c r="P3946">
        <v>1092.56</v>
      </c>
    </row>
    <row r="3947" spans="1:16" x14ac:dyDescent="0.25">
      <c r="A3947">
        <v>13946</v>
      </c>
      <c r="B3947" s="1">
        <v>48507</v>
      </c>
      <c r="C3947">
        <v>1887</v>
      </c>
      <c r="D3947" t="str">
        <f t="shared" si="122"/>
        <v>Repeat</v>
      </c>
      <c r="E3947">
        <f>IF(COUNTIF($C$2:C3947, C3947)=1, 1, 0)</f>
        <v>0</v>
      </c>
      <c r="F3947" t="s">
        <v>15</v>
      </c>
      <c r="G3947" t="s">
        <v>17</v>
      </c>
      <c r="H3947">
        <v>7</v>
      </c>
      <c r="I3947">
        <v>172.1</v>
      </c>
      <c r="J3947">
        <v>0.18</v>
      </c>
      <c r="K3947" t="str" cm="1">
        <f t="array" ref="K3947">_xlfn.IFS(J3947&lt;0.1, "Rendah (&lt;10%)", J3947&lt;0.2, "Sedang (10-20%)", TRUE, "Tinggi (≥20%)")</f>
        <v>Sedang (10-20%)</v>
      </c>
      <c r="L3947" t="s">
        <v>16</v>
      </c>
      <c r="M3947">
        <v>4</v>
      </c>
      <c r="N3947">
        <v>1.4</v>
      </c>
      <c r="O3947">
        <f t="shared" si="123"/>
        <v>1204.7</v>
      </c>
      <c r="P3947">
        <v>987.85</v>
      </c>
    </row>
    <row r="3948" spans="1:16" x14ac:dyDescent="0.25">
      <c r="A3948">
        <v>13947</v>
      </c>
      <c r="B3948" s="1">
        <v>48508</v>
      </c>
      <c r="C3948">
        <v>1895</v>
      </c>
      <c r="D3948" t="str">
        <f t="shared" si="122"/>
        <v>Repeat</v>
      </c>
      <c r="E3948">
        <f>IF(COUNTIF($C$2:C3948, C3948)=1, 1, 0)</f>
        <v>0</v>
      </c>
      <c r="F3948" t="s">
        <v>19</v>
      </c>
      <c r="G3948" t="s">
        <v>17</v>
      </c>
      <c r="H3948">
        <v>2</v>
      </c>
      <c r="I3948">
        <v>267.37</v>
      </c>
      <c r="J3948">
        <v>0.32</v>
      </c>
      <c r="K3948" t="str" cm="1">
        <f t="array" ref="K3948">_xlfn.IFS(J3948&lt;0.1, "Rendah (&lt;10%)", J3948&lt;0.2, "Sedang (10-20%)", TRUE, "Tinggi (≥20%)")</f>
        <v>Tinggi (≥20%)</v>
      </c>
      <c r="L3948" t="s">
        <v>16</v>
      </c>
      <c r="M3948">
        <v>9</v>
      </c>
      <c r="N3948">
        <v>3.2</v>
      </c>
      <c r="O3948">
        <f t="shared" si="123"/>
        <v>534.74</v>
      </c>
      <c r="P3948">
        <v>363.62</v>
      </c>
    </row>
    <row r="3949" spans="1:16" x14ac:dyDescent="0.25">
      <c r="A3949">
        <v>13948</v>
      </c>
      <c r="B3949" s="1">
        <v>48509</v>
      </c>
      <c r="C3949">
        <v>1141</v>
      </c>
      <c r="D3949" t="str">
        <f t="shared" si="122"/>
        <v>Repeat</v>
      </c>
      <c r="E3949">
        <f>IF(COUNTIF($C$2:C3949, C3949)=1, 1, 0)</f>
        <v>0</v>
      </c>
      <c r="F3949" t="s">
        <v>22</v>
      </c>
      <c r="G3949" t="s">
        <v>20</v>
      </c>
      <c r="H3949">
        <v>1</v>
      </c>
      <c r="I3949">
        <v>236.57</v>
      </c>
      <c r="J3949">
        <v>0.18</v>
      </c>
      <c r="K3949" t="str" cm="1">
        <f t="array" ref="K3949">_xlfn.IFS(J3949&lt;0.1, "Rendah (&lt;10%)", J3949&lt;0.2, "Sedang (10-20%)", TRUE, "Tinggi (≥20%)")</f>
        <v>Sedang (10-20%)</v>
      </c>
      <c r="L3949" t="s">
        <v>14</v>
      </c>
      <c r="M3949">
        <v>11</v>
      </c>
      <c r="N3949">
        <v>2.1</v>
      </c>
      <c r="O3949">
        <f t="shared" si="123"/>
        <v>236.57</v>
      </c>
      <c r="P3949">
        <v>193.99</v>
      </c>
    </row>
    <row r="3950" spans="1:16" x14ac:dyDescent="0.25">
      <c r="A3950">
        <v>13949</v>
      </c>
      <c r="B3950" s="1">
        <v>48510</v>
      </c>
      <c r="C3950">
        <v>1312</v>
      </c>
      <c r="D3950" t="str">
        <f t="shared" si="122"/>
        <v>Repeat</v>
      </c>
      <c r="E3950">
        <f>IF(COUNTIF($C$2:C3950, C3950)=1, 1, 0)</f>
        <v>0</v>
      </c>
      <c r="F3950" t="s">
        <v>22</v>
      </c>
      <c r="G3950" t="s">
        <v>20</v>
      </c>
      <c r="H3950">
        <v>7</v>
      </c>
      <c r="I3950">
        <v>385.5</v>
      </c>
      <c r="J3950">
        <v>0.35</v>
      </c>
      <c r="K3950" t="str" cm="1">
        <f t="array" ref="K3950">_xlfn.IFS(J3950&lt;0.1, "Rendah (&lt;10%)", J3950&lt;0.2, "Sedang (10-20%)", TRUE, "Tinggi (≥20%)")</f>
        <v>Tinggi (≥20%)</v>
      </c>
      <c r="L3950" t="s">
        <v>14</v>
      </c>
      <c r="M3950">
        <v>11</v>
      </c>
      <c r="N3950">
        <v>3.9</v>
      </c>
      <c r="O3950">
        <f t="shared" si="123"/>
        <v>2698.5</v>
      </c>
      <c r="P3950">
        <v>1754.02</v>
      </c>
    </row>
    <row r="3951" spans="1:16" x14ac:dyDescent="0.25">
      <c r="A3951">
        <v>13950</v>
      </c>
      <c r="B3951" s="1">
        <v>48511</v>
      </c>
      <c r="C3951">
        <v>1164</v>
      </c>
      <c r="D3951" t="str">
        <f t="shared" si="122"/>
        <v>Repeat</v>
      </c>
      <c r="E3951">
        <f>IF(COUNTIF($C$2:C3951, C3951)=1, 1, 0)</f>
        <v>0</v>
      </c>
      <c r="F3951" t="s">
        <v>12</v>
      </c>
      <c r="G3951" t="s">
        <v>13</v>
      </c>
      <c r="H3951">
        <v>5</v>
      </c>
      <c r="I3951">
        <v>490.69</v>
      </c>
      <c r="J3951">
        <v>0.18</v>
      </c>
      <c r="K3951" t="str" cm="1">
        <f t="array" ref="K3951">_xlfn.IFS(J3951&lt;0.1, "Rendah (&lt;10%)", J3951&lt;0.2, "Sedang (10-20%)", TRUE, "Tinggi (≥20%)")</f>
        <v>Sedang (10-20%)</v>
      </c>
      <c r="L3951" t="s">
        <v>18</v>
      </c>
      <c r="M3951">
        <v>1</v>
      </c>
      <c r="N3951">
        <v>1</v>
      </c>
      <c r="O3951">
        <f t="shared" si="123"/>
        <v>2453.4499999999998</v>
      </c>
      <c r="P3951">
        <v>2011.83</v>
      </c>
    </row>
    <row r="3952" spans="1:16" x14ac:dyDescent="0.25">
      <c r="A3952">
        <v>13951</v>
      </c>
      <c r="B3952" s="1">
        <v>48512</v>
      </c>
      <c r="C3952">
        <v>1313</v>
      </c>
      <c r="D3952" t="str">
        <f t="shared" si="122"/>
        <v>Repeat</v>
      </c>
      <c r="E3952">
        <f>IF(COUNTIF($C$2:C3952, C3952)=1, 1, 0)</f>
        <v>0</v>
      </c>
      <c r="F3952" t="s">
        <v>19</v>
      </c>
      <c r="G3952" t="s">
        <v>13</v>
      </c>
      <c r="H3952">
        <v>2</v>
      </c>
      <c r="I3952">
        <v>188.8</v>
      </c>
      <c r="J3952">
        <v>0.04</v>
      </c>
      <c r="K3952" t="str" cm="1">
        <f t="array" ref="K3952">_xlfn.IFS(J3952&lt;0.1, "Rendah (&lt;10%)", J3952&lt;0.2, "Sedang (10-20%)", TRUE, "Tinggi (≥20%)")</f>
        <v>Rendah (&lt;10%)</v>
      </c>
      <c r="L3952" t="s">
        <v>16</v>
      </c>
      <c r="M3952">
        <v>4</v>
      </c>
      <c r="N3952">
        <v>2.1</v>
      </c>
      <c r="O3952">
        <f t="shared" si="123"/>
        <v>377.6</v>
      </c>
      <c r="P3952">
        <v>362.5</v>
      </c>
    </row>
    <row r="3953" spans="1:16" x14ac:dyDescent="0.25">
      <c r="A3953">
        <v>13952</v>
      </c>
      <c r="B3953" s="1">
        <v>48513</v>
      </c>
      <c r="C3953">
        <v>1020</v>
      </c>
      <c r="D3953" t="str">
        <f t="shared" si="122"/>
        <v>Repeat</v>
      </c>
      <c r="E3953">
        <f>IF(COUNTIF($C$2:C3953, C3953)=1, 1, 0)</f>
        <v>0</v>
      </c>
      <c r="F3953" t="s">
        <v>19</v>
      </c>
      <c r="G3953" t="s">
        <v>20</v>
      </c>
      <c r="H3953">
        <v>6</v>
      </c>
      <c r="I3953">
        <v>140.03</v>
      </c>
      <c r="J3953">
        <v>0.16</v>
      </c>
      <c r="K3953" t="str" cm="1">
        <f t="array" ref="K3953">_xlfn.IFS(J3953&lt;0.1, "Rendah (&lt;10%)", J3953&lt;0.2, "Sedang (10-20%)", TRUE, "Tinggi (≥20%)")</f>
        <v>Sedang (10-20%)</v>
      </c>
      <c r="L3953" t="s">
        <v>18</v>
      </c>
      <c r="M3953">
        <v>1</v>
      </c>
      <c r="N3953">
        <v>3.7</v>
      </c>
      <c r="O3953">
        <f t="shared" si="123"/>
        <v>840.18000000000006</v>
      </c>
      <c r="P3953">
        <v>705.75</v>
      </c>
    </row>
    <row r="3954" spans="1:16" x14ac:dyDescent="0.25">
      <c r="A3954">
        <v>13953</v>
      </c>
      <c r="B3954" s="1">
        <v>48514</v>
      </c>
      <c r="C3954">
        <v>1081</v>
      </c>
      <c r="D3954" t="str">
        <f t="shared" si="122"/>
        <v>Repeat</v>
      </c>
      <c r="E3954">
        <f>IF(COUNTIF($C$2:C3954, C3954)=1, 1, 0)</f>
        <v>0</v>
      </c>
      <c r="F3954" t="s">
        <v>19</v>
      </c>
      <c r="G3954" t="s">
        <v>17</v>
      </c>
      <c r="H3954">
        <v>7</v>
      </c>
      <c r="I3954">
        <v>405.13</v>
      </c>
      <c r="J3954">
        <v>0.06</v>
      </c>
      <c r="K3954" t="str" cm="1">
        <f t="array" ref="K3954">_xlfn.IFS(J3954&lt;0.1, "Rendah (&lt;10%)", J3954&lt;0.2, "Sedang (10-20%)", TRUE, "Tinggi (≥20%)")</f>
        <v>Rendah (&lt;10%)</v>
      </c>
      <c r="L3954" t="s">
        <v>14</v>
      </c>
      <c r="M3954">
        <v>3</v>
      </c>
      <c r="N3954">
        <v>3.2</v>
      </c>
      <c r="O3954">
        <f t="shared" si="123"/>
        <v>2835.91</v>
      </c>
      <c r="P3954">
        <v>2665.76</v>
      </c>
    </row>
    <row r="3955" spans="1:16" x14ac:dyDescent="0.25">
      <c r="A3955">
        <v>13954</v>
      </c>
      <c r="B3955" s="1">
        <v>48515</v>
      </c>
      <c r="C3955">
        <v>1580</v>
      </c>
      <c r="D3955" t="str">
        <f t="shared" si="122"/>
        <v>Repeat</v>
      </c>
      <c r="E3955">
        <f>IF(COUNTIF($C$2:C3955, C3955)=1, 1, 0)</f>
        <v>0</v>
      </c>
      <c r="F3955" t="s">
        <v>22</v>
      </c>
      <c r="G3955" t="s">
        <v>21</v>
      </c>
      <c r="H3955">
        <v>4</v>
      </c>
      <c r="I3955">
        <v>407.14</v>
      </c>
      <c r="J3955">
        <v>0.21</v>
      </c>
      <c r="K3955" t="str" cm="1">
        <f t="array" ref="K3955">_xlfn.IFS(J3955&lt;0.1, "Rendah (&lt;10%)", J3955&lt;0.2, "Sedang (10-20%)", TRUE, "Tinggi (≥20%)")</f>
        <v>Tinggi (≥20%)</v>
      </c>
      <c r="L3955" t="s">
        <v>16</v>
      </c>
      <c r="M3955">
        <v>4</v>
      </c>
      <c r="N3955">
        <v>4.0999999999999996</v>
      </c>
      <c r="O3955">
        <f t="shared" si="123"/>
        <v>1628.56</v>
      </c>
      <c r="P3955">
        <v>1286.56</v>
      </c>
    </row>
    <row r="3956" spans="1:16" x14ac:dyDescent="0.25">
      <c r="A3956">
        <v>13955</v>
      </c>
      <c r="B3956" s="1">
        <v>48516</v>
      </c>
      <c r="C3956">
        <v>1130</v>
      </c>
      <c r="D3956" t="str">
        <f t="shared" si="122"/>
        <v>Repeat</v>
      </c>
      <c r="E3956">
        <f>IF(COUNTIF($C$2:C3956, C3956)=1, 1, 0)</f>
        <v>0</v>
      </c>
      <c r="F3956" t="s">
        <v>19</v>
      </c>
      <c r="G3956" t="s">
        <v>17</v>
      </c>
      <c r="H3956">
        <v>6</v>
      </c>
      <c r="I3956">
        <v>542.16</v>
      </c>
      <c r="J3956">
        <v>0.24</v>
      </c>
      <c r="K3956" t="str" cm="1">
        <f t="array" ref="K3956">_xlfn.IFS(J3956&lt;0.1, "Rendah (&lt;10%)", J3956&lt;0.2, "Sedang (10-20%)", TRUE, "Tinggi (≥20%)")</f>
        <v>Tinggi (≥20%)</v>
      </c>
      <c r="L3956" t="s">
        <v>16</v>
      </c>
      <c r="M3956">
        <v>1</v>
      </c>
      <c r="N3956">
        <v>1.6</v>
      </c>
      <c r="O3956">
        <f t="shared" si="123"/>
        <v>3252.96</v>
      </c>
      <c r="P3956">
        <v>2472.25</v>
      </c>
    </row>
    <row r="3957" spans="1:16" x14ac:dyDescent="0.25">
      <c r="A3957">
        <v>13956</v>
      </c>
      <c r="B3957" s="1">
        <v>48517</v>
      </c>
      <c r="C3957">
        <v>1598</v>
      </c>
      <c r="D3957" t="str">
        <f t="shared" si="122"/>
        <v>Repeat</v>
      </c>
      <c r="E3957">
        <f>IF(COUNTIF($C$2:C3957, C3957)=1, 1, 0)</f>
        <v>0</v>
      </c>
      <c r="F3957" t="s">
        <v>19</v>
      </c>
      <c r="G3957" t="s">
        <v>17</v>
      </c>
      <c r="H3957">
        <v>3</v>
      </c>
      <c r="I3957">
        <v>24.33</v>
      </c>
      <c r="J3957">
        <v>0.16</v>
      </c>
      <c r="K3957" t="str" cm="1">
        <f t="array" ref="K3957">_xlfn.IFS(J3957&lt;0.1, "Rendah (&lt;10%)", J3957&lt;0.2, "Sedang (10-20%)", TRUE, "Tinggi (≥20%)")</f>
        <v>Sedang (10-20%)</v>
      </c>
      <c r="L3957" t="s">
        <v>18</v>
      </c>
      <c r="M3957">
        <v>5</v>
      </c>
      <c r="N3957">
        <v>3.1</v>
      </c>
      <c r="O3957">
        <f t="shared" si="123"/>
        <v>72.989999999999995</v>
      </c>
      <c r="P3957">
        <v>61.31</v>
      </c>
    </row>
    <row r="3958" spans="1:16" x14ac:dyDescent="0.25">
      <c r="A3958">
        <v>13957</v>
      </c>
      <c r="B3958" s="1">
        <v>48518</v>
      </c>
      <c r="C3958">
        <v>1729</v>
      </c>
      <c r="D3958" t="str">
        <f t="shared" si="122"/>
        <v>Repeat</v>
      </c>
      <c r="E3958">
        <f>IF(COUNTIF($C$2:C3958, C3958)=1, 1, 0)</f>
        <v>0</v>
      </c>
      <c r="F3958" t="s">
        <v>12</v>
      </c>
      <c r="G3958" t="s">
        <v>13</v>
      </c>
      <c r="H3958">
        <v>7</v>
      </c>
      <c r="I3958">
        <v>514.03</v>
      </c>
      <c r="J3958">
        <v>0.03</v>
      </c>
      <c r="K3958" t="str" cm="1">
        <f t="array" ref="K3958">_xlfn.IFS(J3958&lt;0.1, "Rendah (&lt;10%)", J3958&lt;0.2, "Sedang (10-20%)", TRUE, "Tinggi (≥20%)")</f>
        <v>Rendah (&lt;10%)</v>
      </c>
      <c r="L3958" t="s">
        <v>14</v>
      </c>
      <c r="M3958">
        <v>6</v>
      </c>
      <c r="N3958">
        <v>1.8</v>
      </c>
      <c r="O3958">
        <f t="shared" si="123"/>
        <v>3598.21</v>
      </c>
      <c r="P3958">
        <v>3490.26</v>
      </c>
    </row>
    <row r="3959" spans="1:16" x14ac:dyDescent="0.25">
      <c r="A3959">
        <v>13958</v>
      </c>
      <c r="B3959" s="1">
        <v>48519</v>
      </c>
      <c r="C3959">
        <v>1932</v>
      </c>
      <c r="D3959" t="str">
        <f t="shared" si="122"/>
        <v>Repeat</v>
      </c>
      <c r="E3959">
        <f>IF(COUNTIF($C$2:C3959, C3959)=1, 1, 0)</f>
        <v>0</v>
      </c>
      <c r="F3959" t="s">
        <v>19</v>
      </c>
      <c r="G3959" t="s">
        <v>13</v>
      </c>
      <c r="H3959">
        <v>2</v>
      </c>
      <c r="I3959">
        <v>319.79000000000002</v>
      </c>
      <c r="J3959">
        <v>0.16</v>
      </c>
      <c r="K3959" t="str" cm="1">
        <f t="array" ref="K3959">_xlfn.IFS(J3959&lt;0.1, "Rendah (&lt;10%)", J3959&lt;0.2, "Sedang (10-20%)", TRUE, "Tinggi (≥20%)")</f>
        <v>Sedang (10-20%)</v>
      </c>
      <c r="L3959" t="s">
        <v>16</v>
      </c>
      <c r="M3959">
        <v>1</v>
      </c>
      <c r="N3959">
        <v>3.6</v>
      </c>
      <c r="O3959">
        <f t="shared" si="123"/>
        <v>639.58000000000004</v>
      </c>
      <c r="P3959">
        <v>537.25</v>
      </c>
    </row>
    <row r="3960" spans="1:16" x14ac:dyDescent="0.25">
      <c r="A3960">
        <v>13959</v>
      </c>
      <c r="B3960" s="1">
        <v>48520</v>
      </c>
      <c r="C3960">
        <v>1983</v>
      </c>
      <c r="D3960" t="str">
        <f t="shared" si="122"/>
        <v>Repeat</v>
      </c>
      <c r="E3960">
        <f>IF(COUNTIF($C$2:C3960, C3960)=1, 1, 0)</f>
        <v>0</v>
      </c>
      <c r="F3960" t="s">
        <v>22</v>
      </c>
      <c r="G3960" t="s">
        <v>13</v>
      </c>
      <c r="H3960">
        <v>6</v>
      </c>
      <c r="I3960">
        <v>378.46</v>
      </c>
      <c r="J3960">
        <v>0.03</v>
      </c>
      <c r="K3960" t="str" cm="1">
        <f t="array" ref="K3960">_xlfn.IFS(J3960&lt;0.1, "Rendah (&lt;10%)", J3960&lt;0.2, "Sedang (10-20%)", TRUE, "Tinggi (≥20%)")</f>
        <v>Rendah (&lt;10%)</v>
      </c>
      <c r="L3960" t="s">
        <v>18</v>
      </c>
      <c r="M3960">
        <v>10</v>
      </c>
      <c r="N3960">
        <v>1.5</v>
      </c>
      <c r="O3960">
        <f t="shared" si="123"/>
        <v>2270.7599999999998</v>
      </c>
      <c r="P3960">
        <v>2202.64</v>
      </c>
    </row>
    <row r="3961" spans="1:16" x14ac:dyDescent="0.25">
      <c r="A3961">
        <v>13960</v>
      </c>
      <c r="B3961" s="1">
        <v>48521</v>
      </c>
      <c r="C3961">
        <v>1304</v>
      </c>
      <c r="D3961" t="str">
        <f t="shared" si="122"/>
        <v>Repeat</v>
      </c>
      <c r="E3961">
        <f>IF(COUNTIF($C$2:C3961, C3961)=1, 1, 0)</f>
        <v>0</v>
      </c>
      <c r="F3961" t="s">
        <v>15</v>
      </c>
      <c r="G3961" t="s">
        <v>20</v>
      </c>
      <c r="H3961">
        <v>5</v>
      </c>
      <c r="I3961">
        <v>68.45</v>
      </c>
      <c r="J3961">
        <v>0.24</v>
      </c>
      <c r="K3961" t="str" cm="1">
        <f t="array" ref="K3961">_xlfn.IFS(J3961&lt;0.1, "Rendah (&lt;10%)", J3961&lt;0.2, "Sedang (10-20%)", TRUE, "Tinggi (≥20%)")</f>
        <v>Tinggi (≥20%)</v>
      </c>
      <c r="L3961" t="s">
        <v>18</v>
      </c>
      <c r="M3961">
        <v>11</v>
      </c>
      <c r="N3961">
        <v>1.6</v>
      </c>
      <c r="O3961">
        <f t="shared" si="123"/>
        <v>342.25</v>
      </c>
      <c r="P3961">
        <v>260.11</v>
      </c>
    </row>
    <row r="3962" spans="1:16" x14ac:dyDescent="0.25">
      <c r="A3962">
        <v>13961</v>
      </c>
      <c r="B3962" s="1">
        <v>48522</v>
      </c>
      <c r="C3962">
        <v>1914</v>
      </c>
      <c r="D3962" t="str">
        <f t="shared" si="122"/>
        <v>Repeat</v>
      </c>
      <c r="E3962">
        <f>IF(COUNTIF($C$2:C3962, C3962)=1, 1, 0)</f>
        <v>0</v>
      </c>
      <c r="F3962" t="s">
        <v>22</v>
      </c>
      <c r="G3962" t="s">
        <v>20</v>
      </c>
      <c r="H3962">
        <v>5</v>
      </c>
      <c r="I3962">
        <v>268.08</v>
      </c>
      <c r="J3962">
        <v>0.28000000000000003</v>
      </c>
      <c r="K3962" t="str" cm="1">
        <f t="array" ref="K3962">_xlfn.IFS(J3962&lt;0.1, "Rendah (&lt;10%)", J3962&lt;0.2, "Sedang (10-20%)", TRUE, "Tinggi (≥20%)")</f>
        <v>Tinggi (≥20%)</v>
      </c>
      <c r="L3962" t="s">
        <v>18</v>
      </c>
      <c r="M3962">
        <v>10</v>
      </c>
      <c r="N3962">
        <v>2.2999999999999998</v>
      </c>
      <c r="O3962">
        <f t="shared" si="123"/>
        <v>1340.3999999999999</v>
      </c>
      <c r="P3962">
        <v>965.09</v>
      </c>
    </row>
    <row r="3963" spans="1:16" x14ac:dyDescent="0.25">
      <c r="A3963">
        <v>13962</v>
      </c>
      <c r="B3963" s="1">
        <v>48523</v>
      </c>
      <c r="C3963">
        <v>1370</v>
      </c>
      <c r="D3963" t="str">
        <f t="shared" si="122"/>
        <v>Repeat</v>
      </c>
      <c r="E3963">
        <f>IF(COUNTIF($C$2:C3963, C3963)=1, 1, 0)</f>
        <v>0</v>
      </c>
      <c r="F3963" t="s">
        <v>15</v>
      </c>
      <c r="G3963" t="s">
        <v>17</v>
      </c>
      <c r="H3963">
        <v>7</v>
      </c>
      <c r="I3963">
        <v>147.97</v>
      </c>
      <c r="J3963">
        <v>0.34</v>
      </c>
      <c r="K3963" t="str" cm="1">
        <f t="array" ref="K3963">_xlfn.IFS(J3963&lt;0.1, "Rendah (&lt;10%)", J3963&lt;0.2, "Sedang (10-20%)", TRUE, "Tinggi (≥20%)")</f>
        <v>Tinggi (≥20%)</v>
      </c>
      <c r="L3963" t="s">
        <v>18</v>
      </c>
      <c r="M3963">
        <v>4</v>
      </c>
      <c r="N3963">
        <v>2.6</v>
      </c>
      <c r="O3963">
        <f t="shared" si="123"/>
        <v>1035.79</v>
      </c>
      <c r="P3963">
        <v>683.62</v>
      </c>
    </row>
    <row r="3964" spans="1:16" x14ac:dyDescent="0.25">
      <c r="A3964">
        <v>13963</v>
      </c>
      <c r="B3964" s="1">
        <v>48524</v>
      </c>
      <c r="C3964">
        <v>1856</v>
      </c>
      <c r="D3964" t="str">
        <f t="shared" si="122"/>
        <v>Repeat</v>
      </c>
      <c r="E3964">
        <f>IF(COUNTIF($C$2:C3964, C3964)=1, 1, 0)</f>
        <v>0</v>
      </c>
      <c r="F3964" t="s">
        <v>12</v>
      </c>
      <c r="G3964" t="s">
        <v>17</v>
      </c>
      <c r="H3964">
        <v>1</v>
      </c>
      <c r="I3964">
        <v>163.72</v>
      </c>
      <c r="J3964">
        <v>0.05</v>
      </c>
      <c r="K3964" t="str" cm="1">
        <f t="array" ref="K3964">_xlfn.IFS(J3964&lt;0.1, "Rendah (&lt;10%)", J3964&lt;0.2, "Sedang (10-20%)", TRUE, "Tinggi (≥20%)")</f>
        <v>Rendah (&lt;10%)</v>
      </c>
      <c r="L3964" t="s">
        <v>18</v>
      </c>
      <c r="M3964">
        <v>4</v>
      </c>
      <c r="N3964">
        <v>3</v>
      </c>
      <c r="O3964">
        <f t="shared" si="123"/>
        <v>163.72</v>
      </c>
      <c r="P3964">
        <v>155.53</v>
      </c>
    </row>
    <row r="3965" spans="1:16" x14ac:dyDescent="0.25">
      <c r="A3965">
        <v>13964</v>
      </c>
      <c r="B3965" s="1">
        <v>48525</v>
      </c>
      <c r="C3965">
        <v>1852</v>
      </c>
      <c r="D3965" t="str">
        <f t="shared" si="122"/>
        <v>Repeat</v>
      </c>
      <c r="E3965">
        <f>IF(COUNTIF($C$2:C3965, C3965)=1, 1, 0)</f>
        <v>0</v>
      </c>
      <c r="F3965" t="s">
        <v>12</v>
      </c>
      <c r="G3965" t="s">
        <v>21</v>
      </c>
      <c r="H3965">
        <v>4</v>
      </c>
      <c r="I3965">
        <v>309.89999999999998</v>
      </c>
      <c r="J3965">
        <v>0.19</v>
      </c>
      <c r="K3965" t="str" cm="1">
        <f t="array" ref="K3965">_xlfn.IFS(J3965&lt;0.1, "Rendah (&lt;10%)", J3965&lt;0.2, "Sedang (10-20%)", TRUE, "Tinggi (≥20%)")</f>
        <v>Sedang (10-20%)</v>
      </c>
      <c r="L3965" t="s">
        <v>16</v>
      </c>
      <c r="M3965">
        <v>1</v>
      </c>
      <c r="N3965">
        <v>3.3</v>
      </c>
      <c r="O3965">
        <f t="shared" si="123"/>
        <v>1239.5999999999999</v>
      </c>
      <c r="P3965">
        <v>1004.08</v>
      </c>
    </row>
    <row r="3966" spans="1:16" x14ac:dyDescent="0.25">
      <c r="A3966">
        <v>13965</v>
      </c>
      <c r="B3966" s="1">
        <v>48526</v>
      </c>
      <c r="C3966">
        <v>1383</v>
      </c>
      <c r="D3966" t="str">
        <f t="shared" si="122"/>
        <v>Repeat</v>
      </c>
      <c r="E3966">
        <f>IF(COUNTIF($C$2:C3966, C3966)=1, 1, 0)</f>
        <v>0</v>
      </c>
      <c r="F3966" t="s">
        <v>19</v>
      </c>
      <c r="G3966" t="s">
        <v>17</v>
      </c>
      <c r="H3966">
        <v>7</v>
      </c>
      <c r="I3966">
        <v>490.29</v>
      </c>
      <c r="J3966">
        <v>0.2</v>
      </c>
      <c r="K3966" t="str" cm="1">
        <f t="array" ref="K3966">_xlfn.IFS(J3966&lt;0.1, "Rendah (&lt;10%)", J3966&lt;0.2, "Sedang (10-20%)", TRUE, "Tinggi (≥20%)")</f>
        <v>Tinggi (≥20%)</v>
      </c>
      <c r="L3966" t="s">
        <v>16</v>
      </c>
      <c r="M3966">
        <v>2</v>
      </c>
      <c r="N3966">
        <v>2.9</v>
      </c>
      <c r="O3966">
        <f t="shared" si="123"/>
        <v>3432.03</v>
      </c>
      <c r="P3966">
        <v>2745.62</v>
      </c>
    </row>
    <row r="3967" spans="1:16" x14ac:dyDescent="0.25">
      <c r="A3967">
        <v>13966</v>
      </c>
      <c r="B3967" s="1">
        <v>48527</v>
      </c>
      <c r="C3967">
        <v>1907</v>
      </c>
      <c r="D3967" t="str">
        <f t="shared" si="122"/>
        <v>Repeat</v>
      </c>
      <c r="E3967">
        <f>IF(COUNTIF($C$2:C3967, C3967)=1, 1, 0)</f>
        <v>0</v>
      </c>
      <c r="F3967" t="s">
        <v>19</v>
      </c>
      <c r="G3967" t="s">
        <v>17</v>
      </c>
      <c r="H3967">
        <v>2</v>
      </c>
      <c r="I3967">
        <v>450.11</v>
      </c>
      <c r="J3967">
        <v>0.32</v>
      </c>
      <c r="K3967" t="str" cm="1">
        <f t="array" ref="K3967">_xlfn.IFS(J3967&lt;0.1, "Rendah (&lt;10%)", J3967&lt;0.2, "Sedang (10-20%)", TRUE, "Tinggi (≥20%)")</f>
        <v>Tinggi (≥20%)</v>
      </c>
      <c r="L3967" t="s">
        <v>18</v>
      </c>
      <c r="M3967">
        <v>11</v>
      </c>
      <c r="N3967">
        <v>1.2</v>
      </c>
      <c r="O3967">
        <f t="shared" si="123"/>
        <v>900.22</v>
      </c>
      <c r="P3967">
        <v>612.15</v>
      </c>
    </row>
    <row r="3968" spans="1:16" x14ac:dyDescent="0.25">
      <c r="A3968">
        <v>13967</v>
      </c>
      <c r="B3968" s="1">
        <v>48528</v>
      </c>
      <c r="C3968">
        <v>1444</v>
      </c>
      <c r="D3968" t="str">
        <f t="shared" si="122"/>
        <v>Repeat</v>
      </c>
      <c r="E3968">
        <f>IF(COUNTIF($C$2:C3968, C3968)=1, 1, 0)</f>
        <v>0</v>
      </c>
      <c r="F3968" t="s">
        <v>19</v>
      </c>
      <c r="G3968" t="s">
        <v>13</v>
      </c>
      <c r="H3968">
        <v>6</v>
      </c>
      <c r="I3968">
        <v>360.73</v>
      </c>
      <c r="J3968">
        <v>0.22</v>
      </c>
      <c r="K3968" t="str" cm="1">
        <f t="array" ref="K3968">_xlfn.IFS(J3968&lt;0.1, "Rendah (&lt;10%)", J3968&lt;0.2, "Sedang (10-20%)", TRUE, "Tinggi (≥20%)")</f>
        <v>Tinggi (≥20%)</v>
      </c>
      <c r="L3968" t="s">
        <v>16</v>
      </c>
      <c r="M3968">
        <v>10</v>
      </c>
      <c r="N3968">
        <v>2.4</v>
      </c>
      <c r="O3968">
        <f t="shared" si="123"/>
        <v>2164.38</v>
      </c>
      <c r="P3968">
        <v>1688.22</v>
      </c>
    </row>
    <row r="3969" spans="1:16" x14ac:dyDescent="0.25">
      <c r="A3969">
        <v>13968</v>
      </c>
      <c r="B3969" s="1">
        <v>48529</v>
      </c>
      <c r="C3969">
        <v>1424</v>
      </c>
      <c r="D3969" t="str">
        <f t="shared" si="122"/>
        <v>Repeat</v>
      </c>
      <c r="E3969">
        <f>IF(COUNTIF($C$2:C3969, C3969)=1, 1, 0)</f>
        <v>0</v>
      </c>
      <c r="F3969" t="s">
        <v>22</v>
      </c>
      <c r="G3969" t="s">
        <v>13</v>
      </c>
      <c r="H3969">
        <v>4</v>
      </c>
      <c r="I3969">
        <v>330.56</v>
      </c>
      <c r="J3969">
        <v>0.05</v>
      </c>
      <c r="K3969" t="str" cm="1">
        <f t="array" ref="K3969">_xlfn.IFS(J3969&lt;0.1, "Rendah (&lt;10%)", J3969&lt;0.2, "Sedang (10-20%)", TRUE, "Tinggi (≥20%)")</f>
        <v>Rendah (&lt;10%)</v>
      </c>
      <c r="L3969" t="s">
        <v>18</v>
      </c>
      <c r="M3969">
        <v>5</v>
      </c>
      <c r="N3969">
        <v>1.2</v>
      </c>
      <c r="O3969">
        <f t="shared" si="123"/>
        <v>1322.24</v>
      </c>
      <c r="P3969">
        <v>1256.1300000000001</v>
      </c>
    </row>
    <row r="3970" spans="1:16" x14ac:dyDescent="0.25">
      <c r="A3970">
        <v>13969</v>
      </c>
      <c r="B3970" s="1">
        <v>48530</v>
      </c>
      <c r="C3970">
        <v>1160</v>
      </c>
      <c r="D3970" t="str">
        <f t="shared" si="122"/>
        <v>Repeat</v>
      </c>
      <c r="E3970">
        <f>IF(COUNTIF($C$2:C3970, C3970)=1, 1, 0)</f>
        <v>0</v>
      </c>
      <c r="F3970" t="s">
        <v>12</v>
      </c>
      <c r="G3970" t="s">
        <v>13</v>
      </c>
      <c r="H3970">
        <v>1</v>
      </c>
      <c r="I3970">
        <v>264.97000000000003</v>
      </c>
      <c r="J3970">
        <v>0.15</v>
      </c>
      <c r="K3970" t="str" cm="1">
        <f t="array" ref="K3970">_xlfn.IFS(J3970&lt;0.1, "Rendah (&lt;10%)", J3970&lt;0.2, "Sedang (10-20%)", TRUE, "Tinggi (≥20%)")</f>
        <v>Sedang (10-20%)</v>
      </c>
      <c r="L3970" t="s">
        <v>18</v>
      </c>
      <c r="M3970">
        <v>2</v>
      </c>
      <c r="N3970">
        <v>1.5</v>
      </c>
      <c r="O3970">
        <f t="shared" si="123"/>
        <v>264.97000000000003</v>
      </c>
      <c r="P3970">
        <v>225.22</v>
      </c>
    </row>
    <row r="3971" spans="1:16" x14ac:dyDescent="0.25">
      <c r="A3971">
        <v>13970</v>
      </c>
      <c r="B3971" s="1">
        <v>48531</v>
      </c>
      <c r="C3971">
        <v>1177</v>
      </c>
      <c r="D3971" t="str">
        <f t="shared" ref="D3971:D4034" si="124">IF(COUNTIF($C:$C,C3971)&gt;1,"Repeat","One-time")</f>
        <v>Repeat</v>
      </c>
      <c r="E3971">
        <f>IF(COUNTIF($C$2:C3971, C3971)=1, 1, 0)</f>
        <v>0</v>
      </c>
      <c r="F3971" t="s">
        <v>15</v>
      </c>
      <c r="G3971" t="s">
        <v>13</v>
      </c>
      <c r="H3971">
        <v>7</v>
      </c>
      <c r="I3971">
        <v>584.04</v>
      </c>
      <c r="J3971">
        <v>0.23</v>
      </c>
      <c r="K3971" t="str" cm="1">
        <f t="array" ref="K3971">_xlfn.IFS(J3971&lt;0.1, "Rendah (&lt;10%)", J3971&lt;0.2, "Sedang (10-20%)", TRUE, "Tinggi (≥20%)")</f>
        <v>Tinggi (≥20%)</v>
      </c>
      <c r="L3971" t="s">
        <v>16</v>
      </c>
      <c r="M3971">
        <v>3</v>
      </c>
      <c r="N3971">
        <v>1.4</v>
      </c>
      <c r="O3971">
        <f t="shared" ref="O3971:O4034" si="125">H3971*I3971</f>
        <v>4088.2799999999997</v>
      </c>
      <c r="P3971">
        <v>3147.98</v>
      </c>
    </row>
    <row r="3972" spans="1:16" x14ac:dyDescent="0.25">
      <c r="A3972">
        <v>13971</v>
      </c>
      <c r="B3972" s="1">
        <v>48532</v>
      </c>
      <c r="C3972">
        <v>1628</v>
      </c>
      <c r="D3972" t="str">
        <f t="shared" si="124"/>
        <v>Repeat</v>
      </c>
      <c r="E3972">
        <f>IF(COUNTIF($C$2:C3972, C3972)=1, 1, 0)</f>
        <v>0</v>
      </c>
      <c r="F3972" t="s">
        <v>15</v>
      </c>
      <c r="G3972" t="s">
        <v>13</v>
      </c>
      <c r="H3972">
        <v>3</v>
      </c>
      <c r="I3972">
        <v>342.71</v>
      </c>
      <c r="J3972">
        <v>0.25</v>
      </c>
      <c r="K3972" t="str" cm="1">
        <f t="array" ref="K3972">_xlfn.IFS(J3972&lt;0.1, "Rendah (&lt;10%)", J3972&lt;0.2, "Sedang (10-20%)", TRUE, "Tinggi (≥20%)")</f>
        <v>Tinggi (≥20%)</v>
      </c>
      <c r="L3972" t="s">
        <v>18</v>
      </c>
      <c r="M3972">
        <v>9</v>
      </c>
      <c r="N3972">
        <v>1.6</v>
      </c>
      <c r="O3972">
        <f t="shared" si="125"/>
        <v>1028.1299999999999</v>
      </c>
      <c r="P3972">
        <v>771.1</v>
      </c>
    </row>
    <row r="3973" spans="1:16" x14ac:dyDescent="0.25">
      <c r="A3973">
        <v>13972</v>
      </c>
      <c r="B3973" s="1">
        <v>48533</v>
      </c>
      <c r="C3973">
        <v>1707</v>
      </c>
      <c r="D3973" t="str">
        <f t="shared" si="124"/>
        <v>Repeat</v>
      </c>
      <c r="E3973">
        <f>IF(COUNTIF($C$2:C3973, C3973)=1, 1, 0)</f>
        <v>0</v>
      </c>
      <c r="F3973" t="s">
        <v>19</v>
      </c>
      <c r="G3973" t="s">
        <v>21</v>
      </c>
      <c r="H3973">
        <v>4</v>
      </c>
      <c r="I3973">
        <v>163.57</v>
      </c>
      <c r="J3973">
        <v>0.3</v>
      </c>
      <c r="K3973" t="str" cm="1">
        <f t="array" ref="K3973">_xlfn.IFS(J3973&lt;0.1, "Rendah (&lt;10%)", J3973&lt;0.2, "Sedang (10-20%)", TRUE, "Tinggi (≥20%)")</f>
        <v>Tinggi (≥20%)</v>
      </c>
      <c r="L3973" t="s">
        <v>18</v>
      </c>
      <c r="M3973">
        <v>5</v>
      </c>
      <c r="N3973">
        <v>4.3</v>
      </c>
      <c r="O3973">
        <f t="shared" si="125"/>
        <v>654.28</v>
      </c>
      <c r="P3973">
        <v>458</v>
      </c>
    </row>
    <row r="3974" spans="1:16" x14ac:dyDescent="0.25">
      <c r="A3974">
        <v>13973</v>
      </c>
      <c r="B3974" s="1">
        <v>48534</v>
      </c>
      <c r="C3974">
        <v>1894</v>
      </c>
      <c r="D3974" t="str">
        <f t="shared" si="124"/>
        <v>Repeat</v>
      </c>
      <c r="E3974">
        <f>IF(COUNTIF($C$2:C3974, C3974)=1, 1, 0)</f>
        <v>0</v>
      </c>
      <c r="F3974" t="s">
        <v>22</v>
      </c>
      <c r="G3974" t="s">
        <v>21</v>
      </c>
      <c r="H3974">
        <v>1</v>
      </c>
      <c r="I3974">
        <v>149.6</v>
      </c>
      <c r="J3974">
        <v>0.06</v>
      </c>
      <c r="K3974" t="str" cm="1">
        <f t="array" ref="K3974">_xlfn.IFS(J3974&lt;0.1, "Rendah (&lt;10%)", J3974&lt;0.2, "Sedang (10-20%)", TRUE, "Tinggi (≥20%)")</f>
        <v>Rendah (&lt;10%)</v>
      </c>
      <c r="L3974" t="s">
        <v>16</v>
      </c>
      <c r="M3974">
        <v>1</v>
      </c>
      <c r="N3974">
        <v>3.5</v>
      </c>
      <c r="O3974">
        <f t="shared" si="125"/>
        <v>149.6</v>
      </c>
      <c r="P3974">
        <v>140.62</v>
      </c>
    </row>
    <row r="3975" spans="1:16" x14ac:dyDescent="0.25">
      <c r="A3975">
        <v>13974</v>
      </c>
      <c r="B3975" s="1">
        <v>48535</v>
      </c>
      <c r="C3975">
        <v>1489</v>
      </c>
      <c r="D3975" t="str">
        <f t="shared" si="124"/>
        <v>Repeat</v>
      </c>
      <c r="E3975">
        <f>IF(COUNTIF($C$2:C3975, C3975)=1, 1, 0)</f>
        <v>0</v>
      </c>
      <c r="F3975" t="s">
        <v>12</v>
      </c>
      <c r="G3975" t="s">
        <v>21</v>
      </c>
      <c r="H3975">
        <v>7</v>
      </c>
      <c r="I3975">
        <v>372.64</v>
      </c>
      <c r="J3975">
        <v>0.33</v>
      </c>
      <c r="K3975" t="str" cm="1">
        <f t="array" ref="K3975">_xlfn.IFS(J3975&lt;0.1, "Rendah (&lt;10%)", J3975&lt;0.2, "Sedang (10-20%)", TRUE, "Tinggi (≥20%)")</f>
        <v>Tinggi (≥20%)</v>
      </c>
      <c r="L3975" t="s">
        <v>18</v>
      </c>
      <c r="M3975">
        <v>5</v>
      </c>
      <c r="N3975">
        <v>3</v>
      </c>
      <c r="O3975">
        <f t="shared" si="125"/>
        <v>2608.48</v>
      </c>
      <c r="P3975">
        <v>1747.68</v>
      </c>
    </row>
    <row r="3976" spans="1:16" x14ac:dyDescent="0.25">
      <c r="A3976">
        <v>13975</v>
      </c>
      <c r="B3976" s="1">
        <v>48536</v>
      </c>
      <c r="C3976">
        <v>1326</v>
      </c>
      <c r="D3976" t="str">
        <f t="shared" si="124"/>
        <v>Repeat</v>
      </c>
      <c r="E3976">
        <f>IF(COUNTIF($C$2:C3976, C3976)=1, 1, 0)</f>
        <v>0</v>
      </c>
      <c r="F3976" t="s">
        <v>19</v>
      </c>
      <c r="G3976" t="s">
        <v>13</v>
      </c>
      <c r="H3976">
        <v>7</v>
      </c>
      <c r="I3976">
        <v>320.85000000000002</v>
      </c>
      <c r="J3976">
        <v>0.02</v>
      </c>
      <c r="K3976" t="str" cm="1">
        <f t="array" ref="K3976">_xlfn.IFS(J3976&lt;0.1, "Rendah (&lt;10%)", J3976&lt;0.2, "Sedang (10-20%)", TRUE, "Tinggi (≥20%)")</f>
        <v>Rendah (&lt;10%)</v>
      </c>
      <c r="L3976" t="s">
        <v>14</v>
      </c>
      <c r="M3976">
        <v>3</v>
      </c>
      <c r="N3976">
        <v>3.9</v>
      </c>
      <c r="O3976">
        <f t="shared" si="125"/>
        <v>2245.9500000000003</v>
      </c>
      <c r="P3976">
        <v>2201.0300000000002</v>
      </c>
    </row>
    <row r="3977" spans="1:16" x14ac:dyDescent="0.25">
      <c r="A3977">
        <v>13976</v>
      </c>
      <c r="B3977" s="1">
        <v>48537</v>
      </c>
      <c r="C3977">
        <v>1597</v>
      </c>
      <c r="D3977" t="str">
        <f t="shared" si="124"/>
        <v>Repeat</v>
      </c>
      <c r="E3977">
        <f>IF(COUNTIF($C$2:C3977, C3977)=1, 1, 0)</f>
        <v>0</v>
      </c>
      <c r="F3977" t="s">
        <v>15</v>
      </c>
      <c r="G3977" t="s">
        <v>20</v>
      </c>
      <c r="H3977">
        <v>2</v>
      </c>
      <c r="I3977">
        <v>19.5</v>
      </c>
      <c r="J3977">
        <v>0.34</v>
      </c>
      <c r="K3977" t="str" cm="1">
        <f t="array" ref="K3977">_xlfn.IFS(J3977&lt;0.1, "Rendah (&lt;10%)", J3977&lt;0.2, "Sedang (10-20%)", TRUE, "Tinggi (≥20%)")</f>
        <v>Tinggi (≥20%)</v>
      </c>
      <c r="L3977" t="s">
        <v>16</v>
      </c>
      <c r="M3977">
        <v>1</v>
      </c>
      <c r="N3977">
        <v>4.8</v>
      </c>
      <c r="O3977">
        <f t="shared" si="125"/>
        <v>39</v>
      </c>
      <c r="P3977">
        <v>25.74</v>
      </c>
    </row>
    <row r="3978" spans="1:16" x14ac:dyDescent="0.25">
      <c r="A3978">
        <v>13977</v>
      </c>
      <c r="B3978" s="1">
        <v>48538</v>
      </c>
      <c r="C3978">
        <v>1288</v>
      </c>
      <c r="D3978" t="str">
        <f t="shared" si="124"/>
        <v>Repeat</v>
      </c>
      <c r="E3978">
        <f>IF(COUNTIF($C$2:C3978, C3978)=1, 1, 0)</f>
        <v>0</v>
      </c>
      <c r="F3978" t="s">
        <v>19</v>
      </c>
      <c r="G3978" t="s">
        <v>13</v>
      </c>
      <c r="H3978">
        <v>7</v>
      </c>
      <c r="I3978">
        <v>500.59</v>
      </c>
      <c r="J3978">
        <v>0.3</v>
      </c>
      <c r="K3978" t="str" cm="1">
        <f t="array" ref="K3978">_xlfn.IFS(J3978&lt;0.1, "Rendah (&lt;10%)", J3978&lt;0.2, "Sedang (10-20%)", TRUE, "Tinggi (≥20%)")</f>
        <v>Tinggi (≥20%)</v>
      </c>
      <c r="L3978" t="s">
        <v>18</v>
      </c>
      <c r="M3978">
        <v>3</v>
      </c>
      <c r="N3978">
        <v>2.7</v>
      </c>
      <c r="O3978">
        <f t="shared" si="125"/>
        <v>3504.1299999999997</v>
      </c>
      <c r="P3978">
        <v>2452.89</v>
      </c>
    </row>
    <row r="3979" spans="1:16" x14ac:dyDescent="0.25">
      <c r="A3979">
        <v>13978</v>
      </c>
      <c r="B3979" s="1">
        <v>48539</v>
      </c>
      <c r="C3979">
        <v>1592</v>
      </c>
      <c r="D3979" t="str">
        <f t="shared" si="124"/>
        <v>Repeat</v>
      </c>
      <c r="E3979">
        <f>IF(COUNTIF($C$2:C3979, C3979)=1, 1, 0)</f>
        <v>0</v>
      </c>
      <c r="F3979" t="s">
        <v>15</v>
      </c>
      <c r="G3979" t="s">
        <v>13</v>
      </c>
      <c r="H3979">
        <v>3</v>
      </c>
      <c r="I3979">
        <v>426.91</v>
      </c>
      <c r="J3979">
        <v>0.23</v>
      </c>
      <c r="K3979" t="str" cm="1">
        <f t="array" ref="K3979">_xlfn.IFS(J3979&lt;0.1, "Rendah (&lt;10%)", J3979&lt;0.2, "Sedang (10-20%)", TRUE, "Tinggi (≥20%)")</f>
        <v>Tinggi (≥20%)</v>
      </c>
      <c r="L3979" t="s">
        <v>16</v>
      </c>
      <c r="M3979">
        <v>11</v>
      </c>
      <c r="N3979">
        <v>2.5</v>
      </c>
      <c r="O3979">
        <f t="shared" si="125"/>
        <v>1280.73</v>
      </c>
      <c r="P3979">
        <v>986.16</v>
      </c>
    </row>
    <row r="3980" spans="1:16" x14ac:dyDescent="0.25">
      <c r="A3980">
        <v>13979</v>
      </c>
      <c r="B3980" s="1">
        <v>48540</v>
      </c>
      <c r="C3980">
        <v>1663</v>
      </c>
      <c r="D3980" t="str">
        <f t="shared" si="124"/>
        <v>Repeat</v>
      </c>
      <c r="E3980">
        <f>IF(COUNTIF($C$2:C3980, C3980)=1, 1, 0)</f>
        <v>0</v>
      </c>
      <c r="F3980" t="s">
        <v>15</v>
      </c>
      <c r="G3980" t="s">
        <v>21</v>
      </c>
      <c r="H3980">
        <v>7</v>
      </c>
      <c r="I3980">
        <v>402.17</v>
      </c>
      <c r="J3980">
        <v>0.26</v>
      </c>
      <c r="K3980" t="str" cm="1">
        <f t="array" ref="K3980">_xlfn.IFS(J3980&lt;0.1, "Rendah (&lt;10%)", J3980&lt;0.2, "Sedang (10-20%)", TRUE, "Tinggi (≥20%)")</f>
        <v>Tinggi (≥20%)</v>
      </c>
      <c r="L3980" t="s">
        <v>16</v>
      </c>
      <c r="M3980">
        <v>6</v>
      </c>
      <c r="N3980">
        <v>4.9000000000000004</v>
      </c>
      <c r="O3980">
        <f t="shared" si="125"/>
        <v>2815.19</v>
      </c>
      <c r="P3980">
        <v>2083.2399999999998</v>
      </c>
    </row>
    <row r="3981" spans="1:16" x14ac:dyDescent="0.25">
      <c r="A3981">
        <v>13980</v>
      </c>
      <c r="B3981" s="1">
        <v>48541</v>
      </c>
      <c r="C3981">
        <v>1572</v>
      </c>
      <c r="D3981" t="str">
        <f t="shared" si="124"/>
        <v>Repeat</v>
      </c>
      <c r="E3981">
        <f>IF(COUNTIF($C$2:C3981, C3981)=1, 1, 0)</f>
        <v>0</v>
      </c>
      <c r="F3981" t="s">
        <v>19</v>
      </c>
      <c r="G3981" t="s">
        <v>13</v>
      </c>
      <c r="H3981">
        <v>5</v>
      </c>
      <c r="I3981">
        <v>55.24</v>
      </c>
      <c r="J3981">
        <v>0.03</v>
      </c>
      <c r="K3981" t="str" cm="1">
        <f t="array" ref="K3981">_xlfn.IFS(J3981&lt;0.1, "Rendah (&lt;10%)", J3981&lt;0.2, "Sedang (10-20%)", TRUE, "Tinggi (≥20%)")</f>
        <v>Rendah (&lt;10%)</v>
      </c>
      <c r="L3981" t="s">
        <v>16</v>
      </c>
      <c r="M3981">
        <v>10</v>
      </c>
      <c r="N3981">
        <v>4.0999999999999996</v>
      </c>
      <c r="O3981">
        <f t="shared" si="125"/>
        <v>276.2</v>
      </c>
      <c r="P3981">
        <v>267.91000000000003</v>
      </c>
    </row>
    <row r="3982" spans="1:16" x14ac:dyDescent="0.25">
      <c r="A3982">
        <v>13981</v>
      </c>
      <c r="B3982" s="1">
        <v>48542</v>
      </c>
      <c r="C3982">
        <v>1572</v>
      </c>
      <c r="D3982" t="str">
        <f t="shared" si="124"/>
        <v>Repeat</v>
      </c>
      <c r="E3982">
        <f>IF(COUNTIF($C$2:C3982, C3982)=1, 1, 0)</f>
        <v>0</v>
      </c>
      <c r="F3982" t="s">
        <v>15</v>
      </c>
      <c r="G3982" t="s">
        <v>21</v>
      </c>
      <c r="H3982">
        <v>1</v>
      </c>
      <c r="I3982">
        <v>226.8</v>
      </c>
      <c r="J3982">
        <v>0.01</v>
      </c>
      <c r="K3982" t="str" cm="1">
        <f t="array" ref="K3982">_xlfn.IFS(J3982&lt;0.1, "Rendah (&lt;10%)", J3982&lt;0.2, "Sedang (10-20%)", TRUE, "Tinggi (≥20%)")</f>
        <v>Rendah (&lt;10%)</v>
      </c>
      <c r="L3982" t="s">
        <v>18</v>
      </c>
      <c r="M3982">
        <v>5</v>
      </c>
      <c r="N3982">
        <v>4.0999999999999996</v>
      </c>
      <c r="O3982">
        <f t="shared" si="125"/>
        <v>226.8</v>
      </c>
      <c r="P3982">
        <v>224.53</v>
      </c>
    </row>
    <row r="3983" spans="1:16" x14ac:dyDescent="0.25">
      <c r="A3983">
        <v>13982</v>
      </c>
      <c r="B3983" s="1">
        <v>48543</v>
      </c>
      <c r="C3983">
        <v>1353</v>
      </c>
      <c r="D3983" t="str">
        <f t="shared" si="124"/>
        <v>Repeat</v>
      </c>
      <c r="E3983">
        <f>IF(COUNTIF($C$2:C3983, C3983)=1, 1, 0)</f>
        <v>0</v>
      </c>
      <c r="F3983" t="s">
        <v>19</v>
      </c>
      <c r="G3983" t="s">
        <v>13</v>
      </c>
      <c r="H3983">
        <v>5</v>
      </c>
      <c r="I3983">
        <v>562.20000000000005</v>
      </c>
      <c r="J3983">
        <v>0.04</v>
      </c>
      <c r="K3983" t="str" cm="1">
        <f t="array" ref="K3983">_xlfn.IFS(J3983&lt;0.1, "Rendah (&lt;10%)", J3983&lt;0.2, "Sedang (10-20%)", TRUE, "Tinggi (≥20%)")</f>
        <v>Rendah (&lt;10%)</v>
      </c>
      <c r="L3983" t="s">
        <v>16</v>
      </c>
      <c r="M3983">
        <v>1</v>
      </c>
      <c r="N3983">
        <v>3.4</v>
      </c>
      <c r="O3983">
        <f t="shared" si="125"/>
        <v>2811</v>
      </c>
      <c r="P3983">
        <v>2698.56</v>
      </c>
    </row>
    <row r="3984" spans="1:16" x14ac:dyDescent="0.25">
      <c r="A3984">
        <v>13983</v>
      </c>
      <c r="B3984" s="1">
        <v>48544</v>
      </c>
      <c r="C3984">
        <v>1027</v>
      </c>
      <c r="D3984" t="str">
        <f t="shared" si="124"/>
        <v>Repeat</v>
      </c>
      <c r="E3984">
        <f>IF(COUNTIF($C$2:C3984, C3984)=1, 1, 0)</f>
        <v>0</v>
      </c>
      <c r="F3984" t="s">
        <v>15</v>
      </c>
      <c r="G3984" t="s">
        <v>17</v>
      </c>
      <c r="H3984">
        <v>7</v>
      </c>
      <c r="I3984">
        <v>519.61</v>
      </c>
      <c r="J3984">
        <v>0.03</v>
      </c>
      <c r="K3984" t="str" cm="1">
        <f t="array" ref="K3984">_xlfn.IFS(J3984&lt;0.1, "Rendah (&lt;10%)", J3984&lt;0.2, "Sedang (10-20%)", TRUE, "Tinggi (≥20%)")</f>
        <v>Rendah (&lt;10%)</v>
      </c>
      <c r="L3984" t="s">
        <v>16</v>
      </c>
      <c r="M3984">
        <v>11</v>
      </c>
      <c r="N3984">
        <v>3</v>
      </c>
      <c r="O3984">
        <f t="shared" si="125"/>
        <v>3637.27</v>
      </c>
      <c r="P3984">
        <v>3528.15</v>
      </c>
    </row>
    <row r="3985" spans="1:16" x14ac:dyDescent="0.25">
      <c r="A3985">
        <v>13984</v>
      </c>
      <c r="B3985" s="1">
        <v>48545</v>
      </c>
      <c r="C3985">
        <v>1953</v>
      </c>
      <c r="D3985" t="str">
        <f t="shared" si="124"/>
        <v>Repeat</v>
      </c>
      <c r="E3985">
        <f>IF(COUNTIF($C$2:C3985, C3985)=1, 1, 0)</f>
        <v>0</v>
      </c>
      <c r="F3985" t="s">
        <v>15</v>
      </c>
      <c r="G3985" t="s">
        <v>20</v>
      </c>
      <c r="H3985">
        <v>3</v>
      </c>
      <c r="I3985">
        <v>182.04</v>
      </c>
      <c r="J3985">
        <v>0.19</v>
      </c>
      <c r="K3985" t="str" cm="1">
        <f t="array" ref="K3985">_xlfn.IFS(J3985&lt;0.1, "Rendah (&lt;10%)", J3985&lt;0.2, "Sedang (10-20%)", TRUE, "Tinggi (≥20%)")</f>
        <v>Sedang (10-20%)</v>
      </c>
      <c r="L3985" t="s">
        <v>18</v>
      </c>
      <c r="M3985">
        <v>2</v>
      </c>
      <c r="N3985">
        <v>3.2</v>
      </c>
      <c r="O3985">
        <f t="shared" si="125"/>
        <v>546.12</v>
      </c>
      <c r="P3985">
        <v>442.36</v>
      </c>
    </row>
    <row r="3986" spans="1:16" x14ac:dyDescent="0.25">
      <c r="A3986">
        <v>13985</v>
      </c>
      <c r="B3986" s="1">
        <v>48546</v>
      </c>
      <c r="C3986">
        <v>1042</v>
      </c>
      <c r="D3986" t="str">
        <f t="shared" si="124"/>
        <v>Repeat</v>
      </c>
      <c r="E3986">
        <f>IF(COUNTIF($C$2:C3986, C3986)=1, 1, 0)</f>
        <v>0</v>
      </c>
      <c r="F3986" t="s">
        <v>19</v>
      </c>
      <c r="G3986" t="s">
        <v>20</v>
      </c>
      <c r="H3986">
        <v>1</v>
      </c>
      <c r="I3986">
        <v>106.88</v>
      </c>
      <c r="J3986">
        <v>0.08</v>
      </c>
      <c r="K3986" t="str" cm="1">
        <f t="array" ref="K3986">_xlfn.IFS(J3986&lt;0.1, "Rendah (&lt;10%)", J3986&lt;0.2, "Sedang (10-20%)", TRUE, "Tinggi (≥20%)")</f>
        <v>Rendah (&lt;10%)</v>
      </c>
      <c r="L3986" t="s">
        <v>16</v>
      </c>
      <c r="M3986">
        <v>5</v>
      </c>
      <c r="N3986">
        <v>3.6</v>
      </c>
      <c r="O3986">
        <f t="shared" si="125"/>
        <v>106.88</v>
      </c>
      <c r="P3986">
        <v>98.33</v>
      </c>
    </row>
    <row r="3987" spans="1:16" x14ac:dyDescent="0.25">
      <c r="A3987">
        <v>13986</v>
      </c>
      <c r="B3987" s="1">
        <v>48547</v>
      </c>
      <c r="C3987">
        <v>1680</v>
      </c>
      <c r="D3987" t="str">
        <f t="shared" si="124"/>
        <v>Repeat</v>
      </c>
      <c r="E3987">
        <f>IF(COUNTIF($C$2:C3987, C3987)=1, 1, 0)</f>
        <v>0</v>
      </c>
      <c r="F3987" t="s">
        <v>22</v>
      </c>
      <c r="G3987" t="s">
        <v>21</v>
      </c>
      <c r="H3987">
        <v>1</v>
      </c>
      <c r="I3987">
        <v>277.72000000000003</v>
      </c>
      <c r="J3987">
        <v>0.3</v>
      </c>
      <c r="K3987" t="str" cm="1">
        <f t="array" ref="K3987">_xlfn.IFS(J3987&lt;0.1, "Rendah (&lt;10%)", J3987&lt;0.2, "Sedang (10-20%)", TRUE, "Tinggi (≥20%)")</f>
        <v>Tinggi (≥20%)</v>
      </c>
      <c r="L3987" t="s">
        <v>16</v>
      </c>
      <c r="M3987">
        <v>9</v>
      </c>
      <c r="N3987">
        <v>2.5</v>
      </c>
      <c r="O3987">
        <f t="shared" si="125"/>
        <v>277.72000000000003</v>
      </c>
      <c r="P3987">
        <v>194.4</v>
      </c>
    </row>
    <row r="3988" spans="1:16" x14ac:dyDescent="0.25">
      <c r="A3988">
        <v>13987</v>
      </c>
      <c r="B3988" s="1">
        <v>48548</v>
      </c>
      <c r="C3988">
        <v>1422</v>
      </c>
      <c r="D3988" t="str">
        <f t="shared" si="124"/>
        <v>Repeat</v>
      </c>
      <c r="E3988">
        <f>IF(COUNTIF($C$2:C3988, C3988)=1, 1, 0)</f>
        <v>0</v>
      </c>
      <c r="F3988" t="s">
        <v>22</v>
      </c>
      <c r="G3988" t="s">
        <v>17</v>
      </c>
      <c r="H3988">
        <v>7</v>
      </c>
      <c r="I3988">
        <v>223.16</v>
      </c>
      <c r="J3988">
        <v>0.16</v>
      </c>
      <c r="K3988" t="str" cm="1">
        <f t="array" ref="K3988">_xlfn.IFS(J3988&lt;0.1, "Rendah (&lt;10%)", J3988&lt;0.2, "Sedang (10-20%)", TRUE, "Tinggi (≥20%)")</f>
        <v>Sedang (10-20%)</v>
      </c>
      <c r="L3988" t="s">
        <v>16</v>
      </c>
      <c r="M3988">
        <v>11</v>
      </c>
      <c r="N3988">
        <v>4.0999999999999996</v>
      </c>
      <c r="O3988">
        <f t="shared" si="125"/>
        <v>1562.12</v>
      </c>
      <c r="P3988">
        <v>1312.18</v>
      </c>
    </row>
    <row r="3989" spans="1:16" x14ac:dyDescent="0.25">
      <c r="A3989">
        <v>13988</v>
      </c>
      <c r="B3989" s="1">
        <v>48549</v>
      </c>
      <c r="C3989">
        <v>1597</v>
      </c>
      <c r="D3989" t="str">
        <f t="shared" si="124"/>
        <v>Repeat</v>
      </c>
      <c r="E3989">
        <f>IF(COUNTIF($C$2:C3989, C3989)=1, 1, 0)</f>
        <v>0</v>
      </c>
      <c r="F3989" t="s">
        <v>15</v>
      </c>
      <c r="G3989" t="s">
        <v>20</v>
      </c>
      <c r="H3989">
        <v>3</v>
      </c>
      <c r="I3989">
        <v>414.1</v>
      </c>
      <c r="J3989">
        <v>0.24</v>
      </c>
      <c r="K3989" t="str" cm="1">
        <f t="array" ref="K3989">_xlfn.IFS(J3989&lt;0.1, "Rendah (&lt;10%)", J3989&lt;0.2, "Sedang (10-20%)", TRUE, "Tinggi (≥20%)")</f>
        <v>Tinggi (≥20%)</v>
      </c>
      <c r="L3989" t="s">
        <v>16</v>
      </c>
      <c r="M3989">
        <v>5</v>
      </c>
      <c r="N3989">
        <v>4.5999999999999996</v>
      </c>
      <c r="O3989">
        <f t="shared" si="125"/>
        <v>1242.3000000000002</v>
      </c>
      <c r="P3989">
        <v>944.15</v>
      </c>
    </row>
    <row r="3990" spans="1:16" x14ac:dyDescent="0.25">
      <c r="A3990">
        <v>13989</v>
      </c>
      <c r="B3990" s="1">
        <v>48550</v>
      </c>
      <c r="C3990">
        <v>1176</v>
      </c>
      <c r="D3990" t="str">
        <f t="shared" si="124"/>
        <v>Repeat</v>
      </c>
      <c r="E3990">
        <f>IF(COUNTIF($C$2:C3990, C3990)=1, 1, 0)</f>
        <v>0</v>
      </c>
      <c r="F3990" t="s">
        <v>19</v>
      </c>
      <c r="G3990" t="s">
        <v>21</v>
      </c>
      <c r="H3990">
        <v>2</v>
      </c>
      <c r="I3990">
        <v>580.36</v>
      </c>
      <c r="J3990">
        <v>0.23</v>
      </c>
      <c r="K3990" t="str" cm="1">
        <f t="array" ref="K3990">_xlfn.IFS(J3990&lt;0.1, "Rendah (&lt;10%)", J3990&lt;0.2, "Sedang (10-20%)", TRUE, "Tinggi (≥20%)")</f>
        <v>Tinggi (≥20%)</v>
      </c>
      <c r="L3990" t="s">
        <v>18</v>
      </c>
      <c r="M3990">
        <v>5</v>
      </c>
      <c r="N3990">
        <v>3.3</v>
      </c>
      <c r="O3990">
        <f t="shared" si="125"/>
        <v>1160.72</v>
      </c>
      <c r="P3990">
        <v>893.75</v>
      </c>
    </row>
    <row r="3991" spans="1:16" x14ac:dyDescent="0.25">
      <c r="A3991">
        <v>13990</v>
      </c>
      <c r="B3991" s="1">
        <v>48551</v>
      </c>
      <c r="C3991">
        <v>1528</v>
      </c>
      <c r="D3991" t="str">
        <f t="shared" si="124"/>
        <v>Repeat</v>
      </c>
      <c r="E3991">
        <f>IF(COUNTIF($C$2:C3991, C3991)=1, 1, 0)</f>
        <v>0</v>
      </c>
      <c r="F3991" t="s">
        <v>22</v>
      </c>
      <c r="G3991" t="s">
        <v>13</v>
      </c>
      <c r="H3991">
        <v>1</v>
      </c>
      <c r="I3991">
        <v>227.36</v>
      </c>
      <c r="J3991">
        <v>0.11</v>
      </c>
      <c r="K3991" t="str" cm="1">
        <f t="array" ref="K3991">_xlfn.IFS(J3991&lt;0.1, "Rendah (&lt;10%)", J3991&lt;0.2, "Sedang (10-20%)", TRUE, "Tinggi (≥20%)")</f>
        <v>Sedang (10-20%)</v>
      </c>
      <c r="L3991" t="s">
        <v>16</v>
      </c>
      <c r="M3991">
        <v>1</v>
      </c>
      <c r="N3991">
        <v>2.5</v>
      </c>
      <c r="O3991">
        <f t="shared" si="125"/>
        <v>227.36</v>
      </c>
      <c r="P3991">
        <v>202.35</v>
      </c>
    </row>
    <row r="3992" spans="1:16" x14ac:dyDescent="0.25">
      <c r="A3992">
        <v>13991</v>
      </c>
      <c r="B3992" s="1">
        <v>48552</v>
      </c>
      <c r="C3992">
        <v>1609</v>
      </c>
      <c r="D3992" t="str">
        <f t="shared" si="124"/>
        <v>Repeat</v>
      </c>
      <c r="E3992">
        <f>IF(COUNTIF($C$2:C3992, C3992)=1, 1, 0)</f>
        <v>0</v>
      </c>
      <c r="F3992" t="s">
        <v>12</v>
      </c>
      <c r="G3992" t="s">
        <v>13</v>
      </c>
      <c r="H3992">
        <v>3</v>
      </c>
      <c r="I3992">
        <v>51.4</v>
      </c>
      <c r="J3992">
        <v>0.09</v>
      </c>
      <c r="K3992" t="str" cm="1">
        <f t="array" ref="K3992">_xlfn.IFS(J3992&lt;0.1, "Rendah (&lt;10%)", J3992&lt;0.2, "Sedang (10-20%)", TRUE, "Tinggi (≥20%)")</f>
        <v>Rendah (&lt;10%)</v>
      </c>
      <c r="L3992" t="s">
        <v>16</v>
      </c>
      <c r="M3992">
        <v>5</v>
      </c>
      <c r="N3992">
        <v>3.8</v>
      </c>
      <c r="O3992">
        <f t="shared" si="125"/>
        <v>154.19999999999999</v>
      </c>
      <c r="P3992">
        <v>140.32</v>
      </c>
    </row>
    <row r="3993" spans="1:16" x14ac:dyDescent="0.25">
      <c r="A3993">
        <v>13992</v>
      </c>
      <c r="B3993" s="1">
        <v>48553</v>
      </c>
      <c r="C3993">
        <v>1965</v>
      </c>
      <c r="D3993" t="str">
        <f t="shared" si="124"/>
        <v>Repeat</v>
      </c>
      <c r="E3993">
        <f>IF(COUNTIF($C$2:C3993, C3993)=1, 1, 0)</f>
        <v>0</v>
      </c>
      <c r="F3993" t="s">
        <v>19</v>
      </c>
      <c r="G3993" t="s">
        <v>17</v>
      </c>
      <c r="H3993">
        <v>4</v>
      </c>
      <c r="I3993">
        <v>540.1</v>
      </c>
      <c r="J3993">
        <v>0.12</v>
      </c>
      <c r="K3993" t="str" cm="1">
        <f t="array" ref="K3993">_xlfn.IFS(J3993&lt;0.1, "Rendah (&lt;10%)", J3993&lt;0.2, "Sedang (10-20%)", TRUE, "Tinggi (≥20%)")</f>
        <v>Sedang (10-20%)</v>
      </c>
      <c r="L3993" t="s">
        <v>14</v>
      </c>
      <c r="M3993">
        <v>8</v>
      </c>
      <c r="N3993">
        <v>1.7</v>
      </c>
      <c r="O3993">
        <f t="shared" si="125"/>
        <v>2160.4</v>
      </c>
      <c r="P3993">
        <v>1901.15</v>
      </c>
    </row>
    <row r="3994" spans="1:16" x14ac:dyDescent="0.25">
      <c r="A3994">
        <v>13993</v>
      </c>
      <c r="B3994" s="1">
        <v>48554</v>
      </c>
      <c r="C3994">
        <v>1493</v>
      </c>
      <c r="D3994" t="str">
        <f t="shared" si="124"/>
        <v>Repeat</v>
      </c>
      <c r="E3994">
        <f>IF(COUNTIF($C$2:C3994, C3994)=1, 1, 0)</f>
        <v>0</v>
      </c>
      <c r="F3994" t="s">
        <v>19</v>
      </c>
      <c r="G3994" t="s">
        <v>20</v>
      </c>
      <c r="H3994">
        <v>5</v>
      </c>
      <c r="I3994">
        <v>37.200000000000003</v>
      </c>
      <c r="J3994">
        <v>0.28000000000000003</v>
      </c>
      <c r="K3994" t="str" cm="1">
        <f t="array" ref="K3994">_xlfn.IFS(J3994&lt;0.1, "Rendah (&lt;10%)", J3994&lt;0.2, "Sedang (10-20%)", TRUE, "Tinggi (≥20%)")</f>
        <v>Tinggi (≥20%)</v>
      </c>
      <c r="L3994" t="s">
        <v>14</v>
      </c>
      <c r="M3994">
        <v>9</v>
      </c>
      <c r="N3994">
        <v>4.9000000000000004</v>
      </c>
      <c r="O3994">
        <f t="shared" si="125"/>
        <v>186</v>
      </c>
      <c r="P3994">
        <v>133.91999999999999</v>
      </c>
    </row>
    <row r="3995" spans="1:16" x14ac:dyDescent="0.25">
      <c r="A3995">
        <v>13994</v>
      </c>
      <c r="B3995" s="1">
        <v>48555</v>
      </c>
      <c r="C3995">
        <v>1197</v>
      </c>
      <c r="D3995" t="str">
        <f t="shared" si="124"/>
        <v>Repeat</v>
      </c>
      <c r="E3995">
        <f>IF(COUNTIF($C$2:C3995, C3995)=1, 1, 0)</f>
        <v>0</v>
      </c>
      <c r="F3995" t="s">
        <v>19</v>
      </c>
      <c r="G3995" t="s">
        <v>13</v>
      </c>
      <c r="H3995">
        <v>1</v>
      </c>
      <c r="I3995">
        <v>572.37</v>
      </c>
      <c r="J3995">
        <v>0.21</v>
      </c>
      <c r="K3995" t="str" cm="1">
        <f t="array" ref="K3995">_xlfn.IFS(J3995&lt;0.1, "Rendah (&lt;10%)", J3995&lt;0.2, "Sedang (10-20%)", TRUE, "Tinggi (≥20%)")</f>
        <v>Tinggi (≥20%)</v>
      </c>
      <c r="L3995" t="s">
        <v>14</v>
      </c>
      <c r="M3995">
        <v>10</v>
      </c>
      <c r="N3995">
        <v>3.6</v>
      </c>
      <c r="O3995">
        <f t="shared" si="125"/>
        <v>572.37</v>
      </c>
      <c r="P3995">
        <v>452.17</v>
      </c>
    </row>
    <row r="3996" spans="1:16" x14ac:dyDescent="0.25">
      <c r="A3996">
        <v>13995</v>
      </c>
      <c r="B3996" s="1">
        <v>48556</v>
      </c>
      <c r="C3996">
        <v>1609</v>
      </c>
      <c r="D3996" t="str">
        <f t="shared" si="124"/>
        <v>Repeat</v>
      </c>
      <c r="E3996">
        <f>IF(COUNTIF($C$2:C3996, C3996)=1, 1, 0)</f>
        <v>0</v>
      </c>
      <c r="F3996" t="s">
        <v>15</v>
      </c>
      <c r="G3996" t="s">
        <v>21</v>
      </c>
      <c r="H3996">
        <v>4</v>
      </c>
      <c r="I3996">
        <v>403.78</v>
      </c>
      <c r="J3996">
        <v>0.09</v>
      </c>
      <c r="K3996" t="str" cm="1">
        <f t="array" ref="K3996">_xlfn.IFS(J3996&lt;0.1, "Rendah (&lt;10%)", J3996&lt;0.2, "Sedang (10-20%)", TRUE, "Tinggi (≥20%)")</f>
        <v>Rendah (&lt;10%)</v>
      </c>
      <c r="L3996" t="s">
        <v>14</v>
      </c>
      <c r="M3996">
        <v>3</v>
      </c>
      <c r="N3996">
        <v>1.3</v>
      </c>
      <c r="O3996">
        <f t="shared" si="125"/>
        <v>1615.12</v>
      </c>
      <c r="P3996">
        <v>1469.76</v>
      </c>
    </row>
    <row r="3997" spans="1:16" x14ac:dyDescent="0.25">
      <c r="A3997">
        <v>13996</v>
      </c>
      <c r="B3997" s="1">
        <v>48557</v>
      </c>
      <c r="C3997">
        <v>1576</v>
      </c>
      <c r="D3997" t="str">
        <f t="shared" si="124"/>
        <v>Repeat</v>
      </c>
      <c r="E3997">
        <f>IF(COUNTIF($C$2:C3997, C3997)=1, 1, 0)</f>
        <v>0</v>
      </c>
      <c r="F3997" t="s">
        <v>19</v>
      </c>
      <c r="G3997" t="s">
        <v>13</v>
      </c>
      <c r="H3997">
        <v>1</v>
      </c>
      <c r="I3997">
        <v>565.89</v>
      </c>
      <c r="J3997">
        <v>0.28999999999999998</v>
      </c>
      <c r="K3997" t="str" cm="1">
        <f t="array" ref="K3997">_xlfn.IFS(J3997&lt;0.1, "Rendah (&lt;10%)", J3997&lt;0.2, "Sedang (10-20%)", TRUE, "Tinggi (≥20%)")</f>
        <v>Tinggi (≥20%)</v>
      </c>
      <c r="L3997" t="s">
        <v>18</v>
      </c>
      <c r="M3997">
        <v>4</v>
      </c>
      <c r="N3997">
        <v>3.1</v>
      </c>
      <c r="O3997">
        <f t="shared" si="125"/>
        <v>565.89</v>
      </c>
      <c r="P3997">
        <v>401.78</v>
      </c>
    </row>
    <row r="3998" spans="1:16" x14ac:dyDescent="0.25">
      <c r="A3998">
        <v>13997</v>
      </c>
      <c r="B3998" s="1">
        <v>48558</v>
      </c>
      <c r="C3998">
        <v>1841</v>
      </c>
      <c r="D3998" t="str">
        <f t="shared" si="124"/>
        <v>Repeat</v>
      </c>
      <c r="E3998">
        <f>IF(COUNTIF($C$2:C3998, C3998)=1, 1, 0)</f>
        <v>0</v>
      </c>
      <c r="F3998" t="s">
        <v>15</v>
      </c>
      <c r="G3998" t="s">
        <v>13</v>
      </c>
      <c r="H3998">
        <v>2</v>
      </c>
      <c r="I3998">
        <v>131.80000000000001</v>
      </c>
      <c r="J3998">
        <v>0.02</v>
      </c>
      <c r="K3998" t="str" cm="1">
        <f t="array" ref="K3998">_xlfn.IFS(J3998&lt;0.1, "Rendah (&lt;10%)", J3998&lt;0.2, "Sedang (10-20%)", TRUE, "Tinggi (≥20%)")</f>
        <v>Rendah (&lt;10%)</v>
      </c>
      <c r="L3998" t="s">
        <v>18</v>
      </c>
      <c r="M3998">
        <v>7</v>
      </c>
      <c r="N3998">
        <v>4</v>
      </c>
      <c r="O3998">
        <f t="shared" si="125"/>
        <v>263.60000000000002</v>
      </c>
      <c r="P3998">
        <v>258.33</v>
      </c>
    </row>
    <row r="3999" spans="1:16" x14ac:dyDescent="0.25">
      <c r="A3999">
        <v>13998</v>
      </c>
      <c r="B3999" s="1">
        <v>48559</v>
      </c>
      <c r="C3999">
        <v>1852</v>
      </c>
      <c r="D3999" t="str">
        <f t="shared" si="124"/>
        <v>Repeat</v>
      </c>
      <c r="E3999">
        <f>IF(COUNTIF($C$2:C3999, C3999)=1, 1, 0)</f>
        <v>0</v>
      </c>
      <c r="F3999" t="s">
        <v>22</v>
      </c>
      <c r="G3999" t="s">
        <v>20</v>
      </c>
      <c r="H3999">
        <v>7</v>
      </c>
      <c r="I3999">
        <v>38.81</v>
      </c>
      <c r="J3999">
        <v>0.24</v>
      </c>
      <c r="K3999" t="str" cm="1">
        <f t="array" ref="K3999">_xlfn.IFS(J3999&lt;0.1, "Rendah (&lt;10%)", J3999&lt;0.2, "Sedang (10-20%)", TRUE, "Tinggi (≥20%)")</f>
        <v>Tinggi (≥20%)</v>
      </c>
      <c r="L3999" t="s">
        <v>18</v>
      </c>
      <c r="M3999">
        <v>7</v>
      </c>
      <c r="N3999">
        <v>2.1</v>
      </c>
      <c r="O3999">
        <f t="shared" si="125"/>
        <v>271.67</v>
      </c>
      <c r="P3999">
        <v>206.47</v>
      </c>
    </row>
    <row r="4000" spans="1:16" x14ac:dyDescent="0.25">
      <c r="A4000">
        <v>13999</v>
      </c>
      <c r="B4000" s="1">
        <v>48560</v>
      </c>
      <c r="C4000">
        <v>1516</v>
      </c>
      <c r="D4000" t="str">
        <f t="shared" si="124"/>
        <v>Repeat</v>
      </c>
      <c r="E4000">
        <f>IF(COUNTIF($C$2:C4000, C4000)=1, 1, 0)</f>
        <v>0</v>
      </c>
      <c r="F4000" t="s">
        <v>15</v>
      </c>
      <c r="G4000" t="s">
        <v>20</v>
      </c>
      <c r="H4000">
        <v>3</v>
      </c>
      <c r="I4000">
        <v>300.60000000000002</v>
      </c>
      <c r="J4000">
        <v>0.15</v>
      </c>
      <c r="K4000" t="str" cm="1">
        <f t="array" ref="K4000">_xlfn.IFS(J4000&lt;0.1, "Rendah (&lt;10%)", J4000&lt;0.2, "Sedang (10-20%)", TRUE, "Tinggi (≥20%)")</f>
        <v>Sedang (10-20%)</v>
      </c>
      <c r="L4000" t="s">
        <v>18</v>
      </c>
      <c r="M4000">
        <v>1</v>
      </c>
      <c r="N4000">
        <v>1.2</v>
      </c>
      <c r="O4000">
        <f t="shared" si="125"/>
        <v>901.80000000000007</v>
      </c>
      <c r="P4000">
        <v>766.53</v>
      </c>
    </row>
    <row r="4001" spans="1:16" x14ac:dyDescent="0.25">
      <c r="A4001">
        <v>14000</v>
      </c>
      <c r="B4001" s="1">
        <v>48561</v>
      </c>
      <c r="C4001">
        <v>1513</v>
      </c>
      <c r="D4001" t="str">
        <f t="shared" si="124"/>
        <v>Repeat</v>
      </c>
      <c r="E4001">
        <f>IF(COUNTIF($C$2:C4001, C4001)=1, 1, 0)</f>
        <v>0</v>
      </c>
      <c r="F4001" t="s">
        <v>15</v>
      </c>
      <c r="G4001" t="s">
        <v>21</v>
      </c>
      <c r="H4001">
        <v>1</v>
      </c>
      <c r="I4001">
        <v>278.61</v>
      </c>
      <c r="J4001">
        <v>0.26</v>
      </c>
      <c r="K4001" t="str" cm="1">
        <f t="array" ref="K4001">_xlfn.IFS(J4001&lt;0.1, "Rendah (&lt;10%)", J4001&lt;0.2, "Sedang (10-20%)", TRUE, "Tinggi (≥20%)")</f>
        <v>Tinggi (≥20%)</v>
      </c>
      <c r="L4001" t="s">
        <v>18</v>
      </c>
      <c r="M4001">
        <v>11</v>
      </c>
      <c r="N4001">
        <v>3</v>
      </c>
      <c r="O4001">
        <f t="shared" si="125"/>
        <v>278.61</v>
      </c>
      <c r="P4001">
        <v>206.17</v>
      </c>
    </row>
    <row r="4002" spans="1:16" x14ac:dyDescent="0.25">
      <c r="A4002">
        <v>14001</v>
      </c>
      <c r="B4002" s="1">
        <v>48562</v>
      </c>
      <c r="C4002">
        <v>1021</v>
      </c>
      <c r="D4002" t="str">
        <f t="shared" si="124"/>
        <v>Repeat</v>
      </c>
      <c r="E4002">
        <f>IF(COUNTIF($C$2:C4002, C4002)=1, 1, 0)</f>
        <v>0</v>
      </c>
      <c r="F4002" t="s">
        <v>15</v>
      </c>
      <c r="G4002" t="s">
        <v>17</v>
      </c>
      <c r="H4002">
        <v>3</v>
      </c>
      <c r="I4002">
        <v>208.92</v>
      </c>
      <c r="J4002">
        <v>0.32</v>
      </c>
      <c r="K4002" t="str" cm="1">
        <f t="array" ref="K4002">_xlfn.IFS(J4002&lt;0.1, "Rendah (&lt;10%)", J4002&lt;0.2, "Sedang (10-20%)", TRUE, "Tinggi (≥20%)")</f>
        <v>Tinggi (≥20%)</v>
      </c>
      <c r="L4002" t="s">
        <v>16</v>
      </c>
      <c r="M4002">
        <v>6</v>
      </c>
      <c r="N4002">
        <v>4.3</v>
      </c>
      <c r="O4002">
        <f t="shared" si="125"/>
        <v>626.76</v>
      </c>
      <c r="P4002">
        <v>426.2</v>
      </c>
    </row>
    <row r="4003" spans="1:16" x14ac:dyDescent="0.25">
      <c r="A4003">
        <v>14002</v>
      </c>
      <c r="B4003" s="1">
        <v>48563</v>
      </c>
      <c r="C4003">
        <v>1111</v>
      </c>
      <c r="D4003" t="str">
        <f t="shared" si="124"/>
        <v>Repeat</v>
      </c>
      <c r="E4003">
        <f>IF(COUNTIF($C$2:C4003, C4003)=1, 1, 0)</f>
        <v>0</v>
      </c>
      <c r="F4003" t="s">
        <v>15</v>
      </c>
      <c r="G4003" t="s">
        <v>17</v>
      </c>
      <c r="H4003">
        <v>6</v>
      </c>
      <c r="I4003">
        <v>575.23</v>
      </c>
      <c r="J4003">
        <v>0.26</v>
      </c>
      <c r="K4003" t="str" cm="1">
        <f t="array" ref="K4003">_xlfn.IFS(J4003&lt;0.1, "Rendah (&lt;10%)", J4003&lt;0.2, "Sedang (10-20%)", TRUE, "Tinggi (≥20%)")</f>
        <v>Tinggi (≥20%)</v>
      </c>
      <c r="L4003" t="s">
        <v>14</v>
      </c>
      <c r="M4003">
        <v>9</v>
      </c>
      <c r="N4003">
        <v>2</v>
      </c>
      <c r="O4003">
        <f t="shared" si="125"/>
        <v>3451.38</v>
      </c>
      <c r="P4003">
        <v>2554.02</v>
      </c>
    </row>
    <row r="4004" spans="1:16" x14ac:dyDescent="0.25">
      <c r="A4004">
        <v>14003</v>
      </c>
      <c r="B4004" s="1">
        <v>48564</v>
      </c>
      <c r="C4004">
        <v>1056</v>
      </c>
      <c r="D4004" t="str">
        <f t="shared" si="124"/>
        <v>Repeat</v>
      </c>
      <c r="E4004">
        <f>IF(COUNTIF($C$2:C4004, C4004)=1, 1, 0)</f>
        <v>0</v>
      </c>
      <c r="F4004" t="s">
        <v>19</v>
      </c>
      <c r="G4004" t="s">
        <v>13</v>
      </c>
      <c r="H4004">
        <v>1</v>
      </c>
      <c r="I4004">
        <v>496.21</v>
      </c>
      <c r="J4004">
        <v>0.15</v>
      </c>
      <c r="K4004" t="str" cm="1">
        <f t="array" ref="K4004">_xlfn.IFS(J4004&lt;0.1, "Rendah (&lt;10%)", J4004&lt;0.2, "Sedang (10-20%)", TRUE, "Tinggi (≥20%)")</f>
        <v>Sedang (10-20%)</v>
      </c>
      <c r="L4004" t="s">
        <v>18</v>
      </c>
      <c r="M4004">
        <v>5</v>
      </c>
      <c r="N4004">
        <v>3.9</v>
      </c>
      <c r="O4004">
        <f t="shared" si="125"/>
        <v>496.21</v>
      </c>
      <c r="P4004">
        <v>421.78</v>
      </c>
    </row>
    <row r="4005" spans="1:16" x14ac:dyDescent="0.25">
      <c r="A4005">
        <v>14004</v>
      </c>
      <c r="B4005" s="1">
        <v>48565</v>
      </c>
      <c r="C4005">
        <v>1065</v>
      </c>
      <c r="D4005" t="str">
        <f t="shared" si="124"/>
        <v>Repeat</v>
      </c>
      <c r="E4005">
        <f>IF(COUNTIF($C$2:C4005, C4005)=1, 1, 0)</f>
        <v>0</v>
      </c>
      <c r="F4005" t="s">
        <v>19</v>
      </c>
      <c r="G4005" t="s">
        <v>21</v>
      </c>
      <c r="H4005">
        <v>2</v>
      </c>
      <c r="I4005">
        <v>402.03</v>
      </c>
      <c r="J4005">
        <v>0.05</v>
      </c>
      <c r="K4005" t="str" cm="1">
        <f t="array" ref="K4005">_xlfn.IFS(J4005&lt;0.1, "Rendah (&lt;10%)", J4005&lt;0.2, "Sedang (10-20%)", TRUE, "Tinggi (≥20%)")</f>
        <v>Rendah (&lt;10%)</v>
      </c>
      <c r="L4005" t="s">
        <v>14</v>
      </c>
      <c r="M4005">
        <v>8</v>
      </c>
      <c r="N4005">
        <v>2.6</v>
      </c>
      <c r="O4005">
        <f t="shared" si="125"/>
        <v>804.06</v>
      </c>
      <c r="P4005">
        <v>763.86</v>
      </c>
    </row>
    <row r="4006" spans="1:16" x14ac:dyDescent="0.25">
      <c r="A4006">
        <v>14005</v>
      </c>
      <c r="B4006" s="1">
        <v>48566</v>
      </c>
      <c r="C4006">
        <v>1841</v>
      </c>
      <c r="D4006" t="str">
        <f t="shared" si="124"/>
        <v>Repeat</v>
      </c>
      <c r="E4006">
        <f>IF(COUNTIF($C$2:C4006, C4006)=1, 1, 0)</f>
        <v>0</v>
      </c>
      <c r="F4006" t="s">
        <v>12</v>
      </c>
      <c r="G4006" t="s">
        <v>17</v>
      </c>
      <c r="H4006">
        <v>2</v>
      </c>
      <c r="I4006">
        <v>110.27</v>
      </c>
      <c r="J4006">
        <v>0.28000000000000003</v>
      </c>
      <c r="K4006" t="str" cm="1">
        <f t="array" ref="K4006">_xlfn.IFS(J4006&lt;0.1, "Rendah (&lt;10%)", J4006&lt;0.2, "Sedang (10-20%)", TRUE, "Tinggi (≥20%)")</f>
        <v>Tinggi (≥20%)</v>
      </c>
      <c r="L4006" t="s">
        <v>16</v>
      </c>
      <c r="M4006">
        <v>11</v>
      </c>
      <c r="N4006">
        <v>1.2</v>
      </c>
      <c r="O4006">
        <f t="shared" si="125"/>
        <v>220.54</v>
      </c>
      <c r="P4006">
        <v>158.79</v>
      </c>
    </row>
    <row r="4007" spans="1:16" x14ac:dyDescent="0.25">
      <c r="A4007">
        <v>14006</v>
      </c>
      <c r="B4007" s="1">
        <v>48567</v>
      </c>
      <c r="C4007">
        <v>1097</v>
      </c>
      <c r="D4007" t="str">
        <f t="shared" si="124"/>
        <v>Repeat</v>
      </c>
      <c r="E4007">
        <f>IF(COUNTIF($C$2:C4007, C4007)=1, 1, 0)</f>
        <v>0</v>
      </c>
      <c r="F4007" t="s">
        <v>19</v>
      </c>
      <c r="G4007" t="s">
        <v>17</v>
      </c>
      <c r="H4007">
        <v>7</v>
      </c>
      <c r="I4007">
        <v>444.58</v>
      </c>
      <c r="J4007">
        <v>0.16</v>
      </c>
      <c r="K4007" t="str" cm="1">
        <f t="array" ref="K4007">_xlfn.IFS(J4007&lt;0.1, "Rendah (&lt;10%)", J4007&lt;0.2, "Sedang (10-20%)", TRUE, "Tinggi (≥20%)")</f>
        <v>Sedang (10-20%)</v>
      </c>
      <c r="L4007" t="s">
        <v>16</v>
      </c>
      <c r="M4007">
        <v>10</v>
      </c>
      <c r="N4007">
        <v>2.2000000000000002</v>
      </c>
      <c r="O4007">
        <f t="shared" si="125"/>
        <v>3112.06</v>
      </c>
      <c r="P4007">
        <v>2614.13</v>
      </c>
    </row>
    <row r="4008" spans="1:16" x14ac:dyDescent="0.25">
      <c r="A4008">
        <v>14007</v>
      </c>
      <c r="B4008" s="1">
        <v>48568</v>
      </c>
      <c r="C4008">
        <v>1143</v>
      </c>
      <c r="D4008" t="str">
        <f t="shared" si="124"/>
        <v>Repeat</v>
      </c>
      <c r="E4008">
        <f>IF(COUNTIF($C$2:C4008, C4008)=1, 1, 0)</f>
        <v>0</v>
      </c>
      <c r="F4008" t="s">
        <v>22</v>
      </c>
      <c r="G4008" t="s">
        <v>13</v>
      </c>
      <c r="H4008">
        <v>7</v>
      </c>
      <c r="I4008">
        <v>440.3</v>
      </c>
      <c r="J4008">
        <v>0.03</v>
      </c>
      <c r="K4008" t="str" cm="1">
        <f t="array" ref="K4008">_xlfn.IFS(J4008&lt;0.1, "Rendah (&lt;10%)", J4008&lt;0.2, "Sedang (10-20%)", TRUE, "Tinggi (≥20%)")</f>
        <v>Rendah (&lt;10%)</v>
      </c>
      <c r="L4008" t="s">
        <v>16</v>
      </c>
      <c r="M4008">
        <v>11</v>
      </c>
      <c r="N4008">
        <v>2.2999999999999998</v>
      </c>
      <c r="O4008">
        <f t="shared" si="125"/>
        <v>3082.1</v>
      </c>
      <c r="P4008">
        <v>2989.64</v>
      </c>
    </row>
    <row r="4009" spans="1:16" x14ac:dyDescent="0.25">
      <c r="A4009">
        <v>14008</v>
      </c>
      <c r="B4009" s="1">
        <v>48569</v>
      </c>
      <c r="C4009">
        <v>1879</v>
      </c>
      <c r="D4009" t="str">
        <f t="shared" si="124"/>
        <v>Repeat</v>
      </c>
      <c r="E4009">
        <f>IF(COUNTIF($C$2:C4009, C4009)=1, 1, 0)</f>
        <v>0</v>
      </c>
      <c r="F4009" t="s">
        <v>12</v>
      </c>
      <c r="G4009" t="s">
        <v>21</v>
      </c>
      <c r="H4009">
        <v>4</v>
      </c>
      <c r="I4009">
        <v>263.66000000000003</v>
      </c>
      <c r="J4009">
        <v>0.25</v>
      </c>
      <c r="K4009" t="str" cm="1">
        <f t="array" ref="K4009">_xlfn.IFS(J4009&lt;0.1, "Rendah (&lt;10%)", J4009&lt;0.2, "Sedang (10-20%)", TRUE, "Tinggi (≥20%)")</f>
        <v>Tinggi (≥20%)</v>
      </c>
      <c r="L4009" t="s">
        <v>18</v>
      </c>
      <c r="M4009">
        <v>9</v>
      </c>
      <c r="N4009">
        <v>4.5999999999999996</v>
      </c>
      <c r="O4009">
        <f t="shared" si="125"/>
        <v>1054.6400000000001</v>
      </c>
      <c r="P4009">
        <v>790.98</v>
      </c>
    </row>
    <row r="4010" spans="1:16" x14ac:dyDescent="0.25">
      <c r="A4010">
        <v>14009</v>
      </c>
      <c r="B4010" s="1">
        <v>48570</v>
      </c>
      <c r="C4010">
        <v>1434</v>
      </c>
      <c r="D4010" t="str">
        <f t="shared" si="124"/>
        <v>Repeat</v>
      </c>
      <c r="E4010">
        <f>IF(COUNTIF($C$2:C4010, C4010)=1, 1, 0)</f>
        <v>0</v>
      </c>
      <c r="F4010" t="s">
        <v>19</v>
      </c>
      <c r="G4010" t="s">
        <v>17</v>
      </c>
      <c r="H4010">
        <v>2</v>
      </c>
      <c r="I4010">
        <v>556</v>
      </c>
      <c r="J4010">
        <v>0.1</v>
      </c>
      <c r="K4010" t="str" cm="1">
        <f t="array" ref="K4010">_xlfn.IFS(J4010&lt;0.1, "Rendah (&lt;10%)", J4010&lt;0.2, "Sedang (10-20%)", TRUE, "Tinggi (≥20%)")</f>
        <v>Sedang (10-20%)</v>
      </c>
      <c r="L4010" t="s">
        <v>16</v>
      </c>
      <c r="M4010">
        <v>10</v>
      </c>
      <c r="N4010">
        <v>4.9000000000000004</v>
      </c>
      <c r="O4010">
        <f t="shared" si="125"/>
        <v>1112</v>
      </c>
      <c r="P4010">
        <v>1000.8</v>
      </c>
    </row>
    <row r="4011" spans="1:16" x14ac:dyDescent="0.25">
      <c r="A4011">
        <v>14010</v>
      </c>
      <c r="B4011" s="1">
        <v>48571</v>
      </c>
      <c r="C4011">
        <v>1636</v>
      </c>
      <c r="D4011" t="str">
        <f t="shared" si="124"/>
        <v>Repeat</v>
      </c>
      <c r="E4011">
        <f>IF(COUNTIF($C$2:C4011, C4011)=1, 1, 0)</f>
        <v>0</v>
      </c>
      <c r="F4011" t="s">
        <v>15</v>
      </c>
      <c r="G4011" t="s">
        <v>20</v>
      </c>
      <c r="H4011">
        <v>3</v>
      </c>
      <c r="I4011">
        <v>112.68</v>
      </c>
      <c r="J4011">
        <v>0.02</v>
      </c>
      <c r="K4011" t="str" cm="1">
        <f t="array" ref="K4011">_xlfn.IFS(J4011&lt;0.1, "Rendah (&lt;10%)", J4011&lt;0.2, "Sedang (10-20%)", TRUE, "Tinggi (≥20%)")</f>
        <v>Rendah (&lt;10%)</v>
      </c>
      <c r="L4011" t="s">
        <v>16</v>
      </c>
      <c r="M4011">
        <v>10</v>
      </c>
      <c r="N4011">
        <v>1.8</v>
      </c>
      <c r="O4011">
        <f t="shared" si="125"/>
        <v>338.04</v>
      </c>
      <c r="P4011">
        <v>331.28</v>
      </c>
    </row>
    <row r="4012" spans="1:16" x14ac:dyDescent="0.25">
      <c r="A4012">
        <v>14011</v>
      </c>
      <c r="B4012" s="1">
        <v>48572</v>
      </c>
      <c r="C4012">
        <v>1678</v>
      </c>
      <c r="D4012" t="str">
        <f t="shared" si="124"/>
        <v>Repeat</v>
      </c>
      <c r="E4012">
        <f>IF(COUNTIF($C$2:C4012, C4012)=1, 1, 0)</f>
        <v>1</v>
      </c>
      <c r="F4012" t="s">
        <v>15</v>
      </c>
      <c r="G4012" t="s">
        <v>20</v>
      </c>
      <c r="H4012">
        <v>6</v>
      </c>
      <c r="I4012">
        <v>171.39</v>
      </c>
      <c r="J4012">
        <v>0.32</v>
      </c>
      <c r="K4012" t="str" cm="1">
        <f t="array" ref="K4012">_xlfn.IFS(J4012&lt;0.1, "Rendah (&lt;10%)", J4012&lt;0.2, "Sedang (10-20%)", TRUE, "Tinggi (≥20%)")</f>
        <v>Tinggi (≥20%)</v>
      </c>
      <c r="L4012" t="s">
        <v>16</v>
      </c>
      <c r="M4012">
        <v>3</v>
      </c>
      <c r="N4012">
        <v>2.7</v>
      </c>
      <c r="O4012">
        <f t="shared" si="125"/>
        <v>1028.3399999999999</v>
      </c>
      <c r="P4012">
        <v>699.27</v>
      </c>
    </row>
    <row r="4013" spans="1:16" x14ac:dyDescent="0.25">
      <c r="A4013">
        <v>14012</v>
      </c>
      <c r="B4013" s="1">
        <v>48573</v>
      </c>
      <c r="C4013">
        <v>1085</v>
      </c>
      <c r="D4013" t="str">
        <f t="shared" si="124"/>
        <v>Repeat</v>
      </c>
      <c r="E4013">
        <f>IF(COUNTIF($C$2:C4013, C4013)=1, 1, 0)</f>
        <v>0</v>
      </c>
      <c r="F4013" t="s">
        <v>12</v>
      </c>
      <c r="G4013" t="s">
        <v>13</v>
      </c>
      <c r="H4013">
        <v>2</v>
      </c>
      <c r="I4013">
        <v>51.99</v>
      </c>
      <c r="J4013">
        <v>0.17</v>
      </c>
      <c r="K4013" t="str" cm="1">
        <f t="array" ref="K4013">_xlfn.IFS(J4013&lt;0.1, "Rendah (&lt;10%)", J4013&lt;0.2, "Sedang (10-20%)", TRUE, "Tinggi (≥20%)")</f>
        <v>Sedang (10-20%)</v>
      </c>
      <c r="L4013" t="s">
        <v>16</v>
      </c>
      <c r="M4013">
        <v>1</v>
      </c>
      <c r="N4013">
        <v>4.9000000000000004</v>
      </c>
      <c r="O4013">
        <f t="shared" si="125"/>
        <v>103.98</v>
      </c>
      <c r="P4013">
        <v>86.3</v>
      </c>
    </row>
    <row r="4014" spans="1:16" x14ac:dyDescent="0.25">
      <c r="A4014">
        <v>14013</v>
      </c>
      <c r="B4014" s="1">
        <v>48574</v>
      </c>
      <c r="C4014">
        <v>1587</v>
      </c>
      <c r="D4014" t="str">
        <f t="shared" si="124"/>
        <v>Repeat</v>
      </c>
      <c r="E4014">
        <f>IF(COUNTIF($C$2:C4014, C4014)=1, 1, 0)</f>
        <v>0</v>
      </c>
      <c r="F4014" t="s">
        <v>12</v>
      </c>
      <c r="G4014" t="s">
        <v>13</v>
      </c>
      <c r="H4014">
        <v>1</v>
      </c>
      <c r="I4014">
        <v>480.34</v>
      </c>
      <c r="J4014">
        <v>0.1</v>
      </c>
      <c r="K4014" t="str" cm="1">
        <f t="array" ref="K4014">_xlfn.IFS(J4014&lt;0.1, "Rendah (&lt;10%)", J4014&lt;0.2, "Sedang (10-20%)", TRUE, "Tinggi (≥20%)")</f>
        <v>Sedang (10-20%)</v>
      </c>
      <c r="L4014" t="s">
        <v>18</v>
      </c>
      <c r="M4014">
        <v>2</v>
      </c>
      <c r="N4014">
        <v>2.6</v>
      </c>
      <c r="O4014">
        <f t="shared" si="125"/>
        <v>480.34</v>
      </c>
      <c r="P4014">
        <v>432.31</v>
      </c>
    </row>
    <row r="4015" spans="1:16" x14ac:dyDescent="0.25">
      <c r="A4015">
        <v>14014</v>
      </c>
      <c r="B4015" s="1">
        <v>48575</v>
      </c>
      <c r="C4015">
        <v>1343</v>
      </c>
      <c r="D4015" t="str">
        <f t="shared" si="124"/>
        <v>Repeat</v>
      </c>
      <c r="E4015">
        <f>IF(COUNTIF($C$2:C4015, C4015)=1, 1, 0)</f>
        <v>0</v>
      </c>
      <c r="F4015" t="s">
        <v>22</v>
      </c>
      <c r="G4015" t="s">
        <v>13</v>
      </c>
      <c r="H4015">
        <v>2</v>
      </c>
      <c r="I4015">
        <v>378.73</v>
      </c>
      <c r="J4015">
        <v>0.25</v>
      </c>
      <c r="K4015" t="str" cm="1">
        <f t="array" ref="K4015">_xlfn.IFS(J4015&lt;0.1, "Rendah (&lt;10%)", J4015&lt;0.2, "Sedang (10-20%)", TRUE, "Tinggi (≥20%)")</f>
        <v>Tinggi (≥20%)</v>
      </c>
      <c r="L4015" t="s">
        <v>14</v>
      </c>
      <c r="M4015">
        <v>5</v>
      </c>
      <c r="N4015">
        <v>2.4</v>
      </c>
      <c r="O4015">
        <f t="shared" si="125"/>
        <v>757.46</v>
      </c>
      <c r="P4015">
        <v>568.1</v>
      </c>
    </row>
    <row r="4016" spans="1:16" x14ac:dyDescent="0.25">
      <c r="A4016">
        <v>14015</v>
      </c>
      <c r="B4016" s="1">
        <v>48576</v>
      </c>
      <c r="C4016">
        <v>1935</v>
      </c>
      <c r="D4016" t="str">
        <f t="shared" si="124"/>
        <v>Repeat</v>
      </c>
      <c r="E4016">
        <f>IF(COUNTIF($C$2:C4016, C4016)=1, 1, 0)</f>
        <v>0</v>
      </c>
      <c r="F4016" t="s">
        <v>19</v>
      </c>
      <c r="G4016" t="s">
        <v>13</v>
      </c>
      <c r="H4016">
        <v>6</v>
      </c>
      <c r="I4016">
        <v>199.24</v>
      </c>
      <c r="J4016">
        <v>0.31</v>
      </c>
      <c r="K4016" t="str" cm="1">
        <f t="array" ref="K4016">_xlfn.IFS(J4016&lt;0.1, "Rendah (&lt;10%)", J4016&lt;0.2, "Sedang (10-20%)", TRUE, "Tinggi (≥20%)")</f>
        <v>Tinggi (≥20%)</v>
      </c>
      <c r="L4016" t="s">
        <v>16</v>
      </c>
      <c r="M4016">
        <v>10</v>
      </c>
      <c r="N4016">
        <v>1.4</v>
      </c>
      <c r="O4016">
        <f t="shared" si="125"/>
        <v>1195.44</v>
      </c>
      <c r="P4016">
        <v>824.85</v>
      </c>
    </row>
    <row r="4017" spans="1:16" x14ac:dyDescent="0.25">
      <c r="A4017">
        <v>14016</v>
      </c>
      <c r="B4017" s="1">
        <v>48577</v>
      </c>
      <c r="C4017">
        <v>1293</v>
      </c>
      <c r="D4017" t="str">
        <f t="shared" si="124"/>
        <v>Repeat</v>
      </c>
      <c r="E4017">
        <f>IF(COUNTIF($C$2:C4017, C4017)=1, 1, 0)</f>
        <v>0</v>
      </c>
      <c r="F4017" t="s">
        <v>22</v>
      </c>
      <c r="G4017" t="s">
        <v>17</v>
      </c>
      <c r="H4017">
        <v>3</v>
      </c>
      <c r="I4017">
        <v>110.83</v>
      </c>
      <c r="J4017">
        <v>0</v>
      </c>
      <c r="K4017" t="str" cm="1">
        <f t="array" ref="K4017">_xlfn.IFS(J4017&lt;0.1, "Rendah (&lt;10%)", J4017&lt;0.2, "Sedang (10-20%)", TRUE, "Tinggi (≥20%)")</f>
        <v>Rendah (&lt;10%)</v>
      </c>
      <c r="L4017" t="s">
        <v>18</v>
      </c>
      <c r="M4017">
        <v>7</v>
      </c>
      <c r="N4017">
        <v>4</v>
      </c>
      <c r="O4017">
        <f t="shared" si="125"/>
        <v>332.49</v>
      </c>
      <c r="P4017">
        <v>332.49</v>
      </c>
    </row>
    <row r="4018" spans="1:16" x14ac:dyDescent="0.25">
      <c r="A4018">
        <v>14017</v>
      </c>
      <c r="B4018" s="1">
        <v>48578</v>
      </c>
      <c r="C4018">
        <v>1955</v>
      </c>
      <c r="D4018" t="str">
        <f t="shared" si="124"/>
        <v>Repeat</v>
      </c>
      <c r="E4018">
        <f>IF(COUNTIF($C$2:C4018, C4018)=1, 1, 0)</f>
        <v>0</v>
      </c>
      <c r="F4018" t="s">
        <v>15</v>
      </c>
      <c r="G4018" t="s">
        <v>21</v>
      </c>
      <c r="H4018">
        <v>1</v>
      </c>
      <c r="I4018">
        <v>38.49</v>
      </c>
      <c r="J4018">
        <v>0.24</v>
      </c>
      <c r="K4018" t="str" cm="1">
        <f t="array" ref="K4018">_xlfn.IFS(J4018&lt;0.1, "Rendah (&lt;10%)", J4018&lt;0.2, "Sedang (10-20%)", TRUE, "Tinggi (≥20%)")</f>
        <v>Tinggi (≥20%)</v>
      </c>
      <c r="L4018" t="s">
        <v>16</v>
      </c>
      <c r="M4018">
        <v>11</v>
      </c>
      <c r="N4018">
        <v>2.8</v>
      </c>
      <c r="O4018">
        <f t="shared" si="125"/>
        <v>38.49</v>
      </c>
      <c r="P4018">
        <v>29.25</v>
      </c>
    </row>
    <row r="4019" spans="1:16" x14ac:dyDescent="0.25">
      <c r="A4019">
        <v>14018</v>
      </c>
      <c r="B4019" s="1">
        <v>48579</v>
      </c>
      <c r="C4019">
        <v>1570</v>
      </c>
      <c r="D4019" t="str">
        <f t="shared" si="124"/>
        <v>Repeat</v>
      </c>
      <c r="E4019">
        <f>IF(COUNTIF($C$2:C4019, C4019)=1, 1, 0)</f>
        <v>0</v>
      </c>
      <c r="F4019" t="s">
        <v>15</v>
      </c>
      <c r="G4019" t="s">
        <v>13</v>
      </c>
      <c r="H4019">
        <v>4</v>
      </c>
      <c r="I4019">
        <v>112.55</v>
      </c>
      <c r="J4019">
        <v>0.27</v>
      </c>
      <c r="K4019" t="str" cm="1">
        <f t="array" ref="K4019">_xlfn.IFS(J4019&lt;0.1, "Rendah (&lt;10%)", J4019&lt;0.2, "Sedang (10-20%)", TRUE, "Tinggi (≥20%)")</f>
        <v>Tinggi (≥20%)</v>
      </c>
      <c r="L4019" t="s">
        <v>16</v>
      </c>
      <c r="M4019">
        <v>6</v>
      </c>
      <c r="N4019">
        <v>3.6</v>
      </c>
      <c r="O4019">
        <f t="shared" si="125"/>
        <v>450.2</v>
      </c>
      <c r="P4019">
        <v>328.65</v>
      </c>
    </row>
    <row r="4020" spans="1:16" x14ac:dyDescent="0.25">
      <c r="A4020">
        <v>14019</v>
      </c>
      <c r="B4020" s="1">
        <v>48580</v>
      </c>
      <c r="C4020">
        <v>1649</v>
      </c>
      <c r="D4020" t="str">
        <f t="shared" si="124"/>
        <v>Repeat</v>
      </c>
      <c r="E4020">
        <f>IF(COUNTIF($C$2:C4020, C4020)=1, 1, 0)</f>
        <v>0</v>
      </c>
      <c r="F4020" t="s">
        <v>19</v>
      </c>
      <c r="G4020" t="s">
        <v>13</v>
      </c>
      <c r="H4020">
        <v>4</v>
      </c>
      <c r="I4020">
        <v>280.17</v>
      </c>
      <c r="J4020">
        <v>7.0000000000000007E-2</v>
      </c>
      <c r="K4020" t="str" cm="1">
        <f t="array" ref="K4020">_xlfn.IFS(J4020&lt;0.1, "Rendah (&lt;10%)", J4020&lt;0.2, "Sedang (10-20%)", TRUE, "Tinggi (≥20%)")</f>
        <v>Rendah (&lt;10%)</v>
      </c>
      <c r="L4020" t="s">
        <v>18</v>
      </c>
      <c r="M4020">
        <v>4</v>
      </c>
      <c r="N4020">
        <v>3</v>
      </c>
      <c r="O4020">
        <f t="shared" si="125"/>
        <v>1120.68</v>
      </c>
      <c r="P4020">
        <v>1042.23</v>
      </c>
    </row>
    <row r="4021" spans="1:16" x14ac:dyDescent="0.25">
      <c r="A4021">
        <v>14020</v>
      </c>
      <c r="B4021" s="1">
        <v>48581</v>
      </c>
      <c r="C4021">
        <v>1610</v>
      </c>
      <c r="D4021" t="str">
        <f t="shared" si="124"/>
        <v>Repeat</v>
      </c>
      <c r="E4021">
        <f>IF(COUNTIF($C$2:C4021, C4021)=1, 1, 0)</f>
        <v>0</v>
      </c>
      <c r="F4021" t="s">
        <v>19</v>
      </c>
      <c r="G4021" t="s">
        <v>17</v>
      </c>
      <c r="H4021">
        <v>4</v>
      </c>
      <c r="I4021">
        <v>159.6</v>
      </c>
      <c r="J4021">
        <v>0.17</v>
      </c>
      <c r="K4021" t="str" cm="1">
        <f t="array" ref="K4021">_xlfn.IFS(J4021&lt;0.1, "Rendah (&lt;10%)", J4021&lt;0.2, "Sedang (10-20%)", TRUE, "Tinggi (≥20%)")</f>
        <v>Sedang (10-20%)</v>
      </c>
      <c r="L4021" t="s">
        <v>18</v>
      </c>
      <c r="M4021">
        <v>9</v>
      </c>
      <c r="N4021">
        <v>1.7</v>
      </c>
      <c r="O4021">
        <f t="shared" si="125"/>
        <v>638.4</v>
      </c>
      <c r="P4021">
        <v>529.87</v>
      </c>
    </row>
    <row r="4022" spans="1:16" x14ac:dyDescent="0.25">
      <c r="A4022">
        <v>14021</v>
      </c>
      <c r="B4022" s="1">
        <v>48582</v>
      </c>
      <c r="C4022">
        <v>1703</v>
      </c>
      <c r="D4022" t="str">
        <f t="shared" si="124"/>
        <v>Repeat</v>
      </c>
      <c r="E4022">
        <f>IF(COUNTIF($C$2:C4022, C4022)=1, 1, 0)</f>
        <v>0</v>
      </c>
      <c r="F4022" t="s">
        <v>22</v>
      </c>
      <c r="G4022" t="s">
        <v>13</v>
      </c>
      <c r="H4022">
        <v>7</v>
      </c>
      <c r="I4022">
        <v>166.5</v>
      </c>
      <c r="J4022">
        <v>0.03</v>
      </c>
      <c r="K4022" t="str" cm="1">
        <f t="array" ref="K4022">_xlfn.IFS(J4022&lt;0.1, "Rendah (&lt;10%)", J4022&lt;0.2, "Sedang (10-20%)", TRUE, "Tinggi (≥20%)")</f>
        <v>Rendah (&lt;10%)</v>
      </c>
      <c r="L4022" t="s">
        <v>14</v>
      </c>
      <c r="M4022">
        <v>11</v>
      </c>
      <c r="N4022">
        <v>1.7</v>
      </c>
      <c r="O4022">
        <f t="shared" si="125"/>
        <v>1165.5</v>
      </c>
      <c r="P4022">
        <v>1130.54</v>
      </c>
    </row>
    <row r="4023" spans="1:16" x14ac:dyDescent="0.25">
      <c r="A4023">
        <v>14022</v>
      </c>
      <c r="B4023" s="1">
        <v>48583</v>
      </c>
      <c r="C4023">
        <v>1242</v>
      </c>
      <c r="D4023" t="str">
        <f t="shared" si="124"/>
        <v>Repeat</v>
      </c>
      <c r="E4023">
        <f>IF(COUNTIF($C$2:C4023, C4023)=1, 1, 0)</f>
        <v>0</v>
      </c>
      <c r="F4023" t="s">
        <v>15</v>
      </c>
      <c r="G4023" t="s">
        <v>13</v>
      </c>
      <c r="H4023">
        <v>1</v>
      </c>
      <c r="I4023">
        <v>527.21</v>
      </c>
      <c r="J4023">
        <v>0.26</v>
      </c>
      <c r="K4023" t="str" cm="1">
        <f t="array" ref="K4023">_xlfn.IFS(J4023&lt;0.1, "Rendah (&lt;10%)", J4023&lt;0.2, "Sedang (10-20%)", TRUE, "Tinggi (≥20%)")</f>
        <v>Tinggi (≥20%)</v>
      </c>
      <c r="L4023" t="s">
        <v>18</v>
      </c>
      <c r="M4023">
        <v>4</v>
      </c>
      <c r="N4023">
        <v>4.8</v>
      </c>
      <c r="O4023">
        <f t="shared" si="125"/>
        <v>527.21</v>
      </c>
      <c r="P4023">
        <v>390.14</v>
      </c>
    </row>
    <row r="4024" spans="1:16" x14ac:dyDescent="0.25">
      <c r="A4024">
        <v>14023</v>
      </c>
      <c r="B4024" s="1">
        <v>48584</v>
      </c>
      <c r="C4024">
        <v>1830</v>
      </c>
      <c r="D4024" t="str">
        <f t="shared" si="124"/>
        <v>Repeat</v>
      </c>
      <c r="E4024">
        <f>IF(COUNTIF($C$2:C4024, C4024)=1, 1, 0)</f>
        <v>0</v>
      </c>
      <c r="F4024" t="s">
        <v>19</v>
      </c>
      <c r="G4024" t="s">
        <v>21</v>
      </c>
      <c r="H4024">
        <v>4</v>
      </c>
      <c r="I4024">
        <v>316.36</v>
      </c>
      <c r="J4024">
        <v>0.3</v>
      </c>
      <c r="K4024" t="str" cm="1">
        <f t="array" ref="K4024">_xlfn.IFS(J4024&lt;0.1, "Rendah (&lt;10%)", J4024&lt;0.2, "Sedang (10-20%)", TRUE, "Tinggi (≥20%)")</f>
        <v>Tinggi (≥20%)</v>
      </c>
      <c r="L4024" t="s">
        <v>14</v>
      </c>
      <c r="M4024">
        <v>3</v>
      </c>
      <c r="N4024">
        <v>4.5999999999999996</v>
      </c>
      <c r="O4024">
        <f t="shared" si="125"/>
        <v>1265.44</v>
      </c>
      <c r="P4024">
        <v>885.81</v>
      </c>
    </row>
    <row r="4025" spans="1:16" x14ac:dyDescent="0.25">
      <c r="A4025">
        <v>14024</v>
      </c>
      <c r="B4025" s="1">
        <v>48585</v>
      </c>
      <c r="C4025">
        <v>1560</v>
      </c>
      <c r="D4025" t="str">
        <f t="shared" si="124"/>
        <v>Repeat</v>
      </c>
      <c r="E4025">
        <f>IF(COUNTIF($C$2:C4025, C4025)=1, 1, 0)</f>
        <v>0</v>
      </c>
      <c r="F4025" t="s">
        <v>15</v>
      </c>
      <c r="G4025" t="s">
        <v>20</v>
      </c>
      <c r="H4025">
        <v>7</v>
      </c>
      <c r="I4025">
        <v>441.61</v>
      </c>
      <c r="J4025">
        <v>0.04</v>
      </c>
      <c r="K4025" t="str" cm="1">
        <f t="array" ref="K4025">_xlfn.IFS(J4025&lt;0.1, "Rendah (&lt;10%)", J4025&lt;0.2, "Sedang (10-20%)", TRUE, "Tinggi (≥20%)")</f>
        <v>Rendah (&lt;10%)</v>
      </c>
      <c r="L4025" t="s">
        <v>16</v>
      </c>
      <c r="M4025">
        <v>11</v>
      </c>
      <c r="N4025">
        <v>3.4</v>
      </c>
      <c r="O4025">
        <f t="shared" si="125"/>
        <v>3091.27</v>
      </c>
      <c r="P4025">
        <v>2967.62</v>
      </c>
    </row>
    <row r="4026" spans="1:16" x14ac:dyDescent="0.25">
      <c r="A4026">
        <v>14025</v>
      </c>
      <c r="B4026" s="1">
        <v>48586</v>
      </c>
      <c r="C4026">
        <v>1959</v>
      </c>
      <c r="D4026" t="str">
        <f t="shared" si="124"/>
        <v>Repeat</v>
      </c>
      <c r="E4026">
        <f>IF(COUNTIF($C$2:C4026, C4026)=1, 1, 0)</f>
        <v>0</v>
      </c>
      <c r="F4026" t="s">
        <v>12</v>
      </c>
      <c r="G4026" t="s">
        <v>13</v>
      </c>
      <c r="H4026">
        <v>2</v>
      </c>
      <c r="I4026">
        <v>35.89</v>
      </c>
      <c r="J4026">
        <v>0.28999999999999998</v>
      </c>
      <c r="K4026" t="str" cm="1">
        <f t="array" ref="K4026">_xlfn.IFS(J4026&lt;0.1, "Rendah (&lt;10%)", J4026&lt;0.2, "Sedang (10-20%)", TRUE, "Tinggi (≥20%)")</f>
        <v>Tinggi (≥20%)</v>
      </c>
      <c r="L4026" t="s">
        <v>16</v>
      </c>
      <c r="M4026">
        <v>5</v>
      </c>
      <c r="N4026">
        <v>1</v>
      </c>
      <c r="O4026">
        <f t="shared" si="125"/>
        <v>71.78</v>
      </c>
      <c r="P4026">
        <v>50.96</v>
      </c>
    </row>
    <row r="4027" spans="1:16" x14ac:dyDescent="0.25">
      <c r="A4027">
        <v>14026</v>
      </c>
      <c r="B4027" s="1">
        <v>48587</v>
      </c>
      <c r="C4027">
        <v>1031</v>
      </c>
      <c r="D4027" t="str">
        <f t="shared" si="124"/>
        <v>Repeat</v>
      </c>
      <c r="E4027">
        <f>IF(COUNTIF($C$2:C4027, C4027)=1, 1, 0)</f>
        <v>0</v>
      </c>
      <c r="F4027" t="s">
        <v>22</v>
      </c>
      <c r="G4027" t="s">
        <v>17</v>
      </c>
      <c r="H4027">
        <v>1</v>
      </c>
      <c r="I4027">
        <v>228.62</v>
      </c>
      <c r="J4027">
        <v>0.27</v>
      </c>
      <c r="K4027" t="str" cm="1">
        <f t="array" ref="K4027">_xlfn.IFS(J4027&lt;0.1, "Rendah (&lt;10%)", J4027&lt;0.2, "Sedang (10-20%)", TRUE, "Tinggi (≥20%)")</f>
        <v>Tinggi (≥20%)</v>
      </c>
      <c r="L4027" t="s">
        <v>16</v>
      </c>
      <c r="M4027">
        <v>4</v>
      </c>
      <c r="N4027">
        <v>2.7</v>
      </c>
      <c r="O4027">
        <f t="shared" si="125"/>
        <v>228.62</v>
      </c>
      <c r="P4027">
        <v>166.89</v>
      </c>
    </row>
    <row r="4028" spans="1:16" x14ac:dyDescent="0.25">
      <c r="A4028">
        <v>14027</v>
      </c>
      <c r="B4028" s="1">
        <v>48588</v>
      </c>
      <c r="C4028">
        <v>1390</v>
      </c>
      <c r="D4028" t="str">
        <f t="shared" si="124"/>
        <v>Repeat</v>
      </c>
      <c r="E4028">
        <f>IF(COUNTIF($C$2:C4028, C4028)=1, 1, 0)</f>
        <v>0</v>
      </c>
      <c r="F4028" t="s">
        <v>19</v>
      </c>
      <c r="G4028" t="s">
        <v>21</v>
      </c>
      <c r="H4028">
        <v>1</v>
      </c>
      <c r="I4028">
        <v>295.31</v>
      </c>
      <c r="J4028">
        <v>0.12</v>
      </c>
      <c r="K4028" t="str" cm="1">
        <f t="array" ref="K4028">_xlfn.IFS(J4028&lt;0.1, "Rendah (&lt;10%)", J4028&lt;0.2, "Sedang (10-20%)", TRUE, "Tinggi (≥20%)")</f>
        <v>Sedang (10-20%)</v>
      </c>
      <c r="L4028" t="s">
        <v>18</v>
      </c>
      <c r="M4028">
        <v>2</v>
      </c>
      <c r="N4028">
        <v>3.1</v>
      </c>
      <c r="O4028">
        <f t="shared" si="125"/>
        <v>295.31</v>
      </c>
      <c r="P4028">
        <v>259.87</v>
      </c>
    </row>
    <row r="4029" spans="1:16" x14ac:dyDescent="0.25">
      <c r="A4029">
        <v>14028</v>
      </c>
      <c r="B4029" s="1">
        <v>48589</v>
      </c>
      <c r="C4029">
        <v>1276</v>
      </c>
      <c r="D4029" t="str">
        <f t="shared" si="124"/>
        <v>Repeat</v>
      </c>
      <c r="E4029">
        <f>IF(COUNTIF($C$2:C4029, C4029)=1, 1, 0)</f>
        <v>0</v>
      </c>
      <c r="F4029" t="s">
        <v>19</v>
      </c>
      <c r="G4029" t="s">
        <v>17</v>
      </c>
      <c r="H4029">
        <v>1</v>
      </c>
      <c r="I4029">
        <v>124.05</v>
      </c>
      <c r="J4029">
        <v>0.24</v>
      </c>
      <c r="K4029" t="str" cm="1">
        <f t="array" ref="K4029">_xlfn.IFS(J4029&lt;0.1, "Rendah (&lt;10%)", J4029&lt;0.2, "Sedang (10-20%)", TRUE, "Tinggi (≥20%)")</f>
        <v>Tinggi (≥20%)</v>
      </c>
      <c r="L4029" t="s">
        <v>16</v>
      </c>
      <c r="M4029">
        <v>3</v>
      </c>
      <c r="N4029">
        <v>2.8</v>
      </c>
      <c r="O4029">
        <f t="shared" si="125"/>
        <v>124.05</v>
      </c>
      <c r="P4029">
        <v>94.28</v>
      </c>
    </row>
    <row r="4030" spans="1:16" x14ac:dyDescent="0.25">
      <c r="A4030">
        <v>14029</v>
      </c>
      <c r="B4030" s="1">
        <v>48590</v>
      </c>
      <c r="C4030">
        <v>1531</v>
      </c>
      <c r="D4030" t="str">
        <f t="shared" si="124"/>
        <v>Repeat</v>
      </c>
      <c r="E4030">
        <f>IF(COUNTIF($C$2:C4030, C4030)=1, 1, 0)</f>
        <v>0</v>
      </c>
      <c r="F4030" t="s">
        <v>19</v>
      </c>
      <c r="G4030" t="s">
        <v>21</v>
      </c>
      <c r="H4030">
        <v>5</v>
      </c>
      <c r="I4030">
        <v>85.31</v>
      </c>
      <c r="J4030">
        <v>0</v>
      </c>
      <c r="K4030" t="str" cm="1">
        <f t="array" ref="K4030">_xlfn.IFS(J4030&lt;0.1, "Rendah (&lt;10%)", J4030&lt;0.2, "Sedang (10-20%)", TRUE, "Tinggi (≥20%)")</f>
        <v>Rendah (&lt;10%)</v>
      </c>
      <c r="L4030" t="s">
        <v>16</v>
      </c>
      <c r="M4030">
        <v>7</v>
      </c>
      <c r="N4030">
        <v>4.7</v>
      </c>
      <c r="O4030">
        <f t="shared" si="125"/>
        <v>426.55</v>
      </c>
      <c r="P4030">
        <v>426.55</v>
      </c>
    </row>
    <row r="4031" spans="1:16" x14ac:dyDescent="0.25">
      <c r="A4031">
        <v>14030</v>
      </c>
      <c r="B4031" s="1">
        <v>48591</v>
      </c>
      <c r="C4031">
        <v>1153</v>
      </c>
      <c r="D4031" t="str">
        <f t="shared" si="124"/>
        <v>Repeat</v>
      </c>
      <c r="E4031">
        <f>IF(COUNTIF($C$2:C4031, C4031)=1, 1, 0)</f>
        <v>0</v>
      </c>
      <c r="F4031" t="s">
        <v>12</v>
      </c>
      <c r="G4031" t="s">
        <v>21</v>
      </c>
      <c r="H4031">
        <v>7</v>
      </c>
      <c r="I4031">
        <v>524.13</v>
      </c>
      <c r="J4031">
        <v>0.33</v>
      </c>
      <c r="K4031" t="str" cm="1">
        <f t="array" ref="K4031">_xlfn.IFS(J4031&lt;0.1, "Rendah (&lt;10%)", J4031&lt;0.2, "Sedang (10-20%)", TRUE, "Tinggi (≥20%)")</f>
        <v>Tinggi (≥20%)</v>
      </c>
      <c r="L4031" t="s">
        <v>18</v>
      </c>
      <c r="M4031">
        <v>2</v>
      </c>
      <c r="N4031">
        <v>1.2</v>
      </c>
      <c r="O4031">
        <f t="shared" si="125"/>
        <v>3668.91</v>
      </c>
      <c r="P4031">
        <v>2458.17</v>
      </c>
    </row>
    <row r="4032" spans="1:16" x14ac:dyDescent="0.25">
      <c r="A4032">
        <v>14031</v>
      </c>
      <c r="B4032" s="1">
        <v>48592</v>
      </c>
      <c r="C4032">
        <v>1382</v>
      </c>
      <c r="D4032" t="str">
        <f t="shared" si="124"/>
        <v>Repeat</v>
      </c>
      <c r="E4032">
        <f>IF(COUNTIF($C$2:C4032, C4032)=1, 1, 0)</f>
        <v>0</v>
      </c>
      <c r="F4032" t="s">
        <v>15</v>
      </c>
      <c r="G4032" t="s">
        <v>13</v>
      </c>
      <c r="H4032">
        <v>3</v>
      </c>
      <c r="I4032">
        <v>564.57000000000005</v>
      </c>
      <c r="J4032">
        <v>0.19</v>
      </c>
      <c r="K4032" t="str" cm="1">
        <f t="array" ref="K4032">_xlfn.IFS(J4032&lt;0.1, "Rendah (&lt;10%)", J4032&lt;0.2, "Sedang (10-20%)", TRUE, "Tinggi (≥20%)")</f>
        <v>Sedang (10-20%)</v>
      </c>
      <c r="L4032" t="s">
        <v>16</v>
      </c>
      <c r="M4032">
        <v>1</v>
      </c>
      <c r="N4032">
        <v>3.6</v>
      </c>
      <c r="O4032">
        <f t="shared" si="125"/>
        <v>1693.71</v>
      </c>
      <c r="P4032">
        <v>1371.91</v>
      </c>
    </row>
    <row r="4033" spans="1:16" x14ac:dyDescent="0.25">
      <c r="A4033">
        <v>14032</v>
      </c>
      <c r="B4033" s="1">
        <v>48593</v>
      </c>
      <c r="C4033">
        <v>1067</v>
      </c>
      <c r="D4033" t="str">
        <f t="shared" si="124"/>
        <v>Repeat</v>
      </c>
      <c r="E4033">
        <f>IF(COUNTIF($C$2:C4033, C4033)=1, 1, 0)</f>
        <v>1</v>
      </c>
      <c r="F4033" t="s">
        <v>15</v>
      </c>
      <c r="G4033" t="s">
        <v>13</v>
      </c>
      <c r="H4033">
        <v>5</v>
      </c>
      <c r="I4033">
        <v>61.1</v>
      </c>
      <c r="J4033">
        <v>0.22</v>
      </c>
      <c r="K4033" t="str" cm="1">
        <f t="array" ref="K4033">_xlfn.IFS(J4033&lt;0.1, "Rendah (&lt;10%)", J4033&lt;0.2, "Sedang (10-20%)", TRUE, "Tinggi (≥20%)")</f>
        <v>Tinggi (≥20%)</v>
      </c>
      <c r="L4033" t="s">
        <v>16</v>
      </c>
      <c r="M4033">
        <v>2</v>
      </c>
      <c r="N4033">
        <v>2.2999999999999998</v>
      </c>
      <c r="O4033">
        <f t="shared" si="125"/>
        <v>305.5</v>
      </c>
      <c r="P4033">
        <v>238.29</v>
      </c>
    </row>
    <row r="4034" spans="1:16" x14ac:dyDescent="0.25">
      <c r="A4034">
        <v>14033</v>
      </c>
      <c r="B4034" s="1">
        <v>48594</v>
      </c>
      <c r="C4034">
        <v>1877</v>
      </c>
      <c r="D4034" t="str">
        <f t="shared" si="124"/>
        <v>Repeat</v>
      </c>
      <c r="E4034">
        <f>IF(COUNTIF($C$2:C4034, C4034)=1, 1, 0)</f>
        <v>0</v>
      </c>
      <c r="F4034" t="s">
        <v>15</v>
      </c>
      <c r="G4034" t="s">
        <v>13</v>
      </c>
      <c r="H4034">
        <v>5</v>
      </c>
      <c r="I4034">
        <v>219.18</v>
      </c>
      <c r="J4034">
        <v>0.23</v>
      </c>
      <c r="K4034" t="str" cm="1">
        <f t="array" ref="K4034">_xlfn.IFS(J4034&lt;0.1, "Rendah (&lt;10%)", J4034&lt;0.2, "Sedang (10-20%)", TRUE, "Tinggi (≥20%)")</f>
        <v>Tinggi (≥20%)</v>
      </c>
      <c r="L4034" t="s">
        <v>16</v>
      </c>
      <c r="M4034">
        <v>8</v>
      </c>
      <c r="N4034">
        <v>3.2</v>
      </c>
      <c r="O4034">
        <f t="shared" si="125"/>
        <v>1095.9000000000001</v>
      </c>
      <c r="P4034">
        <v>843.84</v>
      </c>
    </row>
    <row r="4035" spans="1:16" x14ac:dyDescent="0.25">
      <c r="A4035">
        <v>14034</v>
      </c>
      <c r="B4035" s="1">
        <v>48595</v>
      </c>
      <c r="C4035">
        <v>1883</v>
      </c>
      <c r="D4035" t="str">
        <f t="shared" ref="D4035:D4098" si="126">IF(COUNTIF($C:$C,C4035)&gt;1,"Repeat","One-time")</f>
        <v>Repeat</v>
      </c>
      <c r="E4035">
        <f>IF(COUNTIF($C$2:C4035, C4035)=1, 1, 0)</f>
        <v>0</v>
      </c>
      <c r="F4035" t="s">
        <v>15</v>
      </c>
      <c r="G4035" t="s">
        <v>20</v>
      </c>
      <c r="H4035">
        <v>5</v>
      </c>
      <c r="I4035">
        <v>575.6</v>
      </c>
      <c r="J4035">
        <v>0.2</v>
      </c>
      <c r="K4035" t="str" cm="1">
        <f t="array" ref="K4035">_xlfn.IFS(J4035&lt;0.1, "Rendah (&lt;10%)", J4035&lt;0.2, "Sedang (10-20%)", TRUE, "Tinggi (≥20%)")</f>
        <v>Tinggi (≥20%)</v>
      </c>
      <c r="L4035" t="s">
        <v>16</v>
      </c>
      <c r="M4035">
        <v>8</v>
      </c>
      <c r="N4035">
        <v>3.6</v>
      </c>
      <c r="O4035">
        <f t="shared" ref="O4035:O4098" si="127">H4035*I4035</f>
        <v>2878</v>
      </c>
      <c r="P4035">
        <v>2302.4</v>
      </c>
    </row>
    <row r="4036" spans="1:16" x14ac:dyDescent="0.25">
      <c r="A4036">
        <v>14035</v>
      </c>
      <c r="B4036" s="1">
        <v>48596</v>
      </c>
      <c r="C4036">
        <v>1213</v>
      </c>
      <c r="D4036" t="str">
        <f t="shared" si="126"/>
        <v>Repeat</v>
      </c>
      <c r="E4036">
        <f>IF(COUNTIF($C$2:C4036, C4036)=1, 1, 0)</f>
        <v>0</v>
      </c>
      <c r="F4036" t="s">
        <v>22</v>
      </c>
      <c r="G4036" t="s">
        <v>20</v>
      </c>
      <c r="H4036">
        <v>3</v>
      </c>
      <c r="I4036">
        <v>63.65</v>
      </c>
      <c r="J4036">
        <v>0.3</v>
      </c>
      <c r="K4036" t="str" cm="1">
        <f t="array" ref="K4036">_xlfn.IFS(J4036&lt;0.1, "Rendah (&lt;10%)", J4036&lt;0.2, "Sedang (10-20%)", TRUE, "Tinggi (≥20%)")</f>
        <v>Tinggi (≥20%)</v>
      </c>
      <c r="L4036" t="s">
        <v>18</v>
      </c>
      <c r="M4036">
        <v>10</v>
      </c>
      <c r="N4036">
        <v>2.8</v>
      </c>
      <c r="O4036">
        <f t="shared" si="127"/>
        <v>190.95</v>
      </c>
      <c r="P4036">
        <v>133.66</v>
      </c>
    </row>
    <row r="4037" spans="1:16" x14ac:dyDescent="0.25">
      <c r="A4037">
        <v>14036</v>
      </c>
      <c r="B4037" s="1">
        <v>48597</v>
      </c>
      <c r="C4037">
        <v>1654</v>
      </c>
      <c r="D4037" t="str">
        <f t="shared" si="126"/>
        <v>Repeat</v>
      </c>
      <c r="E4037">
        <f>IF(COUNTIF($C$2:C4037, C4037)=1, 1, 0)</f>
        <v>0</v>
      </c>
      <c r="F4037" t="s">
        <v>15</v>
      </c>
      <c r="G4037" t="s">
        <v>17</v>
      </c>
      <c r="H4037">
        <v>5</v>
      </c>
      <c r="I4037">
        <v>391.53</v>
      </c>
      <c r="J4037">
        <v>0.21</v>
      </c>
      <c r="K4037" t="str" cm="1">
        <f t="array" ref="K4037">_xlfn.IFS(J4037&lt;0.1, "Rendah (&lt;10%)", J4037&lt;0.2, "Sedang (10-20%)", TRUE, "Tinggi (≥20%)")</f>
        <v>Tinggi (≥20%)</v>
      </c>
      <c r="L4037" t="s">
        <v>18</v>
      </c>
      <c r="M4037">
        <v>2</v>
      </c>
      <c r="N4037">
        <v>1.6</v>
      </c>
      <c r="O4037">
        <f t="shared" si="127"/>
        <v>1957.6499999999999</v>
      </c>
      <c r="P4037">
        <v>1546.54</v>
      </c>
    </row>
    <row r="4038" spans="1:16" x14ac:dyDescent="0.25">
      <c r="A4038">
        <v>14037</v>
      </c>
      <c r="B4038" s="1">
        <v>48598</v>
      </c>
      <c r="C4038">
        <v>1375</v>
      </c>
      <c r="D4038" t="str">
        <f t="shared" si="126"/>
        <v>Repeat</v>
      </c>
      <c r="E4038">
        <f>IF(COUNTIF($C$2:C4038, C4038)=1, 1, 0)</f>
        <v>0</v>
      </c>
      <c r="F4038" t="s">
        <v>19</v>
      </c>
      <c r="G4038" t="s">
        <v>13</v>
      </c>
      <c r="H4038">
        <v>4</v>
      </c>
      <c r="I4038">
        <v>583.75</v>
      </c>
      <c r="J4038">
        <v>0.32</v>
      </c>
      <c r="K4038" t="str" cm="1">
        <f t="array" ref="K4038">_xlfn.IFS(J4038&lt;0.1, "Rendah (&lt;10%)", J4038&lt;0.2, "Sedang (10-20%)", TRUE, "Tinggi (≥20%)")</f>
        <v>Tinggi (≥20%)</v>
      </c>
      <c r="L4038" t="s">
        <v>16</v>
      </c>
      <c r="M4038">
        <v>6</v>
      </c>
      <c r="N4038">
        <v>3.1</v>
      </c>
      <c r="O4038">
        <f t="shared" si="127"/>
        <v>2335</v>
      </c>
      <c r="P4038">
        <v>1587.8</v>
      </c>
    </row>
    <row r="4039" spans="1:16" x14ac:dyDescent="0.25">
      <c r="A4039">
        <v>14038</v>
      </c>
      <c r="B4039" s="1">
        <v>48599</v>
      </c>
      <c r="C4039">
        <v>1743</v>
      </c>
      <c r="D4039" t="str">
        <f t="shared" si="126"/>
        <v>Repeat</v>
      </c>
      <c r="E4039">
        <f>IF(COUNTIF($C$2:C4039, C4039)=1, 1, 0)</f>
        <v>0</v>
      </c>
      <c r="F4039" t="s">
        <v>19</v>
      </c>
      <c r="G4039" t="s">
        <v>20</v>
      </c>
      <c r="H4039">
        <v>1</v>
      </c>
      <c r="I4039">
        <v>587.26</v>
      </c>
      <c r="J4039">
        <v>0.2</v>
      </c>
      <c r="K4039" t="str" cm="1">
        <f t="array" ref="K4039">_xlfn.IFS(J4039&lt;0.1, "Rendah (&lt;10%)", J4039&lt;0.2, "Sedang (10-20%)", TRUE, "Tinggi (≥20%)")</f>
        <v>Tinggi (≥20%)</v>
      </c>
      <c r="L4039" t="s">
        <v>16</v>
      </c>
      <c r="M4039">
        <v>11</v>
      </c>
      <c r="N4039">
        <v>4.7</v>
      </c>
      <c r="O4039">
        <f t="shared" si="127"/>
        <v>587.26</v>
      </c>
      <c r="P4039">
        <v>469.81</v>
      </c>
    </row>
    <row r="4040" spans="1:16" x14ac:dyDescent="0.25">
      <c r="A4040">
        <v>14039</v>
      </c>
      <c r="B4040" s="1">
        <v>48600</v>
      </c>
      <c r="C4040">
        <v>1212</v>
      </c>
      <c r="D4040" t="str">
        <f t="shared" si="126"/>
        <v>Repeat</v>
      </c>
      <c r="E4040">
        <f>IF(COUNTIF($C$2:C4040, C4040)=1, 1, 0)</f>
        <v>0</v>
      </c>
      <c r="F4040" t="s">
        <v>15</v>
      </c>
      <c r="G4040" t="s">
        <v>13</v>
      </c>
      <c r="H4040">
        <v>1</v>
      </c>
      <c r="I4040">
        <v>290.67</v>
      </c>
      <c r="J4040">
        <v>0.06</v>
      </c>
      <c r="K4040" t="str" cm="1">
        <f t="array" ref="K4040">_xlfn.IFS(J4040&lt;0.1, "Rendah (&lt;10%)", J4040&lt;0.2, "Sedang (10-20%)", TRUE, "Tinggi (≥20%)")</f>
        <v>Rendah (&lt;10%)</v>
      </c>
      <c r="L4040" t="s">
        <v>14</v>
      </c>
      <c r="M4040">
        <v>11</v>
      </c>
      <c r="N4040">
        <v>3.1</v>
      </c>
      <c r="O4040">
        <f t="shared" si="127"/>
        <v>290.67</v>
      </c>
      <c r="P4040">
        <v>273.23</v>
      </c>
    </row>
    <row r="4041" spans="1:16" x14ac:dyDescent="0.25">
      <c r="A4041">
        <v>14040</v>
      </c>
      <c r="B4041" s="1">
        <v>48601</v>
      </c>
      <c r="C4041">
        <v>1078</v>
      </c>
      <c r="D4041" t="str">
        <f t="shared" si="126"/>
        <v>Repeat</v>
      </c>
      <c r="E4041">
        <f>IF(COUNTIF($C$2:C4041, C4041)=1, 1, 0)</f>
        <v>0</v>
      </c>
      <c r="F4041" t="s">
        <v>12</v>
      </c>
      <c r="G4041" t="s">
        <v>20</v>
      </c>
      <c r="H4041">
        <v>7</v>
      </c>
      <c r="I4041">
        <v>110.21</v>
      </c>
      <c r="J4041">
        <v>0.32</v>
      </c>
      <c r="K4041" t="str" cm="1">
        <f t="array" ref="K4041">_xlfn.IFS(J4041&lt;0.1, "Rendah (&lt;10%)", J4041&lt;0.2, "Sedang (10-20%)", TRUE, "Tinggi (≥20%)")</f>
        <v>Tinggi (≥20%)</v>
      </c>
      <c r="L4041" t="s">
        <v>18</v>
      </c>
      <c r="M4041">
        <v>11</v>
      </c>
      <c r="N4041">
        <v>1.5</v>
      </c>
      <c r="O4041">
        <f t="shared" si="127"/>
        <v>771.46999999999991</v>
      </c>
      <c r="P4041">
        <v>524.6</v>
      </c>
    </row>
    <row r="4042" spans="1:16" x14ac:dyDescent="0.25">
      <c r="A4042">
        <v>14041</v>
      </c>
      <c r="B4042" s="1">
        <v>48602</v>
      </c>
      <c r="C4042">
        <v>1725</v>
      </c>
      <c r="D4042" t="str">
        <f t="shared" si="126"/>
        <v>Repeat</v>
      </c>
      <c r="E4042">
        <f>IF(COUNTIF($C$2:C4042, C4042)=1, 1, 0)</f>
        <v>0</v>
      </c>
      <c r="F4042" t="s">
        <v>19</v>
      </c>
      <c r="G4042" t="s">
        <v>20</v>
      </c>
      <c r="H4042">
        <v>2</v>
      </c>
      <c r="I4042">
        <v>133.22</v>
      </c>
      <c r="J4042">
        <v>0.24</v>
      </c>
      <c r="K4042" t="str" cm="1">
        <f t="array" ref="K4042">_xlfn.IFS(J4042&lt;0.1, "Rendah (&lt;10%)", J4042&lt;0.2, "Sedang (10-20%)", TRUE, "Tinggi (≥20%)")</f>
        <v>Tinggi (≥20%)</v>
      </c>
      <c r="L4042" t="s">
        <v>18</v>
      </c>
      <c r="M4042">
        <v>7</v>
      </c>
      <c r="N4042">
        <v>4.3</v>
      </c>
      <c r="O4042">
        <f t="shared" si="127"/>
        <v>266.44</v>
      </c>
      <c r="P4042">
        <v>202.49</v>
      </c>
    </row>
    <row r="4043" spans="1:16" x14ac:dyDescent="0.25">
      <c r="A4043">
        <v>14042</v>
      </c>
      <c r="B4043" s="1">
        <v>48603</v>
      </c>
      <c r="C4043">
        <v>1627</v>
      </c>
      <c r="D4043" t="str">
        <f t="shared" si="126"/>
        <v>Repeat</v>
      </c>
      <c r="E4043">
        <f>IF(COUNTIF($C$2:C4043, C4043)=1, 1, 0)</f>
        <v>0</v>
      </c>
      <c r="F4043" t="s">
        <v>12</v>
      </c>
      <c r="G4043" t="s">
        <v>21</v>
      </c>
      <c r="H4043">
        <v>6</v>
      </c>
      <c r="I4043">
        <v>535.41999999999996</v>
      </c>
      <c r="J4043">
        <v>0.24</v>
      </c>
      <c r="K4043" t="str" cm="1">
        <f t="array" ref="K4043">_xlfn.IFS(J4043&lt;0.1, "Rendah (&lt;10%)", J4043&lt;0.2, "Sedang (10-20%)", TRUE, "Tinggi (≥20%)")</f>
        <v>Tinggi (≥20%)</v>
      </c>
      <c r="L4043" t="s">
        <v>18</v>
      </c>
      <c r="M4043">
        <v>1</v>
      </c>
      <c r="N4043">
        <v>1.9</v>
      </c>
      <c r="O4043">
        <f t="shared" si="127"/>
        <v>3212.5199999999995</v>
      </c>
      <c r="P4043">
        <v>2441.52</v>
      </c>
    </row>
    <row r="4044" spans="1:16" x14ac:dyDescent="0.25">
      <c r="A4044">
        <v>14043</v>
      </c>
      <c r="B4044" s="1">
        <v>48604</v>
      </c>
      <c r="C4044">
        <v>1603</v>
      </c>
      <c r="D4044" t="str">
        <f t="shared" si="126"/>
        <v>Repeat</v>
      </c>
      <c r="E4044">
        <f>IF(COUNTIF($C$2:C4044, C4044)=1, 1, 0)</f>
        <v>0</v>
      </c>
      <c r="F4044" t="s">
        <v>22</v>
      </c>
      <c r="G4044" t="s">
        <v>13</v>
      </c>
      <c r="H4044">
        <v>4</v>
      </c>
      <c r="I4044">
        <v>548.33000000000004</v>
      </c>
      <c r="J4044">
        <v>0.34</v>
      </c>
      <c r="K4044" t="str" cm="1">
        <f t="array" ref="K4044">_xlfn.IFS(J4044&lt;0.1, "Rendah (&lt;10%)", J4044&lt;0.2, "Sedang (10-20%)", TRUE, "Tinggi (≥20%)")</f>
        <v>Tinggi (≥20%)</v>
      </c>
      <c r="L4044" t="s">
        <v>16</v>
      </c>
      <c r="M4044">
        <v>7</v>
      </c>
      <c r="N4044">
        <v>2.5</v>
      </c>
      <c r="O4044">
        <f t="shared" si="127"/>
        <v>2193.3200000000002</v>
      </c>
      <c r="P4044">
        <v>1447.59</v>
      </c>
    </row>
    <row r="4045" spans="1:16" x14ac:dyDescent="0.25">
      <c r="A4045">
        <v>14044</v>
      </c>
      <c r="B4045" s="1">
        <v>48605</v>
      </c>
      <c r="C4045">
        <v>1781</v>
      </c>
      <c r="D4045" t="str">
        <f t="shared" si="126"/>
        <v>Repeat</v>
      </c>
      <c r="E4045">
        <f>IF(COUNTIF($C$2:C4045, C4045)=1, 1, 0)</f>
        <v>0</v>
      </c>
      <c r="F4045" t="s">
        <v>19</v>
      </c>
      <c r="G4045" t="s">
        <v>13</v>
      </c>
      <c r="H4045">
        <v>3</v>
      </c>
      <c r="I4045">
        <v>370.61</v>
      </c>
      <c r="J4045">
        <v>0.03</v>
      </c>
      <c r="K4045" t="str" cm="1">
        <f t="array" ref="K4045">_xlfn.IFS(J4045&lt;0.1, "Rendah (&lt;10%)", J4045&lt;0.2, "Sedang (10-20%)", TRUE, "Tinggi (≥20%)")</f>
        <v>Rendah (&lt;10%)</v>
      </c>
      <c r="L4045" t="s">
        <v>14</v>
      </c>
      <c r="M4045">
        <v>11</v>
      </c>
      <c r="N4045">
        <v>2.7</v>
      </c>
      <c r="O4045">
        <f t="shared" si="127"/>
        <v>1111.83</v>
      </c>
      <c r="P4045">
        <v>1078.48</v>
      </c>
    </row>
    <row r="4046" spans="1:16" x14ac:dyDescent="0.25">
      <c r="A4046">
        <v>14045</v>
      </c>
      <c r="B4046" s="1">
        <v>48606</v>
      </c>
      <c r="C4046">
        <v>1922</v>
      </c>
      <c r="D4046" t="str">
        <f t="shared" si="126"/>
        <v>Repeat</v>
      </c>
      <c r="E4046">
        <f>IF(COUNTIF($C$2:C4046, C4046)=1, 1, 0)</f>
        <v>0</v>
      </c>
      <c r="F4046" t="s">
        <v>19</v>
      </c>
      <c r="G4046" t="s">
        <v>20</v>
      </c>
      <c r="H4046">
        <v>6</v>
      </c>
      <c r="I4046">
        <v>463.21</v>
      </c>
      <c r="J4046">
        <v>0.15</v>
      </c>
      <c r="K4046" t="str" cm="1">
        <f t="array" ref="K4046">_xlfn.IFS(J4046&lt;0.1, "Rendah (&lt;10%)", J4046&lt;0.2, "Sedang (10-20%)", TRUE, "Tinggi (≥20%)")</f>
        <v>Sedang (10-20%)</v>
      </c>
      <c r="L4046" t="s">
        <v>18</v>
      </c>
      <c r="M4046">
        <v>8</v>
      </c>
      <c r="N4046">
        <v>2.4</v>
      </c>
      <c r="O4046">
        <f t="shared" si="127"/>
        <v>2779.2599999999998</v>
      </c>
      <c r="P4046">
        <v>2362.37</v>
      </c>
    </row>
    <row r="4047" spans="1:16" x14ac:dyDescent="0.25">
      <c r="A4047">
        <v>14046</v>
      </c>
      <c r="B4047" s="1">
        <v>48607</v>
      </c>
      <c r="C4047">
        <v>1380</v>
      </c>
      <c r="D4047" t="str">
        <f t="shared" si="126"/>
        <v>Repeat</v>
      </c>
      <c r="E4047">
        <f>IF(COUNTIF($C$2:C4047, C4047)=1, 1, 0)</f>
        <v>0</v>
      </c>
      <c r="F4047" t="s">
        <v>19</v>
      </c>
      <c r="G4047" t="s">
        <v>13</v>
      </c>
      <c r="H4047">
        <v>1</v>
      </c>
      <c r="I4047">
        <v>447.86</v>
      </c>
      <c r="J4047">
        <v>0.08</v>
      </c>
      <c r="K4047" t="str" cm="1">
        <f t="array" ref="K4047">_xlfn.IFS(J4047&lt;0.1, "Rendah (&lt;10%)", J4047&lt;0.2, "Sedang (10-20%)", TRUE, "Tinggi (≥20%)")</f>
        <v>Rendah (&lt;10%)</v>
      </c>
      <c r="L4047" t="s">
        <v>16</v>
      </c>
      <c r="M4047">
        <v>9</v>
      </c>
      <c r="N4047">
        <v>2.6</v>
      </c>
      <c r="O4047">
        <f t="shared" si="127"/>
        <v>447.86</v>
      </c>
      <c r="P4047">
        <v>412.03</v>
      </c>
    </row>
    <row r="4048" spans="1:16" x14ac:dyDescent="0.25">
      <c r="A4048">
        <v>14047</v>
      </c>
      <c r="B4048" s="1">
        <v>48608</v>
      </c>
      <c r="C4048">
        <v>1679</v>
      </c>
      <c r="D4048" t="str">
        <f t="shared" si="126"/>
        <v>One-time</v>
      </c>
      <c r="E4048">
        <f>IF(COUNTIF($C$2:C4048, C4048)=1, 1, 0)</f>
        <v>1</v>
      </c>
      <c r="F4048" t="s">
        <v>22</v>
      </c>
      <c r="G4048" t="s">
        <v>20</v>
      </c>
      <c r="H4048">
        <v>5</v>
      </c>
      <c r="I4048">
        <v>402.17</v>
      </c>
      <c r="J4048">
        <v>0.22</v>
      </c>
      <c r="K4048" t="str" cm="1">
        <f t="array" ref="K4048">_xlfn.IFS(J4048&lt;0.1, "Rendah (&lt;10%)", J4048&lt;0.2, "Sedang (10-20%)", TRUE, "Tinggi (≥20%)")</f>
        <v>Tinggi (≥20%)</v>
      </c>
      <c r="L4048" t="s">
        <v>16</v>
      </c>
      <c r="M4048">
        <v>8</v>
      </c>
      <c r="N4048">
        <v>4.2</v>
      </c>
      <c r="O4048">
        <f t="shared" si="127"/>
        <v>2010.8500000000001</v>
      </c>
      <c r="P4048">
        <v>1568.46</v>
      </c>
    </row>
    <row r="4049" spans="1:16" x14ac:dyDescent="0.25">
      <c r="A4049">
        <v>14048</v>
      </c>
      <c r="B4049" s="1">
        <v>48609</v>
      </c>
      <c r="C4049">
        <v>1057</v>
      </c>
      <c r="D4049" t="str">
        <f t="shared" si="126"/>
        <v>Repeat</v>
      </c>
      <c r="E4049">
        <f>IF(COUNTIF($C$2:C4049, C4049)=1, 1, 0)</f>
        <v>0</v>
      </c>
      <c r="F4049" t="s">
        <v>19</v>
      </c>
      <c r="G4049" t="s">
        <v>13</v>
      </c>
      <c r="H4049">
        <v>7</v>
      </c>
      <c r="I4049">
        <v>498.96</v>
      </c>
      <c r="J4049">
        <v>0.28000000000000003</v>
      </c>
      <c r="K4049" t="str" cm="1">
        <f t="array" ref="K4049">_xlfn.IFS(J4049&lt;0.1, "Rendah (&lt;10%)", J4049&lt;0.2, "Sedang (10-20%)", TRUE, "Tinggi (≥20%)")</f>
        <v>Tinggi (≥20%)</v>
      </c>
      <c r="L4049" t="s">
        <v>16</v>
      </c>
      <c r="M4049">
        <v>3</v>
      </c>
      <c r="N4049">
        <v>1.9</v>
      </c>
      <c r="O4049">
        <f t="shared" si="127"/>
        <v>3492.72</v>
      </c>
      <c r="P4049">
        <v>2514.7600000000002</v>
      </c>
    </row>
    <row r="4050" spans="1:16" x14ac:dyDescent="0.25">
      <c r="A4050">
        <v>14049</v>
      </c>
      <c r="B4050" s="1">
        <v>48610</v>
      </c>
      <c r="C4050">
        <v>1795</v>
      </c>
      <c r="D4050" t="str">
        <f t="shared" si="126"/>
        <v>Repeat</v>
      </c>
      <c r="E4050">
        <f>IF(COUNTIF($C$2:C4050, C4050)=1, 1, 0)</f>
        <v>0</v>
      </c>
      <c r="F4050" t="s">
        <v>15</v>
      </c>
      <c r="G4050" t="s">
        <v>21</v>
      </c>
      <c r="H4050">
        <v>7</v>
      </c>
      <c r="I4050">
        <v>415.96</v>
      </c>
      <c r="J4050">
        <v>0.34</v>
      </c>
      <c r="K4050" t="str" cm="1">
        <f t="array" ref="K4050">_xlfn.IFS(J4050&lt;0.1, "Rendah (&lt;10%)", J4050&lt;0.2, "Sedang (10-20%)", TRUE, "Tinggi (≥20%)")</f>
        <v>Tinggi (≥20%)</v>
      </c>
      <c r="L4050" t="s">
        <v>16</v>
      </c>
      <c r="M4050">
        <v>8</v>
      </c>
      <c r="N4050">
        <v>2.9</v>
      </c>
      <c r="O4050">
        <f t="shared" si="127"/>
        <v>2911.72</v>
      </c>
      <c r="P4050">
        <v>1921.74</v>
      </c>
    </row>
    <row r="4051" spans="1:16" x14ac:dyDescent="0.25">
      <c r="A4051">
        <v>14050</v>
      </c>
      <c r="B4051" s="1">
        <v>48611</v>
      </c>
      <c r="C4051">
        <v>1025</v>
      </c>
      <c r="D4051" t="str">
        <f t="shared" si="126"/>
        <v>Repeat</v>
      </c>
      <c r="E4051">
        <f>IF(COUNTIF($C$2:C4051, C4051)=1, 1, 0)</f>
        <v>0</v>
      </c>
      <c r="F4051" t="s">
        <v>15</v>
      </c>
      <c r="G4051" t="s">
        <v>13</v>
      </c>
      <c r="H4051">
        <v>2</v>
      </c>
      <c r="I4051">
        <v>327.39</v>
      </c>
      <c r="J4051">
        <v>0.16</v>
      </c>
      <c r="K4051" t="str" cm="1">
        <f t="array" ref="K4051">_xlfn.IFS(J4051&lt;0.1, "Rendah (&lt;10%)", J4051&lt;0.2, "Sedang (10-20%)", TRUE, "Tinggi (≥20%)")</f>
        <v>Sedang (10-20%)</v>
      </c>
      <c r="L4051" t="s">
        <v>14</v>
      </c>
      <c r="M4051">
        <v>3</v>
      </c>
      <c r="N4051">
        <v>1.1000000000000001</v>
      </c>
      <c r="O4051">
        <f t="shared" si="127"/>
        <v>654.78</v>
      </c>
      <c r="P4051">
        <v>550.02</v>
      </c>
    </row>
    <row r="4052" spans="1:16" x14ac:dyDescent="0.25">
      <c r="A4052">
        <v>14051</v>
      </c>
      <c r="B4052" s="1">
        <v>48612</v>
      </c>
      <c r="C4052">
        <v>1880</v>
      </c>
      <c r="D4052" t="str">
        <f t="shared" si="126"/>
        <v>Repeat</v>
      </c>
      <c r="E4052">
        <f>IF(COUNTIF($C$2:C4052, C4052)=1, 1, 0)</f>
        <v>0</v>
      </c>
      <c r="F4052" t="s">
        <v>22</v>
      </c>
      <c r="G4052" t="s">
        <v>21</v>
      </c>
      <c r="H4052">
        <v>2</v>
      </c>
      <c r="I4052">
        <v>153.62</v>
      </c>
      <c r="J4052">
        <v>0.28000000000000003</v>
      </c>
      <c r="K4052" t="str" cm="1">
        <f t="array" ref="K4052">_xlfn.IFS(J4052&lt;0.1, "Rendah (&lt;10%)", J4052&lt;0.2, "Sedang (10-20%)", TRUE, "Tinggi (≥20%)")</f>
        <v>Tinggi (≥20%)</v>
      </c>
      <c r="L4052" t="s">
        <v>14</v>
      </c>
      <c r="M4052">
        <v>6</v>
      </c>
      <c r="N4052">
        <v>3</v>
      </c>
      <c r="O4052">
        <f t="shared" si="127"/>
        <v>307.24</v>
      </c>
      <c r="P4052">
        <v>221.21</v>
      </c>
    </row>
    <row r="4053" spans="1:16" x14ac:dyDescent="0.25">
      <c r="A4053">
        <v>14052</v>
      </c>
      <c r="B4053" s="1">
        <v>48613</v>
      </c>
      <c r="C4053">
        <v>1446</v>
      </c>
      <c r="D4053" t="str">
        <f t="shared" si="126"/>
        <v>Repeat</v>
      </c>
      <c r="E4053">
        <f>IF(COUNTIF($C$2:C4053, C4053)=1, 1, 0)</f>
        <v>0</v>
      </c>
      <c r="F4053" t="s">
        <v>19</v>
      </c>
      <c r="G4053" t="s">
        <v>17</v>
      </c>
      <c r="H4053">
        <v>1</v>
      </c>
      <c r="I4053">
        <v>450.17</v>
      </c>
      <c r="J4053">
        <v>0.32</v>
      </c>
      <c r="K4053" t="str" cm="1">
        <f t="array" ref="K4053">_xlfn.IFS(J4053&lt;0.1, "Rendah (&lt;10%)", J4053&lt;0.2, "Sedang (10-20%)", TRUE, "Tinggi (≥20%)")</f>
        <v>Tinggi (≥20%)</v>
      </c>
      <c r="L4053" t="s">
        <v>16</v>
      </c>
      <c r="M4053">
        <v>4</v>
      </c>
      <c r="N4053">
        <v>1.4</v>
      </c>
      <c r="O4053">
        <f t="shared" si="127"/>
        <v>450.17</v>
      </c>
      <c r="P4053">
        <v>306.12</v>
      </c>
    </row>
    <row r="4054" spans="1:16" x14ac:dyDescent="0.25">
      <c r="A4054">
        <v>14053</v>
      </c>
      <c r="B4054" s="1">
        <v>48614</v>
      </c>
      <c r="C4054">
        <v>1065</v>
      </c>
      <c r="D4054" t="str">
        <f t="shared" si="126"/>
        <v>Repeat</v>
      </c>
      <c r="E4054">
        <f>IF(COUNTIF($C$2:C4054, C4054)=1, 1, 0)</f>
        <v>0</v>
      </c>
      <c r="F4054" t="s">
        <v>15</v>
      </c>
      <c r="G4054" t="s">
        <v>13</v>
      </c>
      <c r="H4054">
        <v>4</v>
      </c>
      <c r="I4054">
        <v>291.95999999999998</v>
      </c>
      <c r="J4054">
        <v>0.24</v>
      </c>
      <c r="K4054" t="str" cm="1">
        <f t="array" ref="K4054">_xlfn.IFS(J4054&lt;0.1, "Rendah (&lt;10%)", J4054&lt;0.2, "Sedang (10-20%)", TRUE, "Tinggi (≥20%)")</f>
        <v>Tinggi (≥20%)</v>
      </c>
      <c r="L4054" t="s">
        <v>16</v>
      </c>
      <c r="M4054">
        <v>7</v>
      </c>
      <c r="N4054">
        <v>2.1</v>
      </c>
      <c r="O4054">
        <f t="shared" si="127"/>
        <v>1167.8399999999999</v>
      </c>
      <c r="P4054">
        <v>887.56</v>
      </c>
    </row>
    <row r="4055" spans="1:16" x14ac:dyDescent="0.25">
      <c r="A4055">
        <v>14054</v>
      </c>
      <c r="B4055" s="1">
        <v>48615</v>
      </c>
      <c r="C4055">
        <v>1920</v>
      </c>
      <c r="D4055" t="str">
        <f t="shared" si="126"/>
        <v>Repeat</v>
      </c>
      <c r="E4055">
        <f>IF(COUNTIF($C$2:C4055, C4055)=1, 1, 0)</f>
        <v>0</v>
      </c>
      <c r="F4055" t="s">
        <v>15</v>
      </c>
      <c r="G4055" t="s">
        <v>13</v>
      </c>
      <c r="H4055">
        <v>7</v>
      </c>
      <c r="I4055">
        <v>187.45</v>
      </c>
      <c r="J4055">
        <v>0.08</v>
      </c>
      <c r="K4055" t="str" cm="1">
        <f t="array" ref="K4055">_xlfn.IFS(J4055&lt;0.1, "Rendah (&lt;10%)", J4055&lt;0.2, "Sedang (10-20%)", TRUE, "Tinggi (≥20%)")</f>
        <v>Rendah (&lt;10%)</v>
      </c>
      <c r="L4055" t="s">
        <v>18</v>
      </c>
      <c r="M4055">
        <v>8</v>
      </c>
      <c r="N4055">
        <v>2.2999999999999998</v>
      </c>
      <c r="O4055">
        <f t="shared" si="127"/>
        <v>1312.1499999999999</v>
      </c>
      <c r="P4055">
        <v>1207.18</v>
      </c>
    </row>
    <row r="4056" spans="1:16" x14ac:dyDescent="0.25">
      <c r="A4056">
        <v>14055</v>
      </c>
      <c r="B4056" s="1">
        <v>48616</v>
      </c>
      <c r="C4056">
        <v>1759</v>
      </c>
      <c r="D4056" t="str">
        <f t="shared" si="126"/>
        <v>Repeat</v>
      </c>
      <c r="E4056">
        <f>IF(COUNTIF($C$2:C4056, C4056)=1, 1, 0)</f>
        <v>0</v>
      </c>
      <c r="F4056" t="s">
        <v>15</v>
      </c>
      <c r="G4056" t="s">
        <v>13</v>
      </c>
      <c r="H4056">
        <v>6</v>
      </c>
      <c r="I4056">
        <v>484.14</v>
      </c>
      <c r="J4056">
        <v>0.21</v>
      </c>
      <c r="K4056" t="str" cm="1">
        <f t="array" ref="K4056">_xlfn.IFS(J4056&lt;0.1, "Rendah (&lt;10%)", J4056&lt;0.2, "Sedang (10-20%)", TRUE, "Tinggi (≥20%)")</f>
        <v>Tinggi (≥20%)</v>
      </c>
      <c r="L4056" t="s">
        <v>16</v>
      </c>
      <c r="M4056">
        <v>10</v>
      </c>
      <c r="N4056">
        <v>1.3</v>
      </c>
      <c r="O4056">
        <f t="shared" si="127"/>
        <v>2904.84</v>
      </c>
      <c r="P4056">
        <v>2294.8200000000002</v>
      </c>
    </row>
    <row r="4057" spans="1:16" x14ac:dyDescent="0.25">
      <c r="A4057">
        <v>14056</v>
      </c>
      <c r="B4057" s="1">
        <v>48617</v>
      </c>
      <c r="C4057">
        <v>1253</v>
      </c>
      <c r="D4057" t="str">
        <f t="shared" si="126"/>
        <v>Repeat</v>
      </c>
      <c r="E4057">
        <f>IF(COUNTIF($C$2:C4057, C4057)=1, 1, 0)</f>
        <v>0</v>
      </c>
      <c r="F4057" t="s">
        <v>22</v>
      </c>
      <c r="G4057" t="s">
        <v>21</v>
      </c>
      <c r="H4057">
        <v>2</v>
      </c>
      <c r="I4057">
        <v>422.58</v>
      </c>
      <c r="J4057">
        <v>0.34</v>
      </c>
      <c r="K4057" t="str" cm="1">
        <f t="array" ref="K4057">_xlfn.IFS(J4057&lt;0.1, "Rendah (&lt;10%)", J4057&lt;0.2, "Sedang (10-20%)", TRUE, "Tinggi (≥20%)")</f>
        <v>Tinggi (≥20%)</v>
      </c>
      <c r="L4057" t="s">
        <v>18</v>
      </c>
      <c r="M4057">
        <v>6</v>
      </c>
      <c r="N4057">
        <v>2.4</v>
      </c>
      <c r="O4057">
        <f t="shared" si="127"/>
        <v>845.16</v>
      </c>
      <c r="P4057">
        <v>557.80999999999995</v>
      </c>
    </row>
    <row r="4058" spans="1:16" x14ac:dyDescent="0.25">
      <c r="A4058">
        <v>14057</v>
      </c>
      <c r="B4058" s="1">
        <v>48618</v>
      </c>
      <c r="C4058">
        <v>1898</v>
      </c>
      <c r="D4058" t="str">
        <f t="shared" si="126"/>
        <v>Repeat</v>
      </c>
      <c r="E4058">
        <f>IF(COUNTIF($C$2:C4058, C4058)=1, 1, 0)</f>
        <v>0</v>
      </c>
      <c r="F4058" t="s">
        <v>19</v>
      </c>
      <c r="G4058" t="s">
        <v>13</v>
      </c>
      <c r="H4058">
        <v>1</v>
      </c>
      <c r="I4058">
        <v>563.34</v>
      </c>
      <c r="J4058">
        <v>0.35</v>
      </c>
      <c r="K4058" t="str" cm="1">
        <f t="array" ref="K4058">_xlfn.IFS(J4058&lt;0.1, "Rendah (&lt;10%)", J4058&lt;0.2, "Sedang (10-20%)", TRUE, "Tinggi (≥20%)")</f>
        <v>Tinggi (≥20%)</v>
      </c>
      <c r="L4058" t="s">
        <v>18</v>
      </c>
      <c r="M4058">
        <v>10</v>
      </c>
      <c r="N4058">
        <v>3</v>
      </c>
      <c r="O4058">
        <f t="shared" si="127"/>
        <v>563.34</v>
      </c>
      <c r="P4058">
        <v>366.17</v>
      </c>
    </row>
    <row r="4059" spans="1:16" x14ac:dyDescent="0.25">
      <c r="A4059">
        <v>14058</v>
      </c>
      <c r="B4059" s="1">
        <v>48619</v>
      </c>
      <c r="C4059">
        <v>1967</v>
      </c>
      <c r="D4059" t="str">
        <f t="shared" si="126"/>
        <v>Repeat</v>
      </c>
      <c r="E4059">
        <f>IF(COUNTIF($C$2:C4059, C4059)=1, 1, 0)</f>
        <v>0</v>
      </c>
      <c r="F4059" t="s">
        <v>22</v>
      </c>
      <c r="G4059" t="s">
        <v>13</v>
      </c>
      <c r="H4059">
        <v>4</v>
      </c>
      <c r="I4059">
        <v>111.78</v>
      </c>
      <c r="J4059">
        <v>0.22</v>
      </c>
      <c r="K4059" t="str" cm="1">
        <f t="array" ref="K4059">_xlfn.IFS(J4059&lt;0.1, "Rendah (&lt;10%)", J4059&lt;0.2, "Sedang (10-20%)", TRUE, "Tinggi (≥20%)")</f>
        <v>Tinggi (≥20%)</v>
      </c>
      <c r="L4059" t="s">
        <v>18</v>
      </c>
      <c r="M4059">
        <v>4</v>
      </c>
      <c r="N4059">
        <v>2.7</v>
      </c>
      <c r="O4059">
        <f t="shared" si="127"/>
        <v>447.12</v>
      </c>
      <c r="P4059">
        <v>348.75</v>
      </c>
    </row>
    <row r="4060" spans="1:16" x14ac:dyDescent="0.25">
      <c r="A4060">
        <v>14059</v>
      </c>
      <c r="B4060" s="1">
        <v>48620</v>
      </c>
      <c r="C4060">
        <v>1043</v>
      </c>
      <c r="D4060" t="str">
        <f t="shared" si="126"/>
        <v>Repeat</v>
      </c>
      <c r="E4060">
        <f>IF(COUNTIF($C$2:C4060, C4060)=1, 1, 0)</f>
        <v>0</v>
      </c>
      <c r="F4060" t="s">
        <v>22</v>
      </c>
      <c r="G4060" t="s">
        <v>20</v>
      </c>
      <c r="H4060">
        <v>1</v>
      </c>
      <c r="I4060">
        <v>394.78</v>
      </c>
      <c r="J4060">
        <v>0.31</v>
      </c>
      <c r="K4060" t="str" cm="1">
        <f t="array" ref="K4060">_xlfn.IFS(J4060&lt;0.1, "Rendah (&lt;10%)", J4060&lt;0.2, "Sedang (10-20%)", TRUE, "Tinggi (≥20%)")</f>
        <v>Tinggi (≥20%)</v>
      </c>
      <c r="L4060" t="s">
        <v>18</v>
      </c>
      <c r="M4060">
        <v>8</v>
      </c>
      <c r="N4060">
        <v>2.1</v>
      </c>
      <c r="O4060">
        <f t="shared" si="127"/>
        <v>394.78</v>
      </c>
      <c r="P4060">
        <v>272.39999999999998</v>
      </c>
    </row>
    <row r="4061" spans="1:16" x14ac:dyDescent="0.25">
      <c r="A4061">
        <v>14060</v>
      </c>
      <c r="B4061" s="1">
        <v>48621</v>
      </c>
      <c r="C4061">
        <v>1096</v>
      </c>
      <c r="D4061" t="str">
        <f t="shared" si="126"/>
        <v>Repeat</v>
      </c>
      <c r="E4061">
        <f>IF(COUNTIF($C$2:C4061, C4061)=1, 1, 0)</f>
        <v>0</v>
      </c>
      <c r="F4061" t="s">
        <v>15</v>
      </c>
      <c r="G4061" t="s">
        <v>17</v>
      </c>
      <c r="H4061">
        <v>1</v>
      </c>
      <c r="I4061">
        <v>157.88</v>
      </c>
      <c r="J4061">
        <v>7.0000000000000007E-2</v>
      </c>
      <c r="K4061" t="str" cm="1">
        <f t="array" ref="K4061">_xlfn.IFS(J4061&lt;0.1, "Rendah (&lt;10%)", J4061&lt;0.2, "Sedang (10-20%)", TRUE, "Tinggi (≥20%)")</f>
        <v>Rendah (&lt;10%)</v>
      </c>
      <c r="L4061" t="s">
        <v>18</v>
      </c>
      <c r="M4061">
        <v>7</v>
      </c>
      <c r="N4061">
        <v>2.2000000000000002</v>
      </c>
      <c r="O4061">
        <f t="shared" si="127"/>
        <v>157.88</v>
      </c>
      <c r="P4061">
        <v>146.83000000000001</v>
      </c>
    </row>
    <row r="4062" spans="1:16" x14ac:dyDescent="0.25">
      <c r="A4062">
        <v>14061</v>
      </c>
      <c r="B4062" s="1">
        <v>48622</v>
      </c>
      <c r="C4062">
        <v>1553</v>
      </c>
      <c r="D4062" t="str">
        <f t="shared" si="126"/>
        <v>Repeat</v>
      </c>
      <c r="E4062">
        <f>IF(COUNTIF($C$2:C4062, C4062)=1, 1, 0)</f>
        <v>0</v>
      </c>
      <c r="F4062" t="s">
        <v>22</v>
      </c>
      <c r="G4062" t="s">
        <v>21</v>
      </c>
      <c r="H4062">
        <v>4</v>
      </c>
      <c r="I4062">
        <v>543.6</v>
      </c>
      <c r="J4062">
        <v>0.09</v>
      </c>
      <c r="K4062" t="str" cm="1">
        <f t="array" ref="K4062">_xlfn.IFS(J4062&lt;0.1, "Rendah (&lt;10%)", J4062&lt;0.2, "Sedang (10-20%)", TRUE, "Tinggi (≥20%)")</f>
        <v>Rendah (&lt;10%)</v>
      </c>
      <c r="L4062" t="s">
        <v>14</v>
      </c>
      <c r="M4062">
        <v>10</v>
      </c>
      <c r="N4062">
        <v>3.5</v>
      </c>
      <c r="O4062">
        <f t="shared" si="127"/>
        <v>2174.4</v>
      </c>
      <c r="P4062">
        <v>1978.7</v>
      </c>
    </row>
    <row r="4063" spans="1:16" x14ac:dyDescent="0.25">
      <c r="A4063">
        <v>14062</v>
      </c>
      <c r="B4063" s="1">
        <v>48623</v>
      </c>
      <c r="C4063">
        <v>1226</v>
      </c>
      <c r="D4063" t="str">
        <f t="shared" si="126"/>
        <v>Repeat</v>
      </c>
      <c r="E4063">
        <f>IF(COUNTIF($C$2:C4063, C4063)=1, 1, 0)</f>
        <v>0</v>
      </c>
      <c r="F4063" t="s">
        <v>15</v>
      </c>
      <c r="G4063" t="s">
        <v>20</v>
      </c>
      <c r="H4063">
        <v>4</v>
      </c>
      <c r="I4063">
        <v>73.209999999999994</v>
      </c>
      <c r="J4063">
        <v>0.33</v>
      </c>
      <c r="K4063" t="str" cm="1">
        <f t="array" ref="K4063">_xlfn.IFS(J4063&lt;0.1, "Rendah (&lt;10%)", J4063&lt;0.2, "Sedang (10-20%)", TRUE, "Tinggi (≥20%)")</f>
        <v>Tinggi (≥20%)</v>
      </c>
      <c r="L4063" t="s">
        <v>16</v>
      </c>
      <c r="M4063">
        <v>8</v>
      </c>
      <c r="N4063">
        <v>3.9</v>
      </c>
      <c r="O4063">
        <f t="shared" si="127"/>
        <v>292.83999999999997</v>
      </c>
      <c r="P4063">
        <v>196.2</v>
      </c>
    </row>
    <row r="4064" spans="1:16" x14ac:dyDescent="0.25">
      <c r="A4064">
        <v>14063</v>
      </c>
      <c r="B4064" s="1">
        <v>48624</v>
      </c>
      <c r="C4064">
        <v>1773</v>
      </c>
      <c r="D4064" t="str">
        <f t="shared" si="126"/>
        <v>Repeat</v>
      </c>
      <c r="E4064">
        <f>IF(COUNTIF($C$2:C4064, C4064)=1, 1, 0)</f>
        <v>0</v>
      </c>
      <c r="F4064" t="s">
        <v>19</v>
      </c>
      <c r="G4064" t="s">
        <v>21</v>
      </c>
      <c r="H4064">
        <v>4</v>
      </c>
      <c r="I4064">
        <v>398.85</v>
      </c>
      <c r="J4064">
        <v>0.05</v>
      </c>
      <c r="K4064" t="str" cm="1">
        <f t="array" ref="K4064">_xlfn.IFS(J4064&lt;0.1, "Rendah (&lt;10%)", J4064&lt;0.2, "Sedang (10-20%)", TRUE, "Tinggi (≥20%)")</f>
        <v>Rendah (&lt;10%)</v>
      </c>
      <c r="L4064" t="s">
        <v>14</v>
      </c>
      <c r="M4064">
        <v>10</v>
      </c>
      <c r="N4064">
        <v>3.3</v>
      </c>
      <c r="O4064">
        <f t="shared" si="127"/>
        <v>1595.4</v>
      </c>
      <c r="P4064">
        <v>1515.63</v>
      </c>
    </row>
    <row r="4065" spans="1:16" x14ac:dyDescent="0.25">
      <c r="A4065">
        <v>14064</v>
      </c>
      <c r="B4065" s="1">
        <v>48625</v>
      </c>
      <c r="C4065">
        <v>1678</v>
      </c>
      <c r="D4065" t="str">
        <f t="shared" si="126"/>
        <v>Repeat</v>
      </c>
      <c r="E4065">
        <f>IF(COUNTIF($C$2:C4065, C4065)=1, 1, 0)</f>
        <v>0</v>
      </c>
      <c r="F4065" t="s">
        <v>22</v>
      </c>
      <c r="G4065" t="s">
        <v>20</v>
      </c>
      <c r="H4065">
        <v>1</v>
      </c>
      <c r="I4065">
        <v>477.79</v>
      </c>
      <c r="J4065">
        <v>7.0000000000000007E-2</v>
      </c>
      <c r="K4065" t="str" cm="1">
        <f t="array" ref="K4065">_xlfn.IFS(J4065&lt;0.1, "Rendah (&lt;10%)", J4065&lt;0.2, "Sedang (10-20%)", TRUE, "Tinggi (≥20%)")</f>
        <v>Rendah (&lt;10%)</v>
      </c>
      <c r="L4065" t="s">
        <v>16</v>
      </c>
      <c r="M4065">
        <v>7</v>
      </c>
      <c r="N4065">
        <v>4.9000000000000004</v>
      </c>
      <c r="O4065">
        <f t="shared" si="127"/>
        <v>477.79</v>
      </c>
      <c r="P4065">
        <v>444.34</v>
      </c>
    </row>
    <row r="4066" spans="1:16" x14ac:dyDescent="0.25">
      <c r="A4066">
        <v>14065</v>
      </c>
      <c r="B4066" s="1">
        <v>48626</v>
      </c>
      <c r="C4066">
        <v>1435</v>
      </c>
      <c r="D4066" t="str">
        <f t="shared" si="126"/>
        <v>Repeat</v>
      </c>
      <c r="E4066">
        <f>IF(COUNTIF($C$2:C4066, C4066)=1, 1, 0)</f>
        <v>0</v>
      </c>
      <c r="F4066" t="s">
        <v>15</v>
      </c>
      <c r="G4066" t="s">
        <v>17</v>
      </c>
      <c r="H4066">
        <v>2</v>
      </c>
      <c r="I4066">
        <v>222.63</v>
      </c>
      <c r="J4066">
        <v>0.15</v>
      </c>
      <c r="K4066" t="str" cm="1">
        <f t="array" ref="K4066">_xlfn.IFS(J4066&lt;0.1, "Rendah (&lt;10%)", J4066&lt;0.2, "Sedang (10-20%)", TRUE, "Tinggi (≥20%)")</f>
        <v>Sedang (10-20%)</v>
      </c>
      <c r="L4066" t="s">
        <v>16</v>
      </c>
      <c r="M4066">
        <v>3</v>
      </c>
      <c r="N4066">
        <v>4.8</v>
      </c>
      <c r="O4066">
        <f t="shared" si="127"/>
        <v>445.26</v>
      </c>
      <c r="P4066">
        <v>378.47</v>
      </c>
    </row>
    <row r="4067" spans="1:16" x14ac:dyDescent="0.25">
      <c r="A4067">
        <v>14066</v>
      </c>
      <c r="B4067" s="1">
        <v>48627</v>
      </c>
      <c r="C4067">
        <v>1790</v>
      </c>
      <c r="D4067" t="str">
        <f t="shared" si="126"/>
        <v>Repeat</v>
      </c>
      <c r="E4067">
        <f>IF(COUNTIF($C$2:C4067, C4067)=1, 1, 0)</f>
        <v>0</v>
      </c>
      <c r="F4067" t="s">
        <v>15</v>
      </c>
      <c r="G4067" t="s">
        <v>20</v>
      </c>
      <c r="H4067">
        <v>3</v>
      </c>
      <c r="I4067">
        <v>573.16999999999996</v>
      </c>
      <c r="J4067">
        <v>0.21</v>
      </c>
      <c r="K4067" t="str" cm="1">
        <f t="array" ref="K4067">_xlfn.IFS(J4067&lt;0.1, "Rendah (&lt;10%)", J4067&lt;0.2, "Sedang (10-20%)", TRUE, "Tinggi (≥20%)")</f>
        <v>Tinggi (≥20%)</v>
      </c>
      <c r="L4067" t="s">
        <v>16</v>
      </c>
      <c r="M4067">
        <v>3</v>
      </c>
      <c r="N4067">
        <v>1.4</v>
      </c>
      <c r="O4067">
        <f t="shared" si="127"/>
        <v>1719.5099999999998</v>
      </c>
      <c r="P4067">
        <v>1358.41</v>
      </c>
    </row>
    <row r="4068" spans="1:16" x14ac:dyDescent="0.25">
      <c r="A4068">
        <v>14067</v>
      </c>
      <c r="B4068" s="1">
        <v>48628</v>
      </c>
      <c r="C4068">
        <v>1600</v>
      </c>
      <c r="D4068" t="str">
        <f t="shared" si="126"/>
        <v>Repeat</v>
      </c>
      <c r="E4068">
        <f>IF(COUNTIF($C$2:C4068, C4068)=1, 1, 0)</f>
        <v>0</v>
      </c>
      <c r="F4068" t="s">
        <v>19</v>
      </c>
      <c r="G4068" t="s">
        <v>21</v>
      </c>
      <c r="H4068">
        <v>3</v>
      </c>
      <c r="I4068">
        <v>512.67999999999995</v>
      </c>
      <c r="J4068">
        <v>0.21</v>
      </c>
      <c r="K4068" t="str" cm="1">
        <f t="array" ref="K4068">_xlfn.IFS(J4068&lt;0.1, "Rendah (&lt;10%)", J4068&lt;0.2, "Sedang (10-20%)", TRUE, "Tinggi (≥20%)")</f>
        <v>Tinggi (≥20%)</v>
      </c>
      <c r="L4068" t="s">
        <v>18</v>
      </c>
      <c r="M4068">
        <v>9</v>
      </c>
      <c r="N4068">
        <v>2</v>
      </c>
      <c r="O4068">
        <f t="shared" si="127"/>
        <v>1538.04</v>
      </c>
      <c r="P4068">
        <v>1215.05</v>
      </c>
    </row>
    <row r="4069" spans="1:16" x14ac:dyDescent="0.25">
      <c r="A4069">
        <v>14068</v>
      </c>
      <c r="B4069" s="1">
        <v>48629</v>
      </c>
      <c r="C4069">
        <v>1378</v>
      </c>
      <c r="D4069" t="str">
        <f t="shared" si="126"/>
        <v>Repeat</v>
      </c>
      <c r="E4069">
        <f>IF(COUNTIF($C$2:C4069, C4069)=1, 1, 0)</f>
        <v>0</v>
      </c>
      <c r="F4069" t="s">
        <v>12</v>
      </c>
      <c r="G4069" t="s">
        <v>13</v>
      </c>
      <c r="H4069">
        <v>1</v>
      </c>
      <c r="I4069">
        <v>187.35</v>
      </c>
      <c r="J4069">
        <v>0.1</v>
      </c>
      <c r="K4069" t="str" cm="1">
        <f t="array" ref="K4069">_xlfn.IFS(J4069&lt;0.1, "Rendah (&lt;10%)", J4069&lt;0.2, "Sedang (10-20%)", TRUE, "Tinggi (≥20%)")</f>
        <v>Sedang (10-20%)</v>
      </c>
      <c r="L4069" t="s">
        <v>16</v>
      </c>
      <c r="M4069">
        <v>7</v>
      </c>
      <c r="N4069">
        <v>4.5</v>
      </c>
      <c r="O4069">
        <f t="shared" si="127"/>
        <v>187.35</v>
      </c>
      <c r="P4069">
        <v>168.62</v>
      </c>
    </row>
    <row r="4070" spans="1:16" x14ac:dyDescent="0.25">
      <c r="A4070">
        <v>14069</v>
      </c>
      <c r="B4070" s="1">
        <v>48630</v>
      </c>
      <c r="C4070">
        <v>1177</v>
      </c>
      <c r="D4070" t="str">
        <f t="shared" si="126"/>
        <v>Repeat</v>
      </c>
      <c r="E4070">
        <f>IF(COUNTIF($C$2:C4070, C4070)=1, 1, 0)</f>
        <v>0</v>
      </c>
      <c r="F4070" t="s">
        <v>15</v>
      </c>
      <c r="G4070" t="s">
        <v>13</v>
      </c>
      <c r="H4070">
        <v>1</v>
      </c>
      <c r="I4070">
        <v>19.41</v>
      </c>
      <c r="J4070">
        <v>0.32</v>
      </c>
      <c r="K4070" t="str" cm="1">
        <f t="array" ref="K4070">_xlfn.IFS(J4070&lt;0.1, "Rendah (&lt;10%)", J4070&lt;0.2, "Sedang (10-20%)", TRUE, "Tinggi (≥20%)")</f>
        <v>Tinggi (≥20%)</v>
      </c>
      <c r="L4070" t="s">
        <v>14</v>
      </c>
      <c r="M4070">
        <v>1</v>
      </c>
      <c r="N4070">
        <v>1.1000000000000001</v>
      </c>
      <c r="O4070">
        <f t="shared" si="127"/>
        <v>19.41</v>
      </c>
      <c r="P4070">
        <v>13.2</v>
      </c>
    </row>
    <row r="4071" spans="1:16" x14ac:dyDescent="0.25">
      <c r="A4071">
        <v>14070</v>
      </c>
      <c r="B4071" s="1">
        <v>48631</v>
      </c>
      <c r="C4071">
        <v>1426</v>
      </c>
      <c r="D4071" t="str">
        <f t="shared" si="126"/>
        <v>Repeat</v>
      </c>
      <c r="E4071">
        <f>IF(COUNTIF($C$2:C4071, C4071)=1, 1, 0)</f>
        <v>0</v>
      </c>
      <c r="F4071" t="s">
        <v>19</v>
      </c>
      <c r="G4071" t="s">
        <v>17</v>
      </c>
      <c r="H4071">
        <v>2</v>
      </c>
      <c r="I4071">
        <v>188.54</v>
      </c>
      <c r="J4071">
        <v>0.32</v>
      </c>
      <c r="K4071" t="str" cm="1">
        <f t="array" ref="K4071">_xlfn.IFS(J4071&lt;0.1, "Rendah (&lt;10%)", J4071&lt;0.2, "Sedang (10-20%)", TRUE, "Tinggi (≥20%)")</f>
        <v>Tinggi (≥20%)</v>
      </c>
      <c r="L4071" t="s">
        <v>18</v>
      </c>
      <c r="M4071">
        <v>3</v>
      </c>
      <c r="N4071">
        <v>3.4</v>
      </c>
      <c r="O4071">
        <f t="shared" si="127"/>
        <v>377.08</v>
      </c>
      <c r="P4071">
        <v>256.41000000000003</v>
      </c>
    </row>
    <row r="4072" spans="1:16" x14ac:dyDescent="0.25">
      <c r="A4072">
        <v>14071</v>
      </c>
      <c r="B4072" s="1">
        <v>48632</v>
      </c>
      <c r="C4072">
        <v>1914</v>
      </c>
      <c r="D4072" t="str">
        <f t="shared" si="126"/>
        <v>Repeat</v>
      </c>
      <c r="E4072">
        <f>IF(COUNTIF($C$2:C4072, C4072)=1, 1, 0)</f>
        <v>0</v>
      </c>
      <c r="F4072" t="s">
        <v>15</v>
      </c>
      <c r="G4072" t="s">
        <v>21</v>
      </c>
      <c r="H4072">
        <v>4</v>
      </c>
      <c r="I4072">
        <v>179.57</v>
      </c>
      <c r="J4072">
        <v>0.14000000000000001</v>
      </c>
      <c r="K4072" t="str" cm="1">
        <f t="array" ref="K4072">_xlfn.IFS(J4072&lt;0.1, "Rendah (&lt;10%)", J4072&lt;0.2, "Sedang (10-20%)", TRUE, "Tinggi (≥20%)")</f>
        <v>Sedang (10-20%)</v>
      </c>
      <c r="L4072" t="s">
        <v>16</v>
      </c>
      <c r="M4072">
        <v>11</v>
      </c>
      <c r="N4072">
        <v>4.8</v>
      </c>
      <c r="O4072">
        <f t="shared" si="127"/>
        <v>718.28</v>
      </c>
      <c r="P4072">
        <v>617.72</v>
      </c>
    </row>
    <row r="4073" spans="1:16" x14ac:dyDescent="0.25">
      <c r="A4073">
        <v>14072</v>
      </c>
      <c r="B4073" s="1">
        <v>48633</v>
      </c>
      <c r="C4073">
        <v>1708</v>
      </c>
      <c r="D4073" t="str">
        <f t="shared" si="126"/>
        <v>Repeat</v>
      </c>
      <c r="E4073">
        <f>IF(COUNTIF($C$2:C4073, C4073)=1, 1, 0)</f>
        <v>0</v>
      </c>
      <c r="F4073" t="s">
        <v>22</v>
      </c>
      <c r="G4073" t="s">
        <v>21</v>
      </c>
      <c r="H4073">
        <v>1</v>
      </c>
      <c r="I4073">
        <v>535.63</v>
      </c>
      <c r="J4073">
        <v>0.15</v>
      </c>
      <c r="K4073" t="str" cm="1">
        <f t="array" ref="K4073">_xlfn.IFS(J4073&lt;0.1, "Rendah (&lt;10%)", J4073&lt;0.2, "Sedang (10-20%)", TRUE, "Tinggi (≥20%)")</f>
        <v>Sedang (10-20%)</v>
      </c>
      <c r="L4073" t="s">
        <v>18</v>
      </c>
      <c r="M4073">
        <v>1</v>
      </c>
      <c r="N4073">
        <v>3.7</v>
      </c>
      <c r="O4073">
        <f t="shared" si="127"/>
        <v>535.63</v>
      </c>
      <c r="P4073">
        <v>455.29</v>
      </c>
    </row>
    <row r="4074" spans="1:16" x14ac:dyDescent="0.25">
      <c r="A4074">
        <v>14073</v>
      </c>
      <c r="B4074" s="1">
        <v>48634</v>
      </c>
      <c r="C4074">
        <v>1306</v>
      </c>
      <c r="D4074" t="str">
        <f t="shared" si="126"/>
        <v>Repeat</v>
      </c>
      <c r="E4074">
        <f>IF(COUNTIF($C$2:C4074, C4074)=1, 1, 0)</f>
        <v>0</v>
      </c>
      <c r="F4074" t="s">
        <v>22</v>
      </c>
      <c r="G4074" t="s">
        <v>21</v>
      </c>
      <c r="H4074">
        <v>7</v>
      </c>
      <c r="I4074">
        <v>580.77</v>
      </c>
      <c r="J4074">
        <v>0.25</v>
      </c>
      <c r="K4074" t="str" cm="1">
        <f t="array" ref="K4074">_xlfn.IFS(J4074&lt;0.1, "Rendah (&lt;10%)", J4074&lt;0.2, "Sedang (10-20%)", TRUE, "Tinggi (≥20%)")</f>
        <v>Tinggi (≥20%)</v>
      </c>
      <c r="L4074" t="s">
        <v>14</v>
      </c>
      <c r="M4074">
        <v>6</v>
      </c>
      <c r="N4074">
        <v>1.4</v>
      </c>
      <c r="O4074">
        <f t="shared" si="127"/>
        <v>4065.39</v>
      </c>
      <c r="P4074">
        <v>3049.04</v>
      </c>
    </row>
    <row r="4075" spans="1:16" x14ac:dyDescent="0.25">
      <c r="A4075">
        <v>14074</v>
      </c>
      <c r="B4075" s="1">
        <v>48635</v>
      </c>
      <c r="C4075">
        <v>1778</v>
      </c>
      <c r="D4075" t="str">
        <f t="shared" si="126"/>
        <v>Repeat</v>
      </c>
      <c r="E4075">
        <f>IF(COUNTIF($C$2:C4075, C4075)=1, 1, 0)</f>
        <v>0</v>
      </c>
      <c r="F4075" t="s">
        <v>15</v>
      </c>
      <c r="G4075" t="s">
        <v>17</v>
      </c>
      <c r="H4075">
        <v>5</v>
      </c>
      <c r="I4075">
        <v>56.21</v>
      </c>
      <c r="J4075">
        <v>0.23</v>
      </c>
      <c r="K4075" t="str" cm="1">
        <f t="array" ref="K4075">_xlfn.IFS(J4075&lt;0.1, "Rendah (&lt;10%)", J4075&lt;0.2, "Sedang (10-20%)", TRUE, "Tinggi (≥20%)")</f>
        <v>Tinggi (≥20%)</v>
      </c>
      <c r="L4075" t="s">
        <v>18</v>
      </c>
      <c r="M4075">
        <v>2</v>
      </c>
      <c r="N4075">
        <v>4</v>
      </c>
      <c r="O4075">
        <f t="shared" si="127"/>
        <v>281.05</v>
      </c>
      <c r="P4075">
        <v>216.41</v>
      </c>
    </row>
    <row r="4076" spans="1:16" x14ac:dyDescent="0.25">
      <c r="A4076">
        <v>14075</v>
      </c>
      <c r="B4076" s="1">
        <v>48636</v>
      </c>
      <c r="C4076">
        <v>1503</v>
      </c>
      <c r="D4076" t="str">
        <f t="shared" si="126"/>
        <v>Repeat</v>
      </c>
      <c r="E4076">
        <f>IF(COUNTIF($C$2:C4076, C4076)=1, 1, 0)</f>
        <v>0</v>
      </c>
      <c r="F4076" t="s">
        <v>12</v>
      </c>
      <c r="G4076" t="s">
        <v>13</v>
      </c>
      <c r="H4076">
        <v>4</v>
      </c>
      <c r="I4076">
        <v>290.70999999999998</v>
      </c>
      <c r="J4076">
        <v>0.13</v>
      </c>
      <c r="K4076" t="str" cm="1">
        <f t="array" ref="K4076">_xlfn.IFS(J4076&lt;0.1, "Rendah (&lt;10%)", J4076&lt;0.2, "Sedang (10-20%)", TRUE, "Tinggi (≥20%)")</f>
        <v>Sedang (10-20%)</v>
      </c>
      <c r="L4076" t="s">
        <v>16</v>
      </c>
      <c r="M4076">
        <v>7</v>
      </c>
      <c r="N4076">
        <v>2.5</v>
      </c>
      <c r="O4076">
        <f t="shared" si="127"/>
        <v>1162.8399999999999</v>
      </c>
      <c r="P4076">
        <v>1011.67</v>
      </c>
    </row>
    <row r="4077" spans="1:16" x14ac:dyDescent="0.25">
      <c r="A4077">
        <v>14076</v>
      </c>
      <c r="B4077" s="1">
        <v>48637</v>
      </c>
      <c r="C4077">
        <v>1267</v>
      </c>
      <c r="D4077" t="str">
        <f t="shared" si="126"/>
        <v>Repeat</v>
      </c>
      <c r="E4077">
        <f>IF(COUNTIF($C$2:C4077, C4077)=1, 1, 0)</f>
        <v>0</v>
      </c>
      <c r="F4077" t="s">
        <v>19</v>
      </c>
      <c r="G4077" t="s">
        <v>20</v>
      </c>
      <c r="H4077">
        <v>7</v>
      </c>
      <c r="I4077">
        <v>335.77</v>
      </c>
      <c r="J4077">
        <v>0.14000000000000001</v>
      </c>
      <c r="K4077" t="str" cm="1">
        <f t="array" ref="K4077">_xlfn.IFS(J4077&lt;0.1, "Rendah (&lt;10%)", J4077&lt;0.2, "Sedang (10-20%)", TRUE, "Tinggi (≥20%)")</f>
        <v>Sedang (10-20%)</v>
      </c>
      <c r="L4077" t="s">
        <v>14</v>
      </c>
      <c r="M4077">
        <v>8</v>
      </c>
      <c r="N4077">
        <v>4.7</v>
      </c>
      <c r="O4077">
        <f t="shared" si="127"/>
        <v>2350.39</v>
      </c>
      <c r="P4077">
        <v>2021.34</v>
      </c>
    </row>
    <row r="4078" spans="1:16" x14ac:dyDescent="0.25">
      <c r="A4078">
        <v>14077</v>
      </c>
      <c r="B4078" s="1">
        <v>48638</v>
      </c>
      <c r="C4078">
        <v>1585</v>
      </c>
      <c r="D4078" t="str">
        <f t="shared" si="126"/>
        <v>Repeat</v>
      </c>
      <c r="E4078">
        <f>IF(COUNTIF($C$2:C4078, C4078)=1, 1, 0)</f>
        <v>0</v>
      </c>
      <c r="F4078" t="s">
        <v>15</v>
      </c>
      <c r="G4078" t="s">
        <v>17</v>
      </c>
      <c r="H4078">
        <v>1</v>
      </c>
      <c r="I4078">
        <v>69.349999999999994</v>
      </c>
      <c r="J4078">
        <v>0.12</v>
      </c>
      <c r="K4078" t="str" cm="1">
        <f t="array" ref="K4078">_xlfn.IFS(J4078&lt;0.1, "Rendah (&lt;10%)", J4078&lt;0.2, "Sedang (10-20%)", TRUE, "Tinggi (≥20%)")</f>
        <v>Sedang (10-20%)</v>
      </c>
      <c r="L4078" t="s">
        <v>18</v>
      </c>
      <c r="M4078">
        <v>6</v>
      </c>
      <c r="N4078">
        <v>2.1</v>
      </c>
      <c r="O4078">
        <f t="shared" si="127"/>
        <v>69.349999999999994</v>
      </c>
      <c r="P4078">
        <v>61.03</v>
      </c>
    </row>
    <row r="4079" spans="1:16" x14ac:dyDescent="0.25">
      <c r="A4079">
        <v>14078</v>
      </c>
      <c r="B4079" s="1">
        <v>48639</v>
      </c>
      <c r="C4079">
        <v>1007</v>
      </c>
      <c r="D4079" t="str">
        <f t="shared" si="126"/>
        <v>Repeat</v>
      </c>
      <c r="E4079">
        <f>IF(COUNTIF($C$2:C4079, C4079)=1, 1, 0)</f>
        <v>0</v>
      </c>
      <c r="F4079" t="s">
        <v>12</v>
      </c>
      <c r="G4079" t="s">
        <v>20</v>
      </c>
      <c r="H4079">
        <v>5</v>
      </c>
      <c r="I4079">
        <v>235.84</v>
      </c>
      <c r="J4079">
        <v>0.08</v>
      </c>
      <c r="K4079" t="str" cm="1">
        <f t="array" ref="K4079">_xlfn.IFS(J4079&lt;0.1, "Rendah (&lt;10%)", J4079&lt;0.2, "Sedang (10-20%)", TRUE, "Tinggi (≥20%)")</f>
        <v>Rendah (&lt;10%)</v>
      </c>
      <c r="L4079" t="s">
        <v>16</v>
      </c>
      <c r="M4079">
        <v>5</v>
      </c>
      <c r="N4079">
        <v>2.9</v>
      </c>
      <c r="O4079">
        <f t="shared" si="127"/>
        <v>1179.2</v>
      </c>
      <c r="P4079">
        <v>1084.8599999999999</v>
      </c>
    </row>
    <row r="4080" spans="1:16" x14ac:dyDescent="0.25">
      <c r="A4080">
        <v>14079</v>
      </c>
      <c r="B4080" s="1">
        <v>48640</v>
      </c>
      <c r="C4080">
        <v>1919</v>
      </c>
      <c r="D4080" t="str">
        <f t="shared" si="126"/>
        <v>Repeat</v>
      </c>
      <c r="E4080">
        <f>IF(COUNTIF($C$2:C4080, C4080)=1, 1, 0)</f>
        <v>0</v>
      </c>
      <c r="F4080" t="s">
        <v>12</v>
      </c>
      <c r="G4080" t="s">
        <v>13</v>
      </c>
      <c r="H4080">
        <v>7</v>
      </c>
      <c r="I4080">
        <v>200.49</v>
      </c>
      <c r="J4080">
        <v>0.16</v>
      </c>
      <c r="K4080" t="str" cm="1">
        <f t="array" ref="K4080">_xlfn.IFS(J4080&lt;0.1, "Rendah (&lt;10%)", J4080&lt;0.2, "Sedang (10-20%)", TRUE, "Tinggi (≥20%)")</f>
        <v>Sedang (10-20%)</v>
      </c>
      <c r="L4080" t="s">
        <v>16</v>
      </c>
      <c r="M4080">
        <v>10</v>
      </c>
      <c r="N4080">
        <v>4</v>
      </c>
      <c r="O4080">
        <f t="shared" si="127"/>
        <v>1403.43</v>
      </c>
      <c r="P4080">
        <v>1178.8800000000001</v>
      </c>
    </row>
    <row r="4081" spans="1:16" x14ac:dyDescent="0.25">
      <c r="A4081">
        <v>14080</v>
      </c>
      <c r="B4081" s="1">
        <v>48641</v>
      </c>
      <c r="C4081">
        <v>1507</v>
      </c>
      <c r="D4081" t="str">
        <f t="shared" si="126"/>
        <v>Repeat</v>
      </c>
      <c r="E4081">
        <f>IF(COUNTIF($C$2:C4081, C4081)=1, 1, 0)</f>
        <v>0</v>
      </c>
      <c r="F4081" t="s">
        <v>22</v>
      </c>
      <c r="G4081" t="s">
        <v>17</v>
      </c>
      <c r="H4081">
        <v>6</v>
      </c>
      <c r="I4081">
        <v>328.59</v>
      </c>
      <c r="J4081">
        <v>0.24</v>
      </c>
      <c r="K4081" t="str" cm="1">
        <f t="array" ref="K4081">_xlfn.IFS(J4081&lt;0.1, "Rendah (&lt;10%)", J4081&lt;0.2, "Sedang (10-20%)", TRUE, "Tinggi (≥20%)")</f>
        <v>Tinggi (≥20%)</v>
      </c>
      <c r="L4081" t="s">
        <v>18</v>
      </c>
      <c r="M4081">
        <v>4</v>
      </c>
      <c r="N4081">
        <v>2</v>
      </c>
      <c r="O4081">
        <f t="shared" si="127"/>
        <v>1971.54</v>
      </c>
      <c r="P4081">
        <v>1498.37</v>
      </c>
    </row>
    <row r="4082" spans="1:16" x14ac:dyDescent="0.25">
      <c r="A4082">
        <v>14081</v>
      </c>
      <c r="B4082" s="1">
        <v>48642</v>
      </c>
      <c r="C4082">
        <v>1475</v>
      </c>
      <c r="D4082" t="str">
        <f t="shared" si="126"/>
        <v>Repeat</v>
      </c>
      <c r="E4082">
        <f>IF(COUNTIF($C$2:C4082, C4082)=1, 1, 0)</f>
        <v>0</v>
      </c>
      <c r="F4082" t="s">
        <v>12</v>
      </c>
      <c r="G4082" t="s">
        <v>13</v>
      </c>
      <c r="H4082">
        <v>2</v>
      </c>
      <c r="I4082">
        <v>401.8</v>
      </c>
      <c r="J4082">
        <v>0.26</v>
      </c>
      <c r="K4082" t="str" cm="1">
        <f t="array" ref="K4082">_xlfn.IFS(J4082&lt;0.1, "Rendah (&lt;10%)", J4082&lt;0.2, "Sedang (10-20%)", TRUE, "Tinggi (≥20%)")</f>
        <v>Tinggi (≥20%)</v>
      </c>
      <c r="L4082" t="s">
        <v>14</v>
      </c>
      <c r="M4082">
        <v>9</v>
      </c>
      <c r="N4082">
        <v>1.7</v>
      </c>
      <c r="O4082">
        <f t="shared" si="127"/>
        <v>803.6</v>
      </c>
      <c r="P4082">
        <v>594.66</v>
      </c>
    </row>
    <row r="4083" spans="1:16" x14ac:dyDescent="0.25">
      <c r="A4083">
        <v>14082</v>
      </c>
      <c r="B4083" s="1">
        <v>48643</v>
      </c>
      <c r="C4083">
        <v>1296</v>
      </c>
      <c r="D4083" t="str">
        <f t="shared" si="126"/>
        <v>Repeat</v>
      </c>
      <c r="E4083">
        <f>IF(COUNTIF($C$2:C4083, C4083)=1, 1, 0)</f>
        <v>0</v>
      </c>
      <c r="F4083" t="s">
        <v>19</v>
      </c>
      <c r="G4083" t="s">
        <v>20</v>
      </c>
      <c r="H4083">
        <v>5</v>
      </c>
      <c r="I4083">
        <v>426.54</v>
      </c>
      <c r="J4083">
        <v>0.27</v>
      </c>
      <c r="K4083" t="str" cm="1">
        <f t="array" ref="K4083">_xlfn.IFS(J4083&lt;0.1, "Rendah (&lt;10%)", J4083&lt;0.2, "Sedang (10-20%)", TRUE, "Tinggi (≥20%)")</f>
        <v>Tinggi (≥20%)</v>
      </c>
      <c r="L4083" t="s">
        <v>16</v>
      </c>
      <c r="M4083">
        <v>8</v>
      </c>
      <c r="N4083">
        <v>1</v>
      </c>
      <c r="O4083">
        <f t="shared" si="127"/>
        <v>2132.7000000000003</v>
      </c>
      <c r="P4083">
        <v>1556.87</v>
      </c>
    </row>
    <row r="4084" spans="1:16" x14ac:dyDescent="0.25">
      <c r="A4084">
        <v>14083</v>
      </c>
      <c r="B4084" s="1">
        <v>48644</v>
      </c>
      <c r="C4084">
        <v>1163</v>
      </c>
      <c r="D4084" t="str">
        <f t="shared" si="126"/>
        <v>Repeat</v>
      </c>
      <c r="E4084">
        <f>IF(COUNTIF($C$2:C4084, C4084)=1, 1, 0)</f>
        <v>0</v>
      </c>
      <c r="F4084" t="s">
        <v>12</v>
      </c>
      <c r="G4084" t="s">
        <v>21</v>
      </c>
      <c r="H4084">
        <v>1</v>
      </c>
      <c r="I4084">
        <v>95</v>
      </c>
      <c r="J4084">
        <v>0.13</v>
      </c>
      <c r="K4084" t="str" cm="1">
        <f t="array" ref="K4084">_xlfn.IFS(J4084&lt;0.1, "Rendah (&lt;10%)", J4084&lt;0.2, "Sedang (10-20%)", TRUE, "Tinggi (≥20%)")</f>
        <v>Sedang (10-20%)</v>
      </c>
      <c r="L4084" t="s">
        <v>16</v>
      </c>
      <c r="M4084">
        <v>5</v>
      </c>
      <c r="N4084">
        <v>3</v>
      </c>
      <c r="O4084">
        <f t="shared" si="127"/>
        <v>95</v>
      </c>
      <c r="P4084">
        <v>82.65</v>
      </c>
    </row>
    <row r="4085" spans="1:16" x14ac:dyDescent="0.25">
      <c r="A4085">
        <v>14084</v>
      </c>
      <c r="B4085" s="1">
        <v>48645</v>
      </c>
      <c r="C4085">
        <v>1484</v>
      </c>
      <c r="D4085" t="str">
        <f t="shared" si="126"/>
        <v>Repeat</v>
      </c>
      <c r="E4085">
        <f>IF(COUNTIF($C$2:C4085, C4085)=1, 1, 0)</f>
        <v>0</v>
      </c>
      <c r="F4085" t="s">
        <v>19</v>
      </c>
      <c r="G4085" t="s">
        <v>21</v>
      </c>
      <c r="H4085">
        <v>3</v>
      </c>
      <c r="I4085">
        <v>490.57</v>
      </c>
      <c r="J4085">
        <v>0.27</v>
      </c>
      <c r="K4085" t="str" cm="1">
        <f t="array" ref="K4085">_xlfn.IFS(J4085&lt;0.1, "Rendah (&lt;10%)", J4085&lt;0.2, "Sedang (10-20%)", TRUE, "Tinggi (≥20%)")</f>
        <v>Tinggi (≥20%)</v>
      </c>
      <c r="L4085" t="s">
        <v>14</v>
      </c>
      <c r="M4085">
        <v>1</v>
      </c>
      <c r="N4085">
        <v>4.7</v>
      </c>
      <c r="O4085">
        <f t="shared" si="127"/>
        <v>1471.71</v>
      </c>
      <c r="P4085">
        <v>1074.3499999999999</v>
      </c>
    </row>
    <row r="4086" spans="1:16" x14ac:dyDescent="0.25">
      <c r="A4086">
        <v>14085</v>
      </c>
      <c r="B4086" s="1">
        <v>48646</v>
      </c>
      <c r="C4086">
        <v>1596</v>
      </c>
      <c r="D4086" t="str">
        <f t="shared" si="126"/>
        <v>Repeat</v>
      </c>
      <c r="E4086">
        <f>IF(COUNTIF($C$2:C4086, C4086)=1, 1, 0)</f>
        <v>0</v>
      </c>
      <c r="F4086" t="s">
        <v>19</v>
      </c>
      <c r="G4086" t="s">
        <v>20</v>
      </c>
      <c r="H4086">
        <v>7</v>
      </c>
      <c r="I4086">
        <v>411.95</v>
      </c>
      <c r="J4086">
        <v>0</v>
      </c>
      <c r="K4086" t="str" cm="1">
        <f t="array" ref="K4086">_xlfn.IFS(J4086&lt;0.1, "Rendah (&lt;10%)", J4086&lt;0.2, "Sedang (10-20%)", TRUE, "Tinggi (≥20%)")</f>
        <v>Rendah (&lt;10%)</v>
      </c>
      <c r="L4086" t="s">
        <v>16</v>
      </c>
      <c r="M4086">
        <v>8</v>
      </c>
      <c r="N4086">
        <v>2.1</v>
      </c>
      <c r="O4086">
        <f t="shared" si="127"/>
        <v>2883.65</v>
      </c>
      <c r="P4086">
        <v>2883.65</v>
      </c>
    </row>
    <row r="4087" spans="1:16" x14ac:dyDescent="0.25">
      <c r="A4087">
        <v>14086</v>
      </c>
      <c r="B4087" s="1">
        <v>48647</v>
      </c>
      <c r="C4087">
        <v>1071</v>
      </c>
      <c r="D4087" t="str">
        <f t="shared" si="126"/>
        <v>Repeat</v>
      </c>
      <c r="E4087">
        <f>IF(COUNTIF($C$2:C4087, C4087)=1, 1, 0)</f>
        <v>0</v>
      </c>
      <c r="F4087" t="s">
        <v>19</v>
      </c>
      <c r="G4087" t="s">
        <v>21</v>
      </c>
      <c r="H4087">
        <v>1</v>
      </c>
      <c r="I4087">
        <v>535.11</v>
      </c>
      <c r="J4087">
        <v>0.17</v>
      </c>
      <c r="K4087" t="str" cm="1">
        <f t="array" ref="K4087">_xlfn.IFS(J4087&lt;0.1, "Rendah (&lt;10%)", J4087&lt;0.2, "Sedang (10-20%)", TRUE, "Tinggi (≥20%)")</f>
        <v>Sedang (10-20%)</v>
      </c>
      <c r="L4087" t="s">
        <v>14</v>
      </c>
      <c r="M4087">
        <v>8</v>
      </c>
      <c r="N4087">
        <v>1.2</v>
      </c>
      <c r="O4087">
        <f t="shared" si="127"/>
        <v>535.11</v>
      </c>
      <c r="P4087">
        <v>444.14</v>
      </c>
    </row>
    <row r="4088" spans="1:16" x14ac:dyDescent="0.25">
      <c r="A4088">
        <v>14087</v>
      </c>
      <c r="B4088" s="1">
        <v>48648</v>
      </c>
      <c r="C4088">
        <v>1566</v>
      </c>
      <c r="D4088" t="str">
        <f t="shared" si="126"/>
        <v>Repeat</v>
      </c>
      <c r="E4088">
        <f>IF(COUNTIF($C$2:C4088, C4088)=1, 1, 0)</f>
        <v>0</v>
      </c>
      <c r="F4088" t="s">
        <v>15</v>
      </c>
      <c r="G4088" t="s">
        <v>20</v>
      </c>
      <c r="H4088">
        <v>3</v>
      </c>
      <c r="I4088">
        <v>277.86</v>
      </c>
      <c r="J4088">
        <v>0.28000000000000003</v>
      </c>
      <c r="K4088" t="str" cm="1">
        <f t="array" ref="K4088">_xlfn.IFS(J4088&lt;0.1, "Rendah (&lt;10%)", J4088&lt;0.2, "Sedang (10-20%)", TRUE, "Tinggi (≥20%)")</f>
        <v>Tinggi (≥20%)</v>
      </c>
      <c r="L4088" t="s">
        <v>16</v>
      </c>
      <c r="M4088">
        <v>7</v>
      </c>
      <c r="N4088">
        <v>3.5</v>
      </c>
      <c r="O4088">
        <f t="shared" si="127"/>
        <v>833.58</v>
      </c>
      <c r="P4088">
        <v>600.17999999999995</v>
      </c>
    </row>
    <row r="4089" spans="1:16" x14ac:dyDescent="0.25">
      <c r="A4089">
        <v>14088</v>
      </c>
      <c r="B4089" s="1">
        <v>48649</v>
      </c>
      <c r="C4089">
        <v>1904</v>
      </c>
      <c r="D4089" t="str">
        <f t="shared" si="126"/>
        <v>Repeat</v>
      </c>
      <c r="E4089">
        <f>IF(COUNTIF($C$2:C4089, C4089)=1, 1, 0)</f>
        <v>0</v>
      </c>
      <c r="F4089" t="s">
        <v>19</v>
      </c>
      <c r="G4089" t="s">
        <v>17</v>
      </c>
      <c r="H4089">
        <v>2</v>
      </c>
      <c r="I4089">
        <v>537.92999999999995</v>
      </c>
      <c r="J4089">
        <v>0.22</v>
      </c>
      <c r="K4089" t="str" cm="1">
        <f t="array" ref="K4089">_xlfn.IFS(J4089&lt;0.1, "Rendah (&lt;10%)", J4089&lt;0.2, "Sedang (10-20%)", TRUE, "Tinggi (≥20%)")</f>
        <v>Tinggi (≥20%)</v>
      </c>
      <c r="L4089" t="s">
        <v>18</v>
      </c>
      <c r="M4089">
        <v>7</v>
      </c>
      <c r="N4089">
        <v>1.2</v>
      </c>
      <c r="O4089">
        <f t="shared" si="127"/>
        <v>1075.8599999999999</v>
      </c>
      <c r="P4089">
        <v>839.17</v>
      </c>
    </row>
    <row r="4090" spans="1:16" x14ac:dyDescent="0.25">
      <c r="A4090">
        <v>14089</v>
      </c>
      <c r="B4090" s="1">
        <v>48650</v>
      </c>
      <c r="C4090">
        <v>1558</v>
      </c>
      <c r="D4090" t="str">
        <f t="shared" si="126"/>
        <v>Repeat</v>
      </c>
      <c r="E4090">
        <f>IF(COUNTIF($C$2:C4090, C4090)=1, 1, 0)</f>
        <v>0</v>
      </c>
      <c r="F4090" t="s">
        <v>19</v>
      </c>
      <c r="G4090" t="s">
        <v>17</v>
      </c>
      <c r="H4090">
        <v>2</v>
      </c>
      <c r="I4090">
        <v>521.48</v>
      </c>
      <c r="J4090">
        <v>0.17</v>
      </c>
      <c r="K4090" t="str" cm="1">
        <f t="array" ref="K4090">_xlfn.IFS(J4090&lt;0.1, "Rendah (&lt;10%)", J4090&lt;0.2, "Sedang (10-20%)", TRUE, "Tinggi (≥20%)")</f>
        <v>Sedang (10-20%)</v>
      </c>
      <c r="L4090" t="s">
        <v>16</v>
      </c>
      <c r="M4090">
        <v>8</v>
      </c>
      <c r="N4090">
        <v>3</v>
      </c>
      <c r="O4090">
        <f t="shared" si="127"/>
        <v>1042.96</v>
      </c>
      <c r="P4090">
        <v>865.66</v>
      </c>
    </row>
    <row r="4091" spans="1:16" x14ac:dyDescent="0.25">
      <c r="A4091">
        <v>14090</v>
      </c>
      <c r="B4091" s="1">
        <v>48651</v>
      </c>
      <c r="C4091">
        <v>1910</v>
      </c>
      <c r="D4091" t="str">
        <f t="shared" si="126"/>
        <v>Repeat</v>
      </c>
      <c r="E4091">
        <f>IF(COUNTIF($C$2:C4091, C4091)=1, 1, 0)</f>
        <v>0</v>
      </c>
      <c r="F4091" t="s">
        <v>19</v>
      </c>
      <c r="G4091" t="s">
        <v>17</v>
      </c>
      <c r="H4091">
        <v>4</v>
      </c>
      <c r="I4091">
        <v>271.47000000000003</v>
      </c>
      <c r="J4091">
        <v>0.23</v>
      </c>
      <c r="K4091" t="str" cm="1">
        <f t="array" ref="K4091">_xlfn.IFS(J4091&lt;0.1, "Rendah (&lt;10%)", J4091&lt;0.2, "Sedang (10-20%)", TRUE, "Tinggi (≥20%)")</f>
        <v>Tinggi (≥20%)</v>
      </c>
      <c r="L4091" t="s">
        <v>14</v>
      </c>
      <c r="M4091">
        <v>1</v>
      </c>
      <c r="N4091">
        <v>2.5</v>
      </c>
      <c r="O4091">
        <f t="shared" si="127"/>
        <v>1085.8800000000001</v>
      </c>
      <c r="P4091">
        <v>836.13</v>
      </c>
    </row>
    <row r="4092" spans="1:16" x14ac:dyDescent="0.25">
      <c r="A4092">
        <v>14091</v>
      </c>
      <c r="B4092" s="1">
        <v>48652</v>
      </c>
      <c r="C4092">
        <v>1943</v>
      </c>
      <c r="D4092" t="str">
        <f t="shared" si="126"/>
        <v>Repeat</v>
      </c>
      <c r="E4092">
        <f>IF(COUNTIF($C$2:C4092, C4092)=1, 1, 0)</f>
        <v>0</v>
      </c>
      <c r="F4092" t="s">
        <v>19</v>
      </c>
      <c r="G4092" t="s">
        <v>21</v>
      </c>
      <c r="H4092">
        <v>7</v>
      </c>
      <c r="I4092">
        <v>237.97</v>
      </c>
      <c r="J4092">
        <v>0.32</v>
      </c>
      <c r="K4092" t="str" cm="1">
        <f t="array" ref="K4092">_xlfn.IFS(J4092&lt;0.1, "Rendah (&lt;10%)", J4092&lt;0.2, "Sedang (10-20%)", TRUE, "Tinggi (≥20%)")</f>
        <v>Tinggi (≥20%)</v>
      </c>
      <c r="L4092" t="s">
        <v>18</v>
      </c>
      <c r="M4092">
        <v>3</v>
      </c>
      <c r="N4092">
        <v>2.9</v>
      </c>
      <c r="O4092">
        <f t="shared" si="127"/>
        <v>1665.79</v>
      </c>
      <c r="P4092">
        <v>1132.74</v>
      </c>
    </row>
    <row r="4093" spans="1:16" x14ac:dyDescent="0.25">
      <c r="A4093">
        <v>14092</v>
      </c>
      <c r="B4093" s="1">
        <v>48653</v>
      </c>
      <c r="C4093">
        <v>1237</v>
      </c>
      <c r="D4093" t="str">
        <f t="shared" si="126"/>
        <v>Repeat</v>
      </c>
      <c r="E4093">
        <f>IF(COUNTIF($C$2:C4093, C4093)=1, 1, 0)</f>
        <v>0</v>
      </c>
      <c r="F4093" t="s">
        <v>15</v>
      </c>
      <c r="G4093" t="s">
        <v>13</v>
      </c>
      <c r="H4093">
        <v>4</v>
      </c>
      <c r="I4093">
        <v>560.70000000000005</v>
      </c>
      <c r="J4093">
        <v>0.2</v>
      </c>
      <c r="K4093" t="str" cm="1">
        <f t="array" ref="K4093">_xlfn.IFS(J4093&lt;0.1, "Rendah (&lt;10%)", J4093&lt;0.2, "Sedang (10-20%)", TRUE, "Tinggi (≥20%)")</f>
        <v>Tinggi (≥20%)</v>
      </c>
      <c r="L4093" t="s">
        <v>14</v>
      </c>
      <c r="M4093">
        <v>4</v>
      </c>
      <c r="N4093">
        <v>1.7</v>
      </c>
      <c r="O4093">
        <f t="shared" si="127"/>
        <v>2242.8000000000002</v>
      </c>
      <c r="P4093">
        <v>1794.24</v>
      </c>
    </row>
    <row r="4094" spans="1:16" x14ac:dyDescent="0.25">
      <c r="A4094">
        <v>14093</v>
      </c>
      <c r="B4094" s="1">
        <v>48654</v>
      </c>
      <c r="C4094">
        <v>1103</v>
      </c>
      <c r="D4094" t="str">
        <f t="shared" si="126"/>
        <v>Repeat</v>
      </c>
      <c r="E4094">
        <f>IF(COUNTIF($C$2:C4094, C4094)=1, 1, 0)</f>
        <v>0</v>
      </c>
      <c r="F4094" t="s">
        <v>15</v>
      </c>
      <c r="G4094" t="s">
        <v>21</v>
      </c>
      <c r="H4094">
        <v>3</v>
      </c>
      <c r="I4094">
        <v>433.37</v>
      </c>
      <c r="J4094">
        <v>0.28000000000000003</v>
      </c>
      <c r="K4094" t="str" cm="1">
        <f t="array" ref="K4094">_xlfn.IFS(J4094&lt;0.1, "Rendah (&lt;10%)", J4094&lt;0.2, "Sedang (10-20%)", TRUE, "Tinggi (≥20%)")</f>
        <v>Tinggi (≥20%)</v>
      </c>
      <c r="L4094" t="s">
        <v>18</v>
      </c>
      <c r="M4094">
        <v>11</v>
      </c>
      <c r="N4094">
        <v>1.4</v>
      </c>
      <c r="O4094">
        <f t="shared" si="127"/>
        <v>1300.1100000000001</v>
      </c>
      <c r="P4094">
        <v>936.08</v>
      </c>
    </row>
    <row r="4095" spans="1:16" x14ac:dyDescent="0.25">
      <c r="A4095">
        <v>14094</v>
      </c>
      <c r="B4095" s="1">
        <v>48655</v>
      </c>
      <c r="C4095">
        <v>1209</v>
      </c>
      <c r="D4095" t="str">
        <f t="shared" si="126"/>
        <v>Repeat</v>
      </c>
      <c r="E4095">
        <f>IF(COUNTIF($C$2:C4095, C4095)=1, 1, 0)</f>
        <v>0</v>
      </c>
      <c r="F4095" t="s">
        <v>19</v>
      </c>
      <c r="G4095" t="s">
        <v>21</v>
      </c>
      <c r="H4095">
        <v>3</v>
      </c>
      <c r="I4095">
        <v>558.02</v>
      </c>
      <c r="J4095">
        <v>0.34</v>
      </c>
      <c r="K4095" t="str" cm="1">
        <f t="array" ref="K4095">_xlfn.IFS(J4095&lt;0.1, "Rendah (&lt;10%)", J4095&lt;0.2, "Sedang (10-20%)", TRUE, "Tinggi (≥20%)")</f>
        <v>Tinggi (≥20%)</v>
      </c>
      <c r="L4095" t="s">
        <v>16</v>
      </c>
      <c r="M4095">
        <v>6</v>
      </c>
      <c r="N4095">
        <v>4</v>
      </c>
      <c r="O4095">
        <f t="shared" si="127"/>
        <v>1674.06</v>
      </c>
      <c r="P4095">
        <v>1104.8800000000001</v>
      </c>
    </row>
    <row r="4096" spans="1:16" x14ac:dyDescent="0.25">
      <c r="A4096">
        <v>14095</v>
      </c>
      <c r="B4096" s="1">
        <v>48656</v>
      </c>
      <c r="C4096">
        <v>1553</v>
      </c>
      <c r="D4096" t="str">
        <f t="shared" si="126"/>
        <v>Repeat</v>
      </c>
      <c r="E4096">
        <f>IF(COUNTIF($C$2:C4096, C4096)=1, 1, 0)</f>
        <v>0</v>
      </c>
      <c r="F4096" t="s">
        <v>22</v>
      </c>
      <c r="G4096" t="s">
        <v>13</v>
      </c>
      <c r="H4096">
        <v>2</v>
      </c>
      <c r="I4096">
        <v>481.23</v>
      </c>
      <c r="J4096">
        <v>0.25</v>
      </c>
      <c r="K4096" t="str" cm="1">
        <f t="array" ref="K4096">_xlfn.IFS(J4096&lt;0.1, "Rendah (&lt;10%)", J4096&lt;0.2, "Sedang (10-20%)", TRUE, "Tinggi (≥20%)")</f>
        <v>Tinggi (≥20%)</v>
      </c>
      <c r="L4096" t="s">
        <v>16</v>
      </c>
      <c r="M4096">
        <v>10</v>
      </c>
      <c r="N4096">
        <v>2</v>
      </c>
      <c r="O4096">
        <f t="shared" si="127"/>
        <v>962.46</v>
      </c>
      <c r="P4096">
        <v>721.84</v>
      </c>
    </row>
    <row r="4097" spans="1:16" x14ac:dyDescent="0.25">
      <c r="A4097">
        <v>14096</v>
      </c>
      <c r="B4097" s="1">
        <v>48657</v>
      </c>
      <c r="C4097">
        <v>1827</v>
      </c>
      <c r="D4097" t="str">
        <f t="shared" si="126"/>
        <v>Repeat</v>
      </c>
      <c r="E4097">
        <f>IF(COUNTIF($C$2:C4097, C4097)=1, 1, 0)</f>
        <v>0</v>
      </c>
      <c r="F4097" t="s">
        <v>12</v>
      </c>
      <c r="G4097" t="s">
        <v>13</v>
      </c>
      <c r="H4097">
        <v>5</v>
      </c>
      <c r="I4097">
        <v>371.44</v>
      </c>
      <c r="J4097">
        <v>0.2</v>
      </c>
      <c r="K4097" t="str" cm="1">
        <f t="array" ref="K4097">_xlfn.IFS(J4097&lt;0.1, "Rendah (&lt;10%)", J4097&lt;0.2, "Sedang (10-20%)", TRUE, "Tinggi (≥20%)")</f>
        <v>Tinggi (≥20%)</v>
      </c>
      <c r="L4097" t="s">
        <v>18</v>
      </c>
      <c r="M4097">
        <v>10</v>
      </c>
      <c r="N4097">
        <v>4.2</v>
      </c>
      <c r="O4097">
        <f t="shared" si="127"/>
        <v>1857.2</v>
      </c>
      <c r="P4097">
        <v>1485.76</v>
      </c>
    </row>
    <row r="4098" spans="1:16" x14ac:dyDescent="0.25">
      <c r="A4098">
        <v>14097</v>
      </c>
      <c r="B4098" s="1">
        <v>48658</v>
      </c>
      <c r="C4098">
        <v>1467</v>
      </c>
      <c r="D4098" t="str">
        <f t="shared" si="126"/>
        <v>Repeat</v>
      </c>
      <c r="E4098">
        <f>IF(COUNTIF($C$2:C4098, C4098)=1, 1, 0)</f>
        <v>0</v>
      </c>
      <c r="F4098" t="s">
        <v>22</v>
      </c>
      <c r="G4098" t="s">
        <v>13</v>
      </c>
      <c r="H4098">
        <v>3</v>
      </c>
      <c r="I4098">
        <v>82.77</v>
      </c>
      <c r="J4098">
        <v>0.01</v>
      </c>
      <c r="K4098" t="str" cm="1">
        <f t="array" ref="K4098">_xlfn.IFS(J4098&lt;0.1, "Rendah (&lt;10%)", J4098&lt;0.2, "Sedang (10-20%)", TRUE, "Tinggi (≥20%)")</f>
        <v>Rendah (&lt;10%)</v>
      </c>
      <c r="L4098" t="s">
        <v>18</v>
      </c>
      <c r="M4098">
        <v>9</v>
      </c>
      <c r="N4098">
        <v>4</v>
      </c>
      <c r="O4098">
        <f t="shared" si="127"/>
        <v>248.31</v>
      </c>
      <c r="P4098">
        <v>245.83</v>
      </c>
    </row>
    <row r="4099" spans="1:16" x14ac:dyDescent="0.25">
      <c r="A4099">
        <v>14098</v>
      </c>
      <c r="B4099" s="1">
        <v>48659</v>
      </c>
      <c r="C4099">
        <v>1453</v>
      </c>
      <c r="D4099" t="str">
        <f t="shared" ref="D4099:D4162" si="128">IF(COUNTIF($C:$C,C4099)&gt;1,"Repeat","One-time")</f>
        <v>Repeat</v>
      </c>
      <c r="E4099">
        <f>IF(COUNTIF($C$2:C4099, C4099)=1, 1, 0)</f>
        <v>0</v>
      </c>
      <c r="F4099" t="s">
        <v>19</v>
      </c>
      <c r="G4099" t="s">
        <v>13</v>
      </c>
      <c r="H4099">
        <v>3</v>
      </c>
      <c r="I4099">
        <v>185.52</v>
      </c>
      <c r="J4099">
        <v>0.13</v>
      </c>
      <c r="K4099" t="str" cm="1">
        <f t="array" ref="K4099">_xlfn.IFS(J4099&lt;0.1, "Rendah (&lt;10%)", J4099&lt;0.2, "Sedang (10-20%)", TRUE, "Tinggi (≥20%)")</f>
        <v>Sedang (10-20%)</v>
      </c>
      <c r="L4099" t="s">
        <v>14</v>
      </c>
      <c r="M4099">
        <v>4</v>
      </c>
      <c r="N4099">
        <v>1.8</v>
      </c>
      <c r="O4099">
        <f t="shared" ref="O4099:O4162" si="129">H4099*I4099</f>
        <v>556.56000000000006</v>
      </c>
      <c r="P4099">
        <v>484.21</v>
      </c>
    </row>
    <row r="4100" spans="1:16" x14ac:dyDescent="0.25">
      <c r="A4100">
        <v>14099</v>
      </c>
      <c r="B4100" s="1">
        <v>48660</v>
      </c>
      <c r="C4100">
        <v>1267</v>
      </c>
      <c r="D4100" t="str">
        <f t="shared" si="128"/>
        <v>Repeat</v>
      </c>
      <c r="E4100">
        <f>IF(COUNTIF($C$2:C4100, C4100)=1, 1, 0)</f>
        <v>0</v>
      </c>
      <c r="F4100" t="s">
        <v>22</v>
      </c>
      <c r="G4100" t="s">
        <v>21</v>
      </c>
      <c r="H4100">
        <v>7</v>
      </c>
      <c r="I4100">
        <v>581.77</v>
      </c>
      <c r="J4100">
        <v>0.2</v>
      </c>
      <c r="K4100" t="str" cm="1">
        <f t="array" ref="K4100">_xlfn.IFS(J4100&lt;0.1, "Rendah (&lt;10%)", J4100&lt;0.2, "Sedang (10-20%)", TRUE, "Tinggi (≥20%)")</f>
        <v>Tinggi (≥20%)</v>
      </c>
      <c r="L4100" t="s">
        <v>16</v>
      </c>
      <c r="M4100">
        <v>6</v>
      </c>
      <c r="N4100">
        <v>4.5999999999999996</v>
      </c>
      <c r="O4100">
        <f t="shared" si="129"/>
        <v>4072.39</v>
      </c>
      <c r="P4100">
        <v>3257.91</v>
      </c>
    </row>
    <row r="4101" spans="1:16" x14ac:dyDescent="0.25">
      <c r="A4101">
        <v>14100</v>
      </c>
      <c r="B4101" s="1">
        <v>48661</v>
      </c>
      <c r="C4101">
        <v>1385</v>
      </c>
      <c r="D4101" t="str">
        <f t="shared" si="128"/>
        <v>Repeat</v>
      </c>
      <c r="E4101">
        <f>IF(COUNTIF($C$2:C4101, C4101)=1, 1, 0)</f>
        <v>0</v>
      </c>
      <c r="F4101" t="s">
        <v>19</v>
      </c>
      <c r="G4101" t="s">
        <v>20</v>
      </c>
      <c r="H4101">
        <v>5</v>
      </c>
      <c r="I4101">
        <v>201.86</v>
      </c>
      <c r="J4101">
        <v>0.28000000000000003</v>
      </c>
      <c r="K4101" t="str" cm="1">
        <f t="array" ref="K4101">_xlfn.IFS(J4101&lt;0.1, "Rendah (&lt;10%)", J4101&lt;0.2, "Sedang (10-20%)", TRUE, "Tinggi (≥20%)")</f>
        <v>Tinggi (≥20%)</v>
      </c>
      <c r="L4101" t="s">
        <v>18</v>
      </c>
      <c r="M4101">
        <v>9</v>
      </c>
      <c r="N4101">
        <v>1.6</v>
      </c>
      <c r="O4101">
        <f t="shared" si="129"/>
        <v>1009.3000000000001</v>
      </c>
      <c r="P4101">
        <v>726.7</v>
      </c>
    </row>
    <row r="4102" spans="1:16" x14ac:dyDescent="0.25">
      <c r="A4102">
        <v>14101</v>
      </c>
      <c r="B4102" s="1">
        <v>48662</v>
      </c>
      <c r="C4102">
        <v>1774</v>
      </c>
      <c r="D4102" t="str">
        <f t="shared" si="128"/>
        <v>Repeat</v>
      </c>
      <c r="E4102">
        <f>IF(COUNTIF($C$2:C4102, C4102)=1, 1, 0)</f>
        <v>0</v>
      </c>
      <c r="F4102" t="s">
        <v>19</v>
      </c>
      <c r="G4102" t="s">
        <v>17</v>
      </c>
      <c r="H4102">
        <v>4</v>
      </c>
      <c r="I4102">
        <v>69.55</v>
      </c>
      <c r="J4102">
        <v>0.15</v>
      </c>
      <c r="K4102" t="str" cm="1">
        <f t="array" ref="K4102">_xlfn.IFS(J4102&lt;0.1, "Rendah (&lt;10%)", J4102&lt;0.2, "Sedang (10-20%)", TRUE, "Tinggi (≥20%)")</f>
        <v>Sedang (10-20%)</v>
      </c>
      <c r="L4102" t="s">
        <v>14</v>
      </c>
      <c r="M4102">
        <v>9</v>
      </c>
      <c r="N4102">
        <v>4.2</v>
      </c>
      <c r="O4102">
        <f t="shared" si="129"/>
        <v>278.2</v>
      </c>
      <c r="P4102">
        <v>236.47</v>
      </c>
    </row>
    <row r="4103" spans="1:16" x14ac:dyDescent="0.25">
      <c r="A4103">
        <v>14102</v>
      </c>
      <c r="B4103" s="1">
        <v>48663</v>
      </c>
      <c r="C4103">
        <v>1847</v>
      </c>
      <c r="D4103" t="str">
        <f t="shared" si="128"/>
        <v>Repeat</v>
      </c>
      <c r="E4103">
        <f>IF(COUNTIF($C$2:C4103, C4103)=1, 1, 0)</f>
        <v>0</v>
      </c>
      <c r="F4103" t="s">
        <v>19</v>
      </c>
      <c r="G4103" t="s">
        <v>20</v>
      </c>
      <c r="H4103">
        <v>4</v>
      </c>
      <c r="I4103">
        <v>428.92</v>
      </c>
      <c r="J4103">
        <v>0.34</v>
      </c>
      <c r="K4103" t="str" cm="1">
        <f t="array" ref="K4103">_xlfn.IFS(J4103&lt;0.1, "Rendah (&lt;10%)", J4103&lt;0.2, "Sedang (10-20%)", TRUE, "Tinggi (≥20%)")</f>
        <v>Tinggi (≥20%)</v>
      </c>
      <c r="L4103" t="s">
        <v>16</v>
      </c>
      <c r="M4103">
        <v>6</v>
      </c>
      <c r="N4103">
        <v>2.7</v>
      </c>
      <c r="O4103">
        <f t="shared" si="129"/>
        <v>1715.68</v>
      </c>
      <c r="P4103">
        <v>1132.3499999999999</v>
      </c>
    </row>
    <row r="4104" spans="1:16" x14ac:dyDescent="0.25">
      <c r="A4104">
        <v>14103</v>
      </c>
      <c r="B4104" s="1">
        <v>48664</v>
      </c>
      <c r="C4104">
        <v>1386</v>
      </c>
      <c r="D4104" t="str">
        <f t="shared" si="128"/>
        <v>Repeat</v>
      </c>
      <c r="E4104">
        <f>IF(COUNTIF($C$2:C4104, C4104)=1, 1, 0)</f>
        <v>0</v>
      </c>
      <c r="F4104" t="s">
        <v>22</v>
      </c>
      <c r="G4104" t="s">
        <v>21</v>
      </c>
      <c r="H4104">
        <v>3</v>
      </c>
      <c r="I4104">
        <v>444.39</v>
      </c>
      <c r="J4104">
        <v>0.1</v>
      </c>
      <c r="K4104" t="str" cm="1">
        <f t="array" ref="K4104">_xlfn.IFS(J4104&lt;0.1, "Rendah (&lt;10%)", J4104&lt;0.2, "Sedang (10-20%)", TRUE, "Tinggi (≥20%)")</f>
        <v>Sedang (10-20%)</v>
      </c>
      <c r="L4104" t="s">
        <v>14</v>
      </c>
      <c r="M4104">
        <v>5</v>
      </c>
      <c r="N4104">
        <v>1.7</v>
      </c>
      <c r="O4104">
        <f t="shared" si="129"/>
        <v>1333.17</v>
      </c>
      <c r="P4104">
        <v>1199.8499999999999</v>
      </c>
    </row>
    <row r="4105" spans="1:16" x14ac:dyDescent="0.25">
      <c r="A4105">
        <v>14104</v>
      </c>
      <c r="B4105" s="1">
        <v>48665</v>
      </c>
      <c r="C4105">
        <v>1876</v>
      </c>
      <c r="D4105" t="str">
        <f t="shared" si="128"/>
        <v>Repeat</v>
      </c>
      <c r="E4105">
        <f>IF(COUNTIF($C$2:C4105, C4105)=1, 1, 0)</f>
        <v>0</v>
      </c>
      <c r="F4105" t="s">
        <v>19</v>
      </c>
      <c r="G4105" t="s">
        <v>13</v>
      </c>
      <c r="H4105">
        <v>7</v>
      </c>
      <c r="I4105">
        <v>181.99</v>
      </c>
      <c r="J4105">
        <v>0.26</v>
      </c>
      <c r="K4105" t="str" cm="1">
        <f t="array" ref="K4105">_xlfn.IFS(J4105&lt;0.1, "Rendah (&lt;10%)", J4105&lt;0.2, "Sedang (10-20%)", TRUE, "Tinggi (≥20%)")</f>
        <v>Tinggi (≥20%)</v>
      </c>
      <c r="L4105" t="s">
        <v>16</v>
      </c>
      <c r="M4105">
        <v>3</v>
      </c>
      <c r="N4105">
        <v>4.8</v>
      </c>
      <c r="O4105">
        <f t="shared" si="129"/>
        <v>1273.93</v>
      </c>
      <c r="P4105">
        <v>942.71</v>
      </c>
    </row>
    <row r="4106" spans="1:16" x14ac:dyDescent="0.25">
      <c r="A4106">
        <v>14105</v>
      </c>
      <c r="B4106" s="1">
        <v>48666</v>
      </c>
      <c r="C4106">
        <v>1258</v>
      </c>
      <c r="D4106" t="str">
        <f t="shared" si="128"/>
        <v>Repeat</v>
      </c>
      <c r="E4106">
        <f>IF(COUNTIF($C$2:C4106, C4106)=1, 1, 0)</f>
        <v>0</v>
      </c>
      <c r="F4106" t="s">
        <v>19</v>
      </c>
      <c r="G4106" t="s">
        <v>17</v>
      </c>
      <c r="H4106">
        <v>4</v>
      </c>
      <c r="I4106">
        <v>189.14</v>
      </c>
      <c r="J4106">
        <v>0.15</v>
      </c>
      <c r="K4106" t="str" cm="1">
        <f t="array" ref="K4106">_xlfn.IFS(J4106&lt;0.1, "Rendah (&lt;10%)", J4106&lt;0.2, "Sedang (10-20%)", TRUE, "Tinggi (≥20%)")</f>
        <v>Sedang (10-20%)</v>
      </c>
      <c r="L4106" t="s">
        <v>18</v>
      </c>
      <c r="M4106">
        <v>5</v>
      </c>
      <c r="N4106">
        <v>4.9000000000000004</v>
      </c>
      <c r="O4106">
        <f t="shared" si="129"/>
        <v>756.56</v>
      </c>
      <c r="P4106">
        <v>643.08000000000004</v>
      </c>
    </row>
    <row r="4107" spans="1:16" x14ac:dyDescent="0.25">
      <c r="A4107">
        <v>14106</v>
      </c>
      <c r="B4107" s="1">
        <v>48667</v>
      </c>
      <c r="C4107">
        <v>1282</v>
      </c>
      <c r="D4107" t="str">
        <f t="shared" si="128"/>
        <v>Repeat</v>
      </c>
      <c r="E4107">
        <f>IF(COUNTIF($C$2:C4107, C4107)=1, 1, 0)</f>
        <v>0</v>
      </c>
      <c r="F4107" t="s">
        <v>19</v>
      </c>
      <c r="G4107" t="s">
        <v>17</v>
      </c>
      <c r="H4107">
        <v>4</v>
      </c>
      <c r="I4107">
        <v>289.3</v>
      </c>
      <c r="J4107">
        <v>0.17</v>
      </c>
      <c r="K4107" t="str" cm="1">
        <f t="array" ref="K4107">_xlfn.IFS(J4107&lt;0.1, "Rendah (&lt;10%)", J4107&lt;0.2, "Sedang (10-20%)", TRUE, "Tinggi (≥20%)")</f>
        <v>Sedang (10-20%)</v>
      </c>
      <c r="L4107" t="s">
        <v>16</v>
      </c>
      <c r="M4107">
        <v>3</v>
      </c>
      <c r="N4107">
        <v>3</v>
      </c>
      <c r="O4107">
        <f t="shared" si="129"/>
        <v>1157.2</v>
      </c>
      <c r="P4107">
        <v>960.48</v>
      </c>
    </row>
    <row r="4108" spans="1:16" x14ac:dyDescent="0.25">
      <c r="A4108">
        <v>14107</v>
      </c>
      <c r="B4108" s="1">
        <v>48668</v>
      </c>
      <c r="C4108">
        <v>1625</v>
      </c>
      <c r="D4108" t="str">
        <f t="shared" si="128"/>
        <v>Repeat</v>
      </c>
      <c r="E4108">
        <f>IF(COUNTIF($C$2:C4108, C4108)=1, 1, 0)</f>
        <v>0</v>
      </c>
      <c r="F4108" t="s">
        <v>12</v>
      </c>
      <c r="G4108" t="s">
        <v>20</v>
      </c>
      <c r="H4108">
        <v>6</v>
      </c>
      <c r="I4108">
        <v>27.75</v>
      </c>
      <c r="J4108">
        <v>0.28000000000000003</v>
      </c>
      <c r="K4108" t="str" cm="1">
        <f t="array" ref="K4108">_xlfn.IFS(J4108&lt;0.1, "Rendah (&lt;10%)", J4108&lt;0.2, "Sedang (10-20%)", TRUE, "Tinggi (≥20%)")</f>
        <v>Tinggi (≥20%)</v>
      </c>
      <c r="L4108" t="s">
        <v>16</v>
      </c>
      <c r="M4108">
        <v>5</v>
      </c>
      <c r="N4108">
        <v>2.9</v>
      </c>
      <c r="O4108">
        <f t="shared" si="129"/>
        <v>166.5</v>
      </c>
      <c r="P4108">
        <v>119.88</v>
      </c>
    </row>
    <row r="4109" spans="1:16" x14ac:dyDescent="0.25">
      <c r="A4109">
        <v>14108</v>
      </c>
      <c r="B4109" s="1">
        <v>48669</v>
      </c>
      <c r="C4109">
        <v>1874</v>
      </c>
      <c r="D4109" t="str">
        <f t="shared" si="128"/>
        <v>Repeat</v>
      </c>
      <c r="E4109">
        <f>IF(COUNTIF($C$2:C4109, C4109)=1, 1, 0)</f>
        <v>0</v>
      </c>
      <c r="F4109" t="s">
        <v>15</v>
      </c>
      <c r="G4109" t="s">
        <v>21</v>
      </c>
      <c r="H4109">
        <v>7</v>
      </c>
      <c r="I4109">
        <v>476.75</v>
      </c>
      <c r="J4109">
        <v>0.1</v>
      </c>
      <c r="K4109" t="str" cm="1">
        <f t="array" ref="K4109">_xlfn.IFS(J4109&lt;0.1, "Rendah (&lt;10%)", J4109&lt;0.2, "Sedang (10-20%)", TRUE, "Tinggi (≥20%)")</f>
        <v>Sedang (10-20%)</v>
      </c>
      <c r="L4109" t="s">
        <v>16</v>
      </c>
      <c r="M4109">
        <v>10</v>
      </c>
      <c r="N4109">
        <v>4.5999999999999996</v>
      </c>
      <c r="O4109">
        <f t="shared" si="129"/>
        <v>3337.25</v>
      </c>
      <c r="P4109">
        <v>3003.52</v>
      </c>
    </row>
    <row r="4110" spans="1:16" x14ac:dyDescent="0.25">
      <c r="A4110">
        <v>14109</v>
      </c>
      <c r="B4110" s="1">
        <v>48670</v>
      </c>
      <c r="C4110">
        <v>1039</v>
      </c>
      <c r="D4110" t="str">
        <f t="shared" si="128"/>
        <v>Repeat</v>
      </c>
      <c r="E4110">
        <f>IF(COUNTIF($C$2:C4110, C4110)=1, 1, 0)</f>
        <v>0</v>
      </c>
      <c r="F4110" t="s">
        <v>19</v>
      </c>
      <c r="G4110" t="s">
        <v>21</v>
      </c>
      <c r="H4110">
        <v>4</v>
      </c>
      <c r="I4110">
        <v>200.5</v>
      </c>
      <c r="J4110">
        <v>0.03</v>
      </c>
      <c r="K4110" t="str" cm="1">
        <f t="array" ref="K4110">_xlfn.IFS(J4110&lt;0.1, "Rendah (&lt;10%)", J4110&lt;0.2, "Sedang (10-20%)", TRUE, "Tinggi (≥20%)")</f>
        <v>Rendah (&lt;10%)</v>
      </c>
      <c r="L4110" t="s">
        <v>14</v>
      </c>
      <c r="M4110">
        <v>10</v>
      </c>
      <c r="N4110">
        <v>3.4</v>
      </c>
      <c r="O4110">
        <f t="shared" si="129"/>
        <v>802</v>
      </c>
      <c r="P4110">
        <v>777.94</v>
      </c>
    </row>
    <row r="4111" spans="1:16" x14ac:dyDescent="0.25">
      <c r="A4111">
        <v>14110</v>
      </c>
      <c r="B4111" s="1">
        <v>48671</v>
      </c>
      <c r="C4111">
        <v>1485</v>
      </c>
      <c r="D4111" t="str">
        <f t="shared" si="128"/>
        <v>Repeat</v>
      </c>
      <c r="E4111">
        <f>IF(COUNTIF($C$2:C4111, C4111)=1, 1, 0)</f>
        <v>1</v>
      </c>
      <c r="F4111" t="s">
        <v>15</v>
      </c>
      <c r="G4111" t="s">
        <v>21</v>
      </c>
      <c r="H4111">
        <v>2</v>
      </c>
      <c r="I4111">
        <v>514.45000000000005</v>
      </c>
      <c r="J4111">
        <v>0.18</v>
      </c>
      <c r="K4111" t="str" cm="1">
        <f t="array" ref="K4111">_xlfn.IFS(J4111&lt;0.1, "Rendah (&lt;10%)", J4111&lt;0.2, "Sedang (10-20%)", TRUE, "Tinggi (≥20%)")</f>
        <v>Sedang (10-20%)</v>
      </c>
      <c r="L4111" t="s">
        <v>14</v>
      </c>
      <c r="M4111">
        <v>1</v>
      </c>
      <c r="N4111">
        <v>2.1</v>
      </c>
      <c r="O4111">
        <f t="shared" si="129"/>
        <v>1028.9000000000001</v>
      </c>
      <c r="P4111">
        <v>843.7</v>
      </c>
    </row>
    <row r="4112" spans="1:16" x14ac:dyDescent="0.25">
      <c r="A4112">
        <v>14111</v>
      </c>
      <c r="B4112" s="1">
        <v>48672</v>
      </c>
      <c r="C4112">
        <v>1928</v>
      </c>
      <c r="D4112" t="str">
        <f t="shared" si="128"/>
        <v>Repeat</v>
      </c>
      <c r="E4112">
        <f>IF(COUNTIF($C$2:C4112, C4112)=1, 1, 0)</f>
        <v>0</v>
      </c>
      <c r="F4112" t="s">
        <v>15</v>
      </c>
      <c r="G4112" t="s">
        <v>17</v>
      </c>
      <c r="H4112">
        <v>1</v>
      </c>
      <c r="I4112">
        <v>484.54</v>
      </c>
      <c r="J4112">
        <v>0.19</v>
      </c>
      <c r="K4112" t="str" cm="1">
        <f t="array" ref="K4112">_xlfn.IFS(J4112&lt;0.1, "Rendah (&lt;10%)", J4112&lt;0.2, "Sedang (10-20%)", TRUE, "Tinggi (≥20%)")</f>
        <v>Sedang (10-20%)</v>
      </c>
      <c r="L4112" t="s">
        <v>16</v>
      </c>
      <c r="M4112">
        <v>6</v>
      </c>
      <c r="N4112">
        <v>2.7</v>
      </c>
      <c r="O4112">
        <f t="shared" si="129"/>
        <v>484.54</v>
      </c>
      <c r="P4112">
        <v>392.48</v>
      </c>
    </row>
    <row r="4113" spans="1:16" x14ac:dyDescent="0.25">
      <c r="A4113">
        <v>14112</v>
      </c>
      <c r="B4113" s="1">
        <v>48673</v>
      </c>
      <c r="C4113">
        <v>1219</v>
      </c>
      <c r="D4113" t="str">
        <f t="shared" si="128"/>
        <v>Repeat</v>
      </c>
      <c r="E4113">
        <f>IF(COUNTIF($C$2:C4113, C4113)=1, 1, 0)</f>
        <v>0</v>
      </c>
      <c r="F4113" t="s">
        <v>22</v>
      </c>
      <c r="G4113" t="s">
        <v>20</v>
      </c>
      <c r="H4113">
        <v>3</v>
      </c>
      <c r="I4113">
        <v>401.92</v>
      </c>
      <c r="J4113">
        <v>0.28000000000000003</v>
      </c>
      <c r="K4113" t="str" cm="1">
        <f t="array" ref="K4113">_xlfn.IFS(J4113&lt;0.1, "Rendah (&lt;10%)", J4113&lt;0.2, "Sedang (10-20%)", TRUE, "Tinggi (≥20%)")</f>
        <v>Tinggi (≥20%)</v>
      </c>
      <c r="L4113" t="s">
        <v>14</v>
      </c>
      <c r="M4113">
        <v>7</v>
      </c>
      <c r="N4113">
        <v>4.3</v>
      </c>
      <c r="O4113">
        <f t="shared" si="129"/>
        <v>1205.76</v>
      </c>
      <c r="P4113">
        <v>868.15</v>
      </c>
    </row>
    <row r="4114" spans="1:16" x14ac:dyDescent="0.25">
      <c r="A4114">
        <v>14113</v>
      </c>
      <c r="B4114" s="1">
        <v>48674</v>
      </c>
      <c r="C4114">
        <v>1128</v>
      </c>
      <c r="D4114" t="str">
        <f t="shared" si="128"/>
        <v>Repeat</v>
      </c>
      <c r="E4114">
        <f>IF(COUNTIF($C$2:C4114, C4114)=1, 1, 0)</f>
        <v>0</v>
      </c>
      <c r="F4114" t="s">
        <v>19</v>
      </c>
      <c r="G4114" t="s">
        <v>17</v>
      </c>
      <c r="H4114">
        <v>3</v>
      </c>
      <c r="I4114">
        <v>205.05</v>
      </c>
      <c r="J4114">
        <v>0.34</v>
      </c>
      <c r="K4114" t="str" cm="1">
        <f t="array" ref="K4114">_xlfn.IFS(J4114&lt;0.1, "Rendah (&lt;10%)", J4114&lt;0.2, "Sedang (10-20%)", TRUE, "Tinggi (≥20%)")</f>
        <v>Tinggi (≥20%)</v>
      </c>
      <c r="L4114" t="s">
        <v>18</v>
      </c>
      <c r="M4114">
        <v>2</v>
      </c>
      <c r="N4114">
        <v>4.4000000000000004</v>
      </c>
      <c r="O4114">
        <f t="shared" si="129"/>
        <v>615.15000000000009</v>
      </c>
      <c r="P4114">
        <v>406</v>
      </c>
    </row>
    <row r="4115" spans="1:16" x14ac:dyDescent="0.25">
      <c r="A4115">
        <v>14114</v>
      </c>
      <c r="B4115" s="1">
        <v>48675</v>
      </c>
      <c r="C4115">
        <v>1519</v>
      </c>
      <c r="D4115" t="str">
        <f t="shared" si="128"/>
        <v>Repeat</v>
      </c>
      <c r="E4115">
        <f>IF(COUNTIF($C$2:C4115, C4115)=1, 1, 0)</f>
        <v>0</v>
      </c>
      <c r="F4115" t="s">
        <v>12</v>
      </c>
      <c r="G4115" t="s">
        <v>17</v>
      </c>
      <c r="H4115">
        <v>2</v>
      </c>
      <c r="I4115">
        <v>317.05</v>
      </c>
      <c r="J4115">
        <v>0.02</v>
      </c>
      <c r="K4115" t="str" cm="1">
        <f t="array" ref="K4115">_xlfn.IFS(J4115&lt;0.1, "Rendah (&lt;10%)", J4115&lt;0.2, "Sedang (10-20%)", TRUE, "Tinggi (≥20%)")</f>
        <v>Rendah (&lt;10%)</v>
      </c>
      <c r="L4115" t="s">
        <v>14</v>
      </c>
      <c r="M4115">
        <v>3</v>
      </c>
      <c r="N4115">
        <v>4.8</v>
      </c>
      <c r="O4115">
        <f t="shared" si="129"/>
        <v>634.1</v>
      </c>
      <c r="P4115">
        <v>621.41999999999996</v>
      </c>
    </row>
    <row r="4116" spans="1:16" x14ac:dyDescent="0.25">
      <c r="A4116">
        <v>14115</v>
      </c>
      <c r="B4116" s="1">
        <v>48676</v>
      </c>
      <c r="C4116">
        <v>1612</v>
      </c>
      <c r="D4116" t="str">
        <f t="shared" si="128"/>
        <v>Repeat</v>
      </c>
      <c r="E4116">
        <f>IF(COUNTIF($C$2:C4116, C4116)=1, 1, 0)</f>
        <v>0</v>
      </c>
      <c r="F4116" t="s">
        <v>19</v>
      </c>
      <c r="G4116" t="s">
        <v>13</v>
      </c>
      <c r="H4116">
        <v>1</v>
      </c>
      <c r="I4116">
        <v>275.23</v>
      </c>
      <c r="J4116">
        <v>0.21</v>
      </c>
      <c r="K4116" t="str" cm="1">
        <f t="array" ref="K4116">_xlfn.IFS(J4116&lt;0.1, "Rendah (&lt;10%)", J4116&lt;0.2, "Sedang (10-20%)", TRUE, "Tinggi (≥20%)")</f>
        <v>Tinggi (≥20%)</v>
      </c>
      <c r="L4116" t="s">
        <v>16</v>
      </c>
      <c r="M4116">
        <v>10</v>
      </c>
      <c r="N4116">
        <v>2.2000000000000002</v>
      </c>
      <c r="O4116">
        <f t="shared" si="129"/>
        <v>275.23</v>
      </c>
      <c r="P4116">
        <v>217.43</v>
      </c>
    </row>
    <row r="4117" spans="1:16" x14ac:dyDescent="0.25">
      <c r="A4117">
        <v>14116</v>
      </c>
      <c r="B4117" s="1">
        <v>48677</v>
      </c>
      <c r="C4117">
        <v>1927</v>
      </c>
      <c r="D4117" t="str">
        <f t="shared" si="128"/>
        <v>Repeat</v>
      </c>
      <c r="E4117">
        <f>IF(COUNTIF($C$2:C4117, C4117)=1, 1, 0)</f>
        <v>0</v>
      </c>
      <c r="F4117" t="s">
        <v>22</v>
      </c>
      <c r="G4117" t="s">
        <v>20</v>
      </c>
      <c r="H4117">
        <v>1</v>
      </c>
      <c r="I4117">
        <v>213.25</v>
      </c>
      <c r="J4117">
        <v>0.24</v>
      </c>
      <c r="K4117" t="str" cm="1">
        <f t="array" ref="K4117">_xlfn.IFS(J4117&lt;0.1, "Rendah (&lt;10%)", J4117&lt;0.2, "Sedang (10-20%)", TRUE, "Tinggi (≥20%)")</f>
        <v>Tinggi (≥20%)</v>
      </c>
      <c r="L4117" t="s">
        <v>16</v>
      </c>
      <c r="M4117">
        <v>9</v>
      </c>
      <c r="N4117">
        <v>3.7</v>
      </c>
      <c r="O4117">
        <f t="shared" si="129"/>
        <v>213.25</v>
      </c>
      <c r="P4117">
        <v>162.07</v>
      </c>
    </row>
    <row r="4118" spans="1:16" x14ac:dyDescent="0.25">
      <c r="A4118">
        <v>14117</v>
      </c>
      <c r="B4118" s="1">
        <v>48678</v>
      </c>
      <c r="C4118">
        <v>1891</v>
      </c>
      <c r="D4118" t="str">
        <f t="shared" si="128"/>
        <v>Repeat</v>
      </c>
      <c r="E4118">
        <f>IF(COUNTIF($C$2:C4118, C4118)=1, 1, 0)</f>
        <v>0</v>
      </c>
      <c r="F4118" t="s">
        <v>19</v>
      </c>
      <c r="G4118" t="s">
        <v>13</v>
      </c>
      <c r="H4118">
        <v>2</v>
      </c>
      <c r="I4118">
        <v>511.16</v>
      </c>
      <c r="J4118">
        <v>0.35</v>
      </c>
      <c r="K4118" t="str" cm="1">
        <f t="array" ref="K4118">_xlfn.IFS(J4118&lt;0.1, "Rendah (&lt;10%)", J4118&lt;0.2, "Sedang (10-20%)", TRUE, "Tinggi (≥20%)")</f>
        <v>Tinggi (≥20%)</v>
      </c>
      <c r="L4118" t="s">
        <v>18</v>
      </c>
      <c r="M4118">
        <v>8</v>
      </c>
      <c r="N4118">
        <v>1.3</v>
      </c>
      <c r="O4118">
        <f t="shared" si="129"/>
        <v>1022.32</v>
      </c>
      <c r="P4118">
        <v>664.51</v>
      </c>
    </row>
    <row r="4119" spans="1:16" x14ac:dyDescent="0.25">
      <c r="A4119">
        <v>14118</v>
      </c>
      <c r="B4119" s="1">
        <v>48679</v>
      </c>
      <c r="C4119">
        <v>1687</v>
      </c>
      <c r="D4119" t="str">
        <f t="shared" si="128"/>
        <v>Repeat</v>
      </c>
      <c r="E4119">
        <f>IF(COUNTIF($C$2:C4119, C4119)=1, 1, 0)</f>
        <v>0</v>
      </c>
      <c r="F4119" t="s">
        <v>15</v>
      </c>
      <c r="G4119" t="s">
        <v>21</v>
      </c>
      <c r="H4119">
        <v>5</v>
      </c>
      <c r="I4119">
        <v>297.85000000000002</v>
      </c>
      <c r="J4119">
        <v>0.33</v>
      </c>
      <c r="K4119" t="str" cm="1">
        <f t="array" ref="K4119">_xlfn.IFS(J4119&lt;0.1, "Rendah (&lt;10%)", J4119&lt;0.2, "Sedang (10-20%)", TRUE, "Tinggi (≥20%)")</f>
        <v>Tinggi (≥20%)</v>
      </c>
      <c r="L4119" t="s">
        <v>16</v>
      </c>
      <c r="M4119">
        <v>4</v>
      </c>
      <c r="N4119">
        <v>3.9</v>
      </c>
      <c r="O4119">
        <f t="shared" si="129"/>
        <v>1489.25</v>
      </c>
      <c r="P4119">
        <v>997.8</v>
      </c>
    </row>
    <row r="4120" spans="1:16" x14ac:dyDescent="0.25">
      <c r="A4120">
        <v>14119</v>
      </c>
      <c r="B4120" s="1">
        <v>48680</v>
      </c>
      <c r="C4120">
        <v>1618</v>
      </c>
      <c r="D4120" t="str">
        <f t="shared" si="128"/>
        <v>Repeat</v>
      </c>
      <c r="E4120">
        <f>IF(COUNTIF($C$2:C4120, C4120)=1, 1, 0)</f>
        <v>0</v>
      </c>
      <c r="F4120" t="s">
        <v>15</v>
      </c>
      <c r="G4120" t="s">
        <v>17</v>
      </c>
      <c r="H4120">
        <v>5</v>
      </c>
      <c r="I4120">
        <v>502.14</v>
      </c>
      <c r="J4120">
        <v>0.25</v>
      </c>
      <c r="K4120" t="str" cm="1">
        <f t="array" ref="K4120">_xlfn.IFS(J4120&lt;0.1, "Rendah (&lt;10%)", J4120&lt;0.2, "Sedang (10-20%)", TRUE, "Tinggi (≥20%)")</f>
        <v>Tinggi (≥20%)</v>
      </c>
      <c r="L4120" t="s">
        <v>18</v>
      </c>
      <c r="M4120">
        <v>11</v>
      </c>
      <c r="N4120">
        <v>3.3</v>
      </c>
      <c r="O4120">
        <f t="shared" si="129"/>
        <v>2510.6999999999998</v>
      </c>
      <c r="P4120">
        <v>1883.02</v>
      </c>
    </row>
    <row r="4121" spans="1:16" x14ac:dyDescent="0.25">
      <c r="A4121">
        <v>14120</v>
      </c>
      <c r="B4121" s="1">
        <v>48681</v>
      </c>
      <c r="C4121">
        <v>1612</v>
      </c>
      <c r="D4121" t="str">
        <f t="shared" si="128"/>
        <v>Repeat</v>
      </c>
      <c r="E4121">
        <f>IF(COUNTIF($C$2:C4121, C4121)=1, 1, 0)</f>
        <v>0</v>
      </c>
      <c r="F4121" t="s">
        <v>15</v>
      </c>
      <c r="G4121" t="s">
        <v>20</v>
      </c>
      <c r="H4121">
        <v>1</v>
      </c>
      <c r="I4121">
        <v>76.55</v>
      </c>
      <c r="J4121">
        <v>0.18</v>
      </c>
      <c r="K4121" t="str" cm="1">
        <f t="array" ref="K4121">_xlfn.IFS(J4121&lt;0.1, "Rendah (&lt;10%)", J4121&lt;0.2, "Sedang (10-20%)", TRUE, "Tinggi (≥20%)")</f>
        <v>Sedang (10-20%)</v>
      </c>
      <c r="L4121" t="s">
        <v>16</v>
      </c>
      <c r="M4121">
        <v>8</v>
      </c>
      <c r="N4121">
        <v>2</v>
      </c>
      <c r="O4121">
        <f t="shared" si="129"/>
        <v>76.55</v>
      </c>
      <c r="P4121">
        <v>62.77</v>
      </c>
    </row>
    <row r="4122" spans="1:16" x14ac:dyDescent="0.25">
      <c r="A4122">
        <v>14121</v>
      </c>
      <c r="B4122" s="1">
        <v>48682</v>
      </c>
      <c r="C4122">
        <v>1259</v>
      </c>
      <c r="D4122" t="str">
        <f t="shared" si="128"/>
        <v>Repeat</v>
      </c>
      <c r="E4122">
        <f>IF(COUNTIF($C$2:C4122, C4122)=1, 1, 0)</f>
        <v>0</v>
      </c>
      <c r="F4122" t="s">
        <v>19</v>
      </c>
      <c r="G4122" t="s">
        <v>21</v>
      </c>
      <c r="H4122">
        <v>5</v>
      </c>
      <c r="I4122">
        <v>97.5</v>
      </c>
      <c r="J4122">
        <v>0.06</v>
      </c>
      <c r="K4122" t="str" cm="1">
        <f t="array" ref="K4122">_xlfn.IFS(J4122&lt;0.1, "Rendah (&lt;10%)", J4122&lt;0.2, "Sedang (10-20%)", TRUE, "Tinggi (≥20%)")</f>
        <v>Rendah (&lt;10%)</v>
      </c>
      <c r="L4122" t="s">
        <v>16</v>
      </c>
      <c r="M4122">
        <v>11</v>
      </c>
      <c r="N4122">
        <v>3.6</v>
      </c>
      <c r="O4122">
        <f t="shared" si="129"/>
        <v>487.5</v>
      </c>
      <c r="P4122">
        <v>458.25</v>
      </c>
    </row>
    <row r="4123" spans="1:16" x14ac:dyDescent="0.25">
      <c r="A4123">
        <v>14122</v>
      </c>
      <c r="B4123" s="1">
        <v>48683</v>
      </c>
      <c r="C4123">
        <v>1989</v>
      </c>
      <c r="D4123" t="str">
        <f t="shared" si="128"/>
        <v>Repeat</v>
      </c>
      <c r="E4123">
        <f>IF(COUNTIF($C$2:C4123, C4123)=1, 1, 0)</f>
        <v>0</v>
      </c>
      <c r="F4123" t="s">
        <v>22</v>
      </c>
      <c r="G4123" t="s">
        <v>20</v>
      </c>
      <c r="H4123">
        <v>5</v>
      </c>
      <c r="I4123">
        <v>586.73</v>
      </c>
      <c r="J4123">
        <v>0.13</v>
      </c>
      <c r="K4123" t="str" cm="1">
        <f t="array" ref="K4123">_xlfn.IFS(J4123&lt;0.1, "Rendah (&lt;10%)", J4123&lt;0.2, "Sedang (10-20%)", TRUE, "Tinggi (≥20%)")</f>
        <v>Sedang (10-20%)</v>
      </c>
      <c r="L4123" t="s">
        <v>16</v>
      </c>
      <c r="M4123">
        <v>8</v>
      </c>
      <c r="N4123">
        <v>1.5</v>
      </c>
      <c r="O4123">
        <f t="shared" si="129"/>
        <v>2933.65</v>
      </c>
      <c r="P4123">
        <v>2552.2800000000002</v>
      </c>
    </row>
    <row r="4124" spans="1:16" x14ac:dyDescent="0.25">
      <c r="A4124">
        <v>14123</v>
      </c>
      <c r="B4124" s="1">
        <v>48684</v>
      </c>
      <c r="C4124">
        <v>1965</v>
      </c>
      <c r="D4124" t="str">
        <f t="shared" si="128"/>
        <v>Repeat</v>
      </c>
      <c r="E4124">
        <f>IF(COUNTIF($C$2:C4124, C4124)=1, 1, 0)</f>
        <v>0</v>
      </c>
      <c r="F4124" t="s">
        <v>19</v>
      </c>
      <c r="G4124" t="s">
        <v>17</v>
      </c>
      <c r="H4124">
        <v>5</v>
      </c>
      <c r="I4124">
        <v>358.84</v>
      </c>
      <c r="J4124">
        <v>0.2</v>
      </c>
      <c r="K4124" t="str" cm="1">
        <f t="array" ref="K4124">_xlfn.IFS(J4124&lt;0.1, "Rendah (&lt;10%)", J4124&lt;0.2, "Sedang (10-20%)", TRUE, "Tinggi (≥20%)")</f>
        <v>Tinggi (≥20%)</v>
      </c>
      <c r="L4124" t="s">
        <v>14</v>
      </c>
      <c r="M4124">
        <v>6</v>
      </c>
      <c r="N4124">
        <v>2.2999999999999998</v>
      </c>
      <c r="O4124">
        <f t="shared" si="129"/>
        <v>1794.1999999999998</v>
      </c>
      <c r="P4124">
        <v>1435.36</v>
      </c>
    </row>
    <row r="4125" spans="1:16" x14ac:dyDescent="0.25">
      <c r="A4125">
        <v>14124</v>
      </c>
      <c r="B4125" s="1">
        <v>48685</v>
      </c>
      <c r="C4125">
        <v>1365</v>
      </c>
      <c r="D4125" t="str">
        <f t="shared" si="128"/>
        <v>Repeat</v>
      </c>
      <c r="E4125">
        <f>IF(COUNTIF($C$2:C4125, C4125)=1, 1, 0)</f>
        <v>0</v>
      </c>
      <c r="F4125" t="s">
        <v>22</v>
      </c>
      <c r="G4125" t="s">
        <v>20</v>
      </c>
      <c r="H4125">
        <v>1</v>
      </c>
      <c r="I4125">
        <v>313.22000000000003</v>
      </c>
      <c r="J4125">
        <v>0.25</v>
      </c>
      <c r="K4125" t="str" cm="1">
        <f t="array" ref="K4125">_xlfn.IFS(J4125&lt;0.1, "Rendah (&lt;10%)", J4125&lt;0.2, "Sedang (10-20%)", TRUE, "Tinggi (≥20%)")</f>
        <v>Tinggi (≥20%)</v>
      </c>
      <c r="L4125" t="s">
        <v>16</v>
      </c>
      <c r="M4125">
        <v>1</v>
      </c>
      <c r="N4125">
        <v>2.6</v>
      </c>
      <c r="O4125">
        <f t="shared" si="129"/>
        <v>313.22000000000003</v>
      </c>
      <c r="P4125">
        <v>234.92</v>
      </c>
    </row>
    <row r="4126" spans="1:16" x14ac:dyDescent="0.25">
      <c r="A4126">
        <v>14125</v>
      </c>
      <c r="B4126" s="1">
        <v>48686</v>
      </c>
      <c r="C4126">
        <v>1757</v>
      </c>
      <c r="D4126" t="str">
        <f t="shared" si="128"/>
        <v>Repeat</v>
      </c>
      <c r="E4126">
        <f>IF(COUNTIF($C$2:C4126, C4126)=1, 1, 0)</f>
        <v>0</v>
      </c>
      <c r="F4126" t="s">
        <v>22</v>
      </c>
      <c r="G4126" t="s">
        <v>21</v>
      </c>
      <c r="H4126">
        <v>5</v>
      </c>
      <c r="I4126">
        <v>321.05</v>
      </c>
      <c r="J4126">
        <v>0.22</v>
      </c>
      <c r="K4126" t="str" cm="1">
        <f t="array" ref="K4126">_xlfn.IFS(J4126&lt;0.1, "Rendah (&lt;10%)", J4126&lt;0.2, "Sedang (10-20%)", TRUE, "Tinggi (≥20%)")</f>
        <v>Tinggi (≥20%)</v>
      </c>
      <c r="L4126" t="s">
        <v>16</v>
      </c>
      <c r="M4126">
        <v>2</v>
      </c>
      <c r="N4126">
        <v>4.0999999999999996</v>
      </c>
      <c r="O4126">
        <f t="shared" si="129"/>
        <v>1605.25</v>
      </c>
      <c r="P4126">
        <v>1252.0999999999999</v>
      </c>
    </row>
    <row r="4127" spans="1:16" x14ac:dyDescent="0.25">
      <c r="A4127">
        <v>14126</v>
      </c>
      <c r="B4127" s="1">
        <v>48687</v>
      </c>
      <c r="C4127">
        <v>1786</v>
      </c>
      <c r="D4127" t="str">
        <f t="shared" si="128"/>
        <v>Repeat</v>
      </c>
      <c r="E4127">
        <f>IF(COUNTIF($C$2:C4127, C4127)=1, 1, 0)</f>
        <v>0</v>
      </c>
      <c r="F4127" t="s">
        <v>15</v>
      </c>
      <c r="G4127" t="s">
        <v>13</v>
      </c>
      <c r="H4127">
        <v>3</v>
      </c>
      <c r="I4127">
        <v>140.93</v>
      </c>
      <c r="J4127">
        <v>0.25</v>
      </c>
      <c r="K4127" t="str" cm="1">
        <f t="array" ref="K4127">_xlfn.IFS(J4127&lt;0.1, "Rendah (&lt;10%)", J4127&lt;0.2, "Sedang (10-20%)", TRUE, "Tinggi (≥20%)")</f>
        <v>Tinggi (≥20%)</v>
      </c>
      <c r="L4127" t="s">
        <v>18</v>
      </c>
      <c r="M4127">
        <v>4</v>
      </c>
      <c r="N4127">
        <v>2.2000000000000002</v>
      </c>
      <c r="O4127">
        <f t="shared" si="129"/>
        <v>422.79</v>
      </c>
      <c r="P4127">
        <v>317.08999999999997</v>
      </c>
    </row>
    <row r="4128" spans="1:16" x14ac:dyDescent="0.25">
      <c r="A4128">
        <v>14127</v>
      </c>
      <c r="B4128" s="1">
        <v>48688</v>
      </c>
      <c r="C4128">
        <v>1543</v>
      </c>
      <c r="D4128" t="str">
        <f t="shared" si="128"/>
        <v>Repeat</v>
      </c>
      <c r="E4128">
        <f>IF(COUNTIF($C$2:C4128, C4128)=1, 1, 0)</f>
        <v>0</v>
      </c>
      <c r="F4128" t="s">
        <v>22</v>
      </c>
      <c r="G4128" t="s">
        <v>17</v>
      </c>
      <c r="H4128">
        <v>6</v>
      </c>
      <c r="I4128">
        <v>435.44</v>
      </c>
      <c r="J4128">
        <v>0.15</v>
      </c>
      <c r="K4128" t="str" cm="1">
        <f t="array" ref="K4128">_xlfn.IFS(J4128&lt;0.1, "Rendah (&lt;10%)", J4128&lt;0.2, "Sedang (10-20%)", TRUE, "Tinggi (≥20%)")</f>
        <v>Sedang (10-20%)</v>
      </c>
      <c r="L4128" t="s">
        <v>18</v>
      </c>
      <c r="M4128">
        <v>4</v>
      </c>
      <c r="N4128">
        <v>1.2</v>
      </c>
      <c r="O4128">
        <f t="shared" si="129"/>
        <v>2612.64</v>
      </c>
      <c r="P4128">
        <v>2220.7399999999998</v>
      </c>
    </row>
    <row r="4129" spans="1:16" x14ac:dyDescent="0.25">
      <c r="A4129">
        <v>14128</v>
      </c>
      <c r="B4129" s="1">
        <v>48689</v>
      </c>
      <c r="C4129">
        <v>1648</v>
      </c>
      <c r="D4129" t="str">
        <f t="shared" si="128"/>
        <v>Repeat</v>
      </c>
      <c r="E4129">
        <f>IF(COUNTIF($C$2:C4129, C4129)=1, 1, 0)</f>
        <v>0</v>
      </c>
      <c r="F4129" t="s">
        <v>22</v>
      </c>
      <c r="G4129" t="s">
        <v>13</v>
      </c>
      <c r="H4129">
        <v>1</v>
      </c>
      <c r="I4129">
        <v>64.599999999999994</v>
      </c>
      <c r="J4129">
        <v>0.25</v>
      </c>
      <c r="K4129" t="str" cm="1">
        <f t="array" ref="K4129">_xlfn.IFS(J4129&lt;0.1, "Rendah (&lt;10%)", J4129&lt;0.2, "Sedang (10-20%)", TRUE, "Tinggi (≥20%)")</f>
        <v>Tinggi (≥20%)</v>
      </c>
      <c r="L4129" t="s">
        <v>18</v>
      </c>
      <c r="M4129">
        <v>2</v>
      </c>
      <c r="N4129">
        <v>1.7</v>
      </c>
      <c r="O4129">
        <f t="shared" si="129"/>
        <v>64.599999999999994</v>
      </c>
      <c r="P4129">
        <v>48.45</v>
      </c>
    </row>
    <row r="4130" spans="1:16" x14ac:dyDescent="0.25">
      <c r="A4130">
        <v>14129</v>
      </c>
      <c r="B4130" s="1">
        <v>48690</v>
      </c>
      <c r="C4130">
        <v>1523</v>
      </c>
      <c r="D4130" t="str">
        <f t="shared" si="128"/>
        <v>Repeat</v>
      </c>
      <c r="E4130">
        <f>IF(COUNTIF($C$2:C4130, C4130)=1, 1, 0)</f>
        <v>0</v>
      </c>
      <c r="F4130" t="s">
        <v>15</v>
      </c>
      <c r="G4130" t="s">
        <v>17</v>
      </c>
      <c r="H4130">
        <v>2</v>
      </c>
      <c r="I4130">
        <v>350.39</v>
      </c>
      <c r="J4130">
        <v>0.05</v>
      </c>
      <c r="K4130" t="str" cm="1">
        <f t="array" ref="K4130">_xlfn.IFS(J4130&lt;0.1, "Rendah (&lt;10%)", J4130&lt;0.2, "Sedang (10-20%)", TRUE, "Tinggi (≥20%)")</f>
        <v>Rendah (&lt;10%)</v>
      </c>
      <c r="L4130" t="s">
        <v>18</v>
      </c>
      <c r="M4130">
        <v>9</v>
      </c>
      <c r="N4130">
        <v>3.4</v>
      </c>
      <c r="O4130">
        <f t="shared" si="129"/>
        <v>700.78</v>
      </c>
      <c r="P4130">
        <v>665.74</v>
      </c>
    </row>
    <row r="4131" spans="1:16" x14ac:dyDescent="0.25">
      <c r="A4131">
        <v>14130</v>
      </c>
      <c r="B4131" s="1">
        <v>48691</v>
      </c>
      <c r="C4131">
        <v>1906</v>
      </c>
      <c r="D4131" t="str">
        <f t="shared" si="128"/>
        <v>Repeat</v>
      </c>
      <c r="E4131">
        <f>IF(COUNTIF($C$2:C4131, C4131)=1, 1, 0)</f>
        <v>0</v>
      </c>
      <c r="F4131" t="s">
        <v>22</v>
      </c>
      <c r="G4131" t="s">
        <v>21</v>
      </c>
      <c r="H4131">
        <v>5</v>
      </c>
      <c r="I4131">
        <v>348.9</v>
      </c>
      <c r="J4131">
        <v>0.06</v>
      </c>
      <c r="K4131" t="str" cm="1">
        <f t="array" ref="K4131">_xlfn.IFS(J4131&lt;0.1, "Rendah (&lt;10%)", J4131&lt;0.2, "Sedang (10-20%)", TRUE, "Tinggi (≥20%)")</f>
        <v>Rendah (&lt;10%)</v>
      </c>
      <c r="L4131" t="s">
        <v>16</v>
      </c>
      <c r="M4131">
        <v>2</v>
      </c>
      <c r="N4131">
        <v>1.1000000000000001</v>
      </c>
      <c r="O4131">
        <f t="shared" si="129"/>
        <v>1744.5</v>
      </c>
      <c r="P4131">
        <v>1639.83</v>
      </c>
    </row>
    <row r="4132" spans="1:16" x14ac:dyDescent="0.25">
      <c r="A4132">
        <v>14131</v>
      </c>
      <c r="B4132" s="1">
        <v>48692</v>
      </c>
      <c r="C4132">
        <v>1813</v>
      </c>
      <c r="D4132" t="str">
        <f t="shared" si="128"/>
        <v>Repeat</v>
      </c>
      <c r="E4132">
        <f>IF(COUNTIF($C$2:C4132, C4132)=1, 1, 0)</f>
        <v>0</v>
      </c>
      <c r="F4132" t="s">
        <v>19</v>
      </c>
      <c r="G4132" t="s">
        <v>17</v>
      </c>
      <c r="H4132">
        <v>4</v>
      </c>
      <c r="I4132">
        <v>549.79999999999995</v>
      </c>
      <c r="J4132">
        <v>0.06</v>
      </c>
      <c r="K4132" t="str" cm="1">
        <f t="array" ref="K4132">_xlfn.IFS(J4132&lt;0.1, "Rendah (&lt;10%)", J4132&lt;0.2, "Sedang (10-20%)", TRUE, "Tinggi (≥20%)")</f>
        <v>Rendah (&lt;10%)</v>
      </c>
      <c r="L4132" t="s">
        <v>16</v>
      </c>
      <c r="M4132">
        <v>6</v>
      </c>
      <c r="N4132">
        <v>4.2</v>
      </c>
      <c r="O4132">
        <f t="shared" si="129"/>
        <v>2199.1999999999998</v>
      </c>
      <c r="P4132">
        <v>2067.25</v>
      </c>
    </row>
    <row r="4133" spans="1:16" x14ac:dyDescent="0.25">
      <c r="A4133">
        <v>14132</v>
      </c>
      <c r="B4133" s="1">
        <v>48693</v>
      </c>
      <c r="C4133">
        <v>1886</v>
      </c>
      <c r="D4133" t="str">
        <f t="shared" si="128"/>
        <v>Repeat</v>
      </c>
      <c r="E4133">
        <f>IF(COUNTIF($C$2:C4133, C4133)=1, 1, 0)</f>
        <v>0</v>
      </c>
      <c r="F4133" t="s">
        <v>15</v>
      </c>
      <c r="G4133" t="s">
        <v>13</v>
      </c>
      <c r="H4133">
        <v>1</v>
      </c>
      <c r="I4133">
        <v>322.82</v>
      </c>
      <c r="J4133">
        <v>0.31</v>
      </c>
      <c r="K4133" t="str" cm="1">
        <f t="array" ref="K4133">_xlfn.IFS(J4133&lt;0.1, "Rendah (&lt;10%)", J4133&lt;0.2, "Sedang (10-20%)", TRUE, "Tinggi (≥20%)")</f>
        <v>Tinggi (≥20%)</v>
      </c>
      <c r="L4133" t="s">
        <v>18</v>
      </c>
      <c r="M4133">
        <v>5</v>
      </c>
      <c r="N4133">
        <v>4.5999999999999996</v>
      </c>
      <c r="O4133">
        <f t="shared" si="129"/>
        <v>322.82</v>
      </c>
      <c r="P4133">
        <v>222.75</v>
      </c>
    </row>
    <row r="4134" spans="1:16" x14ac:dyDescent="0.25">
      <c r="A4134">
        <v>14133</v>
      </c>
      <c r="B4134" s="1">
        <v>48694</v>
      </c>
      <c r="C4134">
        <v>1015</v>
      </c>
      <c r="D4134" t="str">
        <f t="shared" si="128"/>
        <v>Repeat</v>
      </c>
      <c r="E4134">
        <f>IF(COUNTIF($C$2:C4134, C4134)=1, 1, 0)</f>
        <v>0</v>
      </c>
      <c r="F4134" t="s">
        <v>22</v>
      </c>
      <c r="G4134" t="s">
        <v>17</v>
      </c>
      <c r="H4134">
        <v>7</v>
      </c>
      <c r="I4134">
        <v>95.18</v>
      </c>
      <c r="J4134">
        <v>0.03</v>
      </c>
      <c r="K4134" t="str" cm="1">
        <f t="array" ref="K4134">_xlfn.IFS(J4134&lt;0.1, "Rendah (&lt;10%)", J4134&lt;0.2, "Sedang (10-20%)", TRUE, "Tinggi (≥20%)")</f>
        <v>Rendah (&lt;10%)</v>
      </c>
      <c r="L4134" t="s">
        <v>14</v>
      </c>
      <c r="M4134">
        <v>4</v>
      </c>
      <c r="N4134">
        <v>3</v>
      </c>
      <c r="O4134">
        <f t="shared" si="129"/>
        <v>666.26</v>
      </c>
      <c r="P4134">
        <v>646.27</v>
      </c>
    </row>
    <row r="4135" spans="1:16" x14ac:dyDescent="0.25">
      <c r="A4135">
        <v>14134</v>
      </c>
      <c r="B4135" s="1">
        <v>48695</v>
      </c>
      <c r="C4135">
        <v>1128</v>
      </c>
      <c r="D4135" t="str">
        <f t="shared" si="128"/>
        <v>Repeat</v>
      </c>
      <c r="E4135">
        <f>IF(COUNTIF($C$2:C4135, C4135)=1, 1, 0)</f>
        <v>0</v>
      </c>
      <c r="F4135" t="s">
        <v>15</v>
      </c>
      <c r="G4135" t="s">
        <v>21</v>
      </c>
      <c r="H4135">
        <v>2</v>
      </c>
      <c r="I4135">
        <v>350.06</v>
      </c>
      <c r="J4135">
        <v>0.28000000000000003</v>
      </c>
      <c r="K4135" t="str" cm="1">
        <f t="array" ref="K4135">_xlfn.IFS(J4135&lt;0.1, "Rendah (&lt;10%)", J4135&lt;0.2, "Sedang (10-20%)", TRUE, "Tinggi (≥20%)")</f>
        <v>Tinggi (≥20%)</v>
      </c>
      <c r="L4135" t="s">
        <v>18</v>
      </c>
      <c r="M4135">
        <v>6</v>
      </c>
      <c r="N4135">
        <v>3.8</v>
      </c>
      <c r="O4135">
        <f t="shared" si="129"/>
        <v>700.12</v>
      </c>
      <c r="P4135">
        <v>504.09</v>
      </c>
    </row>
    <row r="4136" spans="1:16" x14ac:dyDescent="0.25">
      <c r="A4136">
        <v>14135</v>
      </c>
      <c r="B4136" s="1">
        <v>48696</v>
      </c>
      <c r="C4136">
        <v>1574</v>
      </c>
      <c r="D4136" t="str">
        <f t="shared" si="128"/>
        <v>Repeat</v>
      </c>
      <c r="E4136">
        <f>IF(COUNTIF($C$2:C4136, C4136)=1, 1, 0)</f>
        <v>0</v>
      </c>
      <c r="F4136" t="s">
        <v>19</v>
      </c>
      <c r="G4136" t="s">
        <v>17</v>
      </c>
      <c r="H4136">
        <v>6</v>
      </c>
      <c r="I4136">
        <v>68.430000000000007</v>
      </c>
      <c r="J4136">
        <v>0.08</v>
      </c>
      <c r="K4136" t="str" cm="1">
        <f t="array" ref="K4136">_xlfn.IFS(J4136&lt;0.1, "Rendah (&lt;10%)", J4136&lt;0.2, "Sedang (10-20%)", TRUE, "Tinggi (≥20%)")</f>
        <v>Rendah (&lt;10%)</v>
      </c>
      <c r="L4136" t="s">
        <v>16</v>
      </c>
      <c r="M4136">
        <v>4</v>
      </c>
      <c r="N4136">
        <v>2.9</v>
      </c>
      <c r="O4136">
        <f t="shared" si="129"/>
        <v>410.58000000000004</v>
      </c>
      <c r="P4136">
        <v>377.73</v>
      </c>
    </row>
    <row r="4137" spans="1:16" x14ac:dyDescent="0.25">
      <c r="A4137">
        <v>14136</v>
      </c>
      <c r="B4137" s="1">
        <v>48697</v>
      </c>
      <c r="C4137">
        <v>1108</v>
      </c>
      <c r="D4137" t="str">
        <f t="shared" si="128"/>
        <v>Repeat</v>
      </c>
      <c r="E4137">
        <f>IF(COUNTIF($C$2:C4137, C4137)=1, 1, 0)</f>
        <v>0</v>
      </c>
      <c r="F4137" t="s">
        <v>15</v>
      </c>
      <c r="G4137" t="s">
        <v>13</v>
      </c>
      <c r="H4137">
        <v>3</v>
      </c>
      <c r="I4137">
        <v>134.22</v>
      </c>
      <c r="J4137">
        <v>0.16</v>
      </c>
      <c r="K4137" t="str" cm="1">
        <f t="array" ref="K4137">_xlfn.IFS(J4137&lt;0.1, "Rendah (&lt;10%)", J4137&lt;0.2, "Sedang (10-20%)", TRUE, "Tinggi (≥20%)")</f>
        <v>Sedang (10-20%)</v>
      </c>
      <c r="L4137" t="s">
        <v>16</v>
      </c>
      <c r="M4137">
        <v>9</v>
      </c>
      <c r="N4137">
        <v>2.2000000000000002</v>
      </c>
      <c r="O4137">
        <f t="shared" si="129"/>
        <v>402.65999999999997</v>
      </c>
      <c r="P4137">
        <v>338.23</v>
      </c>
    </row>
    <row r="4138" spans="1:16" x14ac:dyDescent="0.25">
      <c r="A4138">
        <v>14137</v>
      </c>
      <c r="B4138" s="1">
        <v>48698</v>
      </c>
      <c r="C4138">
        <v>1886</v>
      </c>
      <c r="D4138" t="str">
        <f t="shared" si="128"/>
        <v>Repeat</v>
      </c>
      <c r="E4138">
        <f>IF(COUNTIF($C$2:C4138, C4138)=1, 1, 0)</f>
        <v>0</v>
      </c>
      <c r="F4138" t="s">
        <v>22</v>
      </c>
      <c r="G4138" t="s">
        <v>21</v>
      </c>
      <c r="H4138">
        <v>7</v>
      </c>
      <c r="I4138">
        <v>33.200000000000003</v>
      </c>
      <c r="J4138">
        <v>0.32</v>
      </c>
      <c r="K4138" t="str" cm="1">
        <f t="array" ref="K4138">_xlfn.IFS(J4138&lt;0.1, "Rendah (&lt;10%)", J4138&lt;0.2, "Sedang (10-20%)", TRUE, "Tinggi (≥20%)")</f>
        <v>Tinggi (≥20%)</v>
      </c>
      <c r="L4138" t="s">
        <v>16</v>
      </c>
      <c r="M4138">
        <v>11</v>
      </c>
      <c r="N4138">
        <v>1.7</v>
      </c>
      <c r="O4138">
        <f t="shared" si="129"/>
        <v>232.40000000000003</v>
      </c>
      <c r="P4138">
        <v>158.03</v>
      </c>
    </row>
    <row r="4139" spans="1:16" x14ac:dyDescent="0.25">
      <c r="A4139">
        <v>14138</v>
      </c>
      <c r="B4139" s="1">
        <v>48699</v>
      </c>
      <c r="C4139">
        <v>1532</v>
      </c>
      <c r="D4139" t="str">
        <f t="shared" si="128"/>
        <v>Repeat</v>
      </c>
      <c r="E4139">
        <f>IF(COUNTIF($C$2:C4139, C4139)=1, 1, 0)</f>
        <v>0</v>
      </c>
      <c r="F4139" t="s">
        <v>12</v>
      </c>
      <c r="G4139" t="s">
        <v>13</v>
      </c>
      <c r="H4139">
        <v>2</v>
      </c>
      <c r="I4139">
        <v>315.27999999999997</v>
      </c>
      <c r="J4139">
        <v>0.21</v>
      </c>
      <c r="K4139" t="str" cm="1">
        <f t="array" ref="K4139">_xlfn.IFS(J4139&lt;0.1, "Rendah (&lt;10%)", J4139&lt;0.2, "Sedang (10-20%)", TRUE, "Tinggi (≥20%)")</f>
        <v>Tinggi (≥20%)</v>
      </c>
      <c r="L4139" t="s">
        <v>18</v>
      </c>
      <c r="M4139">
        <v>10</v>
      </c>
      <c r="N4139">
        <v>3.1</v>
      </c>
      <c r="O4139">
        <f t="shared" si="129"/>
        <v>630.55999999999995</v>
      </c>
      <c r="P4139">
        <v>498.14</v>
      </c>
    </row>
    <row r="4140" spans="1:16" x14ac:dyDescent="0.25">
      <c r="A4140">
        <v>14139</v>
      </c>
      <c r="B4140" s="1">
        <v>48700</v>
      </c>
      <c r="C4140">
        <v>1669</v>
      </c>
      <c r="D4140" t="str">
        <f t="shared" si="128"/>
        <v>Repeat</v>
      </c>
      <c r="E4140">
        <f>IF(COUNTIF($C$2:C4140, C4140)=1, 1, 0)</f>
        <v>0</v>
      </c>
      <c r="F4140" t="s">
        <v>15</v>
      </c>
      <c r="G4140" t="s">
        <v>17</v>
      </c>
      <c r="H4140">
        <v>5</v>
      </c>
      <c r="I4140">
        <v>64.45</v>
      </c>
      <c r="J4140">
        <v>7.0000000000000007E-2</v>
      </c>
      <c r="K4140" t="str" cm="1">
        <f t="array" ref="K4140">_xlfn.IFS(J4140&lt;0.1, "Rendah (&lt;10%)", J4140&lt;0.2, "Sedang (10-20%)", TRUE, "Tinggi (≥20%)")</f>
        <v>Rendah (&lt;10%)</v>
      </c>
      <c r="L4140" t="s">
        <v>16</v>
      </c>
      <c r="M4140">
        <v>7</v>
      </c>
      <c r="N4140">
        <v>4.7</v>
      </c>
      <c r="O4140">
        <f t="shared" si="129"/>
        <v>322.25</v>
      </c>
      <c r="P4140">
        <v>299.69</v>
      </c>
    </row>
    <row r="4141" spans="1:16" x14ac:dyDescent="0.25">
      <c r="A4141">
        <v>14140</v>
      </c>
      <c r="B4141" s="1">
        <v>48701</v>
      </c>
      <c r="C4141">
        <v>1268</v>
      </c>
      <c r="D4141" t="str">
        <f t="shared" si="128"/>
        <v>Repeat</v>
      </c>
      <c r="E4141">
        <f>IF(COUNTIF($C$2:C4141, C4141)=1, 1, 0)</f>
        <v>0</v>
      </c>
      <c r="F4141" t="s">
        <v>22</v>
      </c>
      <c r="G4141" t="s">
        <v>20</v>
      </c>
      <c r="H4141">
        <v>4</v>
      </c>
      <c r="I4141">
        <v>289.60000000000002</v>
      </c>
      <c r="J4141">
        <v>0.1</v>
      </c>
      <c r="K4141" t="str" cm="1">
        <f t="array" ref="K4141">_xlfn.IFS(J4141&lt;0.1, "Rendah (&lt;10%)", J4141&lt;0.2, "Sedang (10-20%)", TRUE, "Tinggi (≥20%)")</f>
        <v>Sedang (10-20%)</v>
      </c>
      <c r="L4141" t="s">
        <v>16</v>
      </c>
      <c r="M4141">
        <v>3</v>
      </c>
      <c r="N4141">
        <v>4.5999999999999996</v>
      </c>
      <c r="O4141">
        <f t="shared" si="129"/>
        <v>1158.4000000000001</v>
      </c>
      <c r="P4141">
        <v>1042.56</v>
      </c>
    </row>
    <row r="4142" spans="1:16" x14ac:dyDescent="0.25">
      <c r="A4142">
        <v>14141</v>
      </c>
      <c r="B4142" s="1">
        <v>48702</v>
      </c>
      <c r="C4142">
        <v>1161</v>
      </c>
      <c r="D4142" t="str">
        <f t="shared" si="128"/>
        <v>Repeat</v>
      </c>
      <c r="E4142">
        <f>IF(COUNTIF($C$2:C4142, C4142)=1, 1, 0)</f>
        <v>0</v>
      </c>
      <c r="F4142" t="s">
        <v>12</v>
      </c>
      <c r="G4142" t="s">
        <v>13</v>
      </c>
      <c r="H4142">
        <v>5</v>
      </c>
      <c r="I4142">
        <v>560.77</v>
      </c>
      <c r="J4142">
        <v>0.32</v>
      </c>
      <c r="K4142" t="str" cm="1">
        <f t="array" ref="K4142">_xlfn.IFS(J4142&lt;0.1, "Rendah (&lt;10%)", J4142&lt;0.2, "Sedang (10-20%)", TRUE, "Tinggi (≥20%)")</f>
        <v>Tinggi (≥20%)</v>
      </c>
      <c r="L4142" t="s">
        <v>16</v>
      </c>
      <c r="M4142">
        <v>10</v>
      </c>
      <c r="N4142">
        <v>4.7</v>
      </c>
      <c r="O4142">
        <f t="shared" si="129"/>
        <v>2803.85</v>
      </c>
      <c r="P4142">
        <v>1906.62</v>
      </c>
    </row>
    <row r="4143" spans="1:16" x14ac:dyDescent="0.25">
      <c r="A4143">
        <v>14142</v>
      </c>
      <c r="B4143" s="1">
        <v>48703</v>
      </c>
      <c r="C4143">
        <v>1259</v>
      </c>
      <c r="D4143" t="str">
        <f t="shared" si="128"/>
        <v>Repeat</v>
      </c>
      <c r="E4143">
        <f>IF(COUNTIF($C$2:C4143, C4143)=1, 1, 0)</f>
        <v>0</v>
      </c>
      <c r="F4143" t="s">
        <v>19</v>
      </c>
      <c r="G4143" t="s">
        <v>17</v>
      </c>
      <c r="H4143">
        <v>2</v>
      </c>
      <c r="I4143">
        <v>436.06</v>
      </c>
      <c r="J4143">
        <v>0.15</v>
      </c>
      <c r="K4143" t="str" cm="1">
        <f t="array" ref="K4143">_xlfn.IFS(J4143&lt;0.1, "Rendah (&lt;10%)", J4143&lt;0.2, "Sedang (10-20%)", TRUE, "Tinggi (≥20%)")</f>
        <v>Sedang (10-20%)</v>
      </c>
      <c r="L4143" t="s">
        <v>18</v>
      </c>
      <c r="M4143">
        <v>4</v>
      </c>
      <c r="N4143">
        <v>4.9000000000000004</v>
      </c>
      <c r="O4143">
        <f t="shared" si="129"/>
        <v>872.12</v>
      </c>
      <c r="P4143">
        <v>741.3</v>
      </c>
    </row>
    <row r="4144" spans="1:16" x14ac:dyDescent="0.25">
      <c r="A4144">
        <v>14143</v>
      </c>
      <c r="B4144" s="1">
        <v>48704</v>
      </c>
      <c r="C4144">
        <v>1923</v>
      </c>
      <c r="D4144" t="str">
        <f t="shared" si="128"/>
        <v>Repeat</v>
      </c>
      <c r="E4144">
        <f>IF(COUNTIF($C$2:C4144, C4144)=1, 1, 0)</f>
        <v>0</v>
      </c>
      <c r="F4144" t="s">
        <v>19</v>
      </c>
      <c r="G4144" t="s">
        <v>20</v>
      </c>
      <c r="H4144">
        <v>1</v>
      </c>
      <c r="I4144">
        <v>60.29</v>
      </c>
      <c r="J4144">
        <v>0.21</v>
      </c>
      <c r="K4144" t="str" cm="1">
        <f t="array" ref="K4144">_xlfn.IFS(J4144&lt;0.1, "Rendah (&lt;10%)", J4144&lt;0.2, "Sedang (10-20%)", TRUE, "Tinggi (≥20%)")</f>
        <v>Tinggi (≥20%)</v>
      </c>
      <c r="L4144" t="s">
        <v>16</v>
      </c>
      <c r="M4144">
        <v>1</v>
      </c>
      <c r="N4144">
        <v>1.7</v>
      </c>
      <c r="O4144">
        <f t="shared" si="129"/>
        <v>60.29</v>
      </c>
      <c r="P4144">
        <v>47.63</v>
      </c>
    </row>
    <row r="4145" spans="1:16" x14ac:dyDescent="0.25">
      <c r="A4145">
        <v>14144</v>
      </c>
      <c r="B4145" s="1">
        <v>48705</v>
      </c>
      <c r="C4145">
        <v>1101</v>
      </c>
      <c r="D4145" t="str">
        <f t="shared" si="128"/>
        <v>Repeat</v>
      </c>
      <c r="E4145">
        <f>IF(COUNTIF($C$2:C4145, C4145)=1, 1, 0)</f>
        <v>0</v>
      </c>
      <c r="F4145" t="s">
        <v>22</v>
      </c>
      <c r="G4145" t="s">
        <v>20</v>
      </c>
      <c r="H4145">
        <v>7</v>
      </c>
      <c r="I4145">
        <v>146.16</v>
      </c>
      <c r="J4145">
        <v>0.16</v>
      </c>
      <c r="K4145" t="str" cm="1">
        <f t="array" ref="K4145">_xlfn.IFS(J4145&lt;0.1, "Rendah (&lt;10%)", J4145&lt;0.2, "Sedang (10-20%)", TRUE, "Tinggi (≥20%)")</f>
        <v>Sedang (10-20%)</v>
      </c>
      <c r="L4145" t="s">
        <v>18</v>
      </c>
      <c r="M4145">
        <v>6</v>
      </c>
      <c r="N4145">
        <v>1.6</v>
      </c>
      <c r="O4145">
        <f t="shared" si="129"/>
        <v>1023.12</v>
      </c>
      <c r="P4145">
        <v>859.42</v>
      </c>
    </row>
    <row r="4146" spans="1:16" x14ac:dyDescent="0.25">
      <c r="A4146">
        <v>14145</v>
      </c>
      <c r="B4146" s="1">
        <v>48706</v>
      </c>
      <c r="C4146">
        <v>1505</v>
      </c>
      <c r="D4146" t="str">
        <f t="shared" si="128"/>
        <v>Repeat</v>
      </c>
      <c r="E4146">
        <f>IF(COUNTIF($C$2:C4146, C4146)=1, 1, 0)</f>
        <v>0</v>
      </c>
      <c r="F4146" t="s">
        <v>22</v>
      </c>
      <c r="G4146" t="s">
        <v>21</v>
      </c>
      <c r="H4146">
        <v>4</v>
      </c>
      <c r="I4146">
        <v>409.09</v>
      </c>
      <c r="J4146">
        <v>0.13</v>
      </c>
      <c r="K4146" t="str" cm="1">
        <f t="array" ref="K4146">_xlfn.IFS(J4146&lt;0.1, "Rendah (&lt;10%)", J4146&lt;0.2, "Sedang (10-20%)", TRUE, "Tinggi (≥20%)")</f>
        <v>Sedang (10-20%)</v>
      </c>
      <c r="L4146" t="s">
        <v>18</v>
      </c>
      <c r="M4146">
        <v>2</v>
      </c>
      <c r="N4146">
        <v>2.7</v>
      </c>
      <c r="O4146">
        <f t="shared" si="129"/>
        <v>1636.36</v>
      </c>
      <c r="P4146">
        <v>1423.63</v>
      </c>
    </row>
    <row r="4147" spans="1:16" x14ac:dyDescent="0.25">
      <c r="A4147">
        <v>14146</v>
      </c>
      <c r="B4147" s="1">
        <v>48707</v>
      </c>
      <c r="C4147">
        <v>1734</v>
      </c>
      <c r="D4147" t="str">
        <f t="shared" si="128"/>
        <v>Repeat</v>
      </c>
      <c r="E4147">
        <f>IF(COUNTIF($C$2:C4147, C4147)=1, 1, 0)</f>
        <v>0</v>
      </c>
      <c r="F4147" t="s">
        <v>12</v>
      </c>
      <c r="G4147" t="s">
        <v>20</v>
      </c>
      <c r="H4147">
        <v>7</v>
      </c>
      <c r="I4147">
        <v>538.4</v>
      </c>
      <c r="J4147">
        <v>0.08</v>
      </c>
      <c r="K4147" t="str" cm="1">
        <f t="array" ref="K4147">_xlfn.IFS(J4147&lt;0.1, "Rendah (&lt;10%)", J4147&lt;0.2, "Sedang (10-20%)", TRUE, "Tinggi (≥20%)")</f>
        <v>Rendah (&lt;10%)</v>
      </c>
      <c r="L4147" t="s">
        <v>16</v>
      </c>
      <c r="M4147">
        <v>4</v>
      </c>
      <c r="N4147">
        <v>3.8</v>
      </c>
      <c r="O4147">
        <f t="shared" si="129"/>
        <v>3768.7999999999997</v>
      </c>
      <c r="P4147">
        <v>3467.3</v>
      </c>
    </row>
    <row r="4148" spans="1:16" x14ac:dyDescent="0.25">
      <c r="A4148">
        <v>14147</v>
      </c>
      <c r="B4148" s="1">
        <v>48708</v>
      </c>
      <c r="C4148">
        <v>1570</v>
      </c>
      <c r="D4148" t="str">
        <f t="shared" si="128"/>
        <v>Repeat</v>
      </c>
      <c r="E4148">
        <f>IF(COUNTIF($C$2:C4148, C4148)=1, 1, 0)</f>
        <v>0</v>
      </c>
      <c r="F4148" t="s">
        <v>15</v>
      </c>
      <c r="G4148" t="s">
        <v>13</v>
      </c>
      <c r="H4148">
        <v>7</v>
      </c>
      <c r="I4148">
        <v>34.26</v>
      </c>
      <c r="J4148">
        <v>0.24</v>
      </c>
      <c r="K4148" t="str" cm="1">
        <f t="array" ref="K4148">_xlfn.IFS(J4148&lt;0.1, "Rendah (&lt;10%)", J4148&lt;0.2, "Sedang (10-20%)", TRUE, "Tinggi (≥20%)")</f>
        <v>Tinggi (≥20%)</v>
      </c>
      <c r="L4148" t="s">
        <v>18</v>
      </c>
      <c r="M4148">
        <v>5</v>
      </c>
      <c r="N4148">
        <v>2.8</v>
      </c>
      <c r="O4148">
        <f t="shared" si="129"/>
        <v>239.82</v>
      </c>
      <c r="P4148">
        <v>182.26</v>
      </c>
    </row>
    <row r="4149" spans="1:16" x14ac:dyDescent="0.25">
      <c r="A4149">
        <v>14148</v>
      </c>
      <c r="B4149" s="1">
        <v>48709</v>
      </c>
      <c r="C4149">
        <v>1246</v>
      </c>
      <c r="D4149" t="str">
        <f t="shared" si="128"/>
        <v>Repeat</v>
      </c>
      <c r="E4149">
        <f>IF(COUNTIF($C$2:C4149, C4149)=1, 1, 0)</f>
        <v>0</v>
      </c>
      <c r="F4149" t="s">
        <v>19</v>
      </c>
      <c r="G4149" t="s">
        <v>13</v>
      </c>
      <c r="H4149">
        <v>4</v>
      </c>
      <c r="I4149">
        <v>490.28</v>
      </c>
      <c r="J4149">
        <v>0.25</v>
      </c>
      <c r="K4149" t="str" cm="1">
        <f t="array" ref="K4149">_xlfn.IFS(J4149&lt;0.1, "Rendah (&lt;10%)", J4149&lt;0.2, "Sedang (10-20%)", TRUE, "Tinggi (≥20%)")</f>
        <v>Tinggi (≥20%)</v>
      </c>
      <c r="L4149" t="s">
        <v>16</v>
      </c>
      <c r="M4149">
        <v>8</v>
      </c>
      <c r="N4149">
        <v>4.5999999999999996</v>
      </c>
      <c r="O4149">
        <f t="shared" si="129"/>
        <v>1961.12</v>
      </c>
      <c r="P4149">
        <v>1470.84</v>
      </c>
    </row>
    <row r="4150" spans="1:16" x14ac:dyDescent="0.25">
      <c r="A4150">
        <v>14149</v>
      </c>
      <c r="B4150" s="1">
        <v>48710</v>
      </c>
      <c r="C4150">
        <v>1639</v>
      </c>
      <c r="D4150" t="str">
        <f t="shared" si="128"/>
        <v>Repeat</v>
      </c>
      <c r="E4150">
        <f>IF(COUNTIF($C$2:C4150, C4150)=1, 1, 0)</f>
        <v>0</v>
      </c>
      <c r="F4150" t="s">
        <v>15</v>
      </c>
      <c r="G4150" t="s">
        <v>20</v>
      </c>
      <c r="H4150">
        <v>2</v>
      </c>
      <c r="I4150">
        <v>343.66</v>
      </c>
      <c r="J4150">
        <v>0.1</v>
      </c>
      <c r="K4150" t="str" cm="1">
        <f t="array" ref="K4150">_xlfn.IFS(J4150&lt;0.1, "Rendah (&lt;10%)", J4150&lt;0.2, "Sedang (10-20%)", TRUE, "Tinggi (≥20%)")</f>
        <v>Sedang (10-20%)</v>
      </c>
      <c r="L4150" t="s">
        <v>16</v>
      </c>
      <c r="M4150">
        <v>3</v>
      </c>
      <c r="N4150">
        <v>3.9</v>
      </c>
      <c r="O4150">
        <f t="shared" si="129"/>
        <v>687.32</v>
      </c>
      <c r="P4150">
        <v>618.59</v>
      </c>
    </row>
    <row r="4151" spans="1:16" x14ac:dyDescent="0.25">
      <c r="A4151">
        <v>14150</v>
      </c>
      <c r="B4151" s="1">
        <v>48711</v>
      </c>
      <c r="C4151">
        <v>1794</v>
      </c>
      <c r="D4151" t="str">
        <f t="shared" si="128"/>
        <v>Repeat</v>
      </c>
      <c r="E4151">
        <f>IF(COUNTIF($C$2:C4151, C4151)=1, 1, 0)</f>
        <v>0</v>
      </c>
      <c r="F4151" t="s">
        <v>19</v>
      </c>
      <c r="G4151" t="s">
        <v>17</v>
      </c>
      <c r="H4151">
        <v>6</v>
      </c>
      <c r="I4151">
        <v>334.46</v>
      </c>
      <c r="J4151">
        <v>0.28000000000000003</v>
      </c>
      <c r="K4151" t="str" cm="1">
        <f t="array" ref="K4151">_xlfn.IFS(J4151&lt;0.1, "Rendah (&lt;10%)", J4151&lt;0.2, "Sedang (10-20%)", TRUE, "Tinggi (≥20%)")</f>
        <v>Tinggi (≥20%)</v>
      </c>
      <c r="L4151" t="s">
        <v>18</v>
      </c>
      <c r="M4151">
        <v>6</v>
      </c>
      <c r="N4151">
        <v>3.5</v>
      </c>
      <c r="O4151">
        <f t="shared" si="129"/>
        <v>2006.7599999999998</v>
      </c>
      <c r="P4151">
        <v>1444.87</v>
      </c>
    </row>
    <row r="4152" spans="1:16" x14ac:dyDescent="0.25">
      <c r="A4152">
        <v>14151</v>
      </c>
      <c r="B4152" s="1">
        <v>48712</v>
      </c>
      <c r="C4152">
        <v>1836</v>
      </c>
      <c r="D4152" t="str">
        <f t="shared" si="128"/>
        <v>Repeat</v>
      </c>
      <c r="E4152">
        <f>IF(COUNTIF($C$2:C4152, C4152)=1, 1, 0)</f>
        <v>0</v>
      </c>
      <c r="F4152" t="s">
        <v>19</v>
      </c>
      <c r="G4152" t="s">
        <v>13</v>
      </c>
      <c r="H4152">
        <v>6</v>
      </c>
      <c r="I4152">
        <v>575.32000000000005</v>
      </c>
      <c r="J4152">
        <v>0.3</v>
      </c>
      <c r="K4152" t="str" cm="1">
        <f t="array" ref="K4152">_xlfn.IFS(J4152&lt;0.1, "Rendah (&lt;10%)", J4152&lt;0.2, "Sedang (10-20%)", TRUE, "Tinggi (≥20%)")</f>
        <v>Tinggi (≥20%)</v>
      </c>
      <c r="L4152" t="s">
        <v>18</v>
      </c>
      <c r="M4152">
        <v>1</v>
      </c>
      <c r="N4152">
        <v>1.3</v>
      </c>
      <c r="O4152">
        <f t="shared" si="129"/>
        <v>3451.92</v>
      </c>
      <c r="P4152">
        <v>2416.34</v>
      </c>
    </row>
    <row r="4153" spans="1:16" x14ac:dyDescent="0.25">
      <c r="A4153">
        <v>14152</v>
      </c>
      <c r="B4153" s="1">
        <v>48713</v>
      </c>
      <c r="C4153">
        <v>1536</v>
      </c>
      <c r="D4153" t="str">
        <f t="shared" si="128"/>
        <v>Repeat</v>
      </c>
      <c r="E4153">
        <f>IF(COUNTIF($C$2:C4153, C4153)=1, 1, 0)</f>
        <v>0</v>
      </c>
      <c r="F4153" t="s">
        <v>22</v>
      </c>
      <c r="G4153" t="s">
        <v>13</v>
      </c>
      <c r="H4153">
        <v>5</v>
      </c>
      <c r="I4153">
        <v>452.37</v>
      </c>
      <c r="J4153">
        <v>0.32</v>
      </c>
      <c r="K4153" t="str" cm="1">
        <f t="array" ref="K4153">_xlfn.IFS(J4153&lt;0.1, "Rendah (&lt;10%)", J4153&lt;0.2, "Sedang (10-20%)", TRUE, "Tinggi (≥20%)")</f>
        <v>Tinggi (≥20%)</v>
      </c>
      <c r="L4153" t="s">
        <v>18</v>
      </c>
      <c r="M4153">
        <v>9</v>
      </c>
      <c r="N4153">
        <v>1.7</v>
      </c>
      <c r="O4153">
        <f t="shared" si="129"/>
        <v>2261.85</v>
      </c>
      <c r="P4153">
        <v>1538.06</v>
      </c>
    </row>
    <row r="4154" spans="1:16" x14ac:dyDescent="0.25">
      <c r="A4154">
        <v>14153</v>
      </c>
      <c r="B4154" s="1">
        <v>48714</v>
      </c>
      <c r="C4154">
        <v>1130</v>
      </c>
      <c r="D4154" t="str">
        <f t="shared" si="128"/>
        <v>Repeat</v>
      </c>
      <c r="E4154">
        <f>IF(COUNTIF($C$2:C4154, C4154)=1, 1, 0)</f>
        <v>0</v>
      </c>
      <c r="F4154" t="s">
        <v>19</v>
      </c>
      <c r="G4154" t="s">
        <v>21</v>
      </c>
      <c r="H4154">
        <v>2</v>
      </c>
      <c r="I4154">
        <v>512.32000000000005</v>
      </c>
      <c r="J4154">
        <v>0.06</v>
      </c>
      <c r="K4154" t="str" cm="1">
        <f t="array" ref="K4154">_xlfn.IFS(J4154&lt;0.1, "Rendah (&lt;10%)", J4154&lt;0.2, "Sedang (10-20%)", TRUE, "Tinggi (≥20%)")</f>
        <v>Rendah (&lt;10%)</v>
      </c>
      <c r="L4154" t="s">
        <v>18</v>
      </c>
      <c r="M4154">
        <v>1</v>
      </c>
      <c r="N4154">
        <v>2.7</v>
      </c>
      <c r="O4154">
        <f t="shared" si="129"/>
        <v>1024.6400000000001</v>
      </c>
      <c r="P4154">
        <v>963.16</v>
      </c>
    </row>
    <row r="4155" spans="1:16" x14ac:dyDescent="0.25">
      <c r="A4155">
        <v>14154</v>
      </c>
      <c r="B4155" s="1">
        <v>48715</v>
      </c>
      <c r="C4155">
        <v>1352</v>
      </c>
      <c r="D4155" t="str">
        <f t="shared" si="128"/>
        <v>Repeat</v>
      </c>
      <c r="E4155">
        <f>IF(COUNTIF($C$2:C4155, C4155)=1, 1, 0)</f>
        <v>0</v>
      </c>
      <c r="F4155" t="s">
        <v>22</v>
      </c>
      <c r="G4155" t="s">
        <v>17</v>
      </c>
      <c r="H4155">
        <v>4</v>
      </c>
      <c r="I4155">
        <v>222.09</v>
      </c>
      <c r="J4155">
        <v>0.11</v>
      </c>
      <c r="K4155" t="str" cm="1">
        <f t="array" ref="K4155">_xlfn.IFS(J4155&lt;0.1, "Rendah (&lt;10%)", J4155&lt;0.2, "Sedang (10-20%)", TRUE, "Tinggi (≥20%)")</f>
        <v>Sedang (10-20%)</v>
      </c>
      <c r="L4155" t="s">
        <v>14</v>
      </c>
      <c r="M4155">
        <v>2</v>
      </c>
      <c r="N4155">
        <v>4.9000000000000004</v>
      </c>
      <c r="O4155">
        <f t="shared" si="129"/>
        <v>888.36</v>
      </c>
      <c r="P4155">
        <v>790.64</v>
      </c>
    </row>
    <row r="4156" spans="1:16" x14ac:dyDescent="0.25">
      <c r="A4156">
        <v>14155</v>
      </c>
      <c r="B4156" s="1">
        <v>48716</v>
      </c>
      <c r="C4156">
        <v>1195</v>
      </c>
      <c r="D4156" t="str">
        <f t="shared" si="128"/>
        <v>Repeat</v>
      </c>
      <c r="E4156">
        <f>IF(COUNTIF($C$2:C4156, C4156)=1, 1, 0)</f>
        <v>0</v>
      </c>
      <c r="F4156" t="s">
        <v>15</v>
      </c>
      <c r="G4156" t="s">
        <v>20</v>
      </c>
      <c r="H4156">
        <v>2</v>
      </c>
      <c r="I4156">
        <v>339.3</v>
      </c>
      <c r="J4156">
        <v>0.3</v>
      </c>
      <c r="K4156" t="str" cm="1">
        <f t="array" ref="K4156">_xlfn.IFS(J4156&lt;0.1, "Rendah (&lt;10%)", J4156&lt;0.2, "Sedang (10-20%)", TRUE, "Tinggi (≥20%)")</f>
        <v>Tinggi (≥20%)</v>
      </c>
      <c r="L4156" t="s">
        <v>16</v>
      </c>
      <c r="M4156">
        <v>1</v>
      </c>
      <c r="N4156">
        <v>2.2999999999999998</v>
      </c>
      <c r="O4156">
        <f t="shared" si="129"/>
        <v>678.6</v>
      </c>
      <c r="P4156">
        <v>475.02</v>
      </c>
    </row>
    <row r="4157" spans="1:16" x14ac:dyDescent="0.25">
      <c r="A4157">
        <v>14156</v>
      </c>
      <c r="B4157" s="1">
        <v>48717</v>
      </c>
      <c r="C4157">
        <v>1792</v>
      </c>
      <c r="D4157" t="str">
        <f t="shared" si="128"/>
        <v>Repeat</v>
      </c>
      <c r="E4157">
        <f>IF(COUNTIF($C$2:C4157, C4157)=1, 1, 0)</f>
        <v>0</v>
      </c>
      <c r="F4157" t="s">
        <v>15</v>
      </c>
      <c r="G4157" t="s">
        <v>17</v>
      </c>
      <c r="H4157">
        <v>4</v>
      </c>
      <c r="I4157">
        <v>375.01</v>
      </c>
      <c r="J4157">
        <v>7.0000000000000007E-2</v>
      </c>
      <c r="K4157" t="str" cm="1">
        <f t="array" ref="K4157">_xlfn.IFS(J4157&lt;0.1, "Rendah (&lt;10%)", J4157&lt;0.2, "Sedang (10-20%)", TRUE, "Tinggi (≥20%)")</f>
        <v>Rendah (&lt;10%)</v>
      </c>
      <c r="L4157" t="s">
        <v>18</v>
      </c>
      <c r="M4157">
        <v>8</v>
      </c>
      <c r="N4157">
        <v>3.5</v>
      </c>
      <c r="O4157">
        <f t="shared" si="129"/>
        <v>1500.04</v>
      </c>
      <c r="P4157">
        <v>1395.04</v>
      </c>
    </row>
    <row r="4158" spans="1:16" x14ac:dyDescent="0.25">
      <c r="A4158">
        <v>14157</v>
      </c>
      <c r="B4158" s="1">
        <v>48718</v>
      </c>
      <c r="C4158">
        <v>1915</v>
      </c>
      <c r="D4158" t="str">
        <f t="shared" si="128"/>
        <v>Repeat</v>
      </c>
      <c r="E4158">
        <f>IF(COUNTIF($C$2:C4158, C4158)=1, 1, 0)</f>
        <v>0</v>
      </c>
      <c r="F4158" t="s">
        <v>19</v>
      </c>
      <c r="G4158" t="s">
        <v>21</v>
      </c>
      <c r="H4158">
        <v>7</v>
      </c>
      <c r="I4158">
        <v>203.13</v>
      </c>
      <c r="J4158">
        <v>0</v>
      </c>
      <c r="K4158" t="str" cm="1">
        <f t="array" ref="K4158">_xlfn.IFS(J4158&lt;0.1, "Rendah (&lt;10%)", J4158&lt;0.2, "Sedang (10-20%)", TRUE, "Tinggi (≥20%)")</f>
        <v>Rendah (&lt;10%)</v>
      </c>
      <c r="L4158" t="s">
        <v>18</v>
      </c>
      <c r="M4158">
        <v>4</v>
      </c>
      <c r="N4158">
        <v>5</v>
      </c>
      <c r="O4158">
        <f t="shared" si="129"/>
        <v>1421.9099999999999</v>
      </c>
      <c r="P4158">
        <v>1421.91</v>
      </c>
    </row>
    <row r="4159" spans="1:16" x14ac:dyDescent="0.25">
      <c r="A4159">
        <v>14158</v>
      </c>
      <c r="B4159" s="1">
        <v>48719</v>
      </c>
      <c r="C4159">
        <v>1929</v>
      </c>
      <c r="D4159" t="str">
        <f t="shared" si="128"/>
        <v>Repeat</v>
      </c>
      <c r="E4159">
        <f>IF(COUNTIF($C$2:C4159, C4159)=1, 1, 0)</f>
        <v>0</v>
      </c>
      <c r="F4159" t="s">
        <v>19</v>
      </c>
      <c r="G4159" t="s">
        <v>21</v>
      </c>
      <c r="H4159">
        <v>5</v>
      </c>
      <c r="I4159">
        <v>348.6</v>
      </c>
      <c r="J4159">
        <v>0.3</v>
      </c>
      <c r="K4159" t="str" cm="1">
        <f t="array" ref="K4159">_xlfn.IFS(J4159&lt;0.1, "Rendah (&lt;10%)", J4159&lt;0.2, "Sedang (10-20%)", TRUE, "Tinggi (≥20%)")</f>
        <v>Tinggi (≥20%)</v>
      </c>
      <c r="L4159" t="s">
        <v>16</v>
      </c>
      <c r="M4159">
        <v>2</v>
      </c>
      <c r="N4159">
        <v>2.1</v>
      </c>
      <c r="O4159">
        <f t="shared" si="129"/>
        <v>1743</v>
      </c>
      <c r="P4159">
        <v>1220.0999999999999</v>
      </c>
    </row>
    <row r="4160" spans="1:16" x14ac:dyDescent="0.25">
      <c r="A4160">
        <v>14159</v>
      </c>
      <c r="B4160" s="1">
        <v>48720</v>
      </c>
      <c r="C4160">
        <v>1665</v>
      </c>
      <c r="D4160" t="str">
        <f t="shared" si="128"/>
        <v>Repeat</v>
      </c>
      <c r="E4160">
        <f>IF(COUNTIF($C$2:C4160, C4160)=1, 1, 0)</f>
        <v>0</v>
      </c>
      <c r="F4160" t="s">
        <v>19</v>
      </c>
      <c r="G4160" t="s">
        <v>17</v>
      </c>
      <c r="H4160">
        <v>1</v>
      </c>
      <c r="I4160">
        <v>153.44</v>
      </c>
      <c r="J4160">
        <v>0.11</v>
      </c>
      <c r="K4160" t="str" cm="1">
        <f t="array" ref="K4160">_xlfn.IFS(J4160&lt;0.1, "Rendah (&lt;10%)", J4160&lt;0.2, "Sedang (10-20%)", TRUE, "Tinggi (≥20%)")</f>
        <v>Sedang (10-20%)</v>
      </c>
      <c r="L4160" t="s">
        <v>16</v>
      </c>
      <c r="M4160">
        <v>7</v>
      </c>
      <c r="N4160">
        <v>1.7</v>
      </c>
      <c r="O4160">
        <f t="shared" si="129"/>
        <v>153.44</v>
      </c>
      <c r="P4160">
        <v>136.56</v>
      </c>
    </row>
    <row r="4161" spans="1:16" x14ac:dyDescent="0.25">
      <c r="A4161">
        <v>14160</v>
      </c>
      <c r="B4161" s="1">
        <v>48721</v>
      </c>
      <c r="C4161">
        <v>1381</v>
      </c>
      <c r="D4161" t="str">
        <f t="shared" si="128"/>
        <v>Repeat</v>
      </c>
      <c r="E4161">
        <f>IF(COUNTIF($C$2:C4161, C4161)=1, 1, 0)</f>
        <v>0</v>
      </c>
      <c r="F4161" t="s">
        <v>12</v>
      </c>
      <c r="G4161" t="s">
        <v>21</v>
      </c>
      <c r="H4161">
        <v>7</v>
      </c>
      <c r="I4161">
        <v>98.87</v>
      </c>
      <c r="J4161">
        <v>0.15</v>
      </c>
      <c r="K4161" t="str" cm="1">
        <f t="array" ref="K4161">_xlfn.IFS(J4161&lt;0.1, "Rendah (&lt;10%)", J4161&lt;0.2, "Sedang (10-20%)", TRUE, "Tinggi (≥20%)")</f>
        <v>Sedang (10-20%)</v>
      </c>
      <c r="L4161" t="s">
        <v>18</v>
      </c>
      <c r="M4161">
        <v>8</v>
      </c>
      <c r="N4161">
        <v>3.2</v>
      </c>
      <c r="O4161">
        <f t="shared" si="129"/>
        <v>692.09</v>
      </c>
      <c r="P4161">
        <v>588.28</v>
      </c>
    </row>
    <row r="4162" spans="1:16" x14ac:dyDescent="0.25">
      <c r="A4162">
        <v>14161</v>
      </c>
      <c r="B4162" s="1">
        <v>48722</v>
      </c>
      <c r="C4162">
        <v>1644</v>
      </c>
      <c r="D4162" t="str">
        <f t="shared" si="128"/>
        <v>Repeat</v>
      </c>
      <c r="E4162">
        <f>IF(COUNTIF($C$2:C4162, C4162)=1, 1, 0)</f>
        <v>0</v>
      </c>
      <c r="F4162" t="s">
        <v>22</v>
      </c>
      <c r="G4162" t="s">
        <v>21</v>
      </c>
      <c r="H4162">
        <v>1</v>
      </c>
      <c r="I4162">
        <v>233.77</v>
      </c>
      <c r="J4162">
        <v>0.16</v>
      </c>
      <c r="K4162" t="str" cm="1">
        <f t="array" ref="K4162">_xlfn.IFS(J4162&lt;0.1, "Rendah (&lt;10%)", J4162&lt;0.2, "Sedang (10-20%)", TRUE, "Tinggi (≥20%)")</f>
        <v>Sedang (10-20%)</v>
      </c>
      <c r="L4162" t="s">
        <v>16</v>
      </c>
      <c r="M4162">
        <v>9</v>
      </c>
      <c r="N4162">
        <v>3.2</v>
      </c>
      <c r="O4162">
        <f t="shared" si="129"/>
        <v>233.77</v>
      </c>
      <c r="P4162">
        <v>196.37</v>
      </c>
    </row>
    <row r="4163" spans="1:16" x14ac:dyDescent="0.25">
      <c r="A4163">
        <v>14162</v>
      </c>
      <c r="B4163" s="1">
        <v>48723</v>
      </c>
      <c r="C4163">
        <v>1226</v>
      </c>
      <c r="D4163" t="str">
        <f t="shared" ref="D4163:D4226" si="130">IF(COUNTIF($C:$C,C4163)&gt;1,"Repeat","One-time")</f>
        <v>Repeat</v>
      </c>
      <c r="E4163">
        <f>IF(COUNTIF($C$2:C4163, C4163)=1, 1, 0)</f>
        <v>0</v>
      </c>
      <c r="F4163" t="s">
        <v>15</v>
      </c>
      <c r="G4163" t="s">
        <v>21</v>
      </c>
      <c r="H4163">
        <v>2</v>
      </c>
      <c r="I4163">
        <v>447.48</v>
      </c>
      <c r="J4163">
        <v>0.3</v>
      </c>
      <c r="K4163" t="str" cm="1">
        <f t="array" ref="K4163">_xlfn.IFS(J4163&lt;0.1, "Rendah (&lt;10%)", J4163&lt;0.2, "Sedang (10-20%)", TRUE, "Tinggi (≥20%)")</f>
        <v>Tinggi (≥20%)</v>
      </c>
      <c r="L4163" t="s">
        <v>16</v>
      </c>
      <c r="M4163">
        <v>5</v>
      </c>
      <c r="N4163">
        <v>4.7</v>
      </c>
      <c r="O4163">
        <f t="shared" ref="O4163:O4226" si="131">H4163*I4163</f>
        <v>894.96</v>
      </c>
      <c r="P4163">
        <v>626.47</v>
      </c>
    </row>
    <row r="4164" spans="1:16" x14ac:dyDescent="0.25">
      <c r="A4164">
        <v>14163</v>
      </c>
      <c r="B4164" s="1">
        <v>48724</v>
      </c>
      <c r="C4164">
        <v>1700</v>
      </c>
      <c r="D4164" t="str">
        <f t="shared" si="130"/>
        <v>Repeat</v>
      </c>
      <c r="E4164">
        <f>IF(COUNTIF($C$2:C4164, C4164)=1, 1, 0)</f>
        <v>0</v>
      </c>
      <c r="F4164" t="s">
        <v>19</v>
      </c>
      <c r="G4164" t="s">
        <v>17</v>
      </c>
      <c r="H4164">
        <v>4</v>
      </c>
      <c r="I4164">
        <v>550.97</v>
      </c>
      <c r="J4164">
        <v>0.12</v>
      </c>
      <c r="K4164" t="str" cm="1">
        <f t="array" ref="K4164">_xlfn.IFS(J4164&lt;0.1, "Rendah (&lt;10%)", J4164&lt;0.2, "Sedang (10-20%)", TRUE, "Tinggi (≥20%)")</f>
        <v>Sedang (10-20%)</v>
      </c>
      <c r="L4164" t="s">
        <v>18</v>
      </c>
      <c r="M4164">
        <v>3</v>
      </c>
      <c r="N4164">
        <v>1.1000000000000001</v>
      </c>
      <c r="O4164">
        <f t="shared" si="131"/>
        <v>2203.88</v>
      </c>
      <c r="P4164">
        <v>1939.41</v>
      </c>
    </row>
    <row r="4165" spans="1:16" x14ac:dyDescent="0.25">
      <c r="A4165">
        <v>14164</v>
      </c>
      <c r="B4165" s="1">
        <v>48725</v>
      </c>
      <c r="C4165">
        <v>1475</v>
      </c>
      <c r="D4165" t="str">
        <f t="shared" si="130"/>
        <v>Repeat</v>
      </c>
      <c r="E4165">
        <f>IF(COUNTIF($C$2:C4165, C4165)=1, 1, 0)</f>
        <v>0</v>
      </c>
      <c r="F4165" t="s">
        <v>12</v>
      </c>
      <c r="G4165" t="s">
        <v>21</v>
      </c>
      <c r="H4165">
        <v>1</v>
      </c>
      <c r="I4165">
        <v>282.76</v>
      </c>
      <c r="J4165">
        <v>0.31</v>
      </c>
      <c r="K4165" t="str" cm="1">
        <f t="array" ref="K4165">_xlfn.IFS(J4165&lt;0.1, "Rendah (&lt;10%)", J4165&lt;0.2, "Sedang (10-20%)", TRUE, "Tinggi (≥20%)")</f>
        <v>Tinggi (≥20%)</v>
      </c>
      <c r="L4165" t="s">
        <v>14</v>
      </c>
      <c r="M4165">
        <v>1</v>
      </c>
      <c r="N4165">
        <v>2.6</v>
      </c>
      <c r="O4165">
        <f t="shared" si="131"/>
        <v>282.76</v>
      </c>
      <c r="P4165">
        <v>195.1</v>
      </c>
    </row>
    <row r="4166" spans="1:16" x14ac:dyDescent="0.25">
      <c r="A4166">
        <v>14165</v>
      </c>
      <c r="B4166" s="1">
        <v>48726</v>
      </c>
      <c r="C4166">
        <v>1476</v>
      </c>
      <c r="D4166" t="str">
        <f t="shared" si="130"/>
        <v>Repeat</v>
      </c>
      <c r="E4166">
        <f>IF(COUNTIF($C$2:C4166, C4166)=1, 1, 0)</f>
        <v>0</v>
      </c>
      <c r="F4166" t="s">
        <v>19</v>
      </c>
      <c r="G4166" t="s">
        <v>20</v>
      </c>
      <c r="H4166">
        <v>7</v>
      </c>
      <c r="I4166">
        <v>391.05</v>
      </c>
      <c r="J4166">
        <v>0.22</v>
      </c>
      <c r="K4166" t="str" cm="1">
        <f t="array" ref="K4166">_xlfn.IFS(J4166&lt;0.1, "Rendah (&lt;10%)", J4166&lt;0.2, "Sedang (10-20%)", TRUE, "Tinggi (≥20%)")</f>
        <v>Tinggi (≥20%)</v>
      </c>
      <c r="L4166" t="s">
        <v>14</v>
      </c>
      <c r="M4166">
        <v>8</v>
      </c>
      <c r="N4166">
        <v>2.2000000000000002</v>
      </c>
      <c r="O4166">
        <f t="shared" si="131"/>
        <v>2737.35</v>
      </c>
      <c r="P4166">
        <v>2135.13</v>
      </c>
    </row>
    <row r="4167" spans="1:16" x14ac:dyDescent="0.25">
      <c r="A4167">
        <v>14166</v>
      </c>
      <c r="B4167" s="1">
        <v>48727</v>
      </c>
      <c r="C4167">
        <v>1264</v>
      </c>
      <c r="D4167" t="str">
        <f t="shared" si="130"/>
        <v>Repeat</v>
      </c>
      <c r="E4167">
        <f>IF(COUNTIF($C$2:C4167, C4167)=1, 1, 0)</f>
        <v>0</v>
      </c>
      <c r="F4167" t="s">
        <v>19</v>
      </c>
      <c r="G4167" t="s">
        <v>20</v>
      </c>
      <c r="H4167">
        <v>4</v>
      </c>
      <c r="I4167">
        <v>75.28</v>
      </c>
      <c r="J4167">
        <v>0.18</v>
      </c>
      <c r="K4167" t="str" cm="1">
        <f t="array" ref="K4167">_xlfn.IFS(J4167&lt;0.1, "Rendah (&lt;10%)", J4167&lt;0.2, "Sedang (10-20%)", TRUE, "Tinggi (≥20%)")</f>
        <v>Sedang (10-20%)</v>
      </c>
      <c r="L4167" t="s">
        <v>16</v>
      </c>
      <c r="M4167">
        <v>6</v>
      </c>
      <c r="N4167">
        <v>3.3</v>
      </c>
      <c r="O4167">
        <f t="shared" si="131"/>
        <v>301.12</v>
      </c>
      <c r="P4167">
        <v>246.92</v>
      </c>
    </row>
    <row r="4168" spans="1:16" x14ac:dyDescent="0.25">
      <c r="A4168">
        <v>14167</v>
      </c>
      <c r="B4168" s="1">
        <v>48728</v>
      </c>
      <c r="C4168">
        <v>1371</v>
      </c>
      <c r="D4168" t="str">
        <f t="shared" si="130"/>
        <v>Repeat</v>
      </c>
      <c r="E4168">
        <f>IF(COUNTIF($C$2:C4168, C4168)=1, 1, 0)</f>
        <v>0</v>
      </c>
      <c r="F4168" t="s">
        <v>15</v>
      </c>
      <c r="G4168" t="s">
        <v>13</v>
      </c>
      <c r="H4168">
        <v>5</v>
      </c>
      <c r="I4168">
        <v>544.11</v>
      </c>
      <c r="J4168">
        <v>0.11</v>
      </c>
      <c r="K4168" t="str" cm="1">
        <f t="array" ref="K4168">_xlfn.IFS(J4168&lt;0.1, "Rendah (&lt;10%)", J4168&lt;0.2, "Sedang (10-20%)", TRUE, "Tinggi (≥20%)")</f>
        <v>Sedang (10-20%)</v>
      </c>
      <c r="L4168" t="s">
        <v>18</v>
      </c>
      <c r="M4168">
        <v>5</v>
      </c>
      <c r="N4168">
        <v>1</v>
      </c>
      <c r="O4168">
        <f t="shared" si="131"/>
        <v>2720.55</v>
      </c>
      <c r="P4168">
        <v>2421.29</v>
      </c>
    </row>
    <row r="4169" spans="1:16" x14ac:dyDescent="0.25">
      <c r="A4169">
        <v>14168</v>
      </c>
      <c r="B4169" s="1">
        <v>48729</v>
      </c>
      <c r="C4169">
        <v>1485</v>
      </c>
      <c r="D4169" t="str">
        <f t="shared" si="130"/>
        <v>Repeat</v>
      </c>
      <c r="E4169">
        <f>IF(COUNTIF($C$2:C4169, C4169)=1, 1, 0)</f>
        <v>0</v>
      </c>
      <c r="F4169" t="s">
        <v>12</v>
      </c>
      <c r="G4169" t="s">
        <v>20</v>
      </c>
      <c r="H4169">
        <v>7</v>
      </c>
      <c r="I4169">
        <v>347.63</v>
      </c>
      <c r="J4169">
        <v>0.09</v>
      </c>
      <c r="K4169" t="str" cm="1">
        <f t="array" ref="K4169">_xlfn.IFS(J4169&lt;0.1, "Rendah (&lt;10%)", J4169&lt;0.2, "Sedang (10-20%)", TRUE, "Tinggi (≥20%)")</f>
        <v>Rendah (&lt;10%)</v>
      </c>
      <c r="L4169" t="s">
        <v>16</v>
      </c>
      <c r="M4169">
        <v>7</v>
      </c>
      <c r="N4169">
        <v>3.8</v>
      </c>
      <c r="O4169">
        <f t="shared" si="131"/>
        <v>2433.41</v>
      </c>
      <c r="P4169">
        <v>2214.4</v>
      </c>
    </row>
    <row r="4170" spans="1:16" x14ac:dyDescent="0.25">
      <c r="A4170">
        <v>14169</v>
      </c>
      <c r="B4170" s="1">
        <v>48730</v>
      </c>
      <c r="C4170">
        <v>1433</v>
      </c>
      <c r="D4170" t="str">
        <f t="shared" si="130"/>
        <v>Repeat</v>
      </c>
      <c r="E4170">
        <f>IF(COUNTIF($C$2:C4170, C4170)=1, 1, 0)</f>
        <v>1</v>
      </c>
      <c r="F4170" t="s">
        <v>19</v>
      </c>
      <c r="G4170" t="s">
        <v>13</v>
      </c>
      <c r="H4170">
        <v>2</v>
      </c>
      <c r="I4170">
        <v>471.5</v>
      </c>
      <c r="J4170">
        <v>0.22</v>
      </c>
      <c r="K4170" t="str" cm="1">
        <f t="array" ref="K4170">_xlfn.IFS(J4170&lt;0.1, "Rendah (&lt;10%)", J4170&lt;0.2, "Sedang (10-20%)", TRUE, "Tinggi (≥20%)")</f>
        <v>Tinggi (≥20%)</v>
      </c>
      <c r="L4170" t="s">
        <v>16</v>
      </c>
      <c r="M4170">
        <v>5</v>
      </c>
      <c r="N4170">
        <v>2.9</v>
      </c>
      <c r="O4170">
        <f t="shared" si="131"/>
        <v>943</v>
      </c>
      <c r="P4170">
        <v>735.54</v>
      </c>
    </row>
    <row r="4171" spans="1:16" x14ac:dyDescent="0.25">
      <c r="A4171">
        <v>14170</v>
      </c>
      <c r="B4171" s="1">
        <v>48731</v>
      </c>
      <c r="C4171">
        <v>1645</v>
      </c>
      <c r="D4171" t="str">
        <f t="shared" si="130"/>
        <v>Repeat</v>
      </c>
      <c r="E4171">
        <f>IF(COUNTIF($C$2:C4171, C4171)=1, 1, 0)</f>
        <v>0</v>
      </c>
      <c r="F4171" t="s">
        <v>19</v>
      </c>
      <c r="G4171" t="s">
        <v>17</v>
      </c>
      <c r="H4171">
        <v>4</v>
      </c>
      <c r="I4171">
        <v>479.75</v>
      </c>
      <c r="J4171">
        <v>0.16</v>
      </c>
      <c r="K4171" t="str" cm="1">
        <f t="array" ref="K4171">_xlfn.IFS(J4171&lt;0.1, "Rendah (&lt;10%)", J4171&lt;0.2, "Sedang (10-20%)", TRUE, "Tinggi (≥20%)")</f>
        <v>Sedang (10-20%)</v>
      </c>
      <c r="L4171" t="s">
        <v>18</v>
      </c>
      <c r="M4171">
        <v>11</v>
      </c>
      <c r="N4171">
        <v>3.8</v>
      </c>
      <c r="O4171">
        <f t="shared" si="131"/>
        <v>1919</v>
      </c>
      <c r="P4171">
        <v>1611.96</v>
      </c>
    </row>
    <row r="4172" spans="1:16" x14ac:dyDescent="0.25">
      <c r="A4172">
        <v>14171</v>
      </c>
      <c r="B4172" s="1">
        <v>48732</v>
      </c>
      <c r="C4172">
        <v>1210</v>
      </c>
      <c r="D4172" t="str">
        <f t="shared" si="130"/>
        <v>Repeat</v>
      </c>
      <c r="E4172">
        <f>IF(COUNTIF($C$2:C4172, C4172)=1, 1, 0)</f>
        <v>0</v>
      </c>
      <c r="F4172" t="s">
        <v>12</v>
      </c>
      <c r="G4172" t="s">
        <v>21</v>
      </c>
      <c r="H4172">
        <v>2</v>
      </c>
      <c r="I4172">
        <v>165.04</v>
      </c>
      <c r="J4172">
        <v>0.32</v>
      </c>
      <c r="K4172" t="str" cm="1">
        <f t="array" ref="K4172">_xlfn.IFS(J4172&lt;0.1, "Rendah (&lt;10%)", J4172&lt;0.2, "Sedang (10-20%)", TRUE, "Tinggi (≥20%)")</f>
        <v>Tinggi (≥20%)</v>
      </c>
      <c r="L4172" t="s">
        <v>16</v>
      </c>
      <c r="M4172">
        <v>4</v>
      </c>
      <c r="N4172">
        <v>2.8</v>
      </c>
      <c r="O4172">
        <f t="shared" si="131"/>
        <v>330.08</v>
      </c>
      <c r="P4172">
        <v>224.45</v>
      </c>
    </row>
    <row r="4173" spans="1:16" x14ac:dyDescent="0.25">
      <c r="A4173">
        <v>14172</v>
      </c>
      <c r="B4173" s="1">
        <v>48733</v>
      </c>
      <c r="C4173">
        <v>1571</v>
      </c>
      <c r="D4173" t="str">
        <f t="shared" si="130"/>
        <v>Repeat</v>
      </c>
      <c r="E4173">
        <f>IF(COUNTIF($C$2:C4173, C4173)=1, 1, 0)</f>
        <v>0</v>
      </c>
      <c r="F4173" t="s">
        <v>19</v>
      </c>
      <c r="G4173" t="s">
        <v>20</v>
      </c>
      <c r="H4173">
        <v>4</v>
      </c>
      <c r="I4173">
        <v>324.57</v>
      </c>
      <c r="J4173">
        <v>0.17</v>
      </c>
      <c r="K4173" t="str" cm="1">
        <f t="array" ref="K4173">_xlfn.IFS(J4173&lt;0.1, "Rendah (&lt;10%)", J4173&lt;0.2, "Sedang (10-20%)", TRUE, "Tinggi (≥20%)")</f>
        <v>Sedang (10-20%)</v>
      </c>
      <c r="L4173" t="s">
        <v>16</v>
      </c>
      <c r="M4173">
        <v>5</v>
      </c>
      <c r="N4173">
        <v>2.9</v>
      </c>
      <c r="O4173">
        <f t="shared" si="131"/>
        <v>1298.28</v>
      </c>
      <c r="P4173">
        <v>1077.57</v>
      </c>
    </row>
    <row r="4174" spans="1:16" x14ac:dyDescent="0.25">
      <c r="A4174">
        <v>14173</v>
      </c>
      <c r="B4174" s="1">
        <v>48734</v>
      </c>
      <c r="C4174">
        <v>1939</v>
      </c>
      <c r="D4174" t="str">
        <f t="shared" si="130"/>
        <v>Repeat</v>
      </c>
      <c r="E4174">
        <f>IF(COUNTIF($C$2:C4174, C4174)=1, 1, 0)</f>
        <v>0</v>
      </c>
      <c r="F4174" t="s">
        <v>19</v>
      </c>
      <c r="G4174" t="s">
        <v>13</v>
      </c>
      <c r="H4174">
        <v>7</v>
      </c>
      <c r="I4174">
        <v>576.88</v>
      </c>
      <c r="J4174">
        <v>0.18</v>
      </c>
      <c r="K4174" t="str" cm="1">
        <f t="array" ref="K4174">_xlfn.IFS(J4174&lt;0.1, "Rendah (&lt;10%)", J4174&lt;0.2, "Sedang (10-20%)", TRUE, "Tinggi (≥20%)")</f>
        <v>Sedang (10-20%)</v>
      </c>
      <c r="L4174" t="s">
        <v>14</v>
      </c>
      <c r="M4174">
        <v>11</v>
      </c>
      <c r="N4174">
        <v>4.5999999999999996</v>
      </c>
      <c r="O4174">
        <f t="shared" si="131"/>
        <v>4038.16</v>
      </c>
      <c r="P4174">
        <v>3311.29</v>
      </c>
    </row>
    <row r="4175" spans="1:16" x14ac:dyDescent="0.25">
      <c r="A4175">
        <v>14174</v>
      </c>
      <c r="B4175" s="1">
        <v>48735</v>
      </c>
      <c r="C4175">
        <v>1376</v>
      </c>
      <c r="D4175" t="str">
        <f t="shared" si="130"/>
        <v>Repeat</v>
      </c>
      <c r="E4175">
        <f>IF(COUNTIF($C$2:C4175, C4175)=1, 1, 0)</f>
        <v>0</v>
      </c>
      <c r="F4175" t="s">
        <v>15</v>
      </c>
      <c r="G4175" t="s">
        <v>17</v>
      </c>
      <c r="H4175">
        <v>6</v>
      </c>
      <c r="I4175">
        <v>67.44</v>
      </c>
      <c r="J4175">
        <v>0.15</v>
      </c>
      <c r="K4175" t="str" cm="1">
        <f t="array" ref="K4175">_xlfn.IFS(J4175&lt;0.1, "Rendah (&lt;10%)", J4175&lt;0.2, "Sedang (10-20%)", TRUE, "Tinggi (≥20%)")</f>
        <v>Sedang (10-20%)</v>
      </c>
      <c r="L4175" t="s">
        <v>14</v>
      </c>
      <c r="M4175">
        <v>7</v>
      </c>
      <c r="N4175">
        <v>1.8</v>
      </c>
      <c r="O4175">
        <f t="shared" si="131"/>
        <v>404.64</v>
      </c>
      <c r="P4175">
        <v>343.94</v>
      </c>
    </row>
    <row r="4176" spans="1:16" x14ac:dyDescent="0.25">
      <c r="A4176">
        <v>14175</v>
      </c>
      <c r="B4176" s="1">
        <v>48736</v>
      </c>
      <c r="C4176">
        <v>1394</v>
      </c>
      <c r="D4176" t="str">
        <f t="shared" si="130"/>
        <v>Repeat</v>
      </c>
      <c r="E4176">
        <f>IF(COUNTIF($C$2:C4176, C4176)=1, 1, 0)</f>
        <v>0</v>
      </c>
      <c r="F4176" t="s">
        <v>12</v>
      </c>
      <c r="G4176" t="s">
        <v>13</v>
      </c>
      <c r="H4176">
        <v>6</v>
      </c>
      <c r="I4176">
        <v>414.58</v>
      </c>
      <c r="J4176">
        <v>0.28000000000000003</v>
      </c>
      <c r="K4176" t="str" cm="1">
        <f t="array" ref="K4176">_xlfn.IFS(J4176&lt;0.1, "Rendah (&lt;10%)", J4176&lt;0.2, "Sedang (10-20%)", TRUE, "Tinggi (≥20%)")</f>
        <v>Tinggi (≥20%)</v>
      </c>
      <c r="L4176" t="s">
        <v>18</v>
      </c>
      <c r="M4176">
        <v>11</v>
      </c>
      <c r="N4176">
        <v>1.9</v>
      </c>
      <c r="O4176">
        <f t="shared" si="131"/>
        <v>2487.48</v>
      </c>
      <c r="P4176">
        <v>1790.99</v>
      </c>
    </row>
    <row r="4177" spans="1:16" x14ac:dyDescent="0.25">
      <c r="A4177">
        <v>14176</v>
      </c>
      <c r="B4177" s="1">
        <v>48737</v>
      </c>
      <c r="C4177">
        <v>1449</v>
      </c>
      <c r="D4177" t="str">
        <f t="shared" si="130"/>
        <v>Repeat</v>
      </c>
      <c r="E4177">
        <f>IF(COUNTIF($C$2:C4177, C4177)=1, 1, 0)</f>
        <v>0</v>
      </c>
      <c r="F4177" t="s">
        <v>15</v>
      </c>
      <c r="G4177" t="s">
        <v>21</v>
      </c>
      <c r="H4177">
        <v>4</v>
      </c>
      <c r="I4177">
        <v>577.91999999999996</v>
      </c>
      <c r="J4177">
        <v>0.15</v>
      </c>
      <c r="K4177" t="str" cm="1">
        <f t="array" ref="K4177">_xlfn.IFS(J4177&lt;0.1, "Rendah (&lt;10%)", J4177&lt;0.2, "Sedang (10-20%)", TRUE, "Tinggi (≥20%)")</f>
        <v>Sedang (10-20%)</v>
      </c>
      <c r="L4177" t="s">
        <v>14</v>
      </c>
      <c r="M4177">
        <v>6</v>
      </c>
      <c r="N4177">
        <v>3.2</v>
      </c>
      <c r="O4177">
        <f t="shared" si="131"/>
        <v>2311.6799999999998</v>
      </c>
      <c r="P4177">
        <v>1964.93</v>
      </c>
    </row>
    <row r="4178" spans="1:16" x14ac:dyDescent="0.25">
      <c r="A4178">
        <v>14177</v>
      </c>
      <c r="B4178" s="1">
        <v>48738</v>
      </c>
      <c r="C4178">
        <v>1942</v>
      </c>
      <c r="D4178" t="str">
        <f t="shared" si="130"/>
        <v>Repeat</v>
      </c>
      <c r="E4178">
        <f>IF(COUNTIF($C$2:C4178, C4178)=1, 1, 0)</f>
        <v>0</v>
      </c>
      <c r="F4178" t="s">
        <v>12</v>
      </c>
      <c r="G4178" t="s">
        <v>20</v>
      </c>
      <c r="H4178">
        <v>5</v>
      </c>
      <c r="I4178">
        <v>190.84</v>
      </c>
      <c r="J4178">
        <v>0.09</v>
      </c>
      <c r="K4178" t="str" cm="1">
        <f t="array" ref="K4178">_xlfn.IFS(J4178&lt;0.1, "Rendah (&lt;10%)", J4178&lt;0.2, "Sedang (10-20%)", TRUE, "Tinggi (≥20%)")</f>
        <v>Rendah (&lt;10%)</v>
      </c>
      <c r="L4178" t="s">
        <v>18</v>
      </c>
      <c r="M4178">
        <v>10</v>
      </c>
      <c r="N4178">
        <v>3.6</v>
      </c>
      <c r="O4178">
        <f t="shared" si="131"/>
        <v>954.2</v>
      </c>
      <c r="P4178">
        <v>868.32</v>
      </c>
    </row>
    <row r="4179" spans="1:16" x14ac:dyDescent="0.25">
      <c r="A4179">
        <v>14178</v>
      </c>
      <c r="B4179" s="1">
        <v>48739</v>
      </c>
      <c r="C4179">
        <v>1363</v>
      </c>
      <c r="D4179" t="str">
        <f t="shared" si="130"/>
        <v>Repeat</v>
      </c>
      <c r="E4179">
        <f>IF(COUNTIF($C$2:C4179, C4179)=1, 1, 0)</f>
        <v>0</v>
      </c>
      <c r="F4179" t="s">
        <v>22</v>
      </c>
      <c r="G4179" t="s">
        <v>17</v>
      </c>
      <c r="H4179">
        <v>2</v>
      </c>
      <c r="I4179">
        <v>518.95000000000005</v>
      </c>
      <c r="J4179">
        <v>0.3</v>
      </c>
      <c r="K4179" t="str" cm="1">
        <f t="array" ref="K4179">_xlfn.IFS(J4179&lt;0.1, "Rendah (&lt;10%)", J4179&lt;0.2, "Sedang (10-20%)", TRUE, "Tinggi (≥20%)")</f>
        <v>Tinggi (≥20%)</v>
      </c>
      <c r="L4179" t="s">
        <v>16</v>
      </c>
      <c r="M4179">
        <v>10</v>
      </c>
      <c r="N4179">
        <v>2.4</v>
      </c>
      <c r="O4179">
        <f t="shared" si="131"/>
        <v>1037.9000000000001</v>
      </c>
      <c r="P4179">
        <v>726.53</v>
      </c>
    </row>
    <row r="4180" spans="1:16" x14ac:dyDescent="0.25">
      <c r="A4180">
        <v>14179</v>
      </c>
      <c r="B4180" s="1">
        <v>48740</v>
      </c>
      <c r="C4180">
        <v>1875</v>
      </c>
      <c r="D4180" t="str">
        <f t="shared" si="130"/>
        <v>Repeat</v>
      </c>
      <c r="E4180">
        <f>IF(COUNTIF($C$2:C4180, C4180)=1, 1, 0)</f>
        <v>0</v>
      </c>
      <c r="F4180" t="s">
        <v>19</v>
      </c>
      <c r="G4180" t="s">
        <v>13</v>
      </c>
      <c r="H4180">
        <v>3</v>
      </c>
      <c r="I4180">
        <v>561.19000000000005</v>
      </c>
      <c r="J4180">
        <v>0.21</v>
      </c>
      <c r="K4180" t="str" cm="1">
        <f t="array" ref="K4180">_xlfn.IFS(J4180&lt;0.1, "Rendah (&lt;10%)", J4180&lt;0.2, "Sedang (10-20%)", TRUE, "Tinggi (≥20%)")</f>
        <v>Tinggi (≥20%)</v>
      </c>
      <c r="L4180" t="s">
        <v>18</v>
      </c>
      <c r="M4180">
        <v>11</v>
      </c>
      <c r="N4180">
        <v>3.1</v>
      </c>
      <c r="O4180">
        <f t="shared" si="131"/>
        <v>1683.5700000000002</v>
      </c>
      <c r="P4180">
        <v>1330.02</v>
      </c>
    </row>
    <row r="4181" spans="1:16" x14ac:dyDescent="0.25">
      <c r="A4181">
        <v>14180</v>
      </c>
      <c r="B4181" s="1">
        <v>48741</v>
      </c>
      <c r="C4181">
        <v>1456</v>
      </c>
      <c r="D4181" t="str">
        <f t="shared" si="130"/>
        <v>Repeat</v>
      </c>
      <c r="E4181">
        <f>IF(COUNTIF($C$2:C4181, C4181)=1, 1, 0)</f>
        <v>0</v>
      </c>
      <c r="F4181" t="s">
        <v>12</v>
      </c>
      <c r="G4181" t="s">
        <v>17</v>
      </c>
      <c r="H4181">
        <v>4</v>
      </c>
      <c r="I4181">
        <v>452.05</v>
      </c>
      <c r="J4181">
        <v>0.21</v>
      </c>
      <c r="K4181" t="str" cm="1">
        <f t="array" ref="K4181">_xlfn.IFS(J4181&lt;0.1, "Rendah (&lt;10%)", J4181&lt;0.2, "Sedang (10-20%)", TRUE, "Tinggi (≥20%)")</f>
        <v>Tinggi (≥20%)</v>
      </c>
      <c r="L4181" t="s">
        <v>16</v>
      </c>
      <c r="M4181">
        <v>9</v>
      </c>
      <c r="N4181">
        <v>1.9</v>
      </c>
      <c r="O4181">
        <f t="shared" si="131"/>
        <v>1808.2</v>
      </c>
      <c r="P4181">
        <v>1428.48</v>
      </c>
    </row>
    <row r="4182" spans="1:16" x14ac:dyDescent="0.25">
      <c r="A4182">
        <v>14181</v>
      </c>
      <c r="B4182" s="1">
        <v>48742</v>
      </c>
      <c r="C4182">
        <v>1724</v>
      </c>
      <c r="D4182" t="str">
        <f t="shared" si="130"/>
        <v>Repeat</v>
      </c>
      <c r="E4182">
        <f>IF(COUNTIF($C$2:C4182, C4182)=1, 1, 0)</f>
        <v>0</v>
      </c>
      <c r="F4182" t="s">
        <v>15</v>
      </c>
      <c r="G4182" t="s">
        <v>13</v>
      </c>
      <c r="H4182">
        <v>4</v>
      </c>
      <c r="I4182">
        <v>150.33000000000001</v>
      </c>
      <c r="J4182">
        <v>0.21</v>
      </c>
      <c r="K4182" t="str" cm="1">
        <f t="array" ref="K4182">_xlfn.IFS(J4182&lt;0.1, "Rendah (&lt;10%)", J4182&lt;0.2, "Sedang (10-20%)", TRUE, "Tinggi (≥20%)")</f>
        <v>Tinggi (≥20%)</v>
      </c>
      <c r="L4182" t="s">
        <v>16</v>
      </c>
      <c r="M4182">
        <v>10</v>
      </c>
      <c r="N4182">
        <v>1.5</v>
      </c>
      <c r="O4182">
        <f t="shared" si="131"/>
        <v>601.32000000000005</v>
      </c>
      <c r="P4182">
        <v>475.04</v>
      </c>
    </row>
    <row r="4183" spans="1:16" x14ac:dyDescent="0.25">
      <c r="A4183">
        <v>14182</v>
      </c>
      <c r="B4183" s="1">
        <v>48743</v>
      </c>
      <c r="C4183">
        <v>1727</v>
      </c>
      <c r="D4183" t="str">
        <f t="shared" si="130"/>
        <v>Repeat</v>
      </c>
      <c r="E4183">
        <f>IF(COUNTIF($C$2:C4183, C4183)=1, 1, 0)</f>
        <v>0</v>
      </c>
      <c r="F4183" t="s">
        <v>19</v>
      </c>
      <c r="G4183" t="s">
        <v>13</v>
      </c>
      <c r="H4183">
        <v>6</v>
      </c>
      <c r="I4183">
        <v>210.39</v>
      </c>
      <c r="J4183">
        <v>0.25</v>
      </c>
      <c r="K4183" t="str" cm="1">
        <f t="array" ref="K4183">_xlfn.IFS(J4183&lt;0.1, "Rendah (&lt;10%)", J4183&lt;0.2, "Sedang (10-20%)", TRUE, "Tinggi (≥20%)")</f>
        <v>Tinggi (≥20%)</v>
      </c>
      <c r="L4183" t="s">
        <v>14</v>
      </c>
      <c r="M4183">
        <v>2</v>
      </c>
      <c r="N4183">
        <v>2</v>
      </c>
      <c r="O4183">
        <f t="shared" si="131"/>
        <v>1262.3399999999999</v>
      </c>
      <c r="P4183">
        <v>946.75</v>
      </c>
    </row>
    <row r="4184" spans="1:16" x14ac:dyDescent="0.25">
      <c r="A4184">
        <v>14183</v>
      </c>
      <c r="B4184" s="1">
        <v>48744</v>
      </c>
      <c r="C4184">
        <v>1225</v>
      </c>
      <c r="D4184" t="str">
        <f t="shared" si="130"/>
        <v>Repeat</v>
      </c>
      <c r="E4184">
        <f>IF(COUNTIF($C$2:C4184, C4184)=1, 1, 0)</f>
        <v>0</v>
      </c>
      <c r="F4184" t="s">
        <v>15</v>
      </c>
      <c r="G4184" t="s">
        <v>21</v>
      </c>
      <c r="H4184">
        <v>1</v>
      </c>
      <c r="I4184">
        <v>35.950000000000003</v>
      </c>
      <c r="J4184">
        <v>0.11</v>
      </c>
      <c r="K4184" t="str" cm="1">
        <f t="array" ref="K4184">_xlfn.IFS(J4184&lt;0.1, "Rendah (&lt;10%)", J4184&lt;0.2, "Sedang (10-20%)", TRUE, "Tinggi (≥20%)")</f>
        <v>Sedang (10-20%)</v>
      </c>
      <c r="L4184" t="s">
        <v>18</v>
      </c>
      <c r="M4184">
        <v>7</v>
      </c>
      <c r="N4184">
        <v>4.7</v>
      </c>
      <c r="O4184">
        <f t="shared" si="131"/>
        <v>35.950000000000003</v>
      </c>
      <c r="P4184">
        <v>32</v>
      </c>
    </row>
    <row r="4185" spans="1:16" x14ac:dyDescent="0.25">
      <c r="A4185">
        <v>14184</v>
      </c>
      <c r="B4185" s="1">
        <v>48745</v>
      </c>
      <c r="C4185">
        <v>1981</v>
      </c>
      <c r="D4185" t="str">
        <f t="shared" si="130"/>
        <v>Repeat</v>
      </c>
      <c r="E4185">
        <f>IF(COUNTIF($C$2:C4185, C4185)=1, 1, 0)</f>
        <v>0</v>
      </c>
      <c r="F4185" t="s">
        <v>19</v>
      </c>
      <c r="G4185" t="s">
        <v>21</v>
      </c>
      <c r="H4185">
        <v>7</v>
      </c>
      <c r="I4185">
        <v>501.4</v>
      </c>
      <c r="J4185">
        <v>0.01</v>
      </c>
      <c r="K4185" t="str" cm="1">
        <f t="array" ref="K4185">_xlfn.IFS(J4185&lt;0.1, "Rendah (&lt;10%)", J4185&lt;0.2, "Sedang (10-20%)", TRUE, "Tinggi (≥20%)")</f>
        <v>Rendah (&lt;10%)</v>
      </c>
      <c r="L4185" t="s">
        <v>16</v>
      </c>
      <c r="M4185">
        <v>1</v>
      </c>
      <c r="N4185">
        <v>4.2</v>
      </c>
      <c r="O4185">
        <f t="shared" si="131"/>
        <v>3509.7999999999997</v>
      </c>
      <c r="P4185">
        <v>3474.7</v>
      </c>
    </row>
    <row r="4186" spans="1:16" x14ac:dyDescent="0.25">
      <c r="A4186">
        <v>14185</v>
      </c>
      <c r="B4186" s="1">
        <v>48746</v>
      </c>
      <c r="C4186">
        <v>1130</v>
      </c>
      <c r="D4186" t="str">
        <f t="shared" si="130"/>
        <v>Repeat</v>
      </c>
      <c r="E4186">
        <f>IF(COUNTIF($C$2:C4186, C4186)=1, 1, 0)</f>
        <v>0</v>
      </c>
      <c r="F4186" t="s">
        <v>19</v>
      </c>
      <c r="G4186" t="s">
        <v>13</v>
      </c>
      <c r="H4186">
        <v>6</v>
      </c>
      <c r="I4186">
        <v>512.02</v>
      </c>
      <c r="J4186">
        <v>0.28000000000000003</v>
      </c>
      <c r="K4186" t="str" cm="1">
        <f t="array" ref="K4186">_xlfn.IFS(J4186&lt;0.1, "Rendah (&lt;10%)", J4186&lt;0.2, "Sedang (10-20%)", TRUE, "Tinggi (≥20%)")</f>
        <v>Tinggi (≥20%)</v>
      </c>
      <c r="L4186" t="s">
        <v>16</v>
      </c>
      <c r="M4186">
        <v>8</v>
      </c>
      <c r="N4186">
        <v>1.6</v>
      </c>
      <c r="O4186">
        <f t="shared" si="131"/>
        <v>3072.12</v>
      </c>
      <c r="P4186">
        <v>2211.9299999999998</v>
      </c>
    </row>
    <row r="4187" spans="1:16" x14ac:dyDescent="0.25">
      <c r="A4187">
        <v>14186</v>
      </c>
      <c r="B4187" s="1">
        <v>48747</v>
      </c>
      <c r="C4187">
        <v>1587</v>
      </c>
      <c r="D4187" t="str">
        <f t="shared" si="130"/>
        <v>Repeat</v>
      </c>
      <c r="E4187">
        <f>IF(COUNTIF($C$2:C4187, C4187)=1, 1, 0)</f>
        <v>0</v>
      </c>
      <c r="F4187" t="s">
        <v>19</v>
      </c>
      <c r="G4187" t="s">
        <v>20</v>
      </c>
      <c r="H4187">
        <v>2</v>
      </c>
      <c r="I4187">
        <v>385.14</v>
      </c>
      <c r="J4187">
        <v>0.05</v>
      </c>
      <c r="K4187" t="str" cm="1">
        <f t="array" ref="K4187">_xlfn.IFS(J4187&lt;0.1, "Rendah (&lt;10%)", J4187&lt;0.2, "Sedang (10-20%)", TRUE, "Tinggi (≥20%)")</f>
        <v>Rendah (&lt;10%)</v>
      </c>
      <c r="L4187" t="s">
        <v>16</v>
      </c>
      <c r="M4187">
        <v>4</v>
      </c>
      <c r="N4187">
        <v>1.2</v>
      </c>
      <c r="O4187">
        <f t="shared" si="131"/>
        <v>770.28</v>
      </c>
      <c r="P4187">
        <v>731.77</v>
      </c>
    </row>
    <row r="4188" spans="1:16" x14ac:dyDescent="0.25">
      <c r="A4188">
        <v>14187</v>
      </c>
      <c r="B4188" s="1">
        <v>48748</v>
      </c>
      <c r="C4188">
        <v>1475</v>
      </c>
      <c r="D4188" t="str">
        <f t="shared" si="130"/>
        <v>Repeat</v>
      </c>
      <c r="E4188">
        <f>IF(COUNTIF($C$2:C4188, C4188)=1, 1, 0)</f>
        <v>0</v>
      </c>
      <c r="F4188" t="s">
        <v>15</v>
      </c>
      <c r="G4188" t="s">
        <v>17</v>
      </c>
      <c r="H4188">
        <v>6</v>
      </c>
      <c r="I4188">
        <v>221.23</v>
      </c>
      <c r="J4188">
        <v>0.25</v>
      </c>
      <c r="K4188" t="str" cm="1">
        <f t="array" ref="K4188">_xlfn.IFS(J4188&lt;0.1, "Rendah (&lt;10%)", J4188&lt;0.2, "Sedang (10-20%)", TRUE, "Tinggi (≥20%)")</f>
        <v>Tinggi (≥20%)</v>
      </c>
      <c r="L4188" t="s">
        <v>14</v>
      </c>
      <c r="M4188">
        <v>8</v>
      </c>
      <c r="N4188">
        <v>1.4</v>
      </c>
      <c r="O4188">
        <f t="shared" si="131"/>
        <v>1327.3799999999999</v>
      </c>
      <c r="P4188">
        <v>995.53</v>
      </c>
    </row>
    <row r="4189" spans="1:16" x14ac:dyDescent="0.25">
      <c r="A4189">
        <v>14188</v>
      </c>
      <c r="B4189" s="1">
        <v>48749</v>
      </c>
      <c r="C4189">
        <v>1797</v>
      </c>
      <c r="D4189" t="str">
        <f t="shared" si="130"/>
        <v>Repeat</v>
      </c>
      <c r="E4189">
        <f>IF(COUNTIF($C$2:C4189, C4189)=1, 1, 0)</f>
        <v>0</v>
      </c>
      <c r="F4189" t="s">
        <v>22</v>
      </c>
      <c r="G4189" t="s">
        <v>17</v>
      </c>
      <c r="H4189">
        <v>3</v>
      </c>
      <c r="I4189">
        <v>59.93</v>
      </c>
      <c r="J4189">
        <v>0.03</v>
      </c>
      <c r="K4189" t="str" cm="1">
        <f t="array" ref="K4189">_xlfn.IFS(J4189&lt;0.1, "Rendah (&lt;10%)", J4189&lt;0.2, "Sedang (10-20%)", TRUE, "Tinggi (≥20%)")</f>
        <v>Rendah (&lt;10%)</v>
      </c>
      <c r="L4189" t="s">
        <v>18</v>
      </c>
      <c r="M4189">
        <v>8</v>
      </c>
      <c r="N4189">
        <v>2.2000000000000002</v>
      </c>
      <c r="O4189">
        <f t="shared" si="131"/>
        <v>179.79</v>
      </c>
      <c r="P4189">
        <v>174.4</v>
      </c>
    </row>
    <row r="4190" spans="1:16" x14ac:dyDescent="0.25">
      <c r="A4190">
        <v>14189</v>
      </c>
      <c r="B4190" s="1">
        <v>48750</v>
      </c>
      <c r="C4190">
        <v>1985</v>
      </c>
      <c r="D4190" t="str">
        <f t="shared" si="130"/>
        <v>Repeat</v>
      </c>
      <c r="E4190">
        <f>IF(COUNTIF($C$2:C4190, C4190)=1, 1, 0)</f>
        <v>0</v>
      </c>
      <c r="F4190" t="s">
        <v>15</v>
      </c>
      <c r="G4190" t="s">
        <v>21</v>
      </c>
      <c r="H4190">
        <v>5</v>
      </c>
      <c r="I4190">
        <v>455.54</v>
      </c>
      <c r="J4190">
        <v>0.13</v>
      </c>
      <c r="K4190" t="str" cm="1">
        <f t="array" ref="K4190">_xlfn.IFS(J4190&lt;0.1, "Rendah (&lt;10%)", J4190&lt;0.2, "Sedang (10-20%)", TRUE, "Tinggi (≥20%)")</f>
        <v>Sedang (10-20%)</v>
      </c>
      <c r="L4190" t="s">
        <v>18</v>
      </c>
      <c r="M4190">
        <v>4</v>
      </c>
      <c r="N4190">
        <v>4.2</v>
      </c>
      <c r="O4190">
        <f t="shared" si="131"/>
        <v>2277.7000000000003</v>
      </c>
      <c r="P4190">
        <v>1981.6</v>
      </c>
    </row>
    <row r="4191" spans="1:16" x14ac:dyDescent="0.25">
      <c r="A4191">
        <v>14190</v>
      </c>
      <c r="B4191" s="1">
        <v>48751</v>
      </c>
      <c r="C4191">
        <v>1276</v>
      </c>
      <c r="D4191" t="str">
        <f t="shared" si="130"/>
        <v>Repeat</v>
      </c>
      <c r="E4191">
        <f>IF(COUNTIF($C$2:C4191, C4191)=1, 1, 0)</f>
        <v>0</v>
      </c>
      <c r="F4191" t="s">
        <v>12</v>
      </c>
      <c r="G4191" t="s">
        <v>20</v>
      </c>
      <c r="H4191">
        <v>7</v>
      </c>
      <c r="I4191">
        <v>440.02</v>
      </c>
      <c r="J4191">
        <v>0.02</v>
      </c>
      <c r="K4191" t="str" cm="1">
        <f t="array" ref="K4191">_xlfn.IFS(J4191&lt;0.1, "Rendah (&lt;10%)", J4191&lt;0.2, "Sedang (10-20%)", TRUE, "Tinggi (≥20%)")</f>
        <v>Rendah (&lt;10%)</v>
      </c>
      <c r="L4191" t="s">
        <v>18</v>
      </c>
      <c r="M4191">
        <v>4</v>
      </c>
      <c r="N4191">
        <v>2.2999999999999998</v>
      </c>
      <c r="O4191">
        <f t="shared" si="131"/>
        <v>3080.14</v>
      </c>
      <c r="P4191">
        <v>3018.54</v>
      </c>
    </row>
    <row r="4192" spans="1:16" x14ac:dyDescent="0.25">
      <c r="A4192">
        <v>14191</v>
      </c>
      <c r="B4192" s="1">
        <v>48752</v>
      </c>
      <c r="C4192">
        <v>1155</v>
      </c>
      <c r="D4192" t="str">
        <f t="shared" si="130"/>
        <v>Repeat</v>
      </c>
      <c r="E4192">
        <f>IF(COUNTIF($C$2:C4192, C4192)=1, 1, 0)</f>
        <v>0</v>
      </c>
      <c r="F4192" t="s">
        <v>19</v>
      </c>
      <c r="G4192" t="s">
        <v>13</v>
      </c>
      <c r="H4192">
        <v>3</v>
      </c>
      <c r="I4192">
        <v>548.87</v>
      </c>
      <c r="J4192">
        <v>0.18</v>
      </c>
      <c r="K4192" t="str" cm="1">
        <f t="array" ref="K4192">_xlfn.IFS(J4192&lt;0.1, "Rendah (&lt;10%)", J4192&lt;0.2, "Sedang (10-20%)", TRUE, "Tinggi (≥20%)")</f>
        <v>Sedang (10-20%)</v>
      </c>
      <c r="L4192" t="s">
        <v>18</v>
      </c>
      <c r="M4192">
        <v>5</v>
      </c>
      <c r="N4192">
        <v>1.7</v>
      </c>
      <c r="O4192">
        <f t="shared" si="131"/>
        <v>1646.6100000000001</v>
      </c>
      <c r="P4192">
        <v>1350.22</v>
      </c>
    </row>
    <row r="4193" spans="1:16" x14ac:dyDescent="0.25">
      <c r="A4193">
        <v>14192</v>
      </c>
      <c r="B4193" s="1">
        <v>48753</v>
      </c>
      <c r="C4193">
        <v>1759</v>
      </c>
      <c r="D4193" t="str">
        <f t="shared" si="130"/>
        <v>Repeat</v>
      </c>
      <c r="E4193">
        <f>IF(COUNTIF($C$2:C4193, C4193)=1, 1, 0)</f>
        <v>0</v>
      </c>
      <c r="F4193" t="s">
        <v>19</v>
      </c>
      <c r="G4193" t="s">
        <v>21</v>
      </c>
      <c r="H4193">
        <v>5</v>
      </c>
      <c r="I4193">
        <v>442.36</v>
      </c>
      <c r="J4193">
        <v>0.23</v>
      </c>
      <c r="K4193" t="str" cm="1">
        <f t="array" ref="K4193">_xlfn.IFS(J4193&lt;0.1, "Rendah (&lt;10%)", J4193&lt;0.2, "Sedang (10-20%)", TRUE, "Tinggi (≥20%)")</f>
        <v>Tinggi (≥20%)</v>
      </c>
      <c r="L4193" t="s">
        <v>18</v>
      </c>
      <c r="M4193">
        <v>7</v>
      </c>
      <c r="N4193">
        <v>2.6</v>
      </c>
      <c r="O4193">
        <f t="shared" si="131"/>
        <v>2211.8000000000002</v>
      </c>
      <c r="P4193">
        <v>1703.09</v>
      </c>
    </row>
    <row r="4194" spans="1:16" x14ac:dyDescent="0.25">
      <c r="A4194">
        <v>14193</v>
      </c>
      <c r="B4194" s="1">
        <v>48754</v>
      </c>
      <c r="C4194">
        <v>1217</v>
      </c>
      <c r="D4194" t="str">
        <f t="shared" si="130"/>
        <v>Repeat</v>
      </c>
      <c r="E4194">
        <f>IF(COUNTIF($C$2:C4194, C4194)=1, 1, 0)</f>
        <v>0</v>
      </c>
      <c r="F4194" t="s">
        <v>19</v>
      </c>
      <c r="G4194" t="s">
        <v>13</v>
      </c>
      <c r="H4194">
        <v>3</v>
      </c>
      <c r="I4194">
        <v>499.79</v>
      </c>
      <c r="J4194">
        <v>0.06</v>
      </c>
      <c r="K4194" t="str" cm="1">
        <f t="array" ref="K4194">_xlfn.IFS(J4194&lt;0.1, "Rendah (&lt;10%)", J4194&lt;0.2, "Sedang (10-20%)", TRUE, "Tinggi (≥20%)")</f>
        <v>Rendah (&lt;10%)</v>
      </c>
      <c r="L4194" t="s">
        <v>18</v>
      </c>
      <c r="M4194">
        <v>6</v>
      </c>
      <c r="N4194">
        <v>1.5</v>
      </c>
      <c r="O4194">
        <f t="shared" si="131"/>
        <v>1499.3700000000001</v>
      </c>
      <c r="P4194">
        <v>1409.41</v>
      </c>
    </row>
    <row r="4195" spans="1:16" x14ac:dyDescent="0.25">
      <c r="A4195">
        <v>14194</v>
      </c>
      <c r="B4195" s="1">
        <v>48755</v>
      </c>
      <c r="C4195">
        <v>1189</v>
      </c>
      <c r="D4195" t="str">
        <f t="shared" si="130"/>
        <v>Repeat</v>
      </c>
      <c r="E4195">
        <f>IF(COUNTIF($C$2:C4195, C4195)=1, 1, 0)</f>
        <v>0</v>
      </c>
      <c r="F4195" t="s">
        <v>19</v>
      </c>
      <c r="G4195" t="s">
        <v>13</v>
      </c>
      <c r="H4195">
        <v>7</v>
      </c>
      <c r="I4195">
        <v>451.38</v>
      </c>
      <c r="J4195">
        <v>0.13</v>
      </c>
      <c r="K4195" t="str" cm="1">
        <f t="array" ref="K4195">_xlfn.IFS(J4195&lt;0.1, "Rendah (&lt;10%)", J4195&lt;0.2, "Sedang (10-20%)", TRUE, "Tinggi (≥20%)")</f>
        <v>Sedang (10-20%)</v>
      </c>
      <c r="L4195" t="s">
        <v>14</v>
      </c>
      <c r="M4195">
        <v>1</v>
      </c>
      <c r="N4195">
        <v>2.9</v>
      </c>
      <c r="O4195">
        <f t="shared" si="131"/>
        <v>3159.66</v>
      </c>
      <c r="P4195">
        <v>2748.9</v>
      </c>
    </row>
    <row r="4196" spans="1:16" x14ac:dyDescent="0.25">
      <c r="A4196">
        <v>14195</v>
      </c>
      <c r="B4196" s="1">
        <v>48756</v>
      </c>
      <c r="C4196">
        <v>1416</v>
      </c>
      <c r="D4196" t="str">
        <f t="shared" si="130"/>
        <v>Repeat</v>
      </c>
      <c r="E4196">
        <f>IF(COUNTIF($C$2:C4196, C4196)=1, 1, 0)</f>
        <v>0</v>
      </c>
      <c r="F4196" t="s">
        <v>19</v>
      </c>
      <c r="G4196" t="s">
        <v>21</v>
      </c>
      <c r="H4196">
        <v>6</v>
      </c>
      <c r="I4196">
        <v>383.95</v>
      </c>
      <c r="J4196">
        <v>0.33</v>
      </c>
      <c r="K4196" t="str" cm="1">
        <f t="array" ref="K4196">_xlfn.IFS(J4196&lt;0.1, "Rendah (&lt;10%)", J4196&lt;0.2, "Sedang (10-20%)", TRUE, "Tinggi (≥20%)")</f>
        <v>Tinggi (≥20%)</v>
      </c>
      <c r="L4196" t="s">
        <v>14</v>
      </c>
      <c r="M4196">
        <v>6</v>
      </c>
      <c r="N4196">
        <v>3.7</v>
      </c>
      <c r="O4196">
        <f t="shared" si="131"/>
        <v>2303.6999999999998</v>
      </c>
      <c r="P4196">
        <v>1543.48</v>
      </c>
    </row>
    <row r="4197" spans="1:16" x14ac:dyDescent="0.25">
      <c r="A4197">
        <v>14196</v>
      </c>
      <c r="B4197" s="1">
        <v>48757</v>
      </c>
      <c r="C4197">
        <v>1980</v>
      </c>
      <c r="D4197" t="str">
        <f t="shared" si="130"/>
        <v>Repeat</v>
      </c>
      <c r="E4197">
        <f>IF(COUNTIF($C$2:C4197, C4197)=1, 1, 0)</f>
        <v>0</v>
      </c>
      <c r="F4197" t="s">
        <v>22</v>
      </c>
      <c r="G4197" t="s">
        <v>20</v>
      </c>
      <c r="H4197">
        <v>3</v>
      </c>
      <c r="I4197">
        <v>264.77999999999997</v>
      </c>
      <c r="J4197">
        <v>0.15</v>
      </c>
      <c r="K4197" t="str" cm="1">
        <f t="array" ref="K4197">_xlfn.IFS(J4197&lt;0.1, "Rendah (&lt;10%)", J4197&lt;0.2, "Sedang (10-20%)", TRUE, "Tinggi (≥20%)")</f>
        <v>Sedang (10-20%)</v>
      </c>
      <c r="L4197" t="s">
        <v>14</v>
      </c>
      <c r="M4197">
        <v>3</v>
      </c>
      <c r="N4197">
        <v>2.5</v>
      </c>
      <c r="O4197">
        <f t="shared" si="131"/>
        <v>794.33999999999992</v>
      </c>
      <c r="P4197">
        <v>675.19</v>
      </c>
    </row>
    <row r="4198" spans="1:16" x14ac:dyDescent="0.25">
      <c r="A4198">
        <v>14197</v>
      </c>
      <c r="B4198" s="1">
        <v>48758</v>
      </c>
      <c r="C4198">
        <v>1674</v>
      </c>
      <c r="D4198" t="str">
        <f t="shared" si="130"/>
        <v>Repeat</v>
      </c>
      <c r="E4198">
        <f>IF(COUNTIF($C$2:C4198, C4198)=1, 1, 0)</f>
        <v>0</v>
      </c>
      <c r="F4198" t="s">
        <v>12</v>
      </c>
      <c r="G4198" t="s">
        <v>17</v>
      </c>
      <c r="H4198">
        <v>6</v>
      </c>
      <c r="I4198">
        <v>542.74</v>
      </c>
      <c r="J4198">
        <v>0.28000000000000003</v>
      </c>
      <c r="K4198" t="str" cm="1">
        <f t="array" ref="K4198">_xlfn.IFS(J4198&lt;0.1, "Rendah (&lt;10%)", J4198&lt;0.2, "Sedang (10-20%)", TRUE, "Tinggi (≥20%)")</f>
        <v>Tinggi (≥20%)</v>
      </c>
      <c r="L4198" t="s">
        <v>18</v>
      </c>
      <c r="M4198">
        <v>9</v>
      </c>
      <c r="N4198">
        <v>1.7</v>
      </c>
      <c r="O4198">
        <f t="shared" si="131"/>
        <v>3256.44</v>
      </c>
      <c r="P4198">
        <v>2344.64</v>
      </c>
    </row>
    <row r="4199" spans="1:16" x14ac:dyDescent="0.25">
      <c r="A4199">
        <v>14198</v>
      </c>
      <c r="B4199" s="1">
        <v>48759</v>
      </c>
      <c r="C4199">
        <v>1691</v>
      </c>
      <c r="D4199" t="str">
        <f t="shared" si="130"/>
        <v>Repeat</v>
      </c>
      <c r="E4199">
        <f>IF(COUNTIF($C$2:C4199, C4199)=1, 1, 0)</f>
        <v>0</v>
      </c>
      <c r="F4199" t="s">
        <v>12</v>
      </c>
      <c r="G4199" t="s">
        <v>21</v>
      </c>
      <c r="H4199">
        <v>7</v>
      </c>
      <c r="I4199">
        <v>395.82</v>
      </c>
      <c r="J4199">
        <v>0.32</v>
      </c>
      <c r="K4199" t="str" cm="1">
        <f t="array" ref="K4199">_xlfn.IFS(J4199&lt;0.1, "Rendah (&lt;10%)", J4199&lt;0.2, "Sedang (10-20%)", TRUE, "Tinggi (≥20%)")</f>
        <v>Tinggi (≥20%)</v>
      </c>
      <c r="L4199" t="s">
        <v>14</v>
      </c>
      <c r="M4199">
        <v>3</v>
      </c>
      <c r="N4199">
        <v>2.8</v>
      </c>
      <c r="O4199">
        <f t="shared" si="131"/>
        <v>2770.74</v>
      </c>
      <c r="P4199">
        <v>1884.1</v>
      </c>
    </row>
    <row r="4200" spans="1:16" x14ac:dyDescent="0.25">
      <c r="A4200">
        <v>14199</v>
      </c>
      <c r="B4200" s="1">
        <v>48760</v>
      </c>
      <c r="C4200">
        <v>1545</v>
      </c>
      <c r="D4200" t="str">
        <f t="shared" si="130"/>
        <v>Repeat</v>
      </c>
      <c r="E4200">
        <f>IF(COUNTIF($C$2:C4200, C4200)=1, 1, 0)</f>
        <v>0</v>
      </c>
      <c r="F4200" t="s">
        <v>19</v>
      </c>
      <c r="G4200" t="s">
        <v>20</v>
      </c>
      <c r="H4200">
        <v>6</v>
      </c>
      <c r="I4200">
        <v>248.04</v>
      </c>
      <c r="J4200">
        <v>0.34</v>
      </c>
      <c r="K4200" t="str" cm="1">
        <f t="array" ref="K4200">_xlfn.IFS(J4200&lt;0.1, "Rendah (&lt;10%)", J4200&lt;0.2, "Sedang (10-20%)", TRUE, "Tinggi (≥20%)")</f>
        <v>Tinggi (≥20%)</v>
      </c>
      <c r="L4200" t="s">
        <v>16</v>
      </c>
      <c r="M4200">
        <v>9</v>
      </c>
      <c r="N4200">
        <v>4</v>
      </c>
      <c r="O4200">
        <f t="shared" si="131"/>
        <v>1488.24</v>
      </c>
      <c r="P4200">
        <v>982.24</v>
      </c>
    </row>
    <row r="4201" spans="1:16" x14ac:dyDescent="0.25">
      <c r="A4201">
        <v>14200</v>
      </c>
      <c r="B4201" s="1">
        <v>48761</v>
      </c>
      <c r="C4201">
        <v>1040</v>
      </c>
      <c r="D4201" t="str">
        <f t="shared" si="130"/>
        <v>Repeat</v>
      </c>
      <c r="E4201">
        <f>IF(COUNTIF($C$2:C4201, C4201)=1, 1, 0)</f>
        <v>0</v>
      </c>
      <c r="F4201" t="s">
        <v>12</v>
      </c>
      <c r="G4201" t="s">
        <v>13</v>
      </c>
      <c r="H4201">
        <v>2</v>
      </c>
      <c r="I4201">
        <v>63.83</v>
      </c>
      <c r="J4201">
        <v>0.31</v>
      </c>
      <c r="K4201" t="str" cm="1">
        <f t="array" ref="K4201">_xlfn.IFS(J4201&lt;0.1, "Rendah (&lt;10%)", J4201&lt;0.2, "Sedang (10-20%)", TRUE, "Tinggi (≥20%)")</f>
        <v>Tinggi (≥20%)</v>
      </c>
      <c r="L4201" t="s">
        <v>14</v>
      </c>
      <c r="M4201">
        <v>5</v>
      </c>
      <c r="N4201">
        <v>1.3</v>
      </c>
      <c r="O4201">
        <f t="shared" si="131"/>
        <v>127.66</v>
      </c>
      <c r="P4201">
        <v>88.09</v>
      </c>
    </row>
    <row r="4202" spans="1:16" x14ac:dyDescent="0.25">
      <c r="A4202">
        <v>14201</v>
      </c>
      <c r="B4202" s="1">
        <v>48762</v>
      </c>
      <c r="C4202">
        <v>1306</v>
      </c>
      <c r="D4202" t="str">
        <f t="shared" si="130"/>
        <v>Repeat</v>
      </c>
      <c r="E4202">
        <f>IF(COUNTIF($C$2:C4202, C4202)=1, 1, 0)</f>
        <v>0</v>
      </c>
      <c r="F4202" t="s">
        <v>19</v>
      </c>
      <c r="G4202" t="s">
        <v>21</v>
      </c>
      <c r="H4202">
        <v>6</v>
      </c>
      <c r="I4202">
        <v>185.06</v>
      </c>
      <c r="J4202">
        <v>0.11</v>
      </c>
      <c r="K4202" t="str" cm="1">
        <f t="array" ref="K4202">_xlfn.IFS(J4202&lt;0.1, "Rendah (&lt;10%)", J4202&lt;0.2, "Sedang (10-20%)", TRUE, "Tinggi (≥20%)")</f>
        <v>Sedang (10-20%)</v>
      </c>
      <c r="L4202" t="s">
        <v>14</v>
      </c>
      <c r="M4202">
        <v>10</v>
      </c>
      <c r="N4202">
        <v>1.3</v>
      </c>
      <c r="O4202">
        <f t="shared" si="131"/>
        <v>1110.3600000000001</v>
      </c>
      <c r="P4202">
        <v>988.22</v>
      </c>
    </row>
    <row r="4203" spans="1:16" x14ac:dyDescent="0.25">
      <c r="A4203">
        <v>14202</v>
      </c>
      <c r="B4203" s="1">
        <v>48763</v>
      </c>
      <c r="C4203">
        <v>1942</v>
      </c>
      <c r="D4203" t="str">
        <f t="shared" si="130"/>
        <v>Repeat</v>
      </c>
      <c r="E4203">
        <f>IF(COUNTIF($C$2:C4203, C4203)=1, 1, 0)</f>
        <v>0</v>
      </c>
      <c r="F4203" t="s">
        <v>19</v>
      </c>
      <c r="G4203" t="s">
        <v>17</v>
      </c>
      <c r="H4203">
        <v>1</v>
      </c>
      <c r="I4203">
        <v>333.08</v>
      </c>
      <c r="J4203">
        <v>0.34</v>
      </c>
      <c r="K4203" t="str" cm="1">
        <f t="array" ref="K4203">_xlfn.IFS(J4203&lt;0.1, "Rendah (&lt;10%)", J4203&lt;0.2, "Sedang (10-20%)", TRUE, "Tinggi (≥20%)")</f>
        <v>Tinggi (≥20%)</v>
      </c>
      <c r="L4203" t="s">
        <v>14</v>
      </c>
      <c r="M4203">
        <v>8</v>
      </c>
      <c r="N4203">
        <v>2.2999999999999998</v>
      </c>
      <c r="O4203">
        <f t="shared" si="131"/>
        <v>333.08</v>
      </c>
      <c r="P4203">
        <v>219.83</v>
      </c>
    </row>
    <row r="4204" spans="1:16" x14ac:dyDescent="0.25">
      <c r="A4204">
        <v>14203</v>
      </c>
      <c r="B4204" s="1">
        <v>48764</v>
      </c>
      <c r="C4204">
        <v>1337</v>
      </c>
      <c r="D4204" t="str">
        <f t="shared" si="130"/>
        <v>Repeat</v>
      </c>
      <c r="E4204">
        <f>IF(COUNTIF($C$2:C4204, C4204)=1, 1, 0)</f>
        <v>0</v>
      </c>
      <c r="F4204" t="s">
        <v>12</v>
      </c>
      <c r="G4204" t="s">
        <v>17</v>
      </c>
      <c r="H4204">
        <v>3</v>
      </c>
      <c r="I4204">
        <v>176.25</v>
      </c>
      <c r="J4204">
        <v>0.28000000000000003</v>
      </c>
      <c r="K4204" t="str" cm="1">
        <f t="array" ref="K4204">_xlfn.IFS(J4204&lt;0.1, "Rendah (&lt;10%)", J4204&lt;0.2, "Sedang (10-20%)", TRUE, "Tinggi (≥20%)")</f>
        <v>Tinggi (≥20%)</v>
      </c>
      <c r="L4204" t="s">
        <v>14</v>
      </c>
      <c r="M4204">
        <v>9</v>
      </c>
      <c r="N4204">
        <v>2.7</v>
      </c>
      <c r="O4204">
        <f t="shared" si="131"/>
        <v>528.75</v>
      </c>
      <c r="P4204">
        <v>380.7</v>
      </c>
    </row>
    <row r="4205" spans="1:16" x14ac:dyDescent="0.25">
      <c r="A4205">
        <v>14204</v>
      </c>
      <c r="B4205" s="1">
        <v>48765</v>
      </c>
      <c r="C4205">
        <v>1313</v>
      </c>
      <c r="D4205" t="str">
        <f t="shared" si="130"/>
        <v>Repeat</v>
      </c>
      <c r="E4205">
        <f>IF(COUNTIF($C$2:C4205, C4205)=1, 1, 0)</f>
        <v>0</v>
      </c>
      <c r="F4205" t="s">
        <v>15</v>
      </c>
      <c r="G4205" t="s">
        <v>13</v>
      </c>
      <c r="H4205">
        <v>7</v>
      </c>
      <c r="I4205">
        <v>144.41999999999999</v>
      </c>
      <c r="J4205">
        <v>0.28999999999999998</v>
      </c>
      <c r="K4205" t="str" cm="1">
        <f t="array" ref="K4205">_xlfn.IFS(J4205&lt;0.1, "Rendah (&lt;10%)", J4205&lt;0.2, "Sedang (10-20%)", TRUE, "Tinggi (≥20%)")</f>
        <v>Tinggi (≥20%)</v>
      </c>
      <c r="L4205" t="s">
        <v>16</v>
      </c>
      <c r="M4205">
        <v>9</v>
      </c>
      <c r="N4205">
        <v>1.9</v>
      </c>
      <c r="O4205">
        <f t="shared" si="131"/>
        <v>1010.9399999999999</v>
      </c>
      <c r="P4205">
        <v>717.77</v>
      </c>
    </row>
    <row r="4206" spans="1:16" x14ac:dyDescent="0.25">
      <c r="A4206">
        <v>14205</v>
      </c>
      <c r="B4206" s="1">
        <v>48766</v>
      </c>
      <c r="C4206">
        <v>1074</v>
      </c>
      <c r="D4206" t="str">
        <f t="shared" si="130"/>
        <v>Repeat</v>
      </c>
      <c r="E4206">
        <f>IF(COUNTIF($C$2:C4206, C4206)=1, 1, 0)</f>
        <v>0</v>
      </c>
      <c r="F4206" t="s">
        <v>19</v>
      </c>
      <c r="G4206" t="s">
        <v>21</v>
      </c>
      <c r="H4206">
        <v>4</v>
      </c>
      <c r="I4206">
        <v>323.52999999999997</v>
      </c>
      <c r="J4206">
        <v>0.01</v>
      </c>
      <c r="K4206" t="str" cm="1">
        <f t="array" ref="K4206">_xlfn.IFS(J4206&lt;0.1, "Rendah (&lt;10%)", J4206&lt;0.2, "Sedang (10-20%)", TRUE, "Tinggi (≥20%)")</f>
        <v>Rendah (&lt;10%)</v>
      </c>
      <c r="L4206" t="s">
        <v>16</v>
      </c>
      <c r="M4206">
        <v>7</v>
      </c>
      <c r="N4206">
        <v>1.1000000000000001</v>
      </c>
      <c r="O4206">
        <f t="shared" si="131"/>
        <v>1294.1199999999999</v>
      </c>
      <c r="P4206">
        <v>1281.18</v>
      </c>
    </row>
    <row r="4207" spans="1:16" x14ac:dyDescent="0.25">
      <c r="A4207">
        <v>14206</v>
      </c>
      <c r="B4207" s="1">
        <v>48767</v>
      </c>
      <c r="C4207">
        <v>1952</v>
      </c>
      <c r="D4207" t="str">
        <f t="shared" si="130"/>
        <v>Repeat</v>
      </c>
      <c r="E4207">
        <f>IF(COUNTIF($C$2:C4207, C4207)=1, 1, 0)</f>
        <v>0</v>
      </c>
      <c r="F4207" t="s">
        <v>15</v>
      </c>
      <c r="G4207" t="s">
        <v>17</v>
      </c>
      <c r="H4207">
        <v>4</v>
      </c>
      <c r="I4207">
        <v>114.34</v>
      </c>
      <c r="J4207">
        <v>0.33</v>
      </c>
      <c r="K4207" t="str" cm="1">
        <f t="array" ref="K4207">_xlfn.IFS(J4207&lt;0.1, "Rendah (&lt;10%)", J4207&lt;0.2, "Sedang (10-20%)", TRUE, "Tinggi (≥20%)")</f>
        <v>Tinggi (≥20%)</v>
      </c>
      <c r="L4207" t="s">
        <v>16</v>
      </c>
      <c r="M4207">
        <v>10</v>
      </c>
      <c r="N4207">
        <v>1.9</v>
      </c>
      <c r="O4207">
        <f t="shared" si="131"/>
        <v>457.36</v>
      </c>
      <c r="P4207">
        <v>306.43</v>
      </c>
    </row>
    <row r="4208" spans="1:16" x14ac:dyDescent="0.25">
      <c r="A4208">
        <v>14207</v>
      </c>
      <c r="B4208" s="1">
        <v>48768</v>
      </c>
      <c r="C4208">
        <v>1278</v>
      </c>
      <c r="D4208" t="str">
        <f t="shared" si="130"/>
        <v>Repeat</v>
      </c>
      <c r="E4208">
        <f>IF(COUNTIF($C$2:C4208, C4208)=1, 1, 0)</f>
        <v>0</v>
      </c>
      <c r="F4208" t="s">
        <v>19</v>
      </c>
      <c r="G4208" t="s">
        <v>21</v>
      </c>
      <c r="H4208">
        <v>4</v>
      </c>
      <c r="I4208">
        <v>483.24</v>
      </c>
      <c r="J4208">
        <v>0.27</v>
      </c>
      <c r="K4208" t="str" cm="1">
        <f t="array" ref="K4208">_xlfn.IFS(J4208&lt;0.1, "Rendah (&lt;10%)", J4208&lt;0.2, "Sedang (10-20%)", TRUE, "Tinggi (≥20%)")</f>
        <v>Tinggi (≥20%)</v>
      </c>
      <c r="L4208" t="s">
        <v>18</v>
      </c>
      <c r="M4208">
        <v>1</v>
      </c>
      <c r="N4208">
        <v>2.7</v>
      </c>
      <c r="O4208">
        <f t="shared" si="131"/>
        <v>1932.96</v>
      </c>
      <c r="P4208">
        <v>1411.06</v>
      </c>
    </row>
    <row r="4209" spans="1:16" x14ac:dyDescent="0.25">
      <c r="A4209">
        <v>14208</v>
      </c>
      <c r="B4209" s="1">
        <v>48769</v>
      </c>
      <c r="C4209">
        <v>1175</v>
      </c>
      <c r="D4209" t="str">
        <f t="shared" si="130"/>
        <v>Repeat</v>
      </c>
      <c r="E4209">
        <f>IF(COUNTIF($C$2:C4209, C4209)=1, 1, 0)</f>
        <v>0</v>
      </c>
      <c r="F4209" t="s">
        <v>22</v>
      </c>
      <c r="G4209" t="s">
        <v>17</v>
      </c>
      <c r="H4209">
        <v>7</v>
      </c>
      <c r="I4209">
        <v>298.36</v>
      </c>
      <c r="J4209">
        <v>0.27</v>
      </c>
      <c r="K4209" t="str" cm="1">
        <f t="array" ref="K4209">_xlfn.IFS(J4209&lt;0.1, "Rendah (&lt;10%)", J4209&lt;0.2, "Sedang (10-20%)", TRUE, "Tinggi (≥20%)")</f>
        <v>Tinggi (≥20%)</v>
      </c>
      <c r="L4209" t="s">
        <v>16</v>
      </c>
      <c r="M4209">
        <v>8</v>
      </c>
      <c r="N4209">
        <v>1.3</v>
      </c>
      <c r="O4209">
        <f t="shared" si="131"/>
        <v>2088.52</v>
      </c>
      <c r="P4209">
        <v>1524.62</v>
      </c>
    </row>
    <row r="4210" spans="1:16" x14ac:dyDescent="0.25">
      <c r="A4210">
        <v>14209</v>
      </c>
      <c r="B4210" s="1">
        <v>48770</v>
      </c>
      <c r="C4210">
        <v>1895</v>
      </c>
      <c r="D4210" t="str">
        <f t="shared" si="130"/>
        <v>Repeat</v>
      </c>
      <c r="E4210">
        <f>IF(COUNTIF($C$2:C4210, C4210)=1, 1, 0)</f>
        <v>0</v>
      </c>
      <c r="F4210" t="s">
        <v>15</v>
      </c>
      <c r="G4210" t="s">
        <v>13</v>
      </c>
      <c r="H4210">
        <v>1</v>
      </c>
      <c r="I4210">
        <v>350.71</v>
      </c>
      <c r="J4210">
        <v>0.03</v>
      </c>
      <c r="K4210" t="str" cm="1">
        <f t="array" ref="K4210">_xlfn.IFS(J4210&lt;0.1, "Rendah (&lt;10%)", J4210&lt;0.2, "Sedang (10-20%)", TRUE, "Tinggi (≥20%)")</f>
        <v>Rendah (&lt;10%)</v>
      </c>
      <c r="L4210" t="s">
        <v>18</v>
      </c>
      <c r="M4210">
        <v>7</v>
      </c>
      <c r="N4210">
        <v>3.9</v>
      </c>
      <c r="O4210">
        <f t="shared" si="131"/>
        <v>350.71</v>
      </c>
      <c r="P4210">
        <v>340.19</v>
      </c>
    </row>
    <row r="4211" spans="1:16" x14ac:dyDescent="0.25">
      <c r="A4211">
        <v>14210</v>
      </c>
      <c r="B4211" s="1">
        <v>48771</v>
      </c>
      <c r="C4211">
        <v>1661</v>
      </c>
      <c r="D4211" t="str">
        <f t="shared" si="130"/>
        <v>Repeat</v>
      </c>
      <c r="E4211">
        <f>IF(COUNTIF($C$2:C4211, C4211)=1, 1, 0)</f>
        <v>0</v>
      </c>
      <c r="F4211" t="s">
        <v>12</v>
      </c>
      <c r="G4211" t="s">
        <v>13</v>
      </c>
      <c r="H4211">
        <v>6</v>
      </c>
      <c r="I4211">
        <v>101.22</v>
      </c>
      <c r="J4211">
        <v>0.08</v>
      </c>
      <c r="K4211" t="str" cm="1">
        <f t="array" ref="K4211">_xlfn.IFS(J4211&lt;0.1, "Rendah (&lt;10%)", J4211&lt;0.2, "Sedang (10-20%)", TRUE, "Tinggi (≥20%)")</f>
        <v>Rendah (&lt;10%)</v>
      </c>
      <c r="L4211" t="s">
        <v>18</v>
      </c>
      <c r="M4211">
        <v>4</v>
      </c>
      <c r="N4211">
        <v>3.2</v>
      </c>
      <c r="O4211">
        <f t="shared" si="131"/>
        <v>607.31999999999994</v>
      </c>
      <c r="P4211">
        <v>558.73</v>
      </c>
    </row>
    <row r="4212" spans="1:16" x14ac:dyDescent="0.25">
      <c r="A4212">
        <v>14211</v>
      </c>
      <c r="B4212" s="1">
        <v>48772</v>
      </c>
      <c r="C4212">
        <v>1272</v>
      </c>
      <c r="D4212" t="str">
        <f t="shared" si="130"/>
        <v>Repeat</v>
      </c>
      <c r="E4212">
        <f>IF(COUNTIF($C$2:C4212, C4212)=1, 1, 0)</f>
        <v>0</v>
      </c>
      <c r="F4212" t="s">
        <v>19</v>
      </c>
      <c r="G4212" t="s">
        <v>21</v>
      </c>
      <c r="H4212">
        <v>3</v>
      </c>
      <c r="I4212">
        <v>204.88</v>
      </c>
      <c r="J4212">
        <v>0.34</v>
      </c>
      <c r="K4212" t="str" cm="1">
        <f t="array" ref="K4212">_xlfn.IFS(J4212&lt;0.1, "Rendah (&lt;10%)", J4212&lt;0.2, "Sedang (10-20%)", TRUE, "Tinggi (≥20%)")</f>
        <v>Tinggi (≥20%)</v>
      </c>
      <c r="L4212" t="s">
        <v>18</v>
      </c>
      <c r="M4212">
        <v>6</v>
      </c>
      <c r="N4212">
        <v>2.7</v>
      </c>
      <c r="O4212">
        <f t="shared" si="131"/>
        <v>614.64</v>
      </c>
      <c r="P4212">
        <v>405.66</v>
      </c>
    </row>
    <row r="4213" spans="1:16" x14ac:dyDescent="0.25">
      <c r="A4213">
        <v>14212</v>
      </c>
      <c r="B4213" s="1">
        <v>48773</v>
      </c>
      <c r="C4213">
        <v>1836</v>
      </c>
      <c r="D4213" t="str">
        <f t="shared" si="130"/>
        <v>Repeat</v>
      </c>
      <c r="E4213">
        <f>IF(COUNTIF($C$2:C4213, C4213)=1, 1, 0)</f>
        <v>0</v>
      </c>
      <c r="F4213" t="s">
        <v>15</v>
      </c>
      <c r="G4213" t="s">
        <v>20</v>
      </c>
      <c r="H4213">
        <v>5</v>
      </c>
      <c r="I4213">
        <v>254.9</v>
      </c>
      <c r="J4213">
        <v>0.18</v>
      </c>
      <c r="K4213" t="str" cm="1">
        <f t="array" ref="K4213">_xlfn.IFS(J4213&lt;0.1, "Rendah (&lt;10%)", J4213&lt;0.2, "Sedang (10-20%)", TRUE, "Tinggi (≥20%)")</f>
        <v>Sedang (10-20%)</v>
      </c>
      <c r="L4213" t="s">
        <v>14</v>
      </c>
      <c r="M4213">
        <v>10</v>
      </c>
      <c r="N4213">
        <v>3.1</v>
      </c>
      <c r="O4213">
        <f t="shared" si="131"/>
        <v>1274.5</v>
      </c>
      <c r="P4213">
        <v>1045.0899999999999</v>
      </c>
    </row>
    <row r="4214" spans="1:16" x14ac:dyDescent="0.25">
      <c r="A4214">
        <v>14213</v>
      </c>
      <c r="B4214" s="1">
        <v>48774</v>
      </c>
      <c r="C4214">
        <v>1619</v>
      </c>
      <c r="D4214" t="str">
        <f t="shared" si="130"/>
        <v>Repeat</v>
      </c>
      <c r="E4214">
        <f>IF(COUNTIF($C$2:C4214, C4214)=1, 1, 0)</f>
        <v>0</v>
      </c>
      <c r="F4214" t="s">
        <v>15</v>
      </c>
      <c r="G4214" t="s">
        <v>20</v>
      </c>
      <c r="H4214">
        <v>5</v>
      </c>
      <c r="I4214">
        <v>487.8</v>
      </c>
      <c r="J4214">
        <v>0.14000000000000001</v>
      </c>
      <c r="K4214" t="str" cm="1">
        <f t="array" ref="K4214">_xlfn.IFS(J4214&lt;0.1, "Rendah (&lt;10%)", J4214&lt;0.2, "Sedang (10-20%)", TRUE, "Tinggi (≥20%)")</f>
        <v>Sedang (10-20%)</v>
      </c>
      <c r="L4214" t="s">
        <v>18</v>
      </c>
      <c r="M4214">
        <v>2</v>
      </c>
      <c r="N4214">
        <v>3.6</v>
      </c>
      <c r="O4214">
        <f t="shared" si="131"/>
        <v>2439</v>
      </c>
      <c r="P4214">
        <v>2097.54</v>
      </c>
    </row>
    <row r="4215" spans="1:16" x14ac:dyDescent="0.25">
      <c r="A4215">
        <v>14214</v>
      </c>
      <c r="B4215" s="1">
        <v>48775</v>
      </c>
      <c r="C4215">
        <v>1650</v>
      </c>
      <c r="D4215" t="str">
        <f t="shared" si="130"/>
        <v>Repeat</v>
      </c>
      <c r="E4215">
        <f>IF(COUNTIF($C$2:C4215, C4215)=1, 1, 0)</f>
        <v>0</v>
      </c>
      <c r="F4215" t="s">
        <v>15</v>
      </c>
      <c r="G4215" t="s">
        <v>13</v>
      </c>
      <c r="H4215">
        <v>7</v>
      </c>
      <c r="I4215">
        <v>465.54</v>
      </c>
      <c r="J4215">
        <v>0.28999999999999998</v>
      </c>
      <c r="K4215" t="str" cm="1">
        <f t="array" ref="K4215">_xlfn.IFS(J4215&lt;0.1, "Rendah (&lt;10%)", J4215&lt;0.2, "Sedang (10-20%)", TRUE, "Tinggi (≥20%)")</f>
        <v>Tinggi (≥20%)</v>
      </c>
      <c r="L4215" t="s">
        <v>18</v>
      </c>
      <c r="M4215">
        <v>4</v>
      </c>
      <c r="N4215">
        <v>5</v>
      </c>
      <c r="O4215">
        <f t="shared" si="131"/>
        <v>3258.78</v>
      </c>
      <c r="P4215">
        <v>2313.73</v>
      </c>
    </row>
    <row r="4216" spans="1:16" x14ac:dyDescent="0.25">
      <c r="A4216">
        <v>14215</v>
      </c>
      <c r="B4216" s="1">
        <v>48776</v>
      </c>
      <c r="C4216">
        <v>1861</v>
      </c>
      <c r="D4216" t="str">
        <f t="shared" si="130"/>
        <v>Repeat</v>
      </c>
      <c r="E4216">
        <f>IF(COUNTIF($C$2:C4216, C4216)=1, 1, 0)</f>
        <v>0</v>
      </c>
      <c r="F4216" t="s">
        <v>19</v>
      </c>
      <c r="G4216" t="s">
        <v>17</v>
      </c>
      <c r="H4216">
        <v>2</v>
      </c>
      <c r="I4216">
        <v>145.44</v>
      </c>
      <c r="J4216">
        <v>0.03</v>
      </c>
      <c r="K4216" t="str" cm="1">
        <f t="array" ref="K4216">_xlfn.IFS(J4216&lt;0.1, "Rendah (&lt;10%)", J4216&lt;0.2, "Sedang (10-20%)", TRUE, "Tinggi (≥20%)")</f>
        <v>Rendah (&lt;10%)</v>
      </c>
      <c r="L4216" t="s">
        <v>18</v>
      </c>
      <c r="M4216">
        <v>8</v>
      </c>
      <c r="N4216">
        <v>4.0999999999999996</v>
      </c>
      <c r="O4216">
        <f t="shared" si="131"/>
        <v>290.88</v>
      </c>
      <c r="P4216">
        <v>282.14999999999998</v>
      </c>
    </row>
    <row r="4217" spans="1:16" x14ac:dyDescent="0.25">
      <c r="A4217">
        <v>14216</v>
      </c>
      <c r="B4217" s="1">
        <v>48777</v>
      </c>
      <c r="C4217">
        <v>1782</v>
      </c>
      <c r="D4217" t="str">
        <f t="shared" si="130"/>
        <v>Repeat</v>
      </c>
      <c r="E4217">
        <f>IF(COUNTIF($C$2:C4217, C4217)=1, 1, 0)</f>
        <v>0</v>
      </c>
      <c r="F4217" t="s">
        <v>22</v>
      </c>
      <c r="G4217" t="s">
        <v>20</v>
      </c>
      <c r="H4217">
        <v>1</v>
      </c>
      <c r="I4217">
        <v>375.46</v>
      </c>
      <c r="J4217">
        <v>0.15</v>
      </c>
      <c r="K4217" t="str" cm="1">
        <f t="array" ref="K4217">_xlfn.IFS(J4217&lt;0.1, "Rendah (&lt;10%)", J4217&lt;0.2, "Sedang (10-20%)", TRUE, "Tinggi (≥20%)")</f>
        <v>Sedang (10-20%)</v>
      </c>
      <c r="L4217" t="s">
        <v>14</v>
      </c>
      <c r="M4217">
        <v>4</v>
      </c>
      <c r="N4217">
        <v>3.2</v>
      </c>
      <c r="O4217">
        <f t="shared" si="131"/>
        <v>375.46</v>
      </c>
      <c r="P4217">
        <v>319.14</v>
      </c>
    </row>
    <row r="4218" spans="1:16" x14ac:dyDescent="0.25">
      <c r="A4218">
        <v>14217</v>
      </c>
      <c r="B4218" s="1">
        <v>48778</v>
      </c>
      <c r="C4218">
        <v>1858</v>
      </c>
      <c r="D4218" t="str">
        <f t="shared" si="130"/>
        <v>Repeat</v>
      </c>
      <c r="E4218">
        <f>IF(COUNTIF($C$2:C4218, C4218)=1, 1, 0)</f>
        <v>0</v>
      </c>
      <c r="F4218" t="s">
        <v>12</v>
      </c>
      <c r="G4218" t="s">
        <v>13</v>
      </c>
      <c r="H4218">
        <v>3</v>
      </c>
      <c r="I4218">
        <v>157.41999999999999</v>
      </c>
      <c r="J4218">
        <v>0.13</v>
      </c>
      <c r="K4218" t="str" cm="1">
        <f t="array" ref="K4218">_xlfn.IFS(J4218&lt;0.1, "Rendah (&lt;10%)", J4218&lt;0.2, "Sedang (10-20%)", TRUE, "Tinggi (≥20%)")</f>
        <v>Sedang (10-20%)</v>
      </c>
      <c r="L4218" t="s">
        <v>16</v>
      </c>
      <c r="M4218">
        <v>10</v>
      </c>
      <c r="N4218">
        <v>4.0999999999999996</v>
      </c>
      <c r="O4218">
        <f t="shared" si="131"/>
        <v>472.26</v>
      </c>
      <c r="P4218">
        <v>410.87</v>
      </c>
    </row>
    <row r="4219" spans="1:16" x14ac:dyDescent="0.25">
      <c r="A4219">
        <v>14218</v>
      </c>
      <c r="B4219" s="1">
        <v>48779</v>
      </c>
      <c r="C4219">
        <v>1930</v>
      </c>
      <c r="D4219" t="str">
        <f t="shared" si="130"/>
        <v>Repeat</v>
      </c>
      <c r="E4219">
        <f>IF(COUNTIF($C$2:C4219, C4219)=1, 1, 0)</f>
        <v>0</v>
      </c>
      <c r="F4219" t="s">
        <v>12</v>
      </c>
      <c r="G4219" t="s">
        <v>17</v>
      </c>
      <c r="H4219">
        <v>6</v>
      </c>
      <c r="I4219">
        <v>593.12</v>
      </c>
      <c r="J4219">
        <v>0.12</v>
      </c>
      <c r="K4219" t="str" cm="1">
        <f t="array" ref="K4219">_xlfn.IFS(J4219&lt;0.1, "Rendah (&lt;10%)", J4219&lt;0.2, "Sedang (10-20%)", TRUE, "Tinggi (≥20%)")</f>
        <v>Sedang (10-20%)</v>
      </c>
      <c r="L4219" t="s">
        <v>16</v>
      </c>
      <c r="M4219">
        <v>4</v>
      </c>
      <c r="N4219">
        <v>2.9</v>
      </c>
      <c r="O4219">
        <f t="shared" si="131"/>
        <v>3558.7200000000003</v>
      </c>
      <c r="P4219">
        <v>3131.67</v>
      </c>
    </row>
    <row r="4220" spans="1:16" x14ac:dyDescent="0.25">
      <c r="A4220">
        <v>14219</v>
      </c>
      <c r="B4220" s="1">
        <v>48780</v>
      </c>
      <c r="C4220">
        <v>1288</v>
      </c>
      <c r="D4220" t="str">
        <f t="shared" si="130"/>
        <v>Repeat</v>
      </c>
      <c r="E4220">
        <f>IF(COUNTIF($C$2:C4220, C4220)=1, 1, 0)</f>
        <v>0</v>
      </c>
      <c r="F4220" t="s">
        <v>22</v>
      </c>
      <c r="G4220" t="s">
        <v>17</v>
      </c>
      <c r="H4220">
        <v>4</v>
      </c>
      <c r="I4220">
        <v>571.99</v>
      </c>
      <c r="J4220">
        <v>0.11</v>
      </c>
      <c r="K4220" t="str" cm="1">
        <f t="array" ref="K4220">_xlfn.IFS(J4220&lt;0.1, "Rendah (&lt;10%)", J4220&lt;0.2, "Sedang (10-20%)", TRUE, "Tinggi (≥20%)")</f>
        <v>Sedang (10-20%)</v>
      </c>
      <c r="L4220" t="s">
        <v>14</v>
      </c>
      <c r="M4220">
        <v>4</v>
      </c>
      <c r="N4220">
        <v>2.2000000000000002</v>
      </c>
      <c r="O4220">
        <f t="shared" si="131"/>
        <v>2287.96</v>
      </c>
      <c r="P4220">
        <v>2036.28</v>
      </c>
    </row>
    <row r="4221" spans="1:16" x14ac:dyDescent="0.25">
      <c r="A4221">
        <v>14220</v>
      </c>
      <c r="B4221" s="1">
        <v>48781</v>
      </c>
      <c r="C4221">
        <v>1723</v>
      </c>
      <c r="D4221" t="str">
        <f t="shared" si="130"/>
        <v>Repeat</v>
      </c>
      <c r="E4221">
        <f>IF(COUNTIF($C$2:C4221, C4221)=1, 1, 0)</f>
        <v>0</v>
      </c>
      <c r="F4221" t="s">
        <v>12</v>
      </c>
      <c r="G4221" t="s">
        <v>20</v>
      </c>
      <c r="H4221">
        <v>1</v>
      </c>
      <c r="I4221">
        <v>344.51</v>
      </c>
      <c r="J4221">
        <v>7.0000000000000007E-2</v>
      </c>
      <c r="K4221" t="str" cm="1">
        <f t="array" ref="K4221">_xlfn.IFS(J4221&lt;0.1, "Rendah (&lt;10%)", J4221&lt;0.2, "Sedang (10-20%)", TRUE, "Tinggi (≥20%)")</f>
        <v>Rendah (&lt;10%)</v>
      </c>
      <c r="L4221" t="s">
        <v>18</v>
      </c>
      <c r="M4221">
        <v>10</v>
      </c>
      <c r="N4221">
        <v>2</v>
      </c>
      <c r="O4221">
        <f t="shared" si="131"/>
        <v>344.51</v>
      </c>
      <c r="P4221">
        <v>320.39</v>
      </c>
    </row>
    <row r="4222" spans="1:16" x14ac:dyDescent="0.25">
      <c r="A4222">
        <v>14221</v>
      </c>
      <c r="B4222" s="1">
        <v>48782</v>
      </c>
      <c r="C4222">
        <v>1892</v>
      </c>
      <c r="D4222" t="str">
        <f t="shared" si="130"/>
        <v>Repeat</v>
      </c>
      <c r="E4222">
        <f>IF(COUNTIF($C$2:C4222, C4222)=1, 1, 0)</f>
        <v>0</v>
      </c>
      <c r="F4222" t="s">
        <v>15</v>
      </c>
      <c r="G4222" t="s">
        <v>13</v>
      </c>
      <c r="H4222">
        <v>1</v>
      </c>
      <c r="I4222">
        <v>423.86</v>
      </c>
      <c r="J4222">
        <v>0.06</v>
      </c>
      <c r="K4222" t="str" cm="1">
        <f t="array" ref="K4222">_xlfn.IFS(J4222&lt;0.1, "Rendah (&lt;10%)", J4222&lt;0.2, "Sedang (10-20%)", TRUE, "Tinggi (≥20%)")</f>
        <v>Rendah (&lt;10%)</v>
      </c>
      <c r="L4222" t="s">
        <v>18</v>
      </c>
      <c r="M4222">
        <v>9</v>
      </c>
      <c r="N4222">
        <v>2.6</v>
      </c>
      <c r="O4222">
        <f t="shared" si="131"/>
        <v>423.86</v>
      </c>
      <c r="P4222">
        <v>398.43</v>
      </c>
    </row>
    <row r="4223" spans="1:16" x14ac:dyDescent="0.25">
      <c r="A4223">
        <v>14222</v>
      </c>
      <c r="B4223" s="1">
        <v>48783</v>
      </c>
      <c r="C4223">
        <v>1271</v>
      </c>
      <c r="D4223" t="str">
        <f t="shared" si="130"/>
        <v>Repeat</v>
      </c>
      <c r="E4223">
        <f>IF(COUNTIF($C$2:C4223, C4223)=1, 1, 0)</f>
        <v>0</v>
      </c>
      <c r="F4223" t="s">
        <v>22</v>
      </c>
      <c r="G4223" t="s">
        <v>17</v>
      </c>
      <c r="H4223">
        <v>3</v>
      </c>
      <c r="I4223">
        <v>483.84</v>
      </c>
      <c r="J4223">
        <v>0.22</v>
      </c>
      <c r="K4223" t="str" cm="1">
        <f t="array" ref="K4223">_xlfn.IFS(J4223&lt;0.1, "Rendah (&lt;10%)", J4223&lt;0.2, "Sedang (10-20%)", TRUE, "Tinggi (≥20%)")</f>
        <v>Tinggi (≥20%)</v>
      </c>
      <c r="L4223" t="s">
        <v>18</v>
      </c>
      <c r="M4223">
        <v>11</v>
      </c>
      <c r="N4223">
        <v>1</v>
      </c>
      <c r="O4223">
        <f t="shared" si="131"/>
        <v>1451.52</v>
      </c>
      <c r="P4223">
        <v>1132.19</v>
      </c>
    </row>
    <row r="4224" spans="1:16" x14ac:dyDescent="0.25">
      <c r="A4224">
        <v>14223</v>
      </c>
      <c r="B4224" s="1">
        <v>48784</v>
      </c>
      <c r="C4224">
        <v>1929</v>
      </c>
      <c r="D4224" t="str">
        <f t="shared" si="130"/>
        <v>Repeat</v>
      </c>
      <c r="E4224">
        <f>IF(COUNTIF($C$2:C4224, C4224)=1, 1, 0)</f>
        <v>0</v>
      </c>
      <c r="F4224" t="s">
        <v>19</v>
      </c>
      <c r="G4224" t="s">
        <v>17</v>
      </c>
      <c r="H4224">
        <v>7</v>
      </c>
      <c r="I4224">
        <v>436.78</v>
      </c>
      <c r="J4224">
        <v>0.32</v>
      </c>
      <c r="K4224" t="str" cm="1">
        <f t="array" ref="K4224">_xlfn.IFS(J4224&lt;0.1, "Rendah (&lt;10%)", J4224&lt;0.2, "Sedang (10-20%)", TRUE, "Tinggi (≥20%)")</f>
        <v>Tinggi (≥20%)</v>
      </c>
      <c r="L4224" t="s">
        <v>16</v>
      </c>
      <c r="M4224">
        <v>2</v>
      </c>
      <c r="N4224">
        <v>1.7</v>
      </c>
      <c r="O4224">
        <f t="shared" si="131"/>
        <v>3057.46</v>
      </c>
      <c r="P4224">
        <v>2079.0700000000002</v>
      </c>
    </row>
    <row r="4225" spans="1:16" x14ac:dyDescent="0.25">
      <c r="A4225">
        <v>14224</v>
      </c>
      <c r="B4225" s="1">
        <v>48785</v>
      </c>
      <c r="C4225">
        <v>1065</v>
      </c>
      <c r="D4225" t="str">
        <f t="shared" si="130"/>
        <v>Repeat</v>
      </c>
      <c r="E4225">
        <f>IF(COUNTIF($C$2:C4225, C4225)=1, 1, 0)</f>
        <v>0</v>
      </c>
      <c r="F4225" t="s">
        <v>15</v>
      </c>
      <c r="G4225" t="s">
        <v>21</v>
      </c>
      <c r="H4225">
        <v>6</v>
      </c>
      <c r="I4225">
        <v>424.4</v>
      </c>
      <c r="J4225">
        <v>0.18</v>
      </c>
      <c r="K4225" t="str" cm="1">
        <f t="array" ref="K4225">_xlfn.IFS(J4225&lt;0.1, "Rendah (&lt;10%)", J4225&lt;0.2, "Sedang (10-20%)", TRUE, "Tinggi (≥20%)")</f>
        <v>Sedang (10-20%)</v>
      </c>
      <c r="L4225" t="s">
        <v>18</v>
      </c>
      <c r="M4225">
        <v>7</v>
      </c>
      <c r="N4225">
        <v>1.5</v>
      </c>
      <c r="O4225">
        <f t="shared" si="131"/>
        <v>2546.3999999999996</v>
      </c>
      <c r="P4225">
        <v>2088.0500000000002</v>
      </c>
    </row>
    <row r="4226" spans="1:16" x14ac:dyDescent="0.25">
      <c r="A4226">
        <v>14225</v>
      </c>
      <c r="B4226" s="1">
        <v>48786</v>
      </c>
      <c r="C4226">
        <v>1482</v>
      </c>
      <c r="D4226" t="str">
        <f t="shared" si="130"/>
        <v>Repeat</v>
      </c>
      <c r="E4226">
        <f>IF(COUNTIF($C$2:C4226, C4226)=1, 1, 0)</f>
        <v>0</v>
      </c>
      <c r="F4226" t="s">
        <v>19</v>
      </c>
      <c r="G4226" t="s">
        <v>21</v>
      </c>
      <c r="H4226">
        <v>7</v>
      </c>
      <c r="I4226">
        <v>575.75</v>
      </c>
      <c r="J4226">
        <v>0.1</v>
      </c>
      <c r="K4226" t="str" cm="1">
        <f t="array" ref="K4226">_xlfn.IFS(J4226&lt;0.1, "Rendah (&lt;10%)", J4226&lt;0.2, "Sedang (10-20%)", TRUE, "Tinggi (≥20%)")</f>
        <v>Sedang (10-20%)</v>
      </c>
      <c r="L4226" t="s">
        <v>16</v>
      </c>
      <c r="M4226">
        <v>3</v>
      </c>
      <c r="N4226">
        <v>4.8</v>
      </c>
      <c r="O4226">
        <f t="shared" si="131"/>
        <v>4030.25</v>
      </c>
      <c r="P4226">
        <v>3627.22</v>
      </c>
    </row>
    <row r="4227" spans="1:16" x14ac:dyDescent="0.25">
      <c r="A4227">
        <v>14226</v>
      </c>
      <c r="B4227" s="1">
        <v>48787</v>
      </c>
      <c r="C4227">
        <v>1935</v>
      </c>
      <c r="D4227" t="str">
        <f t="shared" ref="D4227:D4290" si="132">IF(COUNTIF($C:$C,C4227)&gt;1,"Repeat","One-time")</f>
        <v>Repeat</v>
      </c>
      <c r="E4227">
        <f>IF(COUNTIF($C$2:C4227, C4227)=1, 1, 0)</f>
        <v>0</v>
      </c>
      <c r="F4227" t="s">
        <v>15</v>
      </c>
      <c r="G4227" t="s">
        <v>20</v>
      </c>
      <c r="H4227">
        <v>7</v>
      </c>
      <c r="I4227">
        <v>363.93</v>
      </c>
      <c r="J4227">
        <v>0.06</v>
      </c>
      <c r="K4227" t="str" cm="1">
        <f t="array" ref="K4227">_xlfn.IFS(J4227&lt;0.1, "Rendah (&lt;10%)", J4227&lt;0.2, "Sedang (10-20%)", TRUE, "Tinggi (≥20%)")</f>
        <v>Rendah (&lt;10%)</v>
      </c>
      <c r="L4227" t="s">
        <v>18</v>
      </c>
      <c r="M4227">
        <v>4</v>
      </c>
      <c r="N4227">
        <v>1.3</v>
      </c>
      <c r="O4227">
        <f t="shared" ref="O4227:O4290" si="133">H4227*I4227</f>
        <v>2547.5100000000002</v>
      </c>
      <c r="P4227">
        <v>2394.66</v>
      </c>
    </row>
    <row r="4228" spans="1:16" x14ac:dyDescent="0.25">
      <c r="A4228">
        <v>14227</v>
      </c>
      <c r="B4228" s="1">
        <v>48788</v>
      </c>
      <c r="C4228">
        <v>1247</v>
      </c>
      <c r="D4228" t="str">
        <f t="shared" si="132"/>
        <v>Repeat</v>
      </c>
      <c r="E4228">
        <f>IF(COUNTIF($C$2:C4228, C4228)=1, 1, 0)</f>
        <v>0</v>
      </c>
      <c r="F4228" t="s">
        <v>19</v>
      </c>
      <c r="G4228" t="s">
        <v>21</v>
      </c>
      <c r="H4228">
        <v>2</v>
      </c>
      <c r="I4228">
        <v>387.24</v>
      </c>
      <c r="J4228">
        <v>0.28999999999999998</v>
      </c>
      <c r="K4228" t="str" cm="1">
        <f t="array" ref="K4228">_xlfn.IFS(J4228&lt;0.1, "Rendah (&lt;10%)", J4228&lt;0.2, "Sedang (10-20%)", TRUE, "Tinggi (≥20%)")</f>
        <v>Tinggi (≥20%)</v>
      </c>
      <c r="L4228" t="s">
        <v>18</v>
      </c>
      <c r="M4228">
        <v>1</v>
      </c>
      <c r="N4228">
        <v>3</v>
      </c>
      <c r="O4228">
        <f t="shared" si="133"/>
        <v>774.48</v>
      </c>
      <c r="P4228">
        <v>549.88</v>
      </c>
    </row>
    <row r="4229" spans="1:16" x14ac:dyDescent="0.25">
      <c r="A4229">
        <v>14228</v>
      </c>
      <c r="B4229" s="1">
        <v>48789</v>
      </c>
      <c r="C4229">
        <v>1155</v>
      </c>
      <c r="D4229" t="str">
        <f t="shared" si="132"/>
        <v>Repeat</v>
      </c>
      <c r="E4229">
        <f>IF(COUNTIF($C$2:C4229, C4229)=1, 1, 0)</f>
        <v>0</v>
      </c>
      <c r="F4229" t="s">
        <v>12</v>
      </c>
      <c r="G4229" t="s">
        <v>13</v>
      </c>
      <c r="H4229">
        <v>7</v>
      </c>
      <c r="I4229">
        <v>511.82</v>
      </c>
      <c r="J4229">
        <v>0.34</v>
      </c>
      <c r="K4229" t="str" cm="1">
        <f t="array" ref="K4229">_xlfn.IFS(J4229&lt;0.1, "Rendah (&lt;10%)", J4229&lt;0.2, "Sedang (10-20%)", TRUE, "Tinggi (≥20%)")</f>
        <v>Tinggi (≥20%)</v>
      </c>
      <c r="L4229" t="s">
        <v>18</v>
      </c>
      <c r="M4229">
        <v>3</v>
      </c>
      <c r="N4229">
        <v>4.7</v>
      </c>
      <c r="O4229">
        <f t="shared" si="133"/>
        <v>3582.74</v>
      </c>
      <c r="P4229">
        <v>2364.61</v>
      </c>
    </row>
    <row r="4230" spans="1:16" x14ac:dyDescent="0.25">
      <c r="A4230">
        <v>14229</v>
      </c>
      <c r="B4230" s="1">
        <v>48790</v>
      </c>
      <c r="C4230">
        <v>1046</v>
      </c>
      <c r="D4230" t="str">
        <f t="shared" si="132"/>
        <v>Repeat</v>
      </c>
      <c r="E4230">
        <f>IF(COUNTIF($C$2:C4230, C4230)=1, 1, 0)</f>
        <v>0</v>
      </c>
      <c r="F4230" t="s">
        <v>19</v>
      </c>
      <c r="G4230" t="s">
        <v>20</v>
      </c>
      <c r="H4230">
        <v>6</v>
      </c>
      <c r="I4230">
        <v>406.89</v>
      </c>
      <c r="J4230">
        <v>0.12</v>
      </c>
      <c r="K4230" t="str" cm="1">
        <f t="array" ref="K4230">_xlfn.IFS(J4230&lt;0.1, "Rendah (&lt;10%)", J4230&lt;0.2, "Sedang (10-20%)", TRUE, "Tinggi (≥20%)")</f>
        <v>Sedang (10-20%)</v>
      </c>
      <c r="L4230" t="s">
        <v>18</v>
      </c>
      <c r="M4230">
        <v>2</v>
      </c>
      <c r="N4230">
        <v>3.4</v>
      </c>
      <c r="O4230">
        <f t="shared" si="133"/>
        <v>2441.34</v>
      </c>
      <c r="P4230">
        <v>2148.38</v>
      </c>
    </row>
    <row r="4231" spans="1:16" x14ac:dyDescent="0.25">
      <c r="A4231">
        <v>14230</v>
      </c>
      <c r="B4231" s="1">
        <v>48791</v>
      </c>
      <c r="C4231">
        <v>1934</v>
      </c>
      <c r="D4231" t="str">
        <f t="shared" si="132"/>
        <v>Repeat</v>
      </c>
      <c r="E4231">
        <f>IF(COUNTIF($C$2:C4231, C4231)=1, 1, 0)</f>
        <v>0</v>
      </c>
      <c r="F4231" t="s">
        <v>19</v>
      </c>
      <c r="G4231" t="s">
        <v>20</v>
      </c>
      <c r="H4231">
        <v>2</v>
      </c>
      <c r="I4231">
        <v>443.77</v>
      </c>
      <c r="J4231">
        <v>0.1</v>
      </c>
      <c r="K4231" t="str" cm="1">
        <f t="array" ref="K4231">_xlfn.IFS(J4231&lt;0.1, "Rendah (&lt;10%)", J4231&lt;0.2, "Sedang (10-20%)", TRUE, "Tinggi (≥20%)")</f>
        <v>Sedang (10-20%)</v>
      </c>
      <c r="L4231" t="s">
        <v>14</v>
      </c>
      <c r="M4231">
        <v>10</v>
      </c>
      <c r="N4231">
        <v>3</v>
      </c>
      <c r="O4231">
        <f t="shared" si="133"/>
        <v>887.54</v>
      </c>
      <c r="P4231">
        <v>798.79</v>
      </c>
    </row>
    <row r="4232" spans="1:16" x14ac:dyDescent="0.25">
      <c r="A4232">
        <v>14231</v>
      </c>
      <c r="B4232" s="1">
        <v>48792</v>
      </c>
      <c r="C4232">
        <v>1453</v>
      </c>
      <c r="D4232" t="str">
        <f t="shared" si="132"/>
        <v>Repeat</v>
      </c>
      <c r="E4232">
        <f>IF(COUNTIF($C$2:C4232, C4232)=1, 1, 0)</f>
        <v>0</v>
      </c>
      <c r="F4232" t="s">
        <v>15</v>
      </c>
      <c r="G4232" t="s">
        <v>21</v>
      </c>
      <c r="H4232">
        <v>2</v>
      </c>
      <c r="I4232">
        <v>151.99</v>
      </c>
      <c r="J4232">
        <v>0.21</v>
      </c>
      <c r="K4232" t="str" cm="1">
        <f t="array" ref="K4232">_xlfn.IFS(J4232&lt;0.1, "Rendah (&lt;10%)", J4232&lt;0.2, "Sedang (10-20%)", TRUE, "Tinggi (≥20%)")</f>
        <v>Tinggi (≥20%)</v>
      </c>
      <c r="L4232" t="s">
        <v>18</v>
      </c>
      <c r="M4232">
        <v>7</v>
      </c>
      <c r="N4232">
        <v>4</v>
      </c>
      <c r="O4232">
        <f t="shared" si="133"/>
        <v>303.98</v>
      </c>
      <c r="P4232">
        <v>240.14</v>
      </c>
    </row>
    <row r="4233" spans="1:16" x14ac:dyDescent="0.25">
      <c r="A4233">
        <v>14232</v>
      </c>
      <c r="B4233" s="1">
        <v>48793</v>
      </c>
      <c r="C4233">
        <v>1200</v>
      </c>
      <c r="D4233" t="str">
        <f t="shared" si="132"/>
        <v>Repeat</v>
      </c>
      <c r="E4233">
        <f>IF(COUNTIF($C$2:C4233, C4233)=1, 1, 0)</f>
        <v>0</v>
      </c>
      <c r="F4233" t="s">
        <v>19</v>
      </c>
      <c r="G4233" t="s">
        <v>17</v>
      </c>
      <c r="H4233">
        <v>4</v>
      </c>
      <c r="I4233">
        <v>232.19</v>
      </c>
      <c r="J4233">
        <v>0.27</v>
      </c>
      <c r="K4233" t="str" cm="1">
        <f t="array" ref="K4233">_xlfn.IFS(J4233&lt;0.1, "Rendah (&lt;10%)", J4233&lt;0.2, "Sedang (10-20%)", TRUE, "Tinggi (≥20%)")</f>
        <v>Tinggi (≥20%)</v>
      </c>
      <c r="L4233" t="s">
        <v>14</v>
      </c>
      <c r="M4233">
        <v>6</v>
      </c>
      <c r="N4233">
        <v>2.4</v>
      </c>
      <c r="O4233">
        <f t="shared" si="133"/>
        <v>928.76</v>
      </c>
      <c r="P4233">
        <v>677.99</v>
      </c>
    </row>
    <row r="4234" spans="1:16" x14ac:dyDescent="0.25">
      <c r="A4234">
        <v>14233</v>
      </c>
      <c r="B4234" s="1">
        <v>48794</v>
      </c>
      <c r="C4234">
        <v>1659</v>
      </c>
      <c r="D4234" t="str">
        <f t="shared" si="132"/>
        <v>Repeat</v>
      </c>
      <c r="E4234">
        <f>IF(COUNTIF($C$2:C4234, C4234)=1, 1, 0)</f>
        <v>0</v>
      </c>
      <c r="F4234" t="s">
        <v>19</v>
      </c>
      <c r="G4234" t="s">
        <v>13</v>
      </c>
      <c r="H4234">
        <v>4</v>
      </c>
      <c r="I4234">
        <v>101.17</v>
      </c>
      <c r="J4234">
        <v>0.16</v>
      </c>
      <c r="K4234" t="str" cm="1">
        <f t="array" ref="K4234">_xlfn.IFS(J4234&lt;0.1, "Rendah (&lt;10%)", J4234&lt;0.2, "Sedang (10-20%)", TRUE, "Tinggi (≥20%)")</f>
        <v>Sedang (10-20%)</v>
      </c>
      <c r="L4234" t="s">
        <v>18</v>
      </c>
      <c r="M4234">
        <v>1</v>
      </c>
      <c r="N4234">
        <v>1.8</v>
      </c>
      <c r="O4234">
        <f t="shared" si="133"/>
        <v>404.68</v>
      </c>
      <c r="P4234">
        <v>339.93</v>
      </c>
    </row>
    <row r="4235" spans="1:16" x14ac:dyDescent="0.25">
      <c r="A4235">
        <v>14234</v>
      </c>
      <c r="B4235" s="1">
        <v>48795</v>
      </c>
      <c r="C4235">
        <v>1123</v>
      </c>
      <c r="D4235" t="str">
        <f t="shared" si="132"/>
        <v>Repeat</v>
      </c>
      <c r="E4235">
        <f>IF(COUNTIF($C$2:C4235, C4235)=1, 1, 0)</f>
        <v>0</v>
      </c>
      <c r="F4235" t="s">
        <v>19</v>
      </c>
      <c r="G4235" t="s">
        <v>13</v>
      </c>
      <c r="H4235">
        <v>3</v>
      </c>
      <c r="I4235">
        <v>310.87</v>
      </c>
      <c r="J4235">
        <v>0.22</v>
      </c>
      <c r="K4235" t="str" cm="1">
        <f t="array" ref="K4235">_xlfn.IFS(J4235&lt;0.1, "Rendah (&lt;10%)", J4235&lt;0.2, "Sedang (10-20%)", TRUE, "Tinggi (≥20%)")</f>
        <v>Tinggi (≥20%)</v>
      </c>
      <c r="L4235" t="s">
        <v>18</v>
      </c>
      <c r="M4235">
        <v>11</v>
      </c>
      <c r="N4235">
        <v>4.4000000000000004</v>
      </c>
      <c r="O4235">
        <f t="shared" si="133"/>
        <v>932.61</v>
      </c>
      <c r="P4235">
        <v>727.44</v>
      </c>
    </row>
    <row r="4236" spans="1:16" x14ac:dyDescent="0.25">
      <c r="A4236">
        <v>14235</v>
      </c>
      <c r="B4236" s="1">
        <v>48796</v>
      </c>
      <c r="C4236">
        <v>1000</v>
      </c>
      <c r="D4236" t="str">
        <f t="shared" si="132"/>
        <v>Repeat</v>
      </c>
      <c r="E4236">
        <f>IF(COUNTIF($C$2:C4236, C4236)=1, 1, 0)</f>
        <v>0</v>
      </c>
      <c r="F4236" t="s">
        <v>15</v>
      </c>
      <c r="G4236" t="s">
        <v>13</v>
      </c>
      <c r="H4236">
        <v>6</v>
      </c>
      <c r="I4236">
        <v>281.60000000000002</v>
      </c>
      <c r="J4236">
        <v>0.25</v>
      </c>
      <c r="K4236" t="str" cm="1">
        <f t="array" ref="K4236">_xlfn.IFS(J4236&lt;0.1, "Rendah (&lt;10%)", J4236&lt;0.2, "Sedang (10-20%)", TRUE, "Tinggi (≥20%)")</f>
        <v>Tinggi (≥20%)</v>
      </c>
      <c r="L4236" t="s">
        <v>16</v>
      </c>
      <c r="M4236">
        <v>8</v>
      </c>
      <c r="N4236">
        <v>1.2</v>
      </c>
      <c r="O4236">
        <f t="shared" si="133"/>
        <v>1689.6000000000001</v>
      </c>
      <c r="P4236">
        <v>1267.2</v>
      </c>
    </row>
    <row r="4237" spans="1:16" x14ac:dyDescent="0.25">
      <c r="A4237">
        <v>14236</v>
      </c>
      <c r="B4237" s="1">
        <v>48797</v>
      </c>
      <c r="C4237">
        <v>1967</v>
      </c>
      <c r="D4237" t="str">
        <f t="shared" si="132"/>
        <v>Repeat</v>
      </c>
      <c r="E4237">
        <f>IF(COUNTIF($C$2:C4237, C4237)=1, 1, 0)</f>
        <v>0</v>
      </c>
      <c r="F4237" t="s">
        <v>15</v>
      </c>
      <c r="G4237" t="s">
        <v>20</v>
      </c>
      <c r="H4237">
        <v>7</v>
      </c>
      <c r="I4237">
        <v>598.34</v>
      </c>
      <c r="J4237">
        <v>0.34</v>
      </c>
      <c r="K4237" t="str" cm="1">
        <f t="array" ref="K4237">_xlfn.IFS(J4237&lt;0.1, "Rendah (&lt;10%)", J4237&lt;0.2, "Sedang (10-20%)", TRUE, "Tinggi (≥20%)")</f>
        <v>Tinggi (≥20%)</v>
      </c>
      <c r="L4237" t="s">
        <v>16</v>
      </c>
      <c r="M4237">
        <v>9</v>
      </c>
      <c r="N4237">
        <v>4.2</v>
      </c>
      <c r="O4237">
        <f t="shared" si="133"/>
        <v>4188.38</v>
      </c>
      <c r="P4237">
        <v>2764.33</v>
      </c>
    </row>
    <row r="4238" spans="1:16" x14ac:dyDescent="0.25">
      <c r="A4238">
        <v>14237</v>
      </c>
      <c r="B4238" s="1">
        <v>48798</v>
      </c>
      <c r="C4238">
        <v>1758</v>
      </c>
      <c r="D4238" t="str">
        <f t="shared" si="132"/>
        <v>Repeat</v>
      </c>
      <c r="E4238">
        <f>IF(COUNTIF($C$2:C4238, C4238)=1, 1, 0)</f>
        <v>0</v>
      </c>
      <c r="F4238" t="s">
        <v>22</v>
      </c>
      <c r="G4238" t="s">
        <v>13</v>
      </c>
      <c r="H4238">
        <v>2</v>
      </c>
      <c r="I4238">
        <v>372.56</v>
      </c>
      <c r="J4238">
        <v>0.06</v>
      </c>
      <c r="K4238" t="str" cm="1">
        <f t="array" ref="K4238">_xlfn.IFS(J4238&lt;0.1, "Rendah (&lt;10%)", J4238&lt;0.2, "Sedang (10-20%)", TRUE, "Tinggi (≥20%)")</f>
        <v>Rendah (&lt;10%)</v>
      </c>
      <c r="L4238" t="s">
        <v>18</v>
      </c>
      <c r="M4238">
        <v>1</v>
      </c>
      <c r="N4238">
        <v>1.4</v>
      </c>
      <c r="O4238">
        <f t="shared" si="133"/>
        <v>745.12</v>
      </c>
      <c r="P4238">
        <v>700.41</v>
      </c>
    </row>
    <row r="4239" spans="1:16" x14ac:dyDescent="0.25">
      <c r="A4239">
        <v>14238</v>
      </c>
      <c r="B4239" s="1">
        <v>48799</v>
      </c>
      <c r="C4239">
        <v>1854</v>
      </c>
      <c r="D4239" t="str">
        <f t="shared" si="132"/>
        <v>Repeat</v>
      </c>
      <c r="E4239">
        <f>IF(COUNTIF($C$2:C4239, C4239)=1, 1, 0)</f>
        <v>0</v>
      </c>
      <c r="F4239" t="s">
        <v>22</v>
      </c>
      <c r="G4239" t="s">
        <v>17</v>
      </c>
      <c r="H4239">
        <v>3</v>
      </c>
      <c r="I4239">
        <v>475.07</v>
      </c>
      <c r="J4239">
        <v>0.35</v>
      </c>
      <c r="K4239" t="str" cm="1">
        <f t="array" ref="K4239">_xlfn.IFS(J4239&lt;0.1, "Rendah (&lt;10%)", J4239&lt;0.2, "Sedang (10-20%)", TRUE, "Tinggi (≥20%)")</f>
        <v>Tinggi (≥20%)</v>
      </c>
      <c r="L4239" t="s">
        <v>16</v>
      </c>
      <c r="M4239">
        <v>5</v>
      </c>
      <c r="N4239">
        <v>3.5</v>
      </c>
      <c r="O4239">
        <f t="shared" si="133"/>
        <v>1425.21</v>
      </c>
      <c r="P4239">
        <v>926.39</v>
      </c>
    </row>
    <row r="4240" spans="1:16" x14ac:dyDescent="0.25">
      <c r="A4240">
        <v>14239</v>
      </c>
      <c r="B4240" s="1">
        <v>48800</v>
      </c>
      <c r="C4240">
        <v>1639</v>
      </c>
      <c r="D4240" t="str">
        <f t="shared" si="132"/>
        <v>Repeat</v>
      </c>
      <c r="E4240">
        <f>IF(COUNTIF($C$2:C4240, C4240)=1, 1, 0)</f>
        <v>0</v>
      </c>
      <c r="F4240" t="s">
        <v>15</v>
      </c>
      <c r="G4240" t="s">
        <v>17</v>
      </c>
      <c r="H4240">
        <v>2</v>
      </c>
      <c r="I4240">
        <v>210.4</v>
      </c>
      <c r="J4240">
        <v>0.14000000000000001</v>
      </c>
      <c r="K4240" t="str" cm="1">
        <f t="array" ref="K4240">_xlfn.IFS(J4240&lt;0.1, "Rendah (&lt;10%)", J4240&lt;0.2, "Sedang (10-20%)", TRUE, "Tinggi (≥20%)")</f>
        <v>Sedang (10-20%)</v>
      </c>
      <c r="L4240" t="s">
        <v>18</v>
      </c>
      <c r="M4240">
        <v>7</v>
      </c>
      <c r="N4240">
        <v>2.9</v>
      </c>
      <c r="O4240">
        <f t="shared" si="133"/>
        <v>420.8</v>
      </c>
      <c r="P4240">
        <v>361.89</v>
      </c>
    </row>
    <row r="4241" spans="1:16" x14ac:dyDescent="0.25">
      <c r="A4241">
        <v>14240</v>
      </c>
      <c r="B4241" s="1">
        <v>48801</v>
      </c>
      <c r="C4241">
        <v>1190</v>
      </c>
      <c r="D4241" t="str">
        <f t="shared" si="132"/>
        <v>Repeat</v>
      </c>
      <c r="E4241">
        <f>IF(COUNTIF($C$2:C4241, C4241)=1, 1, 0)</f>
        <v>0</v>
      </c>
      <c r="F4241" t="s">
        <v>19</v>
      </c>
      <c r="G4241" t="s">
        <v>21</v>
      </c>
      <c r="H4241">
        <v>1</v>
      </c>
      <c r="I4241">
        <v>501.45</v>
      </c>
      <c r="J4241">
        <v>0.25</v>
      </c>
      <c r="K4241" t="str" cm="1">
        <f t="array" ref="K4241">_xlfn.IFS(J4241&lt;0.1, "Rendah (&lt;10%)", J4241&lt;0.2, "Sedang (10-20%)", TRUE, "Tinggi (≥20%)")</f>
        <v>Tinggi (≥20%)</v>
      </c>
      <c r="L4241" t="s">
        <v>18</v>
      </c>
      <c r="M4241">
        <v>2</v>
      </c>
      <c r="N4241">
        <v>5</v>
      </c>
      <c r="O4241">
        <f t="shared" si="133"/>
        <v>501.45</v>
      </c>
      <c r="P4241">
        <v>376.09</v>
      </c>
    </row>
    <row r="4242" spans="1:16" x14ac:dyDescent="0.25">
      <c r="A4242">
        <v>14241</v>
      </c>
      <c r="B4242" s="1">
        <v>48802</v>
      </c>
      <c r="C4242">
        <v>1578</v>
      </c>
      <c r="D4242" t="str">
        <f t="shared" si="132"/>
        <v>Repeat</v>
      </c>
      <c r="E4242">
        <f>IF(COUNTIF($C$2:C4242, C4242)=1, 1, 0)</f>
        <v>0</v>
      </c>
      <c r="F4242" t="s">
        <v>19</v>
      </c>
      <c r="G4242" t="s">
        <v>13</v>
      </c>
      <c r="H4242">
        <v>5</v>
      </c>
      <c r="I4242">
        <v>374.82</v>
      </c>
      <c r="J4242">
        <v>0.2</v>
      </c>
      <c r="K4242" t="str" cm="1">
        <f t="array" ref="K4242">_xlfn.IFS(J4242&lt;0.1, "Rendah (&lt;10%)", J4242&lt;0.2, "Sedang (10-20%)", TRUE, "Tinggi (≥20%)")</f>
        <v>Tinggi (≥20%)</v>
      </c>
      <c r="L4242" t="s">
        <v>14</v>
      </c>
      <c r="M4242">
        <v>6</v>
      </c>
      <c r="N4242">
        <v>2.6</v>
      </c>
      <c r="O4242">
        <f t="shared" si="133"/>
        <v>1874.1</v>
      </c>
      <c r="P4242">
        <v>1499.28</v>
      </c>
    </row>
    <row r="4243" spans="1:16" x14ac:dyDescent="0.25">
      <c r="A4243">
        <v>14242</v>
      </c>
      <c r="B4243" s="1">
        <v>48803</v>
      </c>
      <c r="C4243">
        <v>1515</v>
      </c>
      <c r="D4243" t="str">
        <f t="shared" si="132"/>
        <v>Repeat</v>
      </c>
      <c r="E4243">
        <f>IF(COUNTIF($C$2:C4243, C4243)=1, 1, 0)</f>
        <v>0</v>
      </c>
      <c r="F4243" t="s">
        <v>22</v>
      </c>
      <c r="G4243" t="s">
        <v>20</v>
      </c>
      <c r="H4243">
        <v>5</v>
      </c>
      <c r="I4243">
        <v>422.74</v>
      </c>
      <c r="J4243">
        <v>0.17</v>
      </c>
      <c r="K4243" t="str" cm="1">
        <f t="array" ref="K4243">_xlfn.IFS(J4243&lt;0.1, "Rendah (&lt;10%)", J4243&lt;0.2, "Sedang (10-20%)", TRUE, "Tinggi (≥20%)")</f>
        <v>Sedang (10-20%)</v>
      </c>
      <c r="L4243" t="s">
        <v>14</v>
      </c>
      <c r="M4243">
        <v>8</v>
      </c>
      <c r="N4243">
        <v>4.8</v>
      </c>
      <c r="O4243">
        <f t="shared" si="133"/>
        <v>2113.6999999999998</v>
      </c>
      <c r="P4243">
        <v>1754.37</v>
      </c>
    </row>
    <row r="4244" spans="1:16" x14ac:dyDescent="0.25">
      <c r="A4244">
        <v>14243</v>
      </c>
      <c r="B4244" s="1">
        <v>48804</v>
      </c>
      <c r="C4244">
        <v>1441</v>
      </c>
      <c r="D4244" t="str">
        <f t="shared" si="132"/>
        <v>Repeat</v>
      </c>
      <c r="E4244">
        <f>IF(COUNTIF($C$2:C4244, C4244)=1, 1, 0)</f>
        <v>0</v>
      </c>
      <c r="F4244" t="s">
        <v>19</v>
      </c>
      <c r="G4244" t="s">
        <v>21</v>
      </c>
      <c r="H4244">
        <v>2</v>
      </c>
      <c r="I4244">
        <v>187.24</v>
      </c>
      <c r="J4244">
        <v>0.24</v>
      </c>
      <c r="K4244" t="str" cm="1">
        <f t="array" ref="K4244">_xlfn.IFS(J4244&lt;0.1, "Rendah (&lt;10%)", J4244&lt;0.2, "Sedang (10-20%)", TRUE, "Tinggi (≥20%)")</f>
        <v>Tinggi (≥20%)</v>
      </c>
      <c r="L4244" t="s">
        <v>16</v>
      </c>
      <c r="M4244">
        <v>8</v>
      </c>
      <c r="N4244">
        <v>2.6</v>
      </c>
      <c r="O4244">
        <f t="shared" si="133"/>
        <v>374.48</v>
      </c>
      <c r="P4244">
        <v>284.60000000000002</v>
      </c>
    </row>
    <row r="4245" spans="1:16" x14ac:dyDescent="0.25">
      <c r="A4245">
        <v>14244</v>
      </c>
      <c r="B4245" s="1">
        <v>48805</v>
      </c>
      <c r="C4245">
        <v>1920</v>
      </c>
      <c r="D4245" t="str">
        <f t="shared" si="132"/>
        <v>Repeat</v>
      </c>
      <c r="E4245">
        <f>IF(COUNTIF($C$2:C4245, C4245)=1, 1, 0)</f>
        <v>0</v>
      </c>
      <c r="F4245" t="s">
        <v>19</v>
      </c>
      <c r="G4245" t="s">
        <v>17</v>
      </c>
      <c r="H4245">
        <v>3</v>
      </c>
      <c r="I4245">
        <v>335.95</v>
      </c>
      <c r="J4245">
        <v>0.14000000000000001</v>
      </c>
      <c r="K4245" t="str" cm="1">
        <f t="array" ref="K4245">_xlfn.IFS(J4245&lt;0.1, "Rendah (&lt;10%)", J4245&lt;0.2, "Sedang (10-20%)", TRUE, "Tinggi (≥20%)")</f>
        <v>Sedang (10-20%)</v>
      </c>
      <c r="L4245" t="s">
        <v>16</v>
      </c>
      <c r="M4245">
        <v>10</v>
      </c>
      <c r="N4245">
        <v>3.7</v>
      </c>
      <c r="O4245">
        <f t="shared" si="133"/>
        <v>1007.8499999999999</v>
      </c>
      <c r="P4245">
        <v>866.75</v>
      </c>
    </row>
    <row r="4246" spans="1:16" x14ac:dyDescent="0.25">
      <c r="A4246">
        <v>14245</v>
      </c>
      <c r="B4246" s="1">
        <v>48806</v>
      </c>
      <c r="C4246">
        <v>1814</v>
      </c>
      <c r="D4246" t="str">
        <f t="shared" si="132"/>
        <v>Repeat</v>
      </c>
      <c r="E4246">
        <f>IF(COUNTIF($C$2:C4246, C4246)=1, 1, 0)</f>
        <v>0</v>
      </c>
      <c r="F4246" t="s">
        <v>22</v>
      </c>
      <c r="G4246" t="s">
        <v>13</v>
      </c>
      <c r="H4246">
        <v>4</v>
      </c>
      <c r="I4246">
        <v>385.91</v>
      </c>
      <c r="J4246">
        <v>0.04</v>
      </c>
      <c r="K4246" t="str" cm="1">
        <f t="array" ref="K4246">_xlfn.IFS(J4246&lt;0.1, "Rendah (&lt;10%)", J4246&lt;0.2, "Sedang (10-20%)", TRUE, "Tinggi (≥20%)")</f>
        <v>Rendah (&lt;10%)</v>
      </c>
      <c r="L4246" t="s">
        <v>18</v>
      </c>
      <c r="M4246">
        <v>10</v>
      </c>
      <c r="N4246">
        <v>3.6</v>
      </c>
      <c r="O4246">
        <f t="shared" si="133"/>
        <v>1543.64</v>
      </c>
      <c r="P4246">
        <v>1481.89</v>
      </c>
    </row>
    <row r="4247" spans="1:16" x14ac:dyDescent="0.25">
      <c r="A4247">
        <v>14246</v>
      </c>
      <c r="B4247" s="1">
        <v>48807</v>
      </c>
      <c r="C4247">
        <v>1805</v>
      </c>
      <c r="D4247" t="str">
        <f t="shared" si="132"/>
        <v>Repeat</v>
      </c>
      <c r="E4247">
        <f>IF(COUNTIF($C$2:C4247, C4247)=1, 1, 0)</f>
        <v>0</v>
      </c>
      <c r="F4247" t="s">
        <v>15</v>
      </c>
      <c r="G4247" t="s">
        <v>17</v>
      </c>
      <c r="H4247">
        <v>6</v>
      </c>
      <c r="I4247">
        <v>359.62</v>
      </c>
      <c r="J4247">
        <v>0.17</v>
      </c>
      <c r="K4247" t="str" cm="1">
        <f t="array" ref="K4247">_xlfn.IFS(J4247&lt;0.1, "Rendah (&lt;10%)", J4247&lt;0.2, "Sedang (10-20%)", TRUE, "Tinggi (≥20%)")</f>
        <v>Sedang (10-20%)</v>
      </c>
      <c r="L4247" t="s">
        <v>16</v>
      </c>
      <c r="M4247">
        <v>8</v>
      </c>
      <c r="N4247">
        <v>1.3</v>
      </c>
      <c r="O4247">
        <f t="shared" si="133"/>
        <v>2157.7200000000003</v>
      </c>
      <c r="P4247">
        <v>1790.91</v>
      </c>
    </row>
    <row r="4248" spans="1:16" x14ac:dyDescent="0.25">
      <c r="A4248">
        <v>14247</v>
      </c>
      <c r="B4248" s="1">
        <v>48808</v>
      </c>
      <c r="C4248">
        <v>1142</v>
      </c>
      <c r="D4248" t="str">
        <f t="shared" si="132"/>
        <v>Repeat</v>
      </c>
      <c r="E4248">
        <f>IF(COUNTIF($C$2:C4248, C4248)=1, 1, 0)</f>
        <v>0</v>
      </c>
      <c r="F4248" t="s">
        <v>19</v>
      </c>
      <c r="G4248" t="s">
        <v>21</v>
      </c>
      <c r="H4248">
        <v>2</v>
      </c>
      <c r="I4248">
        <v>550.39</v>
      </c>
      <c r="J4248">
        <v>0.18</v>
      </c>
      <c r="K4248" t="str" cm="1">
        <f t="array" ref="K4248">_xlfn.IFS(J4248&lt;0.1, "Rendah (&lt;10%)", J4248&lt;0.2, "Sedang (10-20%)", TRUE, "Tinggi (≥20%)")</f>
        <v>Sedang (10-20%)</v>
      </c>
      <c r="L4248" t="s">
        <v>16</v>
      </c>
      <c r="M4248">
        <v>6</v>
      </c>
      <c r="N4248">
        <v>4</v>
      </c>
      <c r="O4248">
        <f t="shared" si="133"/>
        <v>1100.78</v>
      </c>
      <c r="P4248">
        <v>902.64</v>
      </c>
    </row>
    <row r="4249" spans="1:16" x14ac:dyDescent="0.25">
      <c r="A4249">
        <v>14248</v>
      </c>
      <c r="B4249" s="1">
        <v>48809</v>
      </c>
      <c r="C4249">
        <v>1190</v>
      </c>
      <c r="D4249" t="str">
        <f t="shared" si="132"/>
        <v>Repeat</v>
      </c>
      <c r="E4249">
        <f>IF(COUNTIF($C$2:C4249, C4249)=1, 1, 0)</f>
        <v>0</v>
      </c>
      <c r="F4249" t="s">
        <v>19</v>
      </c>
      <c r="G4249" t="s">
        <v>17</v>
      </c>
      <c r="H4249">
        <v>2</v>
      </c>
      <c r="I4249">
        <v>540.49</v>
      </c>
      <c r="J4249">
        <v>7.0000000000000007E-2</v>
      </c>
      <c r="K4249" t="str" cm="1">
        <f t="array" ref="K4249">_xlfn.IFS(J4249&lt;0.1, "Rendah (&lt;10%)", J4249&lt;0.2, "Sedang (10-20%)", TRUE, "Tinggi (≥20%)")</f>
        <v>Rendah (&lt;10%)</v>
      </c>
      <c r="L4249" t="s">
        <v>14</v>
      </c>
      <c r="M4249">
        <v>6</v>
      </c>
      <c r="N4249">
        <v>1.8</v>
      </c>
      <c r="O4249">
        <f t="shared" si="133"/>
        <v>1080.98</v>
      </c>
      <c r="P4249">
        <v>1005.31</v>
      </c>
    </row>
    <row r="4250" spans="1:16" x14ac:dyDescent="0.25">
      <c r="A4250">
        <v>14249</v>
      </c>
      <c r="B4250" s="1">
        <v>48810</v>
      </c>
      <c r="C4250">
        <v>1532</v>
      </c>
      <c r="D4250" t="str">
        <f t="shared" si="132"/>
        <v>Repeat</v>
      </c>
      <c r="E4250">
        <f>IF(COUNTIF($C$2:C4250, C4250)=1, 1, 0)</f>
        <v>0</v>
      </c>
      <c r="F4250" t="s">
        <v>12</v>
      </c>
      <c r="G4250" t="s">
        <v>13</v>
      </c>
      <c r="H4250">
        <v>6</v>
      </c>
      <c r="I4250">
        <v>583.03</v>
      </c>
      <c r="J4250">
        <v>0.33</v>
      </c>
      <c r="K4250" t="str" cm="1">
        <f t="array" ref="K4250">_xlfn.IFS(J4250&lt;0.1, "Rendah (&lt;10%)", J4250&lt;0.2, "Sedang (10-20%)", TRUE, "Tinggi (≥20%)")</f>
        <v>Tinggi (≥20%)</v>
      </c>
      <c r="L4250" t="s">
        <v>14</v>
      </c>
      <c r="M4250">
        <v>11</v>
      </c>
      <c r="N4250">
        <v>2.6</v>
      </c>
      <c r="O4250">
        <f t="shared" si="133"/>
        <v>3498.18</v>
      </c>
      <c r="P4250">
        <v>2343.7800000000002</v>
      </c>
    </row>
    <row r="4251" spans="1:16" x14ac:dyDescent="0.25">
      <c r="A4251">
        <v>14250</v>
      </c>
      <c r="B4251" s="1">
        <v>48811</v>
      </c>
      <c r="C4251">
        <v>1226</v>
      </c>
      <c r="D4251" t="str">
        <f t="shared" si="132"/>
        <v>Repeat</v>
      </c>
      <c r="E4251">
        <f>IF(COUNTIF($C$2:C4251, C4251)=1, 1, 0)</f>
        <v>0</v>
      </c>
      <c r="F4251" t="s">
        <v>12</v>
      </c>
      <c r="G4251" t="s">
        <v>13</v>
      </c>
      <c r="H4251">
        <v>7</v>
      </c>
      <c r="I4251">
        <v>405.45</v>
      </c>
      <c r="J4251">
        <v>0.08</v>
      </c>
      <c r="K4251" t="str" cm="1">
        <f t="array" ref="K4251">_xlfn.IFS(J4251&lt;0.1, "Rendah (&lt;10%)", J4251&lt;0.2, "Sedang (10-20%)", TRUE, "Tinggi (≥20%)")</f>
        <v>Rendah (&lt;10%)</v>
      </c>
      <c r="L4251" t="s">
        <v>18</v>
      </c>
      <c r="M4251">
        <v>3</v>
      </c>
      <c r="N4251">
        <v>4.0999999999999996</v>
      </c>
      <c r="O4251">
        <f t="shared" si="133"/>
        <v>2838.15</v>
      </c>
      <c r="P4251">
        <v>2611.1</v>
      </c>
    </row>
    <row r="4252" spans="1:16" x14ac:dyDescent="0.25">
      <c r="A4252">
        <v>14251</v>
      </c>
      <c r="B4252" s="1">
        <v>48812</v>
      </c>
      <c r="C4252">
        <v>1312</v>
      </c>
      <c r="D4252" t="str">
        <f t="shared" si="132"/>
        <v>Repeat</v>
      </c>
      <c r="E4252">
        <f>IF(COUNTIF($C$2:C4252, C4252)=1, 1, 0)</f>
        <v>0</v>
      </c>
      <c r="F4252" t="s">
        <v>22</v>
      </c>
      <c r="G4252" t="s">
        <v>21</v>
      </c>
      <c r="H4252">
        <v>4</v>
      </c>
      <c r="I4252">
        <v>583.57000000000005</v>
      </c>
      <c r="J4252">
        <v>0.14000000000000001</v>
      </c>
      <c r="K4252" t="str" cm="1">
        <f t="array" ref="K4252">_xlfn.IFS(J4252&lt;0.1, "Rendah (&lt;10%)", J4252&lt;0.2, "Sedang (10-20%)", TRUE, "Tinggi (≥20%)")</f>
        <v>Sedang (10-20%)</v>
      </c>
      <c r="L4252" t="s">
        <v>18</v>
      </c>
      <c r="M4252">
        <v>2</v>
      </c>
      <c r="N4252">
        <v>4.8</v>
      </c>
      <c r="O4252">
        <f t="shared" si="133"/>
        <v>2334.2800000000002</v>
      </c>
      <c r="P4252">
        <v>2007.48</v>
      </c>
    </row>
    <row r="4253" spans="1:16" x14ac:dyDescent="0.25">
      <c r="A4253">
        <v>14252</v>
      </c>
      <c r="B4253" s="1">
        <v>48813</v>
      </c>
      <c r="C4253">
        <v>1628</v>
      </c>
      <c r="D4253" t="str">
        <f t="shared" si="132"/>
        <v>Repeat</v>
      </c>
      <c r="E4253">
        <f>IF(COUNTIF($C$2:C4253, C4253)=1, 1, 0)</f>
        <v>0</v>
      </c>
      <c r="F4253" t="s">
        <v>15</v>
      </c>
      <c r="G4253" t="s">
        <v>13</v>
      </c>
      <c r="H4253">
        <v>2</v>
      </c>
      <c r="I4253">
        <v>502</v>
      </c>
      <c r="J4253">
        <v>0.05</v>
      </c>
      <c r="K4253" t="str" cm="1">
        <f t="array" ref="K4253">_xlfn.IFS(J4253&lt;0.1, "Rendah (&lt;10%)", J4253&lt;0.2, "Sedang (10-20%)", TRUE, "Tinggi (≥20%)")</f>
        <v>Rendah (&lt;10%)</v>
      </c>
      <c r="L4253" t="s">
        <v>16</v>
      </c>
      <c r="M4253">
        <v>5</v>
      </c>
      <c r="N4253">
        <v>3.2</v>
      </c>
      <c r="O4253">
        <f t="shared" si="133"/>
        <v>1004</v>
      </c>
      <c r="P4253">
        <v>953.8</v>
      </c>
    </row>
    <row r="4254" spans="1:16" x14ac:dyDescent="0.25">
      <c r="A4254">
        <v>14253</v>
      </c>
      <c r="B4254" s="1">
        <v>48814</v>
      </c>
      <c r="C4254">
        <v>1948</v>
      </c>
      <c r="D4254" t="str">
        <f t="shared" si="132"/>
        <v>Repeat</v>
      </c>
      <c r="E4254">
        <f>IF(COUNTIF($C$2:C4254, C4254)=1, 1, 0)</f>
        <v>0</v>
      </c>
      <c r="F4254" t="s">
        <v>15</v>
      </c>
      <c r="G4254" t="s">
        <v>17</v>
      </c>
      <c r="H4254">
        <v>1</v>
      </c>
      <c r="I4254">
        <v>173.44</v>
      </c>
      <c r="J4254">
        <v>0.19</v>
      </c>
      <c r="K4254" t="str" cm="1">
        <f t="array" ref="K4254">_xlfn.IFS(J4254&lt;0.1, "Rendah (&lt;10%)", J4254&lt;0.2, "Sedang (10-20%)", TRUE, "Tinggi (≥20%)")</f>
        <v>Sedang (10-20%)</v>
      </c>
      <c r="L4254" t="s">
        <v>18</v>
      </c>
      <c r="M4254">
        <v>9</v>
      </c>
      <c r="N4254">
        <v>3.1</v>
      </c>
      <c r="O4254">
        <f t="shared" si="133"/>
        <v>173.44</v>
      </c>
      <c r="P4254">
        <v>140.49</v>
      </c>
    </row>
    <row r="4255" spans="1:16" x14ac:dyDescent="0.25">
      <c r="A4255">
        <v>14254</v>
      </c>
      <c r="B4255" s="1">
        <v>48815</v>
      </c>
      <c r="C4255">
        <v>1301</v>
      </c>
      <c r="D4255" t="str">
        <f t="shared" si="132"/>
        <v>Repeat</v>
      </c>
      <c r="E4255">
        <f>IF(COUNTIF($C$2:C4255, C4255)=1, 1, 0)</f>
        <v>0</v>
      </c>
      <c r="F4255" t="s">
        <v>12</v>
      </c>
      <c r="G4255" t="s">
        <v>17</v>
      </c>
      <c r="H4255">
        <v>4</v>
      </c>
      <c r="I4255">
        <v>265.05</v>
      </c>
      <c r="J4255">
        <v>0.11</v>
      </c>
      <c r="K4255" t="str" cm="1">
        <f t="array" ref="K4255">_xlfn.IFS(J4255&lt;0.1, "Rendah (&lt;10%)", J4255&lt;0.2, "Sedang (10-20%)", TRUE, "Tinggi (≥20%)")</f>
        <v>Sedang (10-20%)</v>
      </c>
      <c r="L4255" t="s">
        <v>18</v>
      </c>
      <c r="M4255">
        <v>4</v>
      </c>
      <c r="N4255">
        <v>3</v>
      </c>
      <c r="O4255">
        <f t="shared" si="133"/>
        <v>1060.2</v>
      </c>
      <c r="P4255">
        <v>943.58</v>
      </c>
    </row>
    <row r="4256" spans="1:16" x14ac:dyDescent="0.25">
      <c r="A4256">
        <v>14255</v>
      </c>
      <c r="B4256" s="1">
        <v>48816</v>
      </c>
      <c r="C4256">
        <v>1653</v>
      </c>
      <c r="D4256" t="str">
        <f t="shared" si="132"/>
        <v>Repeat</v>
      </c>
      <c r="E4256">
        <f>IF(COUNTIF($C$2:C4256, C4256)=1, 1, 0)</f>
        <v>0</v>
      </c>
      <c r="F4256" t="s">
        <v>12</v>
      </c>
      <c r="G4256" t="s">
        <v>20</v>
      </c>
      <c r="H4256">
        <v>1</v>
      </c>
      <c r="I4256">
        <v>154.46</v>
      </c>
      <c r="J4256">
        <v>0.17</v>
      </c>
      <c r="K4256" t="str" cm="1">
        <f t="array" ref="K4256">_xlfn.IFS(J4256&lt;0.1, "Rendah (&lt;10%)", J4256&lt;0.2, "Sedang (10-20%)", TRUE, "Tinggi (≥20%)")</f>
        <v>Sedang (10-20%)</v>
      </c>
      <c r="L4256" t="s">
        <v>18</v>
      </c>
      <c r="M4256">
        <v>5</v>
      </c>
      <c r="N4256">
        <v>4.3</v>
      </c>
      <c r="O4256">
        <f t="shared" si="133"/>
        <v>154.46</v>
      </c>
      <c r="P4256">
        <v>128.19999999999999</v>
      </c>
    </row>
    <row r="4257" spans="1:16" x14ac:dyDescent="0.25">
      <c r="A4257">
        <v>14256</v>
      </c>
      <c r="B4257" s="1">
        <v>48817</v>
      </c>
      <c r="C4257">
        <v>1995</v>
      </c>
      <c r="D4257" t="str">
        <f t="shared" si="132"/>
        <v>Repeat</v>
      </c>
      <c r="E4257">
        <f>IF(COUNTIF($C$2:C4257, C4257)=1, 1, 0)</f>
        <v>0</v>
      </c>
      <c r="F4257" t="s">
        <v>19</v>
      </c>
      <c r="G4257" t="s">
        <v>20</v>
      </c>
      <c r="H4257">
        <v>5</v>
      </c>
      <c r="I4257">
        <v>17.46</v>
      </c>
      <c r="J4257">
        <v>0.08</v>
      </c>
      <c r="K4257" t="str" cm="1">
        <f t="array" ref="K4257">_xlfn.IFS(J4257&lt;0.1, "Rendah (&lt;10%)", J4257&lt;0.2, "Sedang (10-20%)", TRUE, "Tinggi (≥20%)")</f>
        <v>Rendah (&lt;10%)</v>
      </c>
      <c r="L4257" t="s">
        <v>16</v>
      </c>
      <c r="M4257">
        <v>6</v>
      </c>
      <c r="N4257">
        <v>5</v>
      </c>
      <c r="O4257">
        <f t="shared" si="133"/>
        <v>87.300000000000011</v>
      </c>
      <c r="P4257">
        <v>80.319999999999993</v>
      </c>
    </row>
    <row r="4258" spans="1:16" x14ac:dyDescent="0.25">
      <c r="A4258">
        <v>14257</v>
      </c>
      <c r="B4258" s="1">
        <v>48818</v>
      </c>
      <c r="C4258">
        <v>1459</v>
      </c>
      <c r="D4258" t="str">
        <f t="shared" si="132"/>
        <v>Repeat</v>
      </c>
      <c r="E4258">
        <f>IF(COUNTIF($C$2:C4258, C4258)=1, 1, 0)</f>
        <v>0</v>
      </c>
      <c r="F4258" t="s">
        <v>22</v>
      </c>
      <c r="G4258" t="s">
        <v>20</v>
      </c>
      <c r="H4258">
        <v>6</v>
      </c>
      <c r="I4258">
        <v>125.01</v>
      </c>
      <c r="J4258">
        <v>0.02</v>
      </c>
      <c r="K4258" t="str" cm="1">
        <f t="array" ref="K4258">_xlfn.IFS(J4258&lt;0.1, "Rendah (&lt;10%)", J4258&lt;0.2, "Sedang (10-20%)", TRUE, "Tinggi (≥20%)")</f>
        <v>Rendah (&lt;10%)</v>
      </c>
      <c r="L4258" t="s">
        <v>14</v>
      </c>
      <c r="M4258">
        <v>11</v>
      </c>
      <c r="N4258">
        <v>3.5</v>
      </c>
      <c r="O4258">
        <f t="shared" si="133"/>
        <v>750.06000000000006</v>
      </c>
      <c r="P4258">
        <v>735.06</v>
      </c>
    </row>
    <row r="4259" spans="1:16" x14ac:dyDescent="0.25">
      <c r="A4259">
        <v>14258</v>
      </c>
      <c r="B4259" s="1">
        <v>48819</v>
      </c>
      <c r="C4259">
        <v>1400</v>
      </c>
      <c r="D4259" t="str">
        <f t="shared" si="132"/>
        <v>Repeat</v>
      </c>
      <c r="E4259">
        <f>IF(COUNTIF($C$2:C4259, C4259)=1, 1, 0)</f>
        <v>0</v>
      </c>
      <c r="F4259" t="s">
        <v>19</v>
      </c>
      <c r="G4259" t="s">
        <v>17</v>
      </c>
      <c r="H4259">
        <v>4</v>
      </c>
      <c r="I4259">
        <v>17.38</v>
      </c>
      <c r="J4259">
        <v>0.27</v>
      </c>
      <c r="K4259" t="str" cm="1">
        <f t="array" ref="K4259">_xlfn.IFS(J4259&lt;0.1, "Rendah (&lt;10%)", J4259&lt;0.2, "Sedang (10-20%)", TRUE, "Tinggi (≥20%)")</f>
        <v>Tinggi (≥20%)</v>
      </c>
      <c r="L4259" t="s">
        <v>18</v>
      </c>
      <c r="M4259">
        <v>6</v>
      </c>
      <c r="N4259">
        <v>2.5</v>
      </c>
      <c r="O4259">
        <f t="shared" si="133"/>
        <v>69.52</v>
      </c>
      <c r="P4259">
        <v>50.75</v>
      </c>
    </row>
    <row r="4260" spans="1:16" x14ac:dyDescent="0.25">
      <c r="A4260">
        <v>14259</v>
      </c>
      <c r="B4260" s="1">
        <v>48820</v>
      </c>
      <c r="C4260">
        <v>1550</v>
      </c>
      <c r="D4260" t="str">
        <f t="shared" si="132"/>
        <v>Repeat</v>
      </c>
      <c r="E4260">
        <f>IF(COUNTIF($C$2:C4260, C4260)=1, 1, 0)</f>
        <v>0</v>
      </c>
      <c r="F4260" t="s">
        <v>19</v>
      </c>
      <c r="G4260" t="s">
        <v>17</v>
      </c>
      <c r="H4260">
        <v>7</v>
      </c>
      <c r="I4260">
        <v>436.11</v>
      </c>
      <c r="J4260">
        <v>0.22</v>
      </c>
      <c r="K4260" t="str" cm="1">
        <f t="array" ref="K4260">_xlfn.IFS(J4260&lt;0.1, "Rendah (&lt;10%)", J4260&lt;0.2, "Sedang (10-20%)", TRUE, "Tinggi (≥20%)")</f>
        <v>Tinggi (≥20%)</v>
      </c>
      <c r="L4260" t="s">
        <v>18</v>
      </c>
      <c r="M4260">
        <v>4</v>
      </c>
      <c r="N4260">
        <v>1.9</v>
      </c>
      <c r="O4260">
        <f t="shared" si="133"/>
        <v>3052.77</v>
      </c>
      <c r="P4260">
        <v>2381.16</v>
      </c>
    </row>
    <row r="4261" spans="1:16" x14ac:dyDescent="0.25">
      <c r="A4261">
        <v>14260</v>
      </c>
      <c r="B4261" s="1">
        <v>48821</v>
      </c>
      <c r="C4261">
        <v>1392</v>
      </c>
      <c r="D4261" t="str">
        <f t="shared" si="132"/>
        <v>Repeat</v>
      </c>
      <c r="E4261">
        <f>IF(COUNTIF($C$2:C4261, C4261)=1, 1, 0)</f>
        <v>0</v>
      </c>
      <c r="F4261" t="s">
        <v>22</v>
      </c>
      <c r="G4261" t="s">
        <v>21</v>
      </c>
      <c r="H4261">
        <v>4</v>
      </c>
      <c r="I4261">
        <v>263.94</v>
      </c>
      <c r="J4261">
        <v>0.12</v>
      </c>
      <c r="K4261" t="str" cm="1">
        <f t="array" ref="K4261">_xlfn.IFS(J4261&lt;0.1, "Rendah (&lt;10%)", J4261&lt;0.2, "Sedang (10-20%)", TRUE, "Tinggi (≥20%)")</f>
        <v>Sedang (10-20%)</v>
      </c>
      <c r="L4261" t="s">
        <v>14</v>
      </c>
      <c r="M4261">
        <v>4</v>
      </c>
      <c r="N4261">
        <v>1.8</v>
      </c>
      <c r="O4261">
        <f t="shared" si="133"/>
        <v>1055.76</v>
      </c>
      <c r="P4261">
        <v>929.07</v>
      </c>
    </row>
    <row r="4262" spans="1:16" x14ac:dyDescent="0.25">
      <c r="A4262">
        <v>14261</v>
      </c>
      <c r="B4262" s="1">
        <v>48822</v>
      </c>
      <c r="C4262">
        <v>1866</v>
      </c>
      <c r="D4262" t="str">
        <f t="shared" si="132"/>
        <v>Repeat</v>
      </c>
      <c r="E4262">
        <f>IF(COUNTIF($C$2:C4262, C4262)=1, 1, 0)</f>
        <v>0</v>
      </c>
      <c r="F4262" t="s">
        <v>15</v>
      </c>
      <c r="G4262" t="s">
        <v>20</v>
      </c>
      <c r="H4262">
        <v>3</v>
      </c>
      <c r="I4262">
        <v>197.86</v>
      </c>
      <c r="J4262">
        <v>0.02</v>
      </c>
      <c r="K4262" t="str" cm="1">
        <f t="array" ref="K4262">_xlfn.IFS(J4262&lt;0.1, "Rendah (&lt;10%)", J4262&lt;0.2, "Sedang (10-20%)", TRUE, "Tinggi (≥20%)")</f>
        <v>Rendah (&lt;10%)</v>
      </c>
      <c r="L4262" t="s">
        <v>16</v>
      </c>
      <c r="M4262">
        <v>8</v>
      </c>
      <c r="N4262">
        <v>4.4000000000000004</v>
      </c>
      <c r="O4262">
        <f t="shared" si="133"/>
        <v>593.58000000000004</v>
      </c>
      <c r="P4262">
        <v>581.71</v>
      </c>
    </row>
    <row r="4263" spans="1:16" x14ac:dyDescent="0.25">
      <c r="A4263">
        <v>14262</v>
      </c>
      <c r="B4263" s="1">
        <v>48823</v>
      </c>
      <c r="C4263">
        <v>1763</v>
      </c>
      <c r="D4263" t="str">
        <f t="shared" si="132"/>
        <v>Repeat</v>
      </c>
      <c r="E4263">
        <f>IF(COUNTIF($C$2:C4263, C4263)=1, 1, 0)</f>
        <v>0</v>
      </c>
      <c r="F4263" t="s">
        <v>12</v>
      </c>
      <c r="G4263" t="s">
        <v>17</v>
      </c>
      <c r="H4263">
        <v>3</v>
      </c>
      <c r="I4263">
        <v>460.61</v>
      </c>
      <c r="J4263">
        <v>0.3</v>
      </c>
      <c r="K4263" t="str" cm="1">
        <f t="array" ref="K4263">_xlfn.IFS(J4263&lt;0.1, "Rendah (&lt;10%)", J4263&lt;0.2, "Sedang (10-20%)", TRUE, "Tinggi (≥20%)")</f>
        <v>Tinggi (≥20%)</v>
      </c>
      <c r="L4263" t="s">
        <v>16</v>
      </c>
      <c r="M4263">
        <v>5</v>
      </c>
      <c r="N4263">
        <v>5</v>
      </c>
      <c r="O4263">
        <f t="shared" si="133"/>
        <v>1381.83</v>
      </c>
      <c r="P4263">
        <v>967.28</v>
      </c>
    </row>
    <row r="4264" spans="1:16" x14ac:dyDescent="0.25">
      <c r="A4264">
        <v>14263</v>
      </c>
      <c r="B4264" s="1">
        <v>48824</v>
      </c>
      <c r="C4264">
        <v>1844</v>
      </c>
      <c r="D4264" t="str">
        <f t="shared" si="132"/>
        <v>Repeat</v>
      </c>
      <c r="E4264">
        <f>IF(COUNTIF($C$2:C4264, C4264)=1, 1, 0)</f>
        <v>0</v>
      </c>
      <c r="F4264" t="s">
        <v>19</v>
      </c>
      <c r="G4264" t="s">
        <v>21</v>
      </c>
      <c r="H4264">
        <v>6</v>
      </c>
      <c r="I4264">
        <v>502</v>
      </c>
      <c r="J4264">
        <v>0.06</v>
      </c>
      <c r="K4264" t="str" cm="1">
        <f t="array" ref="K4264">_xlfn.IFS(J4264&lt;0.1, "Rendah (&lt;10%)", J4264&lt;0.2, "Sedang (10-20%)", TRUE, "Tinggi (≥20%)")</f>
        <v>Rendah (&lt;10%)</v>
      </c>
      <c r="L4264" t="s">
        <v>14</v>
      </c>
      <c r="M4264">
        <v>11</v>
      </c>
      <c r="N4264">
        <v>3.8</v>
      </c>
      <c r="O4264">
        <f t="shared" si="133"/>
        <v>3012</v>
      </c>
      <c r="P4264">
        <v>2831.28</v>
      </c>
    </row>
    <row r="4265" spans="1:16" x14ac:dyDescent="0.25">
      <c r="A4265">
        <v>14264</v>
      </c>
      <c r="B4265" s="1">
        <v>48825</v>
      </c>
      <c r="C4265">
        <v>1206</v>
      </c>
      <c r="D4265" t="str">
        <f t="shared" si="132"/>
        <v>Repeat</v>
      </c>
      <c r="E4265">
        <f>IF(COUNTIF($C$2:C4265, C4265)=1, 1, 0)</f>
        <v>0</v>
      </c>
      <c r="F4265" t="s">
        <v>15</v>
      </c>
      <c r="G4265" t="s">
        <v>17</v>
      </c>
      <c r="H4265">
        <v>7</v>
      </c>
      <c r="I4265">
        <v>585.54999999999995</v>
      </c>
      <c r="J4265">
        <v>0.33</v>
      </c>
      <c r="K4265" t="str" cm="1">
        <f t="array" ref="K4265">_xlfn.IFS(J4265&lt;0.1, "Rendah (&lt;10%)", J4265&lt;0.2, "Sedang (10-20%)", TRUE, "Tinggi (≥20%)")</f>
        <v>Tinggi (≥20%)</v>
      </c>
      <c r="L4265" t="s">
        <v>14</v>
      </c>
      <c r="M4265">
        <v>5</v>
      </c>
      <c r="N4265">
        <v>4.8</v>
      </c>
      <c r="O4265">
        <f t="shared" si="133"/>
        <v>4098.8499999999995</v>
      </c>
      <c r="P4265">
        <v>2746.23</v>
      </c>
    </row>
    <row r="4266" spans="1:16" x14ac:dyDescent="0.25">
      <c r="A4266">
        <v>14265</v>
      </c>
      <c r="B4266" s="1">
        <v>48826</v>
      </c>
      <c r="C4266">
        <v>1209</v>
      </c>
      <c r="D4266" t="str">
        <f t="shared" si="132"/>
        <v>Repeat</v>
      </c>
      <c r="E4266">
        <f>IF(COUNTIF($C$2:C4266, C4266)=1, 1, 0)</f>
        <v>0</v>
      </c>
      <c r="F4266" t="s">
        <v>12</v>
      </c>
      <c r="G4266" t="s">
        <v>21</v>
      </c>
      <c r="H4266">
        <v>4</v>
      </c>
      <c r="I4266">
        <v>390.58</v>
      </c>
      <c r="J4266">
        <v>0.17</v>
      </c>
      <c r="K4266" t="str" cm="1">
        <f t="array" ref="K4266">_xlfn.IFS(J4266&lt;0.1, "Rendah (&lt;10%)", J4266&lt;0.2, "Sedang (10-20%)", TRUE, "Tinggi (≥20%)")</f>
        <v>Sedang (10-20%)</v>
      </c>
      <c r="L4266" t="s">
        <v>18</v>
      </c>
      <c r="M4266">
        <v>9</v>
      </c>
      <c r="N4266">
        <v>2.4</v>
      </c>
      <c r="O4266">
        <f t="shared" si="133"/>
        <v>1562.32</v>
      </c>
      <c r="P4266">
        <v>1296.73</v>
      </c>
    </row>
    <row r="4267" spans="1:16" x14ac:dyDescent="0.25">
      <c r="A4267">
        <v>14266</v>
      </c>
      <c r="B4267" s="1">
        <v>48827</v>
      </c>
      <c r="C4267">
        <v>1114</v>
      </c>
      <c r="D4267" t="str">
        <f t="shared" si="132"/>
        <v>Repeat</v>
      </c>
      <c r="E4267">
        <f>IF(COUNTIF($C$2:C4267, C4267)=1, 1, 0)</f>
        <v>0</v>
      </c>
      <c r="F4267" t="s">
        <v>12</v>
      </c>
      <c r="G4267" t="s">
        <v>20</v>
      </c>
      <c r="H4267">
        <v>5</v>
      </c>
      <c r="I4267">
        <v>284.99</v>
      </c>
      <c r="J4267">
        <v>0.12</v>
      </c>
      <c r="K4267" t="str" cm="1">
        <f t="array" ref="K4267">_xlfn.IFS(J4267&lt;0.1, "Rendah (&lt;10%)", J4267&lt;0.2, "Sedang (10-20%)", TRUE, "Tinggi (≥20%)")</f>
        <v>Sedang (10-20%)</v>
      </c>
      <c r="L4267" t="s">
        <v>16</v>
      </c>
      <c r="M4267">
        <v>4</v>
      </c>
      <c r="N4267">
        <v>3.5</v>
      </c>
      <c r="O4267">
        <f t="shared" si="133"/>
        <v>1424.95</v>
      </c>
      <c r="P4267">
        <v>1253.96</v>
      </c>
    </row>
    <row r="4268" spans="1:16" x14ac:dyDescent="0.25">
      <c r="A4268">
        <v>14267</v>
      </c>
      <c r="B4268" s="1">
        <v>48828</v>
      </c>
      <c r="C4268">
        <v>1736</v>
      </c>
      <c r="D4268" t="str">
        <f t="shared" si="132"/>
        <v>Repeat</v>
      </c>
      <c r="E4268">
        <f>IF(COUNTIF($C$2:C4268, C4268)=1, 1, 0)</f>
        <v>0</v>
      </c>
      <c r="F4268" t="s">
        <v>19</v>
      </c>
      <c r="G4268" t="s">
        <v>20</v>
      </c>
      <c r="H4268">
        <v>7</v>
      </c>
      <c r="I4268">
        <v>193.58</v>
      </c>
      <c r="J4268">
        <v>0.26</v>
      </c>
      <c r="K4268" t="str" cm="1">
        <f t="array" ref="K4268">_xlfn.IFS(J4268&lt;0.1, "Rendah (&lt;10%)", J4268&lt;0.2, "Sedang (10-20%)", TRUE, "Tinggi (≥20%)")</f>
        <v>Tinggi (≥20%)</v>
      </c>
      <c r="L4268" t="s">
        <v>18</v>
      </c>
      <c r="M4268">
        <v>7</v>
      </c>
      <c r="N4268">
        <v>3</v>
      </c>
      <c r="O4268">
        <f t="shared" si="133"/>
        <v>1355.0600000000002</v>
      </c>
      <c r="P4268">
        <v>1002.74</v>
      </c>
    </row>
    <row r="4269" spans="1:16" x14ac:dyDescent="0.25">
      <c r="A4269">
        <v>14268</v>
      </c>
      <c r="B4269" s="1">
        <v>48829</v>
      </c>
      <c r="C4269">
        <v>1645</v>
      </c>
      <c r="D4269" t="str">
        <f t="shared" si="132"/>
        <v>Repeat</v>
      </c>
      <c r="E4269">
        <f>IF(COUNTIF($C$2:C4269, C4269)=1, 1, 0)</f>
        <v>0</v>
      </c>
      <c r="F4269" t="s">
        <v>15</v>
      </c>
      <c r="G4269" t="s">
        <v>20</v>
      </c>
      <c r="H4269">
        <v>2</v>
      </c>
      <c r="I4269">
        <v>145.06</v>
      </c>
      <c r="J4269">
        <v>0.31</v>
      </c>
      <c r="K4269" t="str" cm="1">
        <f t="array" ref="K4269">_xlfn.IFS(J4269&lt;0.1, "Rendah (&lt;10%)", J4269&lt;0.2, "Sedang (10-20%)", TRUE, "Tinggi (≥20%)")</f>
        <v>Tinggi (≥20%)</v>
      </c>
      <c r="L4269" t="s">
        <v>16</v>
      </c>
      <c r="M4269">
        <v>5</v>
      </c>
      <c r="N4269">
        <v>2.9</v>
      </c>
      <c r="O4269">
        <f t="shared" si="133"/>
        <v>290.12</v>
      </c>
      <c r="P4269">
        <v>200.18</v>
      </c>
    </row>
    <row r="4270" spans="1:16" x14ac:dyDescent="0.25">
      <c r="A4270">
        <v>14269</v>
      </c>
      <c r="B4270" s="1">
        <v>48830</v>
      </c>
      <c r="C4270">
        <v>1250</v>
      </c>
      <c r="D4270" t="str">
        <f t="shared" si="132"/>
        <v>Repeat</v>
      </c>
      <c r="E4270">
        <f>IF(COUNTIF($C$2:C4270, C4270)=1, 1, 0)</f>
        <v>0</v>
      </c>
      <c r="F4270" t="s">
        <v>15</v>
      </c>
      <c r="G4270" t="s">
        <v>17</v>
      </c>
      <c r="H4270">
        <v>6</v>
      </c>
      <c r="I4270">
        <v>139.56</v>
      </c>
      <c r="J4270">
        <v>0.13</v>
      </c>
      <c r="K4270" t="str" cm="1">
        <f t="array" ref="K4270">_xlfn.IFS(J4270&lt;0.1, "Rendah (&lt;10%)", J4270&lt;0.2, "Sedang (10-20%)", TRUE, "Tinggi (≥20%)")</f>
        <v>Sedang (10-20%)</v>
      </c>
      <c r="L4270" t="s">
        <v>18</v>
      </c>
      <c r="M4270">
        <v>9</v>
      </c>
      <c r="N4270">
        <v>3.5</v>
      </c>
      <c r="O4270">
        <f t="shared" si="133"/>
        <v>837.36</v>
      </c>
      <c r="P4270">
        <v>728.5</v>
      </c>
    </row>
    <row r="4271" spans="1:16" x14ac:dyDescent="0.25">
      <c r="A4271">
        <v>14270</v>
      </c>
      <c r="B4271" s="1">
        <v>48831</v>
      </c>
      <c r="C4271">
        <v>1218</v>
      </c>
      <c r="D4271" t="str">
        <f t="shared" si="132"/>
        <v>One-time</v>
      </c>
      <c r="E4271">
        <f>IF(COUNTIF($C$2:C4271, C4271)=1, 1, 0)</f>
        <v>1</v>
      </c>
      <c r="F4271" t="s">
        <v>19</v>
      </c>
      <c r="G4271" t="s">
        <v>17</v>
      </c>
      <c r="H4271">
        <v>7</v>
      </c>
      <c r="I4271">
        <v>254.38</v>
      </c>
      <c r="J4271">
        <v>0.14000000000000001</v>
      </c>
      <c r="K4271" t="str" cm="1">
        <f t="array" ref="K4271">_xlfn.IFS(J4271&lt;0.1, "Rendah (&lt;10%)", J4271&lt;0.2, "Sedang (10-20%)", TRUE, "Tinggi (≥20%)")</f>
        <v>Sedang (10-20%)</v>
      </c>
      <c r="L4271" t="s">
        <v>16</v>
      </c>
      <c r="M4271">
        <v>8</v>
      </c>
      <c r="N4271">
        <v>2.2000000000000002</v>
      </c>
      <c r="O4271">
        <f t="shared" si="133"/>
        <v>1780.6599999999999</v>
      </c>
      <c r="P4271">
        <v>1531.37</v>
      </c>
    </row>
    <row r="4272" spans="1:16" x14ac:dyDescent="0.25">
      <c r="A4272">
        <v>14271</v>
      </c>
      <c r="B4272" s="1">
        <v>48832</v>
      </c>
      <c r="C4272">
        <v>1406</v>
      </c>
      <c r="D4272" t="str">
        <f t="shared" si="132"/>
        <v>Repeat</v>
      </c>
      <c r="E4272">
        <f>IF(COUNTIF($C$2:C4272, C4272)=1, 1, 0)</f>
        <v>0</v>
      </c>
      <c r="F4272" t="s">
        <v>12</v>
      </c>
      <c r="G4272" t="s">
        <v>21</v>
      </c>
      <c r="H4272">
        <v>6</v>
      </c>
      <c r="I4272">
        <v>595.20000000000005</v>
      </c>
      <c r="J4272">
        <v>0.15</v>
      </c>
      <c r="K4272" t="str" cm="1">
        <f t="array" ref="K4272">_xlfn.IFS(J4272&lt;0.1, "Rendah (&lt;10%)", J4272&lt;0.2, "Sedang (10-20%)", TRUE, "Tinggi (≥20%)")</f>
        <v>Sedang (10-20%)</v>
      </c>
      <c r="L4272" t="s">
        <v>14</v>
      </c>
      <c r="M4272">
        <v>8</v>
      </c>
      <c r="N4272">
        <v>3.6</v>
      </c>
      <c r="O4272">
        <f t="shared" si="133"/>
        <v>3571.2000000000003</v>
      </c>
      <c r="P4272">
        <v>3035.52</v>
      </c>
    </row>
    <row r="4273" spans="1:16" x14ac:dyDescent="0.25">
      <c r="A4273">
        <v>14272</v>
      </c>
      <c r="B4273" s="1">
        <v>48833</v>
      </c>
      <c r="C4273">
        <v>1442</v>
      </c>
      <c r="D4273" t="str">
        <f t="shared" si="132"/>
        <v>Repeat</v>
      </c>
      <c r="E4273">
        <f>IF(COUNTIF($C$2:C4273, C4273)=1, 1, 0)</f>
        <v>0</v>
      </c>
      <c r="F4273" t="s">
        <v>12</v>
      </c>
      <c r="G4273" t="s">
        <v>13</v>
      </c>
      <c r="H4273">
        <v>7</v>
      </c>
      <c r="I4273">
        <v>15.5</v>
      </c>
      <c r="J4273">
        <v>0.32</v>
      </c>
      <c r="K4273" t="str" cm="1">
        <f t="array" ref="K4273">_xlfn.IFS(J4273&lt;0.1, "Rendah (&lt;10%)", J4273&lt;0.2, "Sedang (10-20%)", TRUE, "Tinggi (≥20%)")</f>
        <v>Tinggi (≥20%)</v>
      </c>
      <c r="L4273" t="s">
        <v>18</v>
      </c>
      <c r="M4273">
        <v>10</v>
      </c>
      <c r="N4273">
        <v>3.7</v>
      </c>
      <c r="O4273">
        <f t="shared" si="133"/>
        <v>108.5</v>
      </c>
      <c r="P4273">
        <v>73.78</v>
      </c>
    </row>
    <row r="4274" spans="1:16" x14ac:dyDescent="0.25">
      <c r="A4274">
        <v>14273</v>
      </c>
      <c r="B4274" s="1">
        <v>48834</v>
      </c>
      <c r="C4274">
        <v>1602</v>
      </c>
      <c r="D4274" t="str">
        <f t="shared" si="132"/>
        <v>One-time</v>
      </c>
      <c r="E4274">
        <f>IF(COUNTIF($C$2:C4274, C4274)=1, 1, 0)</f>
        <v>1</v>
      </c>
      <c r="F4274" t="s">
        <v>19</v>
      </c>
      <c r="G4274" t="s">
        <v>13</v>
      </c>
      <c r="H4274">
        <v>3</v>
      </c>
      <c r="I4274">
        <v>130.37</v>
      </c>
      <c r="J4274">
        <v>0.24</v>
      </c>
      <c r="K4274" t="str" cm="1">
        <f t="array" ref="K4274">_xlfn.IFS(J4274&lt;0.1, "Rendah (&lt;10%)", J4274&lt;0.2, "Sedang (10-20%)", TRUE, "Tinggi (≥20%)")</f>
        <v>Tinggi (≥20%)</v>
      </c>
      <c r="L4274" t="s">
        <v>14</v>
      </c>
      <c r="M4274">
        <v>10</v>
      </c>
      <c r="N4274">
        <v>4.3</v>
      </c>
      <c r="O4274">
        <f t="shared" si="133"/>
        <v>391.11</v>
      </c>
      <c r="P4274">
        <v>297.24</v>
      </c>
    </row>
    <row r="4275" spans="1:16" x14ac:dyDescent="0.25">
      <c r="A4275">
        <v>14274</v>
      </c>
      <c r="B4275" s="1">
        <v>48835</v>
      </c>
      <c r="C4275">
        <v>1353</v>
      </c>
      <c r="D4275" t="str">
        <f t="shared" si="132"/>
        <v>Repeat</v>
      </c>
      <c r="E4275">
        <f>IF(COUNTIF($C$2:C4275, C4275)=1, 1, 0)</f>
        <v>0</v>
      </c>
      <c r="F4275" t="s">
        <v>19</v>
      </c>
      <c r="G4275" t="s">
        <v>20</v>
      </c>
      <c r="H4275">
        <v>5</v>
      </c>
      <c r="I4275">
        <v>125.21</v>
      </c>
      <c r="J4275">
        <v>0.09</v>
      </c>
      <c r="K4275" t="str" cm="1">
        <f t="array" ref="K4275">_xlfn.IFS(J4275&lt;0.1, "Rendah (&lt;10%)", J4275&lt;0.2, "Sedang (10-20%)", TRUE, "Tinggi (≥20%)")</f>
        <v>Rendah (&lt;10%)</v>
      </c>
      <c r="L4275" t="s">
        <v>16</v>
      </c>
      <c r="M4275">
        <v>3</v>
      </c>
      <c r="N4275">
        <v>3.9</v>
      </c>
      <c r="O4275">
        <f t="shared" si="133"/>
        <v>626.04999999999995</v>
      </c>
      <c r="P4275">
        <v>569.71</v>
      </c>
    </row>
    <row r="4276" spans="1:16" x14ac:dyDescent="0.25">
      <c r="A4276">
        <v>14275</v>
      </c>
      <c r="B4276" s="1">
        <v>48836</v>
      </c>
      <c r="C4276">
        <v>1887</v>
      </c>
      <c r="D4276" t="str">
        <f t="shared" si="132"/>
        <v>Repeat</v>
      </c>
      <c r="E4276">
        <f>IF(COUNTIF($C$2:C4276, C4276)=1, 1, 0)</f>
        <v>0</v>
      </c>
      <c r="F4276" t="s">
        <v>19</v>
      </c>
      <c r="G4276" t="s">
        <v>13</v>
      </c>
      <c r="H4276">
        <v>6</v>
      </c>
      <c r="I4276">
        <v>434.51</v>
      </c>
      <c r="J4276">
        <v>0.06</v>
      </c>
      <c r="K4276" t="str" cm="1">
        <f t="array" ref="K4276">_xlfn.IFS(J4276&lt;0.1, "Rendah (&lt;10%)", J4276&lt;0.2, "Sedang (10-20%)", TRUE, "Tinggi (≥20%)")</f>
        <v>Rendah (&lt;10%)</v>
      </c>
      <c r="L4276" t="s">
        <v>16</v>
      </c>
      <c r="M4276">
        <v>9</v>
      </c>
      <c r="N4276">
        <v>2.2999999999999998</v>
      </c>
      <c r="O4276">
        <f t="shared" si="133"/>
        <v>2607.06</v>
      </c>
      <c r="P4276">
        <v>2450.64</v>
      </c>
    </row>
    <row r="4277" spans="1:16" x14ac:dyDescent="0.25">
      <c r="A4277">
        <v>14276</v>
      </c>
      <c r="B4277" s="1">
        <v>48837</v>
      </c>
      <c r="C4277">
        <v>1557</v>
      </c>
      <c r="D4277" t="str">
        <f t="shared" si="132"/>
        <v>Repeat</v>
      </c>
      <c r="E4277">
        <f>IF(COUNTIF($C$2:C4277, C4277)=1, 1, 0)</f>
        <v>0</v>
      </c>
      <c r="F4277" t="s">
        <v>12</v>
      </c>
      <c r="G4277" t="s">
        <v>20</v>
      </c>
      <c r="H4277">
        <v>5</v>
      </c>
      <c r="I4277">
        <v>221.2</v>
      </c>
      <c r="J4277">
        <v>0.08</v>
      </c>
      <c r="K4277" t="str" cm="1">
        <f t="array" ref="K4277">_xlfn.IFS(J4277&lt;0.1, "Rendah (&lt;10%)", J4277&lt;0.2, "Sedang (10-20%)", TRUE, "Tinggi (≥20%)")</f>
        <v>Rendah (&lt;10%)</v>
      </c>
      <c r="L4277" t="s">
        <v>14</v>
      </c>
      <c r="M4277">
        <v>8</v>
      </c>
      <c r="N4277">
        <v>2.8</v>
      </c>
      <c r="O4277">
        <f t="shared" si="133"/>
        <v>1106</v>
      </c>
      <c r="P4277">
        <v>1017.52</v>
      </c>
    </row>
    <row r="4278" spans="1:16" x14ac:dyDescent="0.25">
      <c r="A4278">
        <v>14277</v>
      </c>
      <c r="B4278" s="1">
        <v>48838</v>
      </c>
      <c r="C4278">
        <v>1549</v>
      </c>
      <c r="D4278" t="str">
        <f t="shared" si="132"/>
        <v>Repeat</v>
      </c>
      <c r="E4278">
        <f>IF(COUNTIF($C$2:C4278, C4278)=1, 1, 0)</f>
        <v>0</v>
      </c>
      <c r="F4278" t="s">
        <v>19</v>
      </c>
      <c r="G4278" t="s">
        <v>21</v>
      </c>
      <c r="H4278">
        <v>6</v>
      </c>
      <c r="I4278">
        <v>282.5</v>
      </c>
      <c r="J4278">
        <v>0.09</v>
      </c>
      <c r="K4278" t="str" cm="1">
        <f t="array" ref="K4278">_xlfn.IFS(J4278&lt;0.1, "Rendah (&lt;10%)", J4278&lt;0.2, "Sedang (10-20%)", TRUE, "Tinggi (≥20%)")</f>
        <v>Rendah (&lt;10%)</v>
      </c>
      <c r="L4278" t="s">
        <v>16</v>
      </c>
      <c r="M4278">
        <v>3</v>
      </c>
      <c r="N4278">
        <v>1.5</v>
      </c>
      <c r="O4278">
        <f t="shared" si="133"/>
        <v>1695</v>
      </c>
      <c r="P4278">
        <v>1542.45</v>
      </c>
    </row>
    <row r="4279" spans="1:16" x14ac:dyDescent="0.25">
      <c r="A4279">
        <v>14278</v>
      </c>
      <c r="B4279" s="1">
        <v>48839</v>
      </c>
      <c r="C4279">
        <v>1141</v>
      </c>
      <c r="D4279" t="str">
        <f t="shared" si="132"/>
        <v>Repeat</v>
      </c>
      <c r="E4279">
        <f>IF(COUNTIF($C$2:C4279, C4279)=1, 1, 0)</f>
        <v>0</v>
      </c>
      <c r="F4279" t="s">
        <v>15</v>
      </c>
      <c r="G4279" t="s">
        <v>13</v>
      </c>
      <c r="H4279">
        <v>3</v>
      </c>
      <c r="I4279">
        <v>101.95</v>
      </c>
      <c r="J4279">
        <v>0.08</v>
      </c>
      <c r="K4279" t="str" cm="1">
        <f t="array" ref="K4279">_xlfn.IFS(J4279&lt;0.1, "Rendah (&lt;10%)", J4279&lt;0.2, "Sedang (10-20%)", TRUE, "Tinggi (≥20%)")</f>
        <v>Rendah (&lt;10%)</v>
      </c>
      <c r="L4279" t="s">
        <v>18</v>
      </c>
      <c r="M4279">
        <v>10</v>
      </c>
      <c r="N4279">
        <v>2</v>
      </c>
      <c r="O4279">
        <f t="shared" si="133"/>
        <v>305.85000000000002</v>
      </c>
      <c r="P4279">
        <v>281.38</v>
      </c>
    </row>
    <row r="4280" spans="1:16" x14ac:dyDescent="0.25">
      <c r="A4280">
        <v>14279</v>
      </c>
      <c r="B4280" s="1">
        <v>48840</v>
      </c>
      <c r="C4280">
        <v>1611</v>
      </c>
      <c r="D4280" t="str">
        <f t="shared" si="132"/>
        <v>Repeat</v>
      </c>
      <c r="E4280">
        <f>IF(COUNTIF($C$2:C4280, C4280)=1, 1, 0)</f>
        <v>0</v>
      </c>
      <c r="F4280" t="s">
        <v>15</v>
      </c>
      <c r="G4280" t="s">
        <v>13</v>
      </c>
      <c r="H4280">
        <v>2</v>
      </c>
      <c r="I4280">
        <v>251.92</v>
      </c>
      <c r="J4280">
        <v>0.23</v>
      </c>
      <c r="K4280" t="str" cm="1">
        <f t="array" ref="K4280">_xlfn.IFS(J4280&lt;0.1, "Rendah (&lt;10%)", J4280&lt;0.2, "Sedang (10-20%)", TRUE, "Tinggi (≥20%)")</f>
        <v>Tinggi (≥20%)</v>
      </c>
      <c r="L4280" t="s">
        <v>16</v>
      </c>
      <c r="M4280">
        <v>1</v>
      </c>
      <c r="N4280">
        <v>3.1</v>
      </c>
      <c r="O4280">
        <f t="shared" si="133"/>
        <v>503.84</v>
      </c>
      <c r="P4280">
        <v>387.96</v>
      </c>
    </row>
    <row r="4281" spans="1:16" x14ac:dyDescent="0.25">
      <c r="A4281">
        <v>14280</v>
      </c>
      <c r="B4281" s="1">
        <v>48841</v>
      </c>
      <c r="C4281">
        <v>1500</v>
      </c>
      <c r="D4281" t="str">
        <f t="shared" si="132"/>
        <v>Repeat</v>
      </c>
      <c r="E4281">
        <f>IF(COUNTIF($C$2:C4281, C4281)=1, 1, 0)</f>
        <v>0</v>
      </c>
      <c r="F4281" t="s">
        <v>15</v>
      </c>
      <c r="G4281" t="s">
        <v>20</v>
      </c>
      <c r="H4281">
        <v>3</v>
      </c>
      <c r="I4281">
        <v>75.37</v>
      </c>
      <c r="J4281">
        <v>0.04</v>
      </c>
      <c r="K4281" t="str" cm="1">
        <f t="array" ref="K4281">_xlfn.IFS(J4281&lt;0.1, "Rendah (&lt;10%)", J4281&lt;0.2, "Sedang (10-20%)", TRUE, "Tinggi (≥20%)")</f>
        <v>Rendah (&lt;10%)</v>
      </c>
      <c r="L4281" t="s">
        <v>18</v>
      </c>
      <c r="M4281">
        <v>5</v>
      </c>
      <c r="N4281">
        <v>1.4</v>
      </c>
      <c r="O4281">
        <f t="shared" si="133"/>
        <v>226.11</v>
      </c>
      <c r="P4281">
        <v>217.07</v>
      </c>
    </row>
    <row r="4282" spans="1:16" x14ac:dyDescent="0.25">
      <c r="A4282">
        <v>14281</v>
      </c>
      <c r="B4282" s="1">
        <v>48842</v>
      </c>
      <c r="C4282">
        <v>1839</v>
      </c>
      <c r="D4282" t="str">
        <f t="shared" si="132"/>
        <v>Repeat</v>
      </c>
      <c r="E4282">
        <f>IF(COUNTIF($C$2:C4282, C4282)=1, 1, 0)</f>
        <v>0</v>
      </c>
      <c r="F4282" t="s">
        <v>19</v>
      </c>
      <c r="G4282" t="s">
        <v>21</v>
      </c>
      <c r="H4282">
        <v>6</v>
      </c>
      <c r="I4282">
        <v>326.83</v>
      </c>
      <c r="J4282">
        <v>0.14000000000000001</v>
      </c>
      <c r="K4282" t="str" cm="1">
        <f t="array" ref="K4282">_xlfn.IFS(J4282&lt;0.1, "Rendah (&lt;10%)", J4282&lt;0.2, "Sedang (10-20%)", TRUE, "Tinggi (≥20%)")</f>
        <v>Sedang (10-20%)</v>
      </c>
      <c r="L4282" t="s">
        <v>16</v>
      </c>
      <c r="M4282">
        <v>4</v>
      </c>
      <c r="N4282">
        <v>3.3</v>
      </c>
      <c r="O4282">
        <f t="shared" si="133"/>
        <v>1960.98</v>
      </c>
      <c r="P4282">
        <v>1686.44</v>
      </c>
    </row>
    <row r="4283" spans="1:16" x14ac:dyDescent="0.25">
      <c r="A4283">
        <v>14282</v>
      </c>
      <c r="B4283" s="1">
        <v>48843</v>
      </c>
      <c r="C4283">
        <v>1701</v>
      </c>
      <c r="D4283" t="str">
        <f t="shared" si="132"/>
        <v>Repeat</v>
      </c>
      <c r="E4283">
        <f>IF(COUNTIF($C$2:C4283, C4283)=1, 1, 0)</f>
        <v>0</v>
      </c>
      <c r="F4283" t="s">
        <v>19</v>
      </c>
      <c r="G4283" t="s">
        <v>13</v>
      </c>
      <c r="H4283">
        <v>5</v>
      </c>
      <c r="I4283">
        <v>72.290000000000006</v>
      </c>
      <c r="J4283">
        <v>0.22</v>
      </c>
      <c r="K4283" t="str" cm="1">
        <f t="array" ref="K4283">_xlfn.IFS(J4283&lt;0.1, "Rendah (&lt;10%)", J4283&lt;0.2, "Sedang (10-20%)", TRUE, "Tinggi (≥20%)")</f>
        <v>Tinggi (≥20%)</v>
      </c>
      <c r="L4283" t="s">
        <v>16</v>
      </c>
      <c r="M4283">
        <v>8</v>
      </c>
      <c r="N4283">
        <v>2.6</v>
      </c>
      <c r="O4283">
        <f t="shared" si="133"/>
        <v>361.45000000000005</v>
      </c>
      <c r="P4283">
        <v>281.93</v>
      </c>
    </row>
    <row r="4284" spans="1:16" x14ac:dyDescent="0.25">
      <c r="A4284">
        <v>14283</v>
      </c>
      <c r="B4284" s="1">
        <v>48844</v>
      </c>
      <c r="C4284">
        <v>1546</v>
      </c>
      <c r="D4284" t="str">
        <f t="shared" si="132"/>
        <v>Repeat</v>
      </c>
      <c r="E4284">
        <f>IF(COUNTIF($C$2:C4284, C4284)=1, 1, 0)</f>
        <v>0</v>
      </c>
      <c r="F4284" t="s">
        <v>12</v>
      </c>
      <c r="G4284" t="s">
        <v>13</v>
      </c>
      <c r="H4284">
        <v>1</v>
      </c>
      <c r="I4284">
        <v>477.45</v>
      </c>
      <c r="J4284">
        <v>0.1</v>
      </c>
      <c r="K4284" t="str" cm="1">
        <f t="array" ref="K4284">_xlfn.IFS(J4284&lt;0.1, "Rendah (&lt;10%)", J4284&lt;0.2, "Sedang (10-20%)", TRUE, "Tinggi (≥20%)")</f>
        <v>Sedang (10-20%)</v>
      </c>
      <c r="L4284" t="s">
        <v>18</v>
      </c>
      <c r="M4284">
        <v>6</v>
      </c>
      <c r="N4284">
        <v>1.1000000000000001</v>
      </c>
      <c r="O4284">
        <f t="shared" si="133"/>
        <v>477.45</v>
      </c>
      <c r="P4284">
        <v>429.7</v>
      </c>
    </row>
    <row r="4285" spans="1:16" x14ac:dyDescent="0.25">
      <c r="A4285">
        <v>14284</v>
      </c>
      <c r="B4285" s="1">
        <v>48845</v>
      </c>
      <c r="C4285">
        <v>1658</v>
      </c>
      <c r="D4285" t="str">
        <f t="shared" si="132"/>
        <v>Repeat</v>
      </c>
      <c r="E4285">
        <f>IF(COUNTIF($C$2:C4285, C4285)=1, 1, 0)</f>
        <v>0</v>
      </c>
      <c r="F4285" t="s">
        <v>12</v>
      </c>
      <c r="G4285" t="s">
        <v>13</v>
      </c>
      <c r="H4285">
        <v>3</v>
      </c>
      <c r="I4285">
        <v>346.46</v>
      </c>
      <c r="J4285">
        <v>0.02</v>
      </c>
      <c r="K4285" t="str" cm="1">
        <f t="array" ref="K4285">_xlfn.IFS(J4285&lt;0.1, "Rendah (&lt;10%)", J4285&lt;0.2, "Sedang (10-20%)", TRUE, "Tinggi (≥20%)")</f>
        <v>Rendah (&lt;10%)</v>
      </c>
      <c r="L4285" t="s">
        <v>16</v>
      </c>
      <c r="M4285">
        <v>10</v>
      </c>
      <c r="N4285">
        <v>2.7</v>
      </c>
      <c r="O4285">
        <f t="shared" si="133"/>
        <v>1039.3799999999999</v>
      </c>
      <c r="P4285">
        <v>1018.59</v>
      </c>
    </row>
    <row r="4286" spans="1:16" x14ac:dyDescent="0.25">
      <c r="A4286">
        <v>14285</v>
      </c>
      <c r="B4286" s="1">
        <v>48846</v>
      </c>
      <c r="C4286">
        <v>1541</v>
      </c>
      <c r="D4286" t="str">
        <f t="shared" si="132"/>
        <v>Repeat</v>
      </c>
      <c r="E4286">
        <f>IF(COUNTIF($C$2:C4286, C4286)=1, 1, 0)</f>
        <v>0</v>
      </c>
      <c r="F4286" t="s">
        <v>22</v>
      </c>
      <c r="G4286" t="s">
        <v>21</v>
      </c>
      <c r="H4286">
        <v>5</v>
      </c>
      <c r="I4286">
        <v>438.52</v>
      </c>
      <c r="J4286">
        <v>0.03</v>
      </c>
      <c r="K4286" t="str" cm="1">
        <f t="array" ref="K4286">_xlfn.IFS(J4286&lt;0.1, "Rendah (&lt;10%)", J4286&lt;0.2, "Sedang (10-20%)", TRUE, "Tinggi (≥20%)")</f>
        <v>Rendah (&lt;10%)</v>
      </c>
      <c r="L4286" t="s">
        <v>16</v>
      </c>
      <c r="M4286">
        <v>5</v>
      </c>
      <c r="N4286">
        <v>2.1</v>
      </c>
      <c r="O4286">
        <f t="shared" si="133"/>
        <v>2192.6</v>
      </c>
      <c r="P4286">
        <v>2126.8200000000002</v>
      </c>
    </row>
    <row r="4287" spans="1:16" x14ac:dyDescent="0.25">
      <c r="A4287">
        <v>14286</v>
      </c>
      <c r="B4287" s="1">
        <v>48847</v>
      </c>
      <c r="C4287">
        <v>1845</v>
      </c>
      <c r="D4287" t="str">
        <f t="shared" si="132"/>
        <v>Repeat</v>
      </c>
      <c r="E4287">
        <f>IF(COUNTIF($C$2:C4287, C4287)=1, 1, 0)</f>
        <v>0</v>
      </c>
      <c r="F4287" t="s">
        <v>19</v>
      </c>
      <c r="G4287" t="s">
        <v>21</v>
      </c>
      <c r="H4287">
        <v>7</v>
      </c>
      <c r="I4287">
        <v>259.83</v>
      </c>
      <c r="J4287">
        <v>0.04</v>
      </c>
      <c r="K4287" t="str" cm="1">
        <f t="array" ref="K4287">_xlfn.IFS(J4287&lt;0.1, "Rendah (&lt;10%)", J4287&lt;0.2, "Sedang (10-20%)", TRUE, "Tinggi (≥20%)")</f>
        <v>Rendah (&lt;10%)</v>
      </c>
      <c r="L4287" t="s">
        <v>18</v>
      </c>
      <c r="M4287">
        <v>9</v>
      </c>
      <c r="N4287">
        <v>1.3</v>
      </c>
      <c r="O4287">
        <f t="shared" si="133"/>
        <v>1818.81</v>
      </c>
      <c r="P4287">
        <v>1746.06</v>
      </c>
    </row>
    <row r="4288" spans="1:16" x14ac:dyDescent="0.25">
      <c r="A4288">
        <v>14287</v>
      </c>
      <c r="B4288" s="1">
        <v>48848</v>
      </c>
      <c r="C4288">
        <v>1506</v>
      </c>
      <c r="D4288" t="str">
        <f t="shared" si="132"/>
        <v>Repeat</v>
      </c>
      <c r="E4288">
        <f>IF(COUNTIF($C$2:C4288, C4288)=1, 1, 0)</f>
        <v>0</v>
      </c>
      <c r="F4288" t="s">
        <v>19</v>
      </c>
      <c r="G4288" t="s">
        <v>13</v>
      </c>
      <c r="H4288">
        <v>7</v>
      </c>
      <c r="I4288">
        <v>238.17</v>
      </c>
      <c r="J4288">
        <v>0.28999999999999998</v>
      </c>
      <c r="K4288" t="str" cm="1">
        <f t="array" ref="K4288">_xlfn.IFS(J4288&lt;0.1, "Rendah (&lt;10%)", J4288&lt;0.2, "Sedang (10-20%)", TRUE, "Tinggi (≥20%)")</f>
        <v>Tinggi (≥20%)</v>
      </c>
      <c r="L4288" t="s">
        <v>18</v>
      </c>
      <c r="M4288">
        <v>6</v>
      </c>
      <c r="N4288">
        <v>2.2000000000000002</v>
      </c>
      <c r="O4288">
        <f t="shared" si="133"/>
        <v>1667.1899999999998</v>
      </c>
      <c r="P4288">
        <v>1183.7</v>
      </c>
    </row>
    <row r="4289" spans="1:16" x14ac:dyDescent="0.25">
      <c r="A4289">
        <v>14288</v>
      </c>
      <c r="B4289" s="1">
        <v>48849</v>
      </c>
      <c r="C4289">
        <v>1595</v>
      </c>
      <c r="D4289" t="str">
        <f t="shared" si="132"/>
        <v>Repeat</v>
      </c>
      <c r="E4289">
        <f>IF(COUNTIF($C$2:C4289, C4289)=1, 1, 0)</f>
        <v>0</v>
      </c>
      <c r="F4289" t="s">
        <v>15</v>
      </c>
      <c r="G4289" t="s">
        <v>20</v>
      </c>
      <c r="H4289">
        <v>3</v>
      </c>
      <c r="I4289">
        <v>72.45</v>
      </c>
      <c r="J4289">
        <v>0.23</v>
      </c>
      <c r="K4289" t="str" cm="1">
        <f t="array" ref="K4289">_xlfn.IFS(J4289&lt;0.1, "Rendah (&lt;10%)", J4289&lt;0.2, "Sedang (10-20%)", TRUE, "Tinggi (≥20%)")</f>
        <v>Tinggi (≥20%)</v>
      </c>
      <c r="L4289" t="s">
        <v>16</v>
      </c>
      <c r="M4289">
        <v>11</v>
      </c>
      <c r="N4289">
        <v>2.2000000000000002</v>
      </c>
      <c r="O4289">
        <f t="shared" si="133"/>
        <v>217.35000000000002</v>
      </c>
      <c r="P4289">
        <v>167.36</v>
      </c>
    </row>
    <row r="4290" spans="1:16" x14ac:dyDescent="0.25">
      <c r="A4290">
        <v>14289</v>
      </c>
      <c r="B4290" s="1">
        <v>48850</v>
      </c>
      <c r="C4290">
        <v>1880</v>
      </c>
      <c r="D4290" t="str">
        <f t="shared" si="132"/>
        <v>Repeat</v>
      </c>
      <c r="E4290">
        <f>IF(COUNTIF($C$2:C4290, C4290)=1, 1, 0)</f>
        <v>0</v>
      </c>
      <c r="F4290" t="s">
        <v>19</v>
      </c>
      <c r="G4290" t="s">
        <v>20</v>
      </c>
      <c r="H4290">
        <v>6</v>
      </c>
      <c r="I4290">
        <v>321.45999999999998</v>
      </c>
      <c r="J4290">
        <v>0.02</v>
      </c>
      <c r="K4290" t="str" cm="1">
        <f t="array" ref="K4290">_xlfn.IFS(J4290&lt;0.1, "Rendah (&lt;10%)", J4290&lt;0.2, "Sedang (10-20%)", TRUE, "Tinggi (≥20%)")</f>
        <v>Rendah (&lt;10%)</v>
      </c>
      <c r="L4290" t="s">
        <v>18</v>
      </c>
      <c r="M4290">
        <v>11</v>
      </c>
      <c r="N4290">
        <v>2.4</v>
      </c>
      <c r="O4290">
        <f t="shared" si="133"/>
        <v>1928.7599999999998</v>
      </c>
      <c r="P4290">
        <v>1890.18</v>
      </c>
    </row>
    <row r="4291" spans="1:16" x14ac:dyDescent="0.25">
      <c r="A4291">
        <v>14290</v>
      </c>
      <c r="B4291" s="1">
        <v>48851</v>
      </c>
      <c r="C4291">
        <v>1280</v>
      </c>
      <c r="D4291" t="str">
        <f t="shared" ref="D4291:D4354" si="134">IF(COUNTIF($C:$C,C4291)&gt;1,"Repeat","One-time")</f>
        <v>Repeat</v>
      </c>
      <c r="E4291">
        <f>IF(COUNTIF($C$2:C4291, C4291)=1, 1, 0)</f>
        <v>0</v>
      </c>
      <c r="F4291" t="s">
        <v>12</v>
      </c>
      <c r="G4291" t="s">
        <v>13</v>
      </c>
      <c r="H4291">
        <v>7</v>
      </c>
      <c r="I4291">
        <v>315.98</v>
      </c>
      <c r="J4291">
        <v>0.14000000000000001</v>
      </c>
      <c r="K4291" t="str" cm="1">
        <f t="array" ref="K4291">_xlfn.IFS(J4291&lt;0.1, "Rendah (&lt;10%)", J4291&lt;0.2, "Sedang (10-20%)", TRUE, "Tinggi (≥20%)")</f>
        <v>Sedang (10-20%)</v>
      </c>
      <c r="L4291" t="s">
        <v>14</v>
      </c>
      <c r="M4291">
        <v>11</v>
      </c>
      <c r="N4291">
        <v>2.5</v>
      </c>
      <c r="O4291">
        <f t="shared" ref="O4291:O4354" si="135">H4291*I4291</f>
        <v>2211.86</v>
      </c>
      <c r="P4291">
        <v>1902.2</v>
      </c>
    </row>
    <row r="4292" spans="1:16" x14ac:dyDescent="0.25">
      <c r="A4292">
        <v>14291</v>
      </c>
      <c r="B4292" s="1">
        <v>48852</v>
      </c>
      <c r="C4292">
        <v>1423</v>
      </c>
      <c r="D4292" t="str">
        <f t="shared" si="134"/>
        <v>Repeat</v>
      </c>
      <c r="E4292">
        <f>IF(COUNTIF($C$2:C4292, C4292)=1, 1, 0)</f>
        <v>0</v>
      </c>
      <c r="F4292" t="s">
        <v>15</v>
      </c>
      <c r="G4292" t="s">
        <v>21</v>
      </c>
      <c r="H4292">
        <v>5</v>
      </c>
      <c r="I4292">
        <v>288.83999999999997</v>
      </c>
      <c r="J4292">
        <v>0.1</v>
      </c>
      <c r="K4292" t="str" cm="1">
        <f t="array" ref="K4292">_xlfn.IFS(J4292&lt;0.1, "Rendah (&lt;10%)", J4292&lt;0.2, "Sedang (10-20%)", TRUE, "Tinggi (≥20%)")</f>
        <v>Sedang (10-20%)</v>
      </c>
      <c r="L4292" t="s">
        <v>16</v>
      </c>
      <c r="M4292">
        <v>11</v>
      </c>
      <c r="N4292">
        <v>2.7</v>
      </c>
      <c r="O4292">
        <f t="shared" si="135"/>
        <v>1444.1999999999998</v>
      </c>
      <c r="P4292">
        <v>1299.78</v>
      </c>
    </row>
    <row r="4293" spans="1:16" x14ac:dyDescent="0.25">
      <c r="A4293">
        <v>14292</v>
      </c>
      <c r="B4293" s="1">
        <v>48853</v>
      </c>
      <c r="C4293">
        <v>1855</v>
      </c>
      <c r="D4293" t="str">
        <f t="shared" si="134"/>
        <v>Repeat</v>
      </c>
      <c r="E4293">
        <f>IF(COUNTIF($C$2:C4293, C4293)=1, 1, 0)</f>
        <v>0</v>
      </c>
      <c r="F4293" t="s">
        <v>19</v>
      </c>
      <c r="G4293" t="s">
        <v>13</v>
      </c>
      <c r="H4293">
        <v>2</v>
      </c>
      <c r="I4293">
        <v>448.2</v>
      </c>
      <c r="J4293">
        <v>0.2</v>
      </c>
      <c r="K4293" t="str" cm="1">
        <f t="array" ref="K4293">_xlfn.IFS(J4293&lt;0.1, "Rendah (&lt;10%)", J4293&lt;0.2, "Sedang (10-20%)", TRUE, "Tinggi (≥20%)")</f>
        <v>Tinggi (≥20%)</v>
      </c>
      <c r="L4293" t="s">
        <v>18</v>
      </c>
      <c r="M4293">
        <v>3</v>
      </c>
      <c r="N4293">
        <v>1.4</v>
      </c>
      <c r="O4293">
        <f t="shared" si="135"/>
        <v>896.4</v>
      </c>
      <c r="P4293">
        <v>717.12</v>
      </c>
    </row>
    <row r="4294" spans="1:16" x14ac:dyDescent="0.25">
      <c r="A4294">
        <v>14293</v>
      </c>
      <c r="B4294" s="1">
        <v>48854</v>
      </c>
      <c r="C4294">
        <v>1269</v>
      </c>
      <c r="D4294" t="str">
        <f t="shared" si="134"/>
        <v>Repeat</v>
      </c>
      <c r="E4294">
        <f>IF(COUNTIF($C$2:C4294, C4294)=1, 1, 0)</f>
        <v>0</v>
      </c>
      <c r="F4294" t="s">
        <v>12</v>
      </c>
      <c r="G4294" t="s">
        <v>21</v>
      </c>
      <c r="H4294">
        <v>5</v>
      </c>
      <c r="I4294">
        <v>502.02</v>
      </c>
      <c r="J4294">
        <v>0.18</v>
      </c>
      <c r="K4294" t="str" cm="1">
        <f t="array" ref="K4294">_xlfn.IFS(J4294&lt;0.1, "Rendah (&lt;10%)", J4294&lt;0.2, "Sedang (10-20%)", TRUE, "Tinggi (≥20%)")</f>
        <v>Sedang (10-20%)</v>
      </c>
      <c r="L4294" t="s">
        <v>18</v>
      </c>
      <c r="M4294">
        <v>6</v>
      </c>
      <c r="N4294">
        <v>1</v>
      </c>
      <c r="O4294">
        <f t="shared" si="135"/>
        <v>2510.1</v>
      </c>
      <c r="P4294">
        <v>2058.2800000000002</v>
      </c>
    </row>
    <row r="4295" spans="1:16" x14ac:dyDescent="0.25">
      <c r="A4295">
        <v>14294</v>
      </c>
      <c r="B4295" s="1">
        <v>48855</v>
      </c>
      <c r="C4295">
        <v>1153</v>
      </c>
      <c r="D4295" t="str">
        <f t="shared" si="134"/>
        <v>Repeat</v>
      </c>
      <c r="E4295">
        <f>IF(COUNTIF($C$2:C4295, C4295)=1, 1, 0)</f>
        <v>0</v>
      </c>
      <c r="F4295" t="s">
        <v>12</v>
      </c>
      <c r="G4295" t="s">
        <v>13</v>
      </c>
      <c r="H4295">
        <v>7</v>
      </c>
      <c r="I4295">
        <v>454.21</v>
      </c>
      <c r="J4295">
        <v>0.17</v>
      </c>
      <c r="K4295" t="str" cm="1">
        <f t="array" ref="K4295">_xlfn.IFS(J4295&lt;0.1, "Rendah (&lt;10%)", J4295&lt;0.2, "Sedang (10-20%)", TRUE, "Tinggi (≥20%)")</f>
        <v>Sedang (10-20%)</v>
      </c>
      <c r="L4295" t="s">
        <v>16</v>
      </c>
      <c r="M4295">
        <v>11</v>
      </c>
      <c r="N4295">
        <v>3.9</v>
      </c>
      <c r="O4295">
        <f t="shared" si="135"/>
        <v>3179.47</v>
      </c>
      <c r="P4295">
        <v>2638.96</v>
      </c>
    </row>
    <row r="4296" spans="1:16" x14ac:dyDescent="0.25">
      <c r="A4296">
        <v>14295</v>
      </c>
      <c r="B4296" s="1">
        <v>48856</v>
      </c>
      <c r="C4296">
        <v>1613</v>
      </c>
      <c r="D4296" t="str">
        <f t="shared" si="134"/>
        <v>Repeat</v>
      </c>
      <c r="E4296">
        <f>IF(COUNTIF($C$2:C4296, C4296)=1, 1, 0)</f>
        <v>0</v>
      </c>
      <c r="F4296" t="s">
        <v>19</v>
      </c>
      <c r="G4296" t="s">
        <v>21</v>
      </c>
      <c r="H4296">
        <v>7</v>
      </c>
      <c r="I4296">
        <v>99.16</v>
      </c>
      <c r="J4296">
        <v>0.11</v>
      </c>
      <c r="K4296" t="str" cm="1">
        <f t="array" ref="K4296">_xlfn.IFS(J4296&lt;0.1, "Rendah (&lt;10%)", J4296&lt;0.2, "Sedang (10-20%)", TRUE, "Tinggi (≥20%)")</f>
        <v>Sedang (10-20%)</v>
      </c>
      <c r="L4296" t="s">
        <v>16</v>
      </c>
      <c r="M4296">
        <v>4</v>
      </c>
      <c r="N4296">
        <v>2.2999999999999998</v>
      </c>
      <c r="O4296">
        <f t="shared" si="135"/>
        <v>694.12</v>
      </c>
      <c r="P4296">
        <v>617.77</v>
      </c>
    </row>
    <row r="4297" spans="1:16" x14ac:dyDescent="0.25">
      <c r="A4297">
        <v>14296</v>
      </c>
      <c r="B4297" s="1">
        <v>48857</v>
      </c>
      <c r="C4297">
        <v>1726</v>
      </c>
      <c r="D4297" t="str">
        <f t="shared" si="134"/>
        <v>Repeat</v>
      </c>
      <c r="E4297">
        <f>IF(COUNTIF($C$2:C4297, C4297)=1, 1, 0)</f>
        <v>0</v>
      </c>
      <c r="F4297" t="s">
        <v>15</v>
      </c>
      <c r="G4297" t="s">
        <v>17</v>
      </c>
      <c r="H4297">
        <v>4</v>
      </c>
      <c r="I4297">
        <v>378.9</v>
      </c>
      <c r="J4297">
        <v>0.05</v>
      </c>
      <c r="K4297" t="str" cm="1">
        <f t="array" ref="K4297">_xlfn.IFS(J4297&lt;0.1, "Rendah (&lt;10%)", J4297&lt;0.2, "Sedang (10-20%)", TRUE, "Tinggi (≥20%)")</f>
        <v>Rendah (&lt;10%)</v>
      </c>
      <c r="L4297" t="s">
        <v>18</v>
      </c>
      <c r="M4297">
        <v>5</v>
      </c>
      <c r="N4297">
        <v>3.5</v>
      </c>
      <c r="O4297">
        <f t="shared" si="135"/>
        <v>1515.6</v>
      </c>
      <c r="P4297">
        <v>1439.82</v>
      </c>
    </row>
    <row r="4298" spans="1:16" x14ac:dyDescent="0.25">
      <c r="A4298">
        <v>14297</v>
      </c>
      <c r="B4298" s="1">
        <v>48858</v>
      </c>
      <c r="C4298">
        <v>1661</v>
      </c>
      <c r="D4298" t="str">
        <f t="shared" si="134"/>
        <v>Repeat</v>
      </c>
      <c r="E4298">
        <f>IF(COUNTIF($C$2:C4298, C4298)=1, 1, 0)</f>
        <v>0</v>
      </c>
      <c r="F4298" t="s">
        <v>19</v>
      </c>
      <c r="G4298" t="s">
        <v>20</v>
      </c>
      <c r="H4298">
        <v>1</v>
      </c>
      <c r="I4298">
        <v>61.99</v>
      </c>
      <c r="J4298">
        <v>0.26</v>
      </c>
      <c r="K4298" t="str" cm="1">
        <f t="array" ref="K4298">_xlfn.IFS(J4298&lt;0.1, "Rendah (&lt;10%)", J4298&lt;0.2, "Sedang (10-20%)", TRUE, "Tinggi (≥20%)")</f>
        <v>Tinggi (≥20%)</v>
      </c>
      <c r="L4298" t="s">
        <v>18</v>
      </c>
      <c r="M4298">
        <v>6</v>
      </c>
      <c r="N4298">
        <v>2.2000000000000002</v>
      </c>
      <c r="O4298">
        <f t="shared" si="135"/>
        <v>61.99</v>
      </c>
      <c r="P4298">
        <v>45.87</v>
      </c>
    </row>
    <row r="4299" spans="1:16" x14ac:dyDescent="0.25">
      <c r="A4299">
        <v>14298</v>
      </c>
      <c r="B4299" s="1">
        <v>48859</v>
      </c>
      <c r="C4299">
        <v>1943</v>
      </c>
      <c r="D4299" t="str">
        <f t="shared" si="134"/>
        <v>Repeat</v>
      </c>
      <c r="E4299">
        <f>IF(COUNTIF($C$2:C4299, C4299)=1, 1, 0)</f>
        <v>0</v>
      </c>
      <c r="F4299" t="s">
        <v>15</v>
      </c>
      <c r="G4299" t="s">
        <v>17</v>
      </c>
      <c r="H4299">
        <v>6</v>
      </c>
      <c r="I4299">
        <v>421.35</v>
      </c>
      <c r="J4299">
        <v>0.31</v>
      </c>
      <c r="K4299" t="str" cm="1">
        <f t="array" ref="K4299">_xlfn.IFS(J4299&lt;0.1, "Rendah (&lt;10%)", J4299&lt;0.2, "Sedang (10-20%)", TRUE, "Tinggi (≥20%)")</f>
        <v>Tinggi (≥20%)</v>
      </c>
      <c r="L4299" t="s">
        <v>16</v>
      </c>
      <c r="M4299">
        <v>9</v>
      </c>
      <c r="N4299">
        <v>4.9000000000000004</v>
      </c>
      <c r="O4299">
        <f t="shared" si="135"/>
        <v>2528.1000000000004</v>
      </c>
      <c r="P4299">
        <v>1744.39</v>
      </c>
    </row>
    <row r="4300" spans="1:16" x14ac:dyDescent="0.25">
      <c r="A4300">
        <v>14299</v>
      </c>
      <c r="B4300" s="1">
        <v>48860</v>
      </c>
      <c r="C4300">
        <v>1082</v>
      </c>
      <c r="D4300" t="str">
        <f t="shared" si="134"/>
        <v>Repeat</v>
      </c>
      <c r="E4300">
        <f>IF(COUNTIF($C$2:C4300, C4300)=1, 1, 0)</f>
        <v>0</v>
      </c>
      <c r="F4300" t="s">
        <v>19</v>
      </c>
      <c r="G4300" t="s">
        <v>20</v>
      </c>
      <c r="H4300">
        <v>5</v>
      </c>
      <c r="I4300">
        <v>238.38</v>
      </c>
      <c r="J4300">
        <v>0.33</v>
      </c>
      <c r="K4300" t="str" cm="1">
        <f t="array" ref="K4300">_xlfn.IFS(J4300&lt;0.1, "Rendah (&lt;10%)", J4300&lt;0.2, "Sedang (10-20%)", TRUE, "Tinggi (≥20%)")</f>
        <v>Tinggi (≥20%)</v>
      </c>
      <c r="L4300" t="s">
        <v>14</v>
      </c>
      <c r="M4300">
        <v>3</v>
      </c>
      <c r="N4300">
        <v>2.2999999999999998</v>
      </c>
      <c r="O4300">
        <f t="shared" si="135"/>
        <v>1191.9000000000001</v>
      </c>
      <c r="P4300">
        <v>798.57</v>
      </c>
    </row>
    <row r="4301" spans="1:16" x14ac:dyDescent="0.25">
      <c r="A4301">
        <v>14300</v>
      </c>
      <c r="B4301" s="1">
        <v>48861</v>
      </c>
      <c r="C4301">
        <v>1621</v>
      </c>
      <c r="D4301" t="str">
        <f t="shared" si="134"/>
        <v>Repeat</v>
      </c>
      <c r="E4301">
        <f>IF(COUNTIF($C$2:C4301, C4301)=1, 1, 0)</f>
        <v>0</v>
      </c>
      <c r="F4301" t="s">
        <v>15</v>
      </c>
      <c r="G4301" t="s">
        <v>21</v>
      </c>
      <c r="H4301">
        <v>7</v>
      </c>
      <c r="I4301">
        <v>92.51</v>
      </c>
      <c r="J4301">
        <v>0.02</v>
      </c>
      <c r="K4301" t="str" cm="1">
        <f t="array" ref="K4301">_xlfn.IFS(J4301&lt;0.1, "Rendah (&lt;10%)", J4301&lt;0.2, "Sedang (10-20%)", TRUE, "Tinggi (≥20%)")</f>
        <v>Rendah (&lt;10%)</v>
      </c>
      <c r="L4301" t="s">
        <v>18</v>
      </c>
      <c r="M4301">
        <v>1</v>
      </c>
      <c r="N4301">
        <v>3.4</v>
      </c>
      <c r="O4301">
        <f t="shared" si="135"/>
        <v>647.57000000000005</v>
      </c>
      <c r="P4301">
        <v>634.62</v>
      </c>
    </row>
    <row r="4302" spans="1:16" x14ac:dyDescent="0.25">
      <c r="A4302">
        <v>14301</v>
      </c>
      <c r="B4302" s="1">
        <v>48862</v>
      </c>
      <c r="C4302">
        <v>1946</v>
      </c>
      <c r="D4302" t="str">
        <f t="shared" si="134"/>
        <v>Repeat</v>
      </c>
      <c r="E4302">
        <f>IF(COUNTIF($C$2:C4302, C4302)=1, 1, 0)</f>
        <v>0</v>
      </c>
      <c r="F4302" t="s">
        <v>12</v>
      </c>
      <c r="G4302" t="s">
        <v>17</v>
      </c>
      <c r="H4302">
        <v>6</v>
      </c>
      <c r="I4302">
        <v>519.29999999999995</v>
      </c>
      <c r="J4302">
        <v>0.26</v>
      </c>
      <c r="K4302" t="str" cm="1">
        <f t="array" ref="K4302">_xlfn.IFS(J4302&lt;0.1, "Rendah (&lt;10%)", J4302&lt;0.2, "Sedang (10-20%)", TRUE, "Tinggi (≥20%)")</f>
        <v>Tinggi (≥20%)</v>
      </c>
      <c r="L4302" t="s">
        <v>16</v>
      </c>
      <c r="M4302">
        <v>2</v>
      </c>
      <c r="N4302">
        <v>1.9</v>
      </c>
      <c r="O4302">
        <f t="shared" si="135"/>
        <v>3115.7999999999997</v>
      </c>
      <c r="P4302">
        <v>2305.69</v>
      </c>
    </row>
    <row r="4303" spans="1:16" x14ac:dyDescent="0.25">
      <c r="A4303">
        <v>14302</v>
      </c>
      <c r="B4303" s="1">
        <v>48863</v>
      </c>
      <c r="C4303">
        <v>1898</v>
      </c>
      <c r="D4303" t="str">
        <f t="shared" si="134"/>
        <v>Repeat</v>
      </c>
      <c r="E4303">
        <f>IF(COUNTIF($C$2:C4303, C4303)=1, 1, 0)</f>
        <v>0</v>
      </c>
      <c r="F4303" t="s">
        <v>15</v>
      </c>
      <c r="G4303" t="s">
        <v>20</v>
      </c>
      <c r="H4303">
        <v>3</v>
      </c>
      <c r="I4303">
        <v>374.19</v>
      </c>
      <c r="J4303">
        <v>0.25</v>
      </c>
      <c r="K4303" t="str" cm="1">
        <f t="array" ref="K4303">_xlfn.IFS(J4303&lt;0.1, "Rendah (&lt;10%)", J4303&lt;0.2, "Sedang (10-20%)", TRUE, "Tinggi (≥20%)")</f>
        <v>Tinggi (≥20%)</v>
      </c>
      <c r="L4303" t="s">
        <v>18</v>
      </c>
      <c r="M4303">
        <v>8</v>
      </c>
      <c r="N4303">
        <v>3.1</v>
      </c>
      <c r="O4303">
        <f t="shared" si="135"/>
        <v>1122.57</v>
      </c>
      <c r="P4303">
        <v>841.93</v>
      </c>
    </row>
    <row r="4304" spans="1:16" x14ac:dyDescent="0.25">
      <c r="A4304">
        <v>14303</v>
      </c>
      <c r="B4304" s="1">
        <v>48864</v>
      </c>
      <c r="C4304">
        <v>1425</v>
      </c>
      <c r="D4304" t="str">
        <f t="shared" si="134"/>
        <v>Repeat</v>
      </c>
      <c r="E4304">
        <f>IF(COUNTIF($C$2:C4304, C4304)=1, 1, 0)</f>
        <v>0</v>
      </c>
      <c r="F4304" t="s">
        <v>19</v>
      </c>
      <c r="G4304" t="s">
        <v>13</v>
      </c>
      <c r="H4304">
        <v>3</v>
      </c>
      <c r="I4304">
        <v>222.51</v>
      </c>
      <c r="J4304">
        <v>0.33</v>
      </c>
      <c r="K4304" t="str" cm="1">
        <f t="array" ref="K4304">_xlfn.IFS(J4304&lt;0.1, "Rendah (&lt;10%)", J4304&lt;0.2, "Sedang (10-20%)", TRUE, "Tinggi (≥20%)")</f>
        <v>Tinggi (≥20%)</v>
      </c>
      <c r="L4304" t="s">
        <v>14</v>
      </c>
      <c r="M4304">
        <v>4</v>
      </c>
      <c r="N4304">
        <v>3.3</v>
      </c>
      <c r="O4304">
        <f t="shared" si="135"/>
        <v>667.53</v>
      </c>
      <c r="P4304">
        <v>447.25</v>
      </c>
    </row>
    <row r="4305" spans="1:16" x14ac:dyDescent="0.25">
      <c r="A4305">
        <v>14304</v>
      </c>
      <c r="B4305" s="1">
        <v>48865</v>
      </c>
      <c r="C4305">
        <v>1274</v>
      </c>
      <c r="D4305" t="str">
        <f t="shared" si="134"/>
        <v>Repeat</v>
      </c>
      <c r="E4305">
        <f>IF(COUNTIF($C$2:C4305, C4305)=1, 1, 0)</f>
        <v>0</v>
      </c>
      <c r="F4305" t="s">
        <v>15</v>
      </c>
      <c r="G4305" t="s">
        <v>21</v>
      </c>
      <c r="H4305">
        <v>5</v>
      </c>
      <c r="I4305">
        <v>32.979999999999997</v>
      </c>
      <c r="J4305">
        <v>0.09</v>
      </c>
      <c r="K4305" t="str" cm="1">
        <f t="array" ref="K4305">_xlfn.IFS(J4305&lt;0.1, "Rendah (&lt;10%)", J4305&lt;0.2, "Sedang (10-20%)", TRUE, "Tinggi (≥20%)")</f>
        <v>Rendah (&lt;10%)</v>
      </c>
      <c r="L4305" t="s">
        <v>16</v>
      </c>
      <c r="M4305">
        <v>7</v>
      </c>
      <c r="N4305">
        <v>1.7</v>
      </c>
      <c r="O4305">
        <f t="shared" si="135"/>
        <v>164.89999999999998</v>
      </c>
      <c r="P4305">
        <v>150.06</v>
      </c>
    </row>
    <row r="4306" spans="1:16" x14ac:dyDescent="0.25">
      <c r="A4306">
        <v>14305</v>
      </c>
      <c r="B4306" s="1">
        <v>48866</v>
      </c>
      <c r="C4306">
        <v>1712</v>
      </c>
      <c r="D4306" t="str">
        <f t="shared" si="134"/>
        <v>Repeat</v>
      </c>
      <c r="E4306">
        <f>IF(COUNTIF($C$2:C4306, C4306)=1, 1, 0)</f>
        <v>0</v>
      </c>
      <c r="F4306" t="s">
        <v>19</v>
      </c>
      <c r="G4306" t="s">
        <v>21</v>
      </c>
      <c r="H4306">
        <v>4</v>
      </c>
      <c r="I4306">
        <v>329.33</v>
      </c>
      <c r="J4306">
        <v>0.26</v>
      </c>
      <c r="K4306" t="str" cm="1">
        <f t="array" ref="K4306">_xlfn.IFS(J4306&lt;0.1, "Rendah (&lt;10%)", J4306&lt;0.2, "Sedang (10-20%)", TRUE, "Tinggi (≥20%)")</f>
        <v>Tinggi (≥20%)</v>
      </c>
      <c r="L4306" t="s">
        <v>18</v>
      </c>
      <c r="M4306">
        <v>2</v>
      </c>
      <c r="N4306">
        <v>1.5</v>
      </c>
      <c r="O4306">
        <f t="shared" si="135"/>
        <v>1317.32</v>
      </c>
      <c r="P4306">
        <v>974.82</v>
      </c>
    </row>
    <row r="4307" spans="1:16" x14ac:dyDescent="0.25">
      <c r="A4307">
        <v>14306</v>
      </c>
      <c r="B4307" s="1">
        <v>48867</v>
      </c>
      <c r="C4307">
        <v>1283</v>
      </c>
      <c r="D4307" t="str">
        <f t="shared" si="134"/>
        <v>Repeat</v>
      </c>
      <c r="E4307">
        <f>IF(COUNTIF($C$2:C4307, C4307)=1, 1, 0)</f>
        <v>0</v>
      </c>
      <c r="F4307" t="s">
        <v>12</v>
      </c>
      <c r="G4307" t="s">
        <v>13</v>
      </c>
      <c r="H4307">
        <v>7</v>
      </c>
      <c r="I4307">
        <v>555.09</v>
      </c>
      <c r="J4307">
        <v>0.02</v>
      </c>
      <c r="K4307" t="str" cm="1">
        <f t="array" ref="K4307">_xlfn.IFS(J4307&lt;0.1, "Rendah (&lt;10%)", J4307&lt;0.2, "Sedang (10-20%)", TRUE, "Tinggi (≥20%)")</f>
        <v>Rendah (&lt;10%)</v>
      </c>
      <c r="L4307" t="s">
        <v>18</v>
      </c>
      <c r="M4307">
        <v>11</v>
      </c>
      <c r="N4307">
        <v>4.9000000000000004</v>
      </c>
      <c r="O4307">
        <f t="shared" si="135"/>
        <v>3885.63</v>
      </c>
      <c r="P4307">
        <v>3807.92</v>
      </c>
    </row>
    <row r="4308" spans="1:16" x14ac:dyDescent="0.25">
      <c r="A4308">
        <v>14307</v>
      </c>
      <c r="B4308" s="1">
        <v>48868</v>
      </c>
      <c r="C4308">
        <v>1979</v>
      </c>
      <c r="D4308" t="str">
        <f t="shared" si="134"/>
        <v>Repeat</v>
      </c>
      <c r="E4308">
        <f>IF(COUNTIF($C$2:C4308, C4308)=1, 1, 0)</f>
        <v>0</v>
      </c>
      <c r="F4308" t="s">
        <v>15</v>
      </c>
      <c r="G4308" t="s">
        <v>13</v>
      </c>
      <c r="H4308">
        <v>5</v>
      </c>
      <c r="I4308">
        <v>363.88</v>
      </c>
      <c r="J4308">
        <v>0.22</v>
      </c>
      <c r="K4308" t="str" cm="1">
        <f t="array" ref="K4308">_xlfn.IFS(J4308&lt;0.1, "Rendah (&lt;10%)", J4308&lt;0.2, "Sedang (10-20%)", TRUE, "Tinggi (≥20%)")</f>
        <v>Tinggi (≥20%)</v>
      </c>
      <c r="L4308" t="s">
        <v>16</v>
      </c>
      <c r="M4308">
        <v>10</v>
      </c>
      <c r="N4308">
        <v>4.5999999999999996</v>
      </c>
      <c r="O4308">
        <f t="shared" si="135"/>
        <v>1819.4</v>
      </c>
      <c r="P4308">
        <v>1419.13</v>
      </c>
    </row>
    <row r="4309" spans="1:16" x14ac:dyDescent="0.25">
      <c r="A4309">
        <v>14308</v>
      </c>
      <c r="B4309" s="1">
        <v>48869</v>
      </c>
      <c r="C4309">
        <v>1172</v>
      </c>
      <c r="D4309" t="str">
        <f t="shared" si="134"/>
        <v>Repeat</v>
      </c>
      <c r="E4309">
        <f>IF(COUNTIF($C$2:C4309, C4309)=1, 1, 0)</f>
        <v>0</v>
      </c>
      <c r="F4309" t="s">
        <v>19</v>
      </c>
      <c r="G4309" t="s">
        <v>20</v>
      </c>
      <c r="H4309">
        <v>2</v>
      </c>
      <c r="I4309">
        <v>583.41999999999996</v>
      </c>
      <c r="J4309">
        <v>0.12</v>
      </c>
      <c r="K4309" t="str" cm="1">
        <f t="array" ref="K4309">_xlfn.IFS(J4309&lt;0.1, "Rendah (&lt;10%)", J4309&lt;0.2, "Sedang (10-20%)", TRUE, "Tinggi (≥20%)")</f>
        <v>Sedang (10-20%)</v>
      </c>
      <c r="L4309" t="s">
        <v>16</v>
      </c>
      <c r="M4309">
        <v>8</v>
      </c>
      <c r="N4309">
        <v>3.6</v>
      </c>
      <c r="O4309">
        <f t="shared" si="135"/>
        <v>1166.8399999999999</v>
      </c>
      <c r="P4309">
        <v>1026.82</v>
      </c>
    </row>
    <row r="4310" spans="1:16" x14ac:dyDescent="0.25">
      <c r="A4310">
        <v>14309</v>
      </c>
      <c r="B4310" s="1">
        <v>48870</v>
      </c>
      <c r="C4310">
        <v>1326</v>
      </c>
      <c r="D4310" t="str">
        <f t="shared" si="134"/>
        <v>Repeat</v>
      </c>
      <c r="E4310">
        <f>IF(COUNTIF($C$2:C4310, C4310)=1, 1, 0)</f>
        <v>0</v>
      </c>
      <c r="F4310" t="s">
        <v>19</v>
      </c>
      <c r="G4310" t="s">
        <v>21</v>
      </c>
      <c r="H4310">
        <v>4</v>
      </c>
      <c r="I4310">
        <v>94.82</v>
      </c>
      <c r="J4310">
        <v>0.27</v>
      </c>
      <c r="K4310" t="str" cm="1">
        <f t="array" ref="K4310">_xlfn.IFS(J4310&lt;0.1, "Rendah (&lt;10%)", J4310&lt;0.2, "Sedang (10-20%)", TRUE, "Tinggi (≥20%)")</f>
        <v>Tinggi (≥20%)</v>
      </c>
      <c r="L4310" t="s">
        <v>16</v>
      </c>
      <c r="M4310">
        <v>10</v>
      </c>
      <c r="N4310">
        <v>4.4000000000000004</v>
      </c>
      <c r="O4310">
        <f t="shared" si="135"/>
        <v>379.28</v>
      </c>
      <c r="P4310">
        <v>276.87</v>
      </c>
    </row>
    <row r="4311" spans="1:16" x14ac:dyDescent="0.25">
      <c r="A4311">
        <v>14310</v>
      </c>
      <c r="B4311" s="1">
        <v>48871</v>
      </c>
      <c r="C4311">
        <v>1717</v>
      </c>
      <c r="D4311" t="str">
        <f t="shared" si="134"/>
        <v>Repeat</v>
      </c>
      <c r="E4311">
        <f>IF(COUNTIF($C$2:C4311, C4311)=1, 1, 0)</f>
        <v>0</v>
      </c>
      <c r="F4311" t="s">
        <v>22</v>
      </c>
      <c r="G4311" t="s">
        <v>20</v>
      </c>
      <c r="H4311">
        <v>7</v>
      </c>
      <c r="I4311">
        <v>347.46</v>
      </c>
      <c r="J4311">
        <v>0.3</v>
      </c>
      <c r="K4311" t="str" cm="1">
        <f t="array" ref="K4311">_xlfn.IFS(J4311&lt;0.1, "Rendah (&lt;10%)", J4311&lt;0.2, "Sedang (10-20%)", TRUE, "Tinggi (≥20%)")</f>
        <v>Tinggi (≥20%)</v>
      </c>
      <c r="L4311" t="s">
        <v>16</v>
      </c>
      <c r="M4311">
        <v>9</v>
      </c>
      <c r="N4311">
        <v>1.4</v>
      </c>
      <c r="O4311">
        <f t="shared" si="135"/>
        <v>2432.2199999999998</v>
      </c>
      <c r="P4311">
        <v>1702.55</v>
      </c>
    </row>
    <row r="4312" spans="1:16" x14ac:dyDescent="0.25">
      <c r="A4312">
        <v>14311</v>
      </c>
      <c r="B4312" s="1">
        <v>48872</v>
      </c>
      <c r="C4312">
        <v>1062</v>
      </c>
      <c r="D4312" t="str">
        <f t="shared" si="134"/>
        <v>Repeat</v>
      </c>
      <c r="E4312">
        <f>IF(COUNTIF($C$2:C4312, C4312)=1, 1, 0)</f>
        <v>0</v>
      </c>
      <c r="F4312" t="s">
        <v>19</v>
      </c>
      <c r="G4312" t="s">
        <v>13</v>
      </c>
      <c r="H4312">
        <v>7</v>
      </c>
      <c r="I4312">
        <v>481.9</v>
      </c>
      <c r="J4312">
        <v>0.13</v>
      </c>
      <c r="K4312" t="str" cm="1">
        <f t="array" ref="K4312">_xlfn.IFS(J4312&lt;0.1, "Rendah (&lt;10%)", J4312&lt;0.2, "Sedang (10-20%)", TRUE, "Tinggi (≥20%)")</f>
        <v>Sedang (10-20%)</v>
      </c>
      <c r="L4312" t="s">
        <v>16</v>
      </c>
      <c r="M4312">
        <v>7</v>
      </c>
      <c r="N4312">
        <v>3.9</v>
      </c>
      <c r="O4312">
        <f t="shared" si="135"/>
        <v>3373.2999999999997</v>
      </c>
      <c r="P4312">
        <v>2934.77</v>
      </c>
    </row>
    <row r="4313" spans="1:16" x14ac:dyDescent="0.25">
      <c r="A4313">
        <v>14312</v>
      </c>
      <c r="B4313" s="1">
        <v>48873</v>
      </c>
      <c r="C4313">
        <v>1072</v>
      </c>
      <c r="D4313" t="str">
        <f t="shared" si="134"/>
        <v>Repeat</v>
      </c>
      <c r="E4313">
        <f>IF(COUNTIF($C$2:C4313, C4313)=1, 1, 0)</f>
        <v>0</v>
      </c>
      <c r="F4313" t="s">
        <v>22</v>
      </c>
      <c r="G4313" t="s">
        <v>21</v>
      </c>
      <c r="H4313">
        <v>6</v>
      </c>
      <c r="I4313">
        <v>322.44</v>
      </c>
      <c r="J4313">
        <v>0.18</v>
      </c>
      <c r="K4313" t="str" cm="1">
        <f t="array" ref="K4313">_xlfn.IFS(J4313&lt;0.1, "Rendah (&lt;10%)", J4313&lt;0.2, "Sedang (10-20%)", TRUE, "Tinggi (≥20%)")</f>
        <v>Sedang (10-20%)</v>
      </c>
      <c r="L4313" t="s">
        <v>14</v>
      </c>
      <c r="M4313">
        <v>10</v>
      </c>
      <c r="N4313">
        <v>2.1</v>
      </c>
      <c r="O4313">
        <f t="shared" si="135"/>
        <v>1934.6399999999999</v>
      </c>
      <c r="P4313">
        <v>1586.4</v>
      </c>
    </row>
    <row r="4314" spans="1:16" x14ac:dyDescent="0.25">
      <c r="A4314">
        <v>14313</v>
      </c>
      <c r="B4314" s="1">
        <v>48874</v>
      </c>
      <c r="C4314">
        <v>1762</v>
      </c>
      <c r="D4314" t="str">
        <f t="shared" si="134"/>
        <v>Repeat</v>
      </c>
      <c r="E4314">
        <f>IF(COUNTIF($C$2:C4314, C4314)=1, 1, 0)</f>
        <v>0</v>
      </c>
      <c r="F4314" t="s">
        <v>19</v>
      </c>
      <c r="G4314" t="s">
        <v>13</v>
      </c>
      <c r="H4314">
        <v>5</v>
      </c>
      <c r="I4314">
        <v>68.27</v>
      </c>
      <c r="J4314">
        <v>0.04</v>
      </c>
      <c r="K4314" t="str" cm="1">
        <f t="array" ref="K4314">_xlfn.IFS(J4314&lt;0.1, "Rendah (&lt;10%)", J4314&lt;0.2, "Sedang (10-20%)", TRUE, "Tinggi (≥20%)")</f>
        <v>Rendah (&lt;10%)</v>
      </c>
      <c r="L4314" t="s">
        <v>14</v>
      </c>
      <c r="M4314">
        <v>11</v>
      </c>
      <c r="N4314">
        <v>3.2</v>
      </c>
      <c r="O4314">
        <f t="shared" si="135"/>
        <v>341.34999999999997</v>
      </c>
      <c r="P4314">
        <v>327.7</v>
      </c>
    </row>
    <row r="4315" spans="1:16" x14ac:dyDescent="0.25">
      <c r="A4315">
        <v>14314</v>
      </c>
      <c r="B4315" s="1">
        <v>48875</v>
      </c>
      <c r="C4315">
        <v>1635</v>
      </c>
      <c r="D4315" t="str">
        <f t="shared" si="134"/>
        <v>Repeat</v>
      </c>
      <c r="E4315">
        <f>IF(COUNTIF($C$2:C4315, C4315)=1, 1, 0)</f>
        <v>0</v>
      </c>
      <c r="F4315" t="s">
        <v>19</v>
      </c>
      <c r="G4315" t="s">
        <v>20</v>
      </c>
      <c r="H4315">
        <v>7</v>
      </c>
      <c r="I4315">
        <v>355.99</v>
      </c>
      <c r="J4315">
        <v>0.15</v>
      </c>
      <c r="K4315" t="str" cm="1">
        <f t="array" ref="K4315">_xlfn.IFS(J4315&lt;0.1, "Rendah (&lt;10%)", J4315&lt;0.2, "Sedang (10-20%)", TRUE, "Tinggi (≥20%)")</f>
        <v>Sedang (10-20%)</v>
      </c>
      <c r="L4315" t="s">
        <v>16</v>
      </c>
      <c r="M4315">
        <v>1</v>
      </c>
      <c r="N4315">
        <v>4.0999999999999996</v>
      </c>
      <c r="O4315">
        <f t="shared" si="135"/>
        <v>2491.9300000000003</v>
      </c>
      <c r="P4315">
        <v>2118.14</v>
      </c>
    </row>
    <row r="4316" spans="1:16" x14ac:dyDescent="0.25">
      <c r="A4316">
        <v>14315</v>
      </c>
      <c r="B4316" s="1">
        <v>48876</v>
      </c>
      <c r="C4316">
        <v>1374</v>
      </c>
      <c r="D4316" t="str">
        <f t="shared" si="134"/>
        <v>Repeat</v>
      </c>
      <c r="E4316">
        <f>IF(COUNTIF($C$2:C4316, C4316)=1, 1, 0)</f>
        <v>0</v>
      </c>
      <c r="F4316" t="s">
        <v>15</v>
      </c>
      <c r="G4316" t="s">
        <v>20</v>
      </c>
      <c r="H4316">
        <v>6</v>
      </c>
      <c r="I4316">
        <v>372.87</v>
      </c>
      <c r="J4316">
        <v>0.13</v>
      </c>
      <c r="K4316" t="str" cm="1">
        <f t="array" ref="K4316">_xlfn.IFS(J4316&lt;0.1, "Rendah (&lt;10%)", J4316&lt;0.2, "Sedang (10-20%)", TRUE, "Tinggi (≥20%)")</f>
        <v>Sedang (10-20%)</v>
      </c>
      <c r="L4316" t="s">
        <v>16</v>
      </c>
      <c r="M4316">
        <v>2</v>
      </c>
      <c r="N4316">
        <v>1.1000000000000001</v>
      </c>
      <c r="O4316">
        <f t="shared" si="135"/>
        <v>2237.2200000000003</v>
      </c>
      <c r="P4316">
        <v>1946.38</v>
      </c>
    </row>
    <row r="4317" spans="1:16" x14ac:dyDescent="0.25">
      <c r="A4317">
        <v>14316</v>
      </c>
      <c r="B4317" s="1">
        <v>48877</v>
      </c>
      <c r="C4317">
        <v>1632</v>
      </c>
      <c r="D4317" t="str">
        <f t="shared" si="134"/>
        <v>Repeat</v>
      </c>
      <c r="E4317">
        <f>IF(COUNTIF($C$2:C4317, C4317)=1, 1, 0)</f>
        <v>0</v>
      </c>
      <c r="F4317" t="s">
        <v>12</v>
      </c>
      <c r="G4317" t="s">
        <v>20</v>
      </c>
      <c r="H4317">
        <v>7</v>
      </c>
      <c r="I4317">
        <v>441.29</v>
      </c>
      <c r="J4317">
        <v>0.06</v>
      </c>
      <c r="K4317" t="str" cm="1">
        <f t="array" ref="K4317">_xlfn.IFS(J4317&lt;0.1, "Rendah (&lt;10%)", J4317&lt;0.2, "Sedang (10-20%)", TRUE, "Tinggi (≥20%)")</f>
        <v>Rendah (&lt;10%)</v>
      </c>
      <c r="L4317" t="s">
        <v>16</v>
      </c>
      <c r="M4317">
        <v>9</v>
      </c>
      <c r="N4317">
        <v>3.8</v>
      </c>
      <c r="O4317">
        <f t="shared" si="135"/>
        <v>3089.03</v>
      </c>
      <c r="P4317">
        <v>2903.69</v>
      </c>
    </row>
    <row r="4318" spans="1:16" x14ac:dyDescent="0.25">
      <c r="A4318">
        <v>14317</v>
      </c>
      <c r="B4318" s="1">
        <v>48878</v>
      </c>
      <c r="C4318">
        <v>1507</v>
      </c>
      <c r="D4318" t="str">
        <f t="shared" si="134"/>
        <v>Repeat</v>
      </c>
      <c r="E4318">
        <f>IF(COUNTIF($C$2:C4318, C4318)=1, 1, 0)</f>
        <v>0</v>
      </c>
      <c r="F4318" t="s">
        <v>12</v>
      </c>
      <c r="G4318" t="s">
        <v>21</v>
      </c>
      <c r="H4318">
        <v>1</v>
      </c>
      <c r="I4318">
        <v>460.31</v>
      </c>
      <c r="J4318">
        <v>0.31</v>
      </c>
      <c r="K4318" t="str" cm="1">
        <f t="array" ref="K4318">_xlfn.IFS(J4318&lt;0.1, "Rendah (&lt;10%)", J4318&lt;0.2, "Sedang (10-20%)", TRUE, "Tinggi (≥20%)")</f>
        <v>Tinggi (≥20%)</v>
      </c>
      <c r="L4318" t="s">
        <v>16</v>
      </c>
      <c r="M4318">
        <v>10</v>
      </c>
      <c r="N4318">
        <v>2.7</v>
      </c>
      <c r="O4318">
        <f t="shared" si="135"/>
        <v>460.31</v>
      </c>
      <c r="P4318">
        <v>317.61</v>
      </c>
    </row>
    <row r="4319" spans="1:16" x14ac:dyDescent="0.25">
      <c r="A4319">
        <v>14318</v>
      </c>
      <c r="B4319" s="1">
        <v>48879</v>
      </c>
      <c r="C4319">
        <v>1786</v>
      </c>
      <c r="D4319" t="str">
        <f t="shared" si="134"/>
        <v>Repeat</v>
      </c>
      <c r="E4319">
        <f>IF(COUNTIF($C$2:C4319, C4319)=1, 1, 0)</f>
        <v>0</v>
      </c>
      <c r="F4319" t="s">
        <v>19</v>
      </c>
      <c r="G4319" t="s">
        <v>13</v>
      </c>
      <c r="H4319">
        <v>4</v>
      </c>
      <c r="I4319">
        <v>465.9</v>
      </c>
      <c r="J4319">
        <v>0.05</v>
      </c>
      <c r="K4319" t="str" cm="1">
        <f t="array" ref="K4319">_xlfn.IFS(J4319&lt;0.1, "Rendah (&lt;10%)", J4319&lt;0.2, "Sedang (10-20%)", TRUE, "Tinggi (≥20%)")</f>
        <v>Rendah (&lt;10%)</v>
      </c>
      <c r="L4319" t="s">
        <v>16</v>
      </c>
      <c r="M4319">
        <v>7</v>
      </c>
      <c r="N4319">
        <v>2.8</v>
      </c>
      <c r="O4319">
        <f t="shared" si="135"/>
        <v>1863.6</v>
      </c>
      <c r="P4319">
        <v>1770.42</v>
      </c>
    </row>
    <row r="4320" spans="1:16" x14ac:dyDescent="0.25">
      <c r="A4320">
        <v>14319</v>
      </c>
      <c r="B4320" s="1">
        <v>48880</v>
      </c>
      <c r="C4320">
        <v>1942</v>
      </c>
      <c r="D4320" t="str">
        <f t="shared" si="134"/>
        <v>Repeat</v>
      </c>
      <c r="E4320">
        <f>IF(COUNTIF($C$2:C4320, C4320)=1, 1, 0)</f>
        <v>0</v>
      </c>
      <c r="F4320" t="s">
        <v>15</v>
      </c>
      <c r="G4320" t="s">
        <v>13</v>
      </c>
      <c r="H4320">
        <v>5</v>
      </c>
      <c r="I4320">
        <v>403.11</v>
      </c>
      <c r="J4320">
        <v>0.22</v>
      </c>
      <c r="K4320" t="str" cm="1">
        <f t="array" ref="K4320">_xlfn.IFS(J4320&lt;0.1, "Rendah (&lt;10%)", J4320&lt;0.2, "Sedang (10-20%)", TRUE, "Tinggi (≥20%)")</f>
        <v>Tinggi (≥20%)</v>
      </c>
      <c r="L4320" t="s">
        <v>16</v>
      </c>
      <c r="M4320">
        <v>11</v>
      </c>
      <c r="N4320">
        <v>4.5999999999999996</v>
      </c>
      <c r="O4320">
        <f t="shared" si="135"/>
        <v>2015.5500000000002</v>
      </c>
      <c r="P4320">
        <v>1572.13</v>
      </c>
    </row>
    <row r="4321" spans="1:16" x14ac:dyDescent="0.25">
      <c r="A4321">
        <v>14320</v>
      </c>
      <c r="B4321" s="1">
        <v>48881</v>
      </c>
      <c r="C4321">
        <v>1397</v>
      </c>
      <c r="D4321" t="str">
        <f t="shared" si="134"/>
        <v>Repeat</v>
      </c>
      <c r="E4321">
        <f>IF(COUNTIF($C$2:C4321, C4321)=1, 1, 0)</f>
        <v>0</v>
      </c>
      <c r="F4321" t="s">
        <v>19</v>
      </c>
      <c r="G4321" t="s">
        <v>20</v>
      </c>
      <c r="H4321">
        <v>1</v>
      </c>
      <c r="I4321">
        <v>141.25</v>
      </c>
      <c r="J4321">
        <v>0.31</v>
      </c>
      <c r="K4321" t="str" cm="1">
        <f t="array" ref="K4321">_xlfn.IFS(J4321&lt;0.1, "Rendah (&lt;10%)", J4321&lt;0.2, "Sedang (10-20%)", TRUE, "Tinggi (≥20%)")</f>
        <v>Tinggi (≥20%)</v>
      </c>
      <c r="L4321" t="s">
        <v>14</v>
      </c>
      <c r="M4321">
        <v>3</v>
      </c>
      <c r="N4321">
        <v>4.4000000000000004</v>
      </c>
      <c r="O4321">
        <f t="shared" si="135"/>
        <v>141.25</v>
      </c>
      <c r="P4321">
        <v>97.46</v>
      </c>
    </row>
    <row r="4322" spans="1:16" x14ac:dyDescent="0.25">
      <c r="A4322">
        <v>14321</v>
      </c>
      <c r="B4322" s="1">
        <v>48882</v>
      </c>
      <c r="C4322">
        <v>1119</v>
      </c>
      <c r="D4322" t="str">
        <f t="shared" si="134"/>
        <v>Repeat</v>
      </c>
      <c r="E4322">
        <f>IF(COUNTIF($C$2:C4322, C4322)=1, 1, 0)</f>
        <v>0</v>
      </c>
      <c r="F4322" t="s">
        <v>15</v>
      </c>
      <c r="G4322" t="s">
        <v>20</v>
      </c>
      <c r="H4322">
        <v>5</v>
      </c>
      <c r="I4322">
        <v>251.48</v>
      </c>
      <c r="J4322">
        <v>0.32</v>
      </c>
      <c r="K4322" t="str" cm="1">
        <f t="array" ref="K4322">_xlfn.IFS(J4322&lt;0.1, "Rendah (&lt;10%)", J4322&lt;0.2, "Sedang (10-20%)", TRUE, "Tinggi (≥20%)")</f>
        <v>Tinggi (≥20%)</v>
      </c>
      <c r="L4322" t="s">
        <v>16</v>
      </c>
      <c r="M4322">
        <v>5</v>
      </c>
      <c r="N4322">
        <v>1.2</v>
      </c>
      <c r="O4322">
        <f t="shared" si="135"/>
        <v>1257.3999999999999</v>
      </c>
      <c r="P4322">
        <v>855.03</v>
      </c>
    </row>
    <row r="4323" spans="1:16" x14ac:dyDescent="0.25">
      <c r="A4323">
        <v>14322</v>
      </c>
      <c r="B4323" s="1">
        <v>48883</v>
      </c>
      <c r="C4323">
        <v>1933</v>
      </c>
      <c r="D4323" t="str">
        <f t="shared" si="134"/>
        <v>Repeat</v>
      </c>
      <c r="E4323">
        <f>IF(COUNTIF($C$2:C4323, C4323)=1, 1, 0)</f>
        <v>0</v>
      </c>
      <c r="F4323" t="s">
        <v>15</v>
      </c>
      <c r="G4323" t="s">
        <v>20</v>
      </c>
      <c r="H4323">
        <v>2</v>
      </c>
      <c r="I4323">
        <v>469.04</v>
      </c>
      <c r="J4323">
        <v>0.28000000000000003</v>
      </c>
      <c r="K4323" t="str" cm="1">
        <f t="array" ref="K4323">_xlfn.IFS(J4323&lt;0.1, "Rendah (&lt;10%)", J4323&lt;0.2, "Sedang (10-20%)", TRUE, "Tinggi (≥20%)")</f>
        <v>Tinggi (≥20%)</v>
      </c>
      <c r="L4323" t="s">
        <v>18</v>
      </c>
      <c r="M4323">
        <v>1</v>
      </c>
      <c r="N4323">
        <v>3.5</v>
      </c>
      <c r="O4323">
        <f t="shared" si="135"/>
        <v>938.08</v>
      </c>
      <c r="P4323">
        <v>675.42</v>
      </c>
    </row>
    <row r="4324" spans="1:16" x14ac:dyDescent="0.25">
      <c r="A4324">
        <v>14323</v>
      </c>
      <c r="B4324" s="1">
        <v>48884</v>
      </c>
      <c r="C4324">
        <v>1436</v>
      </c>
      <c r="D4324" t="str">
        <f t="shared" si="134"/>
        <v>Repeat</v>
      </c>
      <c r="E4324">
        <f>IF(COUNTIF($C$2:C4324, C4324)=1, 1, 0)</f>
        <v>0</v>
      </c>
      <c r="F4324" t="s">
        <v>12</v>
      </c>
      <c r="G4324" t="s">
        <v>20</v>
      </c>
      <c r="H4324">
        <v>3</v>
      </c>
      <c r="I4324">
        <v>572.75</v>
      </c>
      <c r="J4324">
        <v>0.06</v>
      </c>
      <c r="K4324" t="str" cm="1">
        <f t="array" ref="K4324">_xlfn.IFS(J4324&lt;0.1, "Rendah (&lt;10%)", J4324&lt;0.2, "Sedang (10-20%)", TRUE, "Tinggi (≥20%)")</f>
        <v>Rendah (&lt;10%)</v>
      </c>
      <c r="L4324" t="s">
        <v>16</v>
      </c>
      <c r="M4324">
        <v>10</v>
      </c>
      <c r="N4324">
        <v>2.7</v>
      </c>
      <c r="O4324">
        <f t="shared" si="135"/>
        <v>1718.25</v>
      </c>
      <c r="P4324">
        <v>1615.16</v>
      </c>
    </row>
    <row r="4325" spans="1:16" x14ac:dyDescent="0.25">
      <c r="A4325">
        <v>14324</v>
      </c>
      <c r="B4325" s="1">
        <v>48885</v>
      </c>
      <c r="C4325">
        <v>1828</v>
      </c>
      <c r="D4325" t="str">
        <f t="shared" si="134"/>
        <v>Repeat</v>
      </c>
      <c r="E4325">
        <f>IF(COUNTIF($C$2:C4325, C4325)=1, 1, 0)</f>
        <v>0</v>
      </c>
      <c r="F4325" t="s">
        <v>12</v>
      </c>
      <c r="G4325" t="s">
        <v>17</v>
      </c>
      <c r="H4325">
        <v>6</v>
      </c>
      <c r="I4325">
        <v>61.18</v>
      </c>
      <c r="J4325">
        <v>0.28999999999999998</v>
      </c>
      <c r="K4325" t="str" cm="1">
        <f t="array" ref="K4325">_xlfn.IFS(J4325&lt;0.1, "Rendah (&lt;10%)", J4325&lt;0.2, "Sedang (10-20%)", TRUE, "Tinggi (≥20%)")</f>
        <v>Tinggi (≥20%)</v>
      </c>
      <c r="L4325" t="s">
        <v>16</v>
      </c>
      <c r="M4325">
        <v>3</v>
      </c>
      <c r="N4325">
        <v>1.5</v>
      </c>
      <c r="O4325">
        <f t="shared" si="135"/>
        <v>367.08</v>
      </c>
      <c r="P4325">
        <v>260.63</v>
      </c>
    </row>
    <row r="4326" spans="1:16" x14ac:dyDescent="0.25">
      <c r="A4326">
        <v>14325</v>
      </c>
      <c r="B4326" s="1">
        <v>48886</v>
      </c>
      <c r="C4326">
        <v>1675</v>
      </c>
      <c r="D4326" t="str">
        <f t="shared" si="134"/>
        <v>Repeat</v>
      </c>
      <c r="E4326">
        <f>IF(COUNTIF($C$2:C4326, C4326)=1, 1, 0)</f>
        <v>0</v>
      </c>
      <c r="F4326" t="s">
        <v>15</v>
      </c>
      <c r="G4326" t="s">
        <v>17</v>
      </c>
      <c r="H4326">
        <v>5</v>
      </c>
      <c r="I4326">
        <v>328.29</v>
      </c>
      <c r="J4326">
        <v>0.1</v>
      </c>
      <c r="K4326" t="str" cm="1">
        <f t="array" ref="K4326">_xlfn.IFS(J4326&lt;0.1, "Rendah (&lt;10%)", J4326&lt;0.2, "Sedang (10-20%)", TRUE, "Tinggi (≥20%)")</f>
        <v>Sedang (10-20%)</v>
      </c>
      <c r="L4326" t="s">
        <v>14</v>
      </c>
      <c r="M4326">
        <v>11</v>
      </c>
      <c r="N4326">
        <v>4.4000000000000004</v>
      </c>
      <c r="O4326">
        <f t="shared" si="135"/>
        <v>1641.45</v>
      </c>
      <c r="P4326">
        <v>1477.3</v>
      </c>
    </row>
    <row r="4327" spans="1:16" x14ac:dyDescent="0.25">
      <c r="A4327">
        <v>14326</v>
      </c>
      <c r="B4327" s="1">
        <v>48887</v>
      </c>
      <c r="C4327">
        <v>1935</v>
      </c>
      <c r="D4327" t="str">
        <f t="shared" si="134"/>
        <v>Repeat</v>
      </c>
      <c r="E4327">
        <f>IF(COUNTIF($C$2:C4327, C4327)=1, 1, 0)</f>
        <v>0</v>
      </c>
      <c r="F4327" t="s">
        <v>15</v>
      </c>
      <c r="G4327" t="s">
        <v>17</v>
      </c>
      <c r="H4327">
        <v>4</v>
      </c>
      <c r="I4327">
        <v>197.83</v>
      </c>
      <c r="J4327">
        <v>0.32</v>
      </c>
      <c r="K4327" t="str" cm="1">
        <f t="array" ref="K4327">_xlfn.IFS(J4327&lt;0.1, "Rendah (&lt;10%)", J4327&lt;0.2, "Sedang (10-20%)", TRUE, "Tinggi (≥20%)")</f>
        <v>Tinggi (≥20%)</v>
      </c>
      <c r="L4327" t="s">
        <v>16</v>
      </c>
      <c r="M4327">
        <v>4</v>
      </c>
      <c r="N4327">
        <v>1.3</v>
      </c>
      <c r="O4327">
        <f t="shared" si="135"/>
        <v>791.32</v>
      </c>
      <c r="P4327">
        <v>538.1</v>
      </c>
    </row>
    <row r="4328" spans="1:16" x14ac:dyDescent="0.25">
      <c r="A4328">
        <v>14327</v>
      </c>
      <c r="B4328" s="1">
        <v>48888</v>
      </c>
      <c r="C4328">
        <v>1464</v>
      </c>
      <c r="D4328" t="str">
        <f t="shared" si="134"/>
        <v>Repeat</v>
      </c>
      <c r="E4328">
        <f>IF(COUNTIF($C$2:C4328, C4328)=1, 1, 0)</f>
        <v>0</v>
      </c>
      <c r="F4328" t="s">
        <v>12</v>
      </c>
      <c r="G4328" t="s">
        <v>20</v>
      </c>
      <c r="H4328">
        <v>5</v>
      </c>
      <c r="I4328">
        <v>146.86000000000001</v>
      </c>
      <c r="J4328">
        <v>0.25</v>
      </c>
      <c r="K4328" t="str" cm="1">
        <f t="array" ref="K4328">_xlfn.IFS(J4328&lt;0.1, "Rendah (&lt;10%)", J4328&lt;0.2, "Sedang (10-20%)", TRUE, "Tinggi (≥20%)")</f>
        <v>Tinggi (≥20%)</v>
      </c>
      <c r="L4328" t="s">
        <v>14</v>
      </c>
      <c r="M4328">
        <v>4</v>
      </c>
      <c r="N4328">
        <v>1.1000000000000001</v>
      </c>
      <c r="O4328">
        <f t="shared" si="135"/>
        <v>734.30000000000007</v>
      </c>
      <c r="P4328">
        <v>550.72</v>
      </c>
    </row>
    <row r="4329" spans="1:16" x14ac:dyDescent="0.25">
      <c r="A4329">
        <v>14328</v>
      </c>
      <c r="B4329" s="1">
        <v>48889</v>
      </c>
      <c r="C4329">
        <v>1285</v>
      </c>
      <c r="D4329" t="str">
        <f t="shared" si="134"/>
        <v>Repeat</v>
      </c>
      <c r="E4329">
        <f>IF(COUNTIF($C$2:C4329, C4329)=1, 1, 0)</f>
        <v>0</v>
      </c>
      <c r="F4329" t="s">
        <v>22</v>
      </c>
      <c r="G4329" t="s">
        <v>20</v>
      </c>
      <c r="H4329">
        <v>5</v>
      </c>
      <c r="I4329">
        <v>310.89999999999998</v>
      </c>
      <c r="J4329">
        <v>0.27</v>
      </c>
      <c r="K4329" t="str" cm="1">
        <f t="array" ref="K4329">_xlfn.IFS(J4329&lt;0.1, "Rendah (&lt;10%)", J4329&lt;0.2, "Sedang (10-20%)", TRUE, "Tinggi (≥20%)")</f>
        <v>Tinggi (≥20%)</v>
      </c>
      <c r="L4329" t="s">
        <v>16</v>
      </c>
      <c r="M4329">
        <v>7</v>
      </c>
      <c r="N4329">
        <v>1.8</v>
      </c>
      <c r="O4329">
        <f t="shared" si="135"/>
        <v>1554.5</v>
      </c>
      <c r="P4329">
        <v>1134.79</v>
      </c>
    </row>
    <row r="4330" spans="1:16" x14ac:dyDescent="0.25">
      <c r="A4330">
        <v>14329</v>
      </c>
      <c r="B4330" s="1">
        <v>48890</v>
      </c>
      <c r="C4330">
        <v>1264</v>
      </c>
      <c r="D4330" t="str">
        <f t="shared" si="134"/>
        <v>Repeat</v>
      </c>
      <c r="E4330">
        <f>IF(COUNTIF($C$2:C4330, C4330)=1, 1, 0)</f>
        <v>0</v>
      </c>
      <c r="F4330" t="s">
        <v>19</v>
      </c>
      <c r="G4330" t="s">
        <v>13</v>
      </c>
      <c r="H4330">
        <v>5</v>
      </c>
      <c r="I4330">
        <v>369.56</v>
      </c>
      <c r="J4330">
        <v>0.03</v>
      </c>
      <c r="K4330" t="str" cm="1">
        <f t="array" ref="K4330">_xlfn.IFS(J4330&lt;0.1, "Rendah (&lt;10%)", J4330&lt;0.2, "Sedang (10-20%)", TRUE, "Tinggi (≥20%)")</f>
        <v>Rendah (&lt;10%)</v>
      </c>
      <c r="L4330" t="s">
        <v>18</v>
      </c>
      <c r="M4330">
        <v>5</v>
      </c>
      <c r="N4330">
        <v>2.2000000000000002</v>
      </c>
      <c r="O4330">
        <f t="shared" si="135"/>
        <v>1847.8</v>
      </c>
      <c r="P4330">
        <v>1792.37</v>
      </c>
    </row>
    <row r="4331" spans="1:16" x14ac:dyDescent="0.25">
      <c r="A4331">
        <v>14330</v>
      </c>
      <c r="B4331" s="1">
        <v>48891</v>
      </c>
      <c r="C4331">
        <v>1319</v>
      </c>
      <c r="D4331" t="str">
        <f t="shared" si="134"/>
        <v>Repeat</v>
      </c>
      <c r="E4331">
        <f>IF(COUNTIF($C$2:C4331, C4331)=1, 1, 0)</f>
        <v>0</v>
      </c>
      <c r="F4331" t="s">
        <v>19</v>
      </c>
      <c r="G4331" t="s">
        <v>21</v>
      </c>
      <c r="H4331">
        <v>7</v>
      </c>
      <c r="I4331">
        <v>20.72</v>
      </c>
      <c r="J4331">
        <v>0.2</v>
      </c>
      <c r="K4331" t="str" cm="1">
        <f t="array" ref="K4331">_xlfn.IFS(J4331&lt;0.1, "Rendah (&lt;10%)", J4331&lt;0.2, "Sedang (10-20%)", TRUE, "Tinggi (≥20%)")</f>
        <v>Tinggi (≥20%)</v>
      </c>
      <c r="L4331" t="s">
        <v>14</v>
      </c>
      <c r="M4331">
        <v>9</v>
      </c>
      <c r="N4331">
        <v>1.2</v>
      </c>
      <c r="O4331">
        <f t="shared" si="135"/>
        <v>145.04</v>
      </c>
      <c r="P4331">
        <v>116.03</v>
      </c>
    </row>
    <row r="4332" spans="1:16" x14ac:dyDescent="0.25">
      <c r="A4332">
        <v>14331</v>
      </c>
      <c r="B4332" s="1">
        <v>48892</v>
      </c>
      <c r="C4332">
        <v>1672</v>
      </c>
      <c r="D4332" t="str">
        <f t="shared" si="134"/>
        <v>Repeat</v>
      </c>
      <c r="E4332">
        <f>IF(COUNTIF($C$2:C4332, C4332)=1, 1, 0)</f>
        <v>0</v>
      </c>
      <c r="F4332" t="s">
        <v>15</v>
      </c>
      <c r="G4332" t="s">
        <v>13</v>
      </c>
      <c r="H4332">
        <v>5</v>
      </c>
      <c r="I4332">
        <v>471.42</v>
      </c>
      <c r="J4332">
        <v>0.28999999999999998</v>
      </c>
      <c r="K4332" t="str" cm="1">
        <f t="array" ref="K4332">_xlfn.IFS(J4332&lt;0.1, "Rendah (&lt;10%)", J4332&lt;0.2, "Sedang (10-20%)", TRUE, "Tinggi (≥20%)")</f>
        <v>Tinggi (≥20%)</v>
      </c>
      <c r="L4332" t="s">
        <v>16</v>
      </c>
      <c r="M4332">
        <v>7</v>
      </c>
      <c r="N4332">
        <v>3.6</v>
      </c>
      <c r="O4332">
        <f t="shared" si="135"/>
        <v>2357.1</v>
      </c>
      <c r="P4332">
        <v>1673.54</v>
      </c>
    </row>
    <row r="4333" spans="1:16" x14ac:dyDescent="0.25">
      <c r="A4333">
        <v>14332</v>
      </c>
      <c r="B4333" s="1">
        <v>48893</v>
      </c>
      <c r="C4333">
        <v>1375</v>
      </c>
      <c r="D4333" t="str">
        <f t="shared" si="134"/>
        <v>Repeat</v>
      </c>
      <c r="E4333">
        <f>IF(COUNTIF($C$2:C4333, C4333)=1, 1, 0)</f>
        <v>0</v>
      </c>
      <c r="F4333" t="s">
        <v>19</v>
      </c>
      <c r="G4333" t="s">
        <v>17</v>
      </c>
      <c r="H4333">
        <v>7</v>
      </c>
      <c r="I4333">
        <v>494.63</v>
      </c>
      <c r="J4333">
        <v>0.3</v>
      </c>
      <c r="K4333" t="str" cm="1">
        <f t="array" ref="K4333">_xlfn.IFS(J4333&lt;0.1, "Rendah (&lt;10%)", J4333&lt;0.2, "Sedang (10-20%)", TRUE, "Tinggi (≥20%)")</f>
        <v>Tinggi (≥20%)</v>
      </c>
      <c r="L4333" t="s">
        <v>16</v>
      </c>
      <c r="M4333">
        <v>2</v>
      </c>
      <c r="N4333">
        <v>2.7</v>
      </c>
      <c r="O4333">
        <f t="shared" si="135"/>
        <v>3462.41</v>
      </c>
      <c r="P4333">
        <v>2423.69</v>
      </c>
    </row>
    <row r="4334" spans="1:16" x14ac:dyDescent="0.25">
      <c r="A4334">
        <v>14333</v>
      </c>
      <c r="B4334" s="1">
        <v>48894</v>
      </c>
      <c r="C4334">
        <v>1819</v>
      </c>
      <c r="D4334" t="str">
        <f t="shared" si="134"/>
        <v>Repeat</v>
      </c>
      <c r="E4334">
        <f>IF(COUNTIF($C$2:C4334, C4334)=1, 1, 0)</f>
        <v>0</v>
      </c>
      <c r="F4334" t="s">
        <v>19</v>
      </c>
      <c r="G4334" t="s">
        <v>13</v>
      </c>
      <c r="H4334">
        <v>4</v>
      </c>
      <c r="I4334">
        <v>579.82000000000005</v>
      </c>
      <c r="J4334">
        <v>0.01</v>
      </c>
      <c r="K4334" t="str" cm="1">
        <f t="array" ref="K4334">_xlfn.IFS(J4334&lt;0.1, "Rendah (&lt;10%)", J4334&lt;0.2, "Sedang (10-20%)", TRUE, "Tinggi (≥20%)")</f>
        <v>Rendah (&lt;10%)</v>
      </c>
      <c r="L4334" t="s">
        <v>18</v>
      </c>
      <c r="M4334">
        <v>11</v>
      </c>
      <c r="N4334">
        <v>2.6</v>
      </c>
      <c r="O4334">
        <f t="shared" si="135"/>
        <v>2319.2800000000002</v>
      </c>
      <c r="P4334">
        <v>2296.09</v>
      </c>
    </row>
    <row r="4335" spans="1:16" x14ac:dyDescent="0.25">
      <c r="A4335">
        <v>14334</v>
      </c>
      <c r="B4335" s="1">
        <v>48895</v>
      </c>
      <c r="C4335">
        <v>1088</v>
      </c>
      <c r="D4335" t="str">
        <f t="shared" si="134"/>
        <v>Repeat</v>
      </c>
      <c r="E4335">
        <f>IF(COUNTIF($C$2:C4335, C4335)=1, 1, 0)</f>
        <v>0</v>
      </c>
      <c r="F4335" t="s">
        <v>19</v>
      </c>
      <c r="G4335" t="s">
        <v>20</v>
      </c>
      <c r="H4335">
        <v>4</v>
      </c>
      <c r="I4335">
        <v>120.68</v>
      </c>
      <c r="J4335">
        <v>0.33</v>
      </c>
      <c r="K4335" t="str" cm="1">
        <f t="array" ref="K4335">_xlfn.IFS(J4335&lt;0.1, "Rendah (&lt;10%)", J4335&lt;0.2, "Sedang (10-20%)", TRUE, "Tinggi (≥20%)")</f>
        <v>Tinggi (≥20%)</v>
      </c>
      <c r="L4335" t="s">
        <v>16</v>
      </c>
      <c r="M4335">
        <v>11</v>
      </c>
      <c r="N4335">
        <v>1.6</v>
      </c>
      <c r="O4335">
        <f t="shared" si="135"/>
        <v>482.72</v>
      </c>
      <c r="P4335">
        <v>323.42</v>
      </c>
    </row>
    <row r="4336" spans="1:16" x14ac:dyDescent="0.25">
      <c r="A4336">
        <v>14335</v>
      </c>
      <c r="B4336" s="1">
        <v>48896</v>
      </c>
      <c r="C4336">
        <v>1653</v>
      </c>
      <c r="D4336" t="str">
        <f t="shared" si="134"/>
        <v>Repeat</v>
      </c>
      <c r="E4336">
        <f>IF(COUNTIF($C$2:C4336, C4336)=1, 1, 0)</f>
        <v>0</v>
      </c>
      <c r="F4336" t="s">
        <v>15</v>
      </c>
      <c r="G4336" t="s">
        <v>17</v>
      </c>
      <c r="H4336">
        <v>5</v>
      </c>
      <c r="I4336">
        <v>362.81</v>
      </c>
      <c r="J4336">
        <v>0.02</v>
      </c>
      <c r="K4336" t="str" cm="1">
        <f t="array" ref="K4336">_xlfn.IFS(J4336&lt;0.1, "Rendah (&lt;10%)", J4336&lt;0.2, "Sedang (10-20%)", TRUE, "Tinggi (≥20%)")</f>
        <v>Rendah (&lt;10%)</v>
      </c>
      <c r="L4336" t="s">
        <v>18</v>
      </c>
      <c r="M4336">
        <v>8</v>
      </c>
      <c r="N4336">
        <v>2.8</v>
      </c>
      <c r="O4336">
        <f t="shared" si="135"/>
        <v>1814.05</v>
      </c>
      <c r="P4336">
        <v>1777.77</v>
      </c>
    </row>
    <row r="4337" spans="1:16" x14ac:dyDescent="0.25">
      <c r="A4337">
        <v>14336</v>
      </c>
      <c r="B4337" s="1">
        <v>48897</v>
      </c>
      <c r="C4337">
        <v>1202</v>
      </c>
      <c r="D4337" t="str">
        <f t="shared" si="134"/>
        <v>Repeat</v>
      </c>
      <c r="E4337">
        <f>IF(COUNTIF($C$2:C4337, C4337)=1, 1, 0)</f>
        <v>0</v>
      </c>
      <c r="F4337" t="s">
        <v>19</v>
      </c>
      <c r="G4337" t="s">
        <v>17</v>
      </c>
      <c r="H4337">
        <v>7</v>
      </c>
      <c r="I4337">
        <v>264.58</v>
      </c>
      <c r="J4337">
        <v>0.22</v>
      </c>
      <c r="K4337" t="str" cm="1">
        <f t="array" ref="K4337">_xlfn.IFS(J4337&lt;0.1, "Rendah (&lt;10%)", J4337&lt;0.2, "Sedang (10-20%)", TRUE, "Tinggi (≥20%)")</f>
        <v>Tinggi (≥20%)</v>
      </c>
      <c r="L4337" t="s">
        <v>16</v>
      </c>
      <c r="M4337">
        <v>11</v>
      </c>
      <c r="N4337">
        <v>2.6</v>
      </c>
      <c r="O4337">
        <f t="shared" si="135"/>
        <v>1852.06</v>
      </c>
      <c r="P4337">
        <v>1444.61</v>
      </c>
    </row>
    <row r="4338" spans="1:16" x14ac:dyDescent="0.25">
      <c r="A4338">
        <v>14337</v>
      </c>
      <c r="B4338" s="1">
        <v>48898</v>
      </c>
      <c r="C4338">
        <v>1820</v>
      </c>
      <c r="D4338" t="str">
        <f t="shared" si="134"/>
        <v>Repeat</v>
      </c>
      <c r="E4338">
        <f>IF(COUNTIF($C$2:C4338, C4338)=1, 1, 0)</f>
        <v>0</v>
      </c>
      <c r="F4338" t="s">
        <v>19</v>
      </c>
      <c r="G4338" t="s">
        <v>21</v>
      </c>
      <c r="H4338">
        <v>3</v>
      </c>
      <c r="I4338">
        <v>210.87</v>
      </c>
      <c r="J4338">
        <v>0.24</v>
      </c>
      <c r="K4338" t="str" cm="1">
        <f t="array" ref="K4338">_xlfn.IFS(J4338&lt;0.1, "Rendah (&lt;10%)", J4338&lt;0.2, "Sedang (10-20%)", TRUE, "Tinggi (≥20%)")</f>
        <v>Tinggi (≥20%)</v>
      </c>
      <c r="L4338" t="s">
        <v>16</v>
      </c>
      <c r="M4338">
        <v>2</v>
      </c>
      <c r="N4338">
        <v>2.5</v>
      </c>
      <c r="O4338">
        <f t="shared" si="135"/>
        <v>632.61</v>
      </c>
      <c r="P4338">
        <v>480.78</v>
      </c>
    </row>
    <row r="4339" spans="1:16" x14ac:dyDescent="0.25">
      <c r="A4339">
        <v>14338</v>
      </c>
      <c r="B4339" s="1">
        <v>48899</v>
      </c>
      <c r="C4339">
        <v>1738</v>
      </c>
      <c r="D4339" t="str">
        <f t="shared" si="134"/>
        <v>Repeat</v>
      </c>
      <c r="E4339">
        <f>IF(COUNTIF($C$2:C4339, C4339)=1, 1, 0)</f>
        <v>0</v>
      </c>
      <c r="F4339" t="s">
        <v>19</v>
      </c>
      <c r="G4339" t="s">
        <v>21</v>
      </c>
      <c r="H4339">
        <v>5</v>
      </c>
      <c r="I4339">
        <v>345.9</v>
      </c>
      <c r="J4339">
        <v>0.04</v>
      </c>
      <c r="K4339" t="str" cm="1">
        <f t="array" ref="K4339">_xlfn.IFS(J4339&lt;0.1, "Rendah (&lt;10%)", J4339&lt;0.2, "Sedang (10-20%)", TRUE, "Tinggi (≥20%)")</f>
        <v>Rendah (&lt;10%)</v>
      </c>
      <c r="L4339" t="s">
        <v>16</v>
      </c>
      <c r="M4339">
        <v>7</v>
      </c>
      <c r="N4339">
        <v>1.9</v>
      </c>
      <c r="O4339">
        <f t="shared" si="135"/>
        <v>1729.5</v>
      </c>
      <c r="P4339">
        <v>1660.32</v>
      </c>
    </row>
    <row r="4340" spans="1:16" x14ac:dyDescent="0.25">
      <c r="A4340">
        <v>14339</v>
      </c>
      <c r="B4340" s="1">
        <v>48900</v>
      </c>
      <c r="C4340">
        <v>1954</v>
      </c>
      <c r="D4340" t="str">
        <f t="shared" si="134"/>
        <v>Repeat</v>
      </c>
      <c r="E4340">
        <f>IF(COUNTIF($C$2:C4340, C4340)=1, 1, 0)</f>
        <v>0</v>
      </c>
      <c r="F4340" t="s">
        <v>22</v>
      </c>
      <c r="G4340" t="s">
        <v>17</v>
      </c>
      <c r="H4340">
        <v>6</v>
      </c>
      <c r="I4340">
        <v>472.69</v>
      </c>
      <c r="J4340">
        <v>0.02</v>
      </c>
      <c r="K4340" t="str" cm="1">
        <f t="array" ref="K4340">_xlfn.IFS(J4340&lt;0.1, "Rendah (&lt;10%)", J4340&lt;0.2, "Sedang (10-20%)", TRUE, "Tinggi (≥20%)")</f>
        <v>Rendah (&lt;10%)</v>
      </c>
      <c r="L4340" t="s">
        <v>14</v>
      </c>
      <c r="M4340">
        <v>5</v>
      </c>
      <c r="N4340">
        <v>1.4</v>
      </c>
      <c r="O4340">
        <f t="shared" si="135"/>
        <v>2836.14</v>
      </c>
      <c r="P4340">
        <v>2779.42</v>
      </c>
    </row>
    <row r="4341" spans="1:16" x14ac:dyDescent="0.25">
      <c r="A4341">
        <v>14340</v>
      </c>
      <c r="B4341" s="1">
        <v>48901</v>
      </c>
      <c r="C4341">
        <v>1333</v>
      </c>
      <c r="D4341" t="str">
        <f t="shared" si="134"/>
        <v>Repeat</v>
      </c>
      <c r="E4341">
        <f>IF(COUNTIF($C$2:C4341, C4341)=1, 1, 0)</f>
        <v>0</v>
      </c>
      <c r="F4341" t="s">
        <v>12</v>
      </c>
      <c r="G4341" t="s">
        <v>17</v>
      </c>
      <c r="H4341">
        <v>6</v>
      </c>
      <c r="I4341">
        <v>28.49</v>
      </c>
      <c r="J4341">
        <v>0.27</v>
      </c>
      <c r="K4341" t="str" cm="1">
        <f t="array" ref="K4341">_xlfn.IFS(J4341&lt;0.1, "Rendah (&lt;10%)", J4341&lt;0.2, "Sedang (10-20%)", TRUE, "Tinggi (≥20%)")</f>
        <v>Tinggi (≥20%)</v>
      </c>
      <c r="L4341" t="s">
        <v>16</v>
      </c>
      <c r="M4341">
        <v>10</v>
      </c>
      <c r="N4341">
        <v>2</v>
      </c>
      <c r="O4341">
        <f t="shared" si="135"/>
        <v>170.94</v>
      </c>
      <c r="P4341">
        <v>124.79</v>
      </c>
    </row>
    <row r="4342" spans="1:16" x14ac:dyDescent="0.25">
      <c r="A4342">
        <v>14341</v>
      </c>
      <c r="B4342" s="1">
        <v>48902</v>
      </c>
      <c r="C4342">
        <v>1221</v>
      </c>
      <c r="D4342" t="str">
        <f t="shared" si="134"/>
        <v>Repeat</v>
      </c>
      <c r="E4342">
        <f>IF(COUNTIF($C$2:C4342, C4342)=1, 1, 0)</f>
        <v>0</v>
      </c>
      <c r="F4342" t="s">
        <v>15</v>
      </c>
      <c r="G4342" t="s">
        <v>13</v>
      </c>
      <c r="H4342">
        <v>4</v>
      </c>
      <c r="I4342">
        <v>582.1</v>
      </c>
      <c r="J4342">
        <v>0.13</v>
      </c>
      <c r="K4342" t="str" cm="1">
        <f t="array" ref="K4342">_xlfn.IFS(J4342&lt;0.1, "Rendah (&lt;10%)", J4342&lt;0.2, "Sedang (10-20%)", TRUE, "Tinggi (≥20%)")</f>
        <v>Sedang (10-20%)</v>
      </c>
      <c r="L4342" t="s">
        <v>16</v>
      </c>
      <c r="M4342">
        <v>6</v>
      </c>
      <c r="N4342">
        <v>3.7</v>
      </c>
      <c r="O4342">
        <f t="shared" si="135"/>
        <v>2328.4</v>
      </c>
      <c r="P4342">
        <v>2025.71</v>
      </c>
    </row>
    <row r="4343" spans="1:16" x14ac:dyDescent="0.25">
      <c r="A4343">
        <v>14342</v>
      </c>
      <c r="B4343" s="1">
        <v>48903</v>
      </c>
      <c r="C4343">
        <v>1040</v>
      </c>
      <c r="D4343" t="str">
        <f t="shared" si="134"/>
        <v>Repeat</v>
      </c>
      <c r="E4343">
        <f>IF(COUNTIF($C$2:C4343, C4343)=1, 1, 0)</f>
        <v>0</v>
      </c>
      <c r="F4343" t="s">
        <v>15</v>
      </c>
      <c r="G4343" t="s">
        <v>17</v>
      </c>
      <c r="H4343">
        <v>6</v>
      </c>
      <c r="I4343">
        <v>488.78</v>
      </c>
      <c r="J4343">
        <v>0.04</v>
      </c>
      <c r="K4343" t="str" cm="1">
        <f t="array" ref="K4343">_xlfn.IFS(J4343&lt;0.1, "Rendah (&lt;10%)", J4343&lt;0.2, "Sedang (10-20%)", TRUE, "Tinggi (≥20%)")</f>
        <v>Rendah (&lt;10%)</v>
      </c>
      <c r="L4343" t="s">
        <v>18</v>
      </c>
      <c r="M4343">
        <v>11</v>
      </c>
      <c r="N4343">
        <v>1.3</v>
      </c>
      <c r="O4343">
        <f t="shared" si="135"/>
        <v>2932.68</v>
      </c>
      <c r="P4343">
        <v>2815.37</v>
      </c>
    </row>
    <row r="4344" spans="1:16" x14ac:dyDescent="0.25">
      <c r="A4344">
        <v>14343</v>
      </c>
      <c r="B4344" s="1">
        <v>48904</v>
      </c>
      <c r="C4344">
        <v>1707</v>
      </c>
      <c r="D4344" t="str">
        <f t="shared" si="134"/>
        <v>Repeat</v>
      </c>
      <c r="E4344">
        <f>IF(COUNTIF($C$2:C4344, C4344)=1, 1, 0)</f>
        <v>0</v>
      </c>
      <c r="F4344" t="s">
        <v>12</v>
      </c>
      <c r="G4344" t="s">
        <v>20</v>
      </c>
      <c r="H4344">
        <v>6</v>
      </c>
      <c r="I4344">
        <v>454.42</v>
      </c>
      <c r="J4344">
        <v>0.27</v>
      </c>
      <c r="K4344" t="str" cm="1">
        <f t="array" ref="K4344">_xlfn.IFS(J4344&lt;0.1, "Rendah (&lt;10%)", J4344&lt;0.2, "Sedang (10-20%)", TRUE, "Tinggi (≥20%)")</f>
        <v>Tinggi (≥20%)</v>
      </c>
      <c r="L4344" t="s">
        <v>16</v>
      </c>
      <c r="M4344">
        <v>4</v>
      </c>
      <c r="N4344">
        <v>2.5</v>
      </c>
      <c r="O4344">
        <f t="shared" si="135"/>
        <v>2726.52</v>
      </c>
      <c r="P4344">
        <v>1990.36</v>
      </c>
    </row>
    <row r="4345" spans="1:16" x14ac:dyDescent="0.25">
      <c r="A4345">
        <v>14344</v>
      </c>
      <c r="B4345" s="1">
        <v>48905</v>
      </c>
      <c r="C4345">
        <v>1067</v>
      </c>
      <c r="D4345" t="str">
        <f t="shared" si="134"/>
        <v>Repeat</v>
      </c>
      <c r="E4345">
        <f>IF(COUNTIF($C$2:C4345, C4345)=1, 1, 0)</f>
        <v>0</v>
      </c>
      <c r="F4345" t="s">
        <v>19</v>
      </c>
      <c r="G4345" t="s">
        <v>13</v>
      </c>
      <c r="H4345">
        <v>2</v>
      </c>
      <c r="I4345">
        <v>459.83</v>
      </c>
      <c r="J4345">
        <v>0.3</v>
      </c>
      <c r="K4345" t="str" cm="1">
        <f t="array" ref="K4345">_xlfn.IFS(J4345&lt;0.1, "Rendah (&lt;10%)", J4345&lt;0.2, "Sedang (10-20%)", TRUE, "Tinggi (≥20%)")</f>
        <v>Tinggi (≥20%)</v>
      </c>
      <c r="L4345" t="s">
        <v>16</v>
      </c>
      <c r="M4345">
        <v>5</v>
      </c>
      <c r="N4345">
        <v>3.1</v>
      </c>
      <c r="O4345">
        <f t="shared" si="135"/>
        <v>919.66</v>
      </c>
      <c r="P4345">
        <v>643.76</v>
      </c>
    </row>
    <row r="4346" spans="1:16" x14ac:dyDescent="0.25">
      <c r="A4346">
        <v>14345</v>
      </c>
      <c r="B4346" s="1">
        <v>48906</v>
      </c>
      <c r="C4346">
        <v>1987</v>
      </c>
      <c r="D4346" t="str">
        <f t="shared" si="134"/>
        <v>Repeat</v>
      </c>
      <c r="E4346">
        <f>IF(COUNTIF($C$2:C4346, C4346)=1, 1, 0)</f>
        <v>0</v>
      </c>
      <c r="F4346" t="s">
        <v>19</v>
      </c>
      <c r="G4346" t="s">
        <v>20</v>
      </c>
      <c r="H4346">
        <v>5</v>
      </c>
      <c r="I4346">
        <v>242.6</v>
      </c>
      <c r="J4346">
        <v>0.21</v>
      </c>
      <c r="K4346" t="str" cm="1">
        <f t="array" ref="K4346">_xlfn.IFS(J4346&lt;0.1, "Rendah (&lt;10%)", J4346&lt;0.2, "Sedang (10-20%)", TRUE, "Tinggi (≥20%)")</f>
        <v>Tinggi (≥20%)</v>
      </c>
      <c r="L4346" t="s">
        <v>16</v>
      </c>
      <c r="M4346">
        <v>5</v>
      </c>
      <c r="N4346">
        <v>4.9000000000000004</v>
      </c>
      <c r="O4346">
        <f t="shared" si="135"/>
        <v>1213</v>
      </c>
      <c r="P4346">
        <v>958.27</v>
      </c>
    </row>
    <row r="4347" spans="1:16" x14ac:dyDescent="0.25">
      <c r="A4347">
        <v>14346</v>
      </c>
      <c r="B4347" s="1">
        <v>48907</v>
      </c>
      <c r="C4347">
        <v>1775</v>
      </c>
      <c r="D4347" t="str">
        <f t="shared" si="134"/>
        <v>Repeat</v>
      </c>
      <c r="E4347">
        <f>IF(COUNTIF($C$2:C4347, C4347)=1, 1, 0)</f>
        <v>0</v>
      </c>
      <c r="F4347" t="s">
        <v>19</v>
      </c>
      <c r="G4347" t="s">
        <v>20</v>
      </c>
      <c r="H4347">
        <v>5</v>
      </c>
      <c r="I4347">
        <v>454.7</v>
      </c>
      <c r="J4347">
        <v>0.06</v>
      </c>
      <c r="K4347" t="str" cm="1">
        <f t="array" ref="K4347">_xlfn.IFS(J4347&lt;0.1, "Rendah (&lt;10%)", J4347&lt;0.2, "Sedang (10-20%)", TRUE, "Tinggi (≥20%)")</f>
        <v>Rendah (&lt;10%)</v>
      </c>
      <c r="L4347" t="s">
        <v>18</v>
      </c>
      <c r="M4347">
        <v>7</v>
      </c>
      <c r="N4347">
        <v>4.4000000000000004</v>
      </c>
      <c r="O4347">
        <f t="shared" si="135"/>
        <v>2273.5</v>
      </c>
      <c r="P4347">
        <v>2137.09</v>
      </c>
    </row>
    <row r="4348" spans="1:16" x14ac:dyDescent="0.25">
      <c r="A4348">
        <v>14347</v>
      </c>
      <c r="B4348" s="1">
        <v>48908</v>
      </c>
      <c r="C4348">
        <v>1513</v>
      </c>
      <c r="D4348" t="str">
        <f t="shared" si="134"/>
        <v>Repeat</v>
      </c>
      <c r="E4348">
        <f>IF(COUNTIF($C$2:C4348, C4348)=1, 1, 0)</f>
        <v>0</v>
      </c>
      <c r="F4348" t="s">
        <v>19</v>
      </c>
      <c r="G4348" t="s">
        <v>20</v>
      </c>
      <c r="H4348">
        <v>5</v>
      </c>
      <c r="I4348">
        <v>241.26</v>
      </c>
      <c r="J4348">
        <v>0.01</v>
      </c>
      <c r="K4348" t="str" cm="1">
        <f t="array" ref="K4348">_xlfn.IFS(J4348&lt;0.1, "Rendah (&lt;10%)", J4348&lt;0.2, "Sedang (10-20%)", TRUE, "Tinggi (≥20%)")</f>
        <v>Rendah (&lt;10%)</v>
      </c>
      <c r="L4348" t="s">
        <v>18</v>
      </c>
      <c r="M4348">
        <v>11</v>
      </c>
      <c r="N4348">
        <v>4.7</v>
      </c>
      <c r="O4348">
        <f t="shared" si="135"/>
        <v>1206.3</v>
      </c>
      <c r="P4348">
        <v>1194.24</v>
      </c>
    </row>
    <row r="4349" spans="1:16" x14ac:dyDescent="0.25">
      <c r="A4349">
        <v>14348</v>
      </c>
      <c r="B4349" s="1">
        <v>48909</v>
      </c>
      <c r="C4349">
        <v>1872</v>
      </c>
      <c r="D4349" t="str">
        <f t="shared" si="134"/>
        <v>Repeat</v>
      </c>
      <c r="E4349">
        <f>IF(COUNTIF($C$2:C4349, C4349)=1, 1, 0)</f>
        <v>0</v>
      </c>
      <c r="F4349" t="s">
        <v>15</v>
      </c>
      <c r="G4349" t="s">
        <v>17</v>
      </c>
      <c r="H4349">
        <v>5</v>
      </c>
      <c r="I4349">
        <v>540.74</v>
      </c>
      <c r="J4349">
        <v>0.25</v>
      </c>
      <c r="K4349" t="str" cm="1">
        <f t="array" ref="K4349">_xlfn.IFS(J4349&lt;0.1, "Rendah (&lt;10%)", J4349&lt;0.2, "Sedang (10-20%)", TRUE, "Tinggi (≥20%)")</f>
        <v>Tinggi (≥20%)</v>
      </c>
      <c r="L4349" t="s">
        <v>16</v>
      </c>
      <c r="M4349">
        <v>4</v>
      </c>
      <c r="N4349">
        <v>4.3</v>
      </c>
      <c r="O4349">
        <f t="shared" si="135"/>
        <v>2703.7</v>
      </c>
      <c r="P4349">
        <v>2027.78</v>
      </c>
    </row>
    <row r="4350" spans="1:16" x14ac:dyDescent="0.25">
      <c r="A4350">
        <v>14349</v>
      </c>
      <c r="B4350" s="1">
        <v>48910</v>
      </c>
      <c r="C4350">
        <v>1636</v>
      </c>
      <c r="D4350" t="str">
        <f t="shared" si="134"/>
        <v>Repeat</v>
      </c>
      <c r="E4350">
        <f>IF(COUNTIF($C$2:C4350, C4350)=1, 1, 0)</f>
        <v>0</v>
      </c>
      <c r="F4350" t="s">
        <v>12</v>
      </c>
      <c r="G4350" t="s">
        <v>21</v>
      </c>
      <c r="H4350">
        <v>1</v>
      </c>
      <c r="I4350">
        <v>118.68</v>
      </c>
      <c r="J4350">
        <v>0.19</v>
      </c>
      <c r="K4350" t="str" cm="1">
        <f t="array" ref="K4350">_xlfn.IFS(J4350&lt;0.1, "Rendah (&lt;10%)", J4350&lt;0.2, "Sedang (10-20%)", TRUE, "Tinggi (≥20%)")</f>
        <v>Sedang (10-20%)</v>
      </c>
      <c r="L4350" t="s">
        <v>16</v>
      </c>
      <c r="M4350">
        <v>5</v>
      </c>
      <c r="N4350">
        <v>3.4</v>
      </c>
      <c r="O4350">
        <f t="shared" si="135"/>
        <v>118.68</v>
      </c>
      <c r="P4350">
        <v>96.13</v>
      </c>
    </row>
    <row r="4351" spans="1:16" x14ac:dyDescent="0.25">
      <c r="A4351">
        <v>14350</v>
      </c>
      <c r="B4351" s="1">
        <v>48911</v>
      </c>
      <c r="C4351">
        <v>1621</v>
      </c>
      <c r="D4351" t="str">
        <f t="shared" si="134"/>
        <v>Repeat</v>
      </c>
      <c r="E4351">
        <f>IF(COUNTIF($C$2:C4351, C4351)=1, 1, 0)</f>
        <v>0</v>
      </c>
      <c r="F4351" t="s">
        <v>15</v>
      </c>
      <c r="G4351" t="s">
        <v>21</v>
      </c>
      <c r="H4351">
        <v>5</v>
      </c>
      <c r="I4351">
        <v>186.02</v>
      </c>
      <c r="J4351">
        <v>0.23</v>
      </c>
      <c r="K4351" t="str" cm="1">
        <f t="array" ref="K4351">_xlfn.IFS(J4351&lt;0.1, "Rendah (&lt;10%)", J4351&lt;0.2, "Sedang (10-20%)", TRUE, "Tinggi (≥20%)")</f>
        <v>Tinggi (≥20%)</v>
      </c>
      <c r="L4351" t="s">
        <v>18</v>
      </c>
      <c r="M4351">
        <v>4</v>
      </c>
      <c r="N4351">
        <v>4.4000000000000004</v>
      </c>
      <c r="O4351">
        <f t="shared" si="135"/>
        <v>930.1</v>
      </c>
      <c r="P4351">
        <v>716.18</v>
      </c>
    </row>
    <row r="4352" spans="1:16" x14ac:dyDescent="0.25">
      <c r="A4352">
        <v>14351</v>
      </c>
      <c r="B4352" s="1">
        <v>48912</v>
      </c>
      <c r="C4352">
        <v>1597</v>
      </c>
      <c r="D4352" t="str">
        <f t="shared" si="134"/>
        <v>Repeat</v>
      </c>
      <c r="E4352">
        <f>IF(COUNTIF($C$2:C4352, C4352)=1, 1, 0)</f>
        <v>0</v>
      </c>
      <c r="F4352" t="s">
        <v>15</v>
      </c>
      <c r="G4352" t="s">
        <v>20</v>
      </c>
      <c r="H4352">
        <v>7</v>
      </c>
      <c r="I4352">
        <v>337.53</v>
      </c>
      <c r="J4352">
        <v>0.28000000000000003</v>
      </c>
      <c r="K4352" t="str" cm="1">
        <f t="array" ref="K4352">_xlfn.IFS(J4352&lt;0.1, "Rendah (&lt;10%)", J4352&lt;0.2, "Sedang (10-20%)", TRUE, "Tinggi (≥20%)")</f>
        <v>Tinggi (≥20%)</v>
      </c>
      <c r="L4352" t="s">
        <v>18</v>
      </c>
      <c r="M4352">
        <v>4</v>
      </c>
      <c r="N4352">
        <v>3.3</v>
      </c>
      <c r="O4352">
        <f t="shared" si="135"/>
        <v>2362.71</v>
      </c>
      <c r="P4352">
        <v>1701.15</v>
      </c>
    </row>
    <row r="4353" spans="1:16" x14ac:dyDescent="0.25">
      <c r="A4353">
        <v>14352</v>
      </c>
      <c r="B4353" s="1">
        <v>48913</v>
      </c>
      <c r="C4353">
        <v>1936</v>
      </c>
      <c r="D4353" t="str">
        <f t="shared" si="134"/>
        <v>Repeat</v>
      </c>
      <c r="E4353">
        <f>IF(COUNTIF($C$2:C4353, C4353)=1, 1, 0)</f>
        <v>0</v>
      </c>
      <c r="F4353" t="s">
        <v>12</v>
      </c>
      <c r="G4353" t="s">
        <v>17</v>
      </c>
      <c r="H4353">
        <v>4</v>
      </c>
      <c r="I4353">
        <v>201.74</v>
      </c>
      <c r="J4353">
        <v>0.15</v>
      </c>
      <c r="K4353" t="str" cm="1">
        <f t="array" ref="K4353">_xlfn.IFS(J4353&lt;0.1, "Rendah (&lt;10%)", J4353&lt;0.2, "Sedang (10-20%)", TRUE, "Tinggi (≥20%)")</f>
        <v>Sedang (10-20%)</v>
      </c>
      <c r="L4353" t="s">
        <v>16</v>
      </c>
      <c r="M4353">
        <v>8</v>
      </c>
      <c r="N4353">
        <v>2.4</v>
      </c>
      <c r="O4353">
        <f t="shared" si="135"/>
        <v>806.96</v>
      </c>
      <c r="P4353">
        <v>685.92</v>
      </c>
    </row>
    <row r="4354" spans="1:16" x14ac:dyDescent="0.25">
      <c r="A4354">
        <v>14353</v>
      </c>
      <c r="B4354" s="1">
        <v>48914</v>
      </c>
      <c r="C4354">
        <v>1631</v>
      </c>
      <c r="D4354" t="str">
        <f t="shared" si="134"/>
        <v>Repeat</v>
      </c>
      <c r="E4354">
        <f>IF(COUNTIF($C$2:C4354, C4354)=1, 1, 0)</f>
        <v>0</v>
      </c>
      <c r="F4354" t="s">
        <v>19</v>
      </c>
      <c r="G4354" t="s">
        <v>13</v>
      </c>
      <c r="H4354">
        <v>7</v>
      </c>
      <c r="I4354">
        <v>263.18</v>
      </c>
      <c r="J4354">
        <v>0.04</v>
      </c>
      <c r="K4354" t="str" cm="1">
        <f t="array" ref="K4354">_xlfn.IFS(J4354&lt;0.1, "Rendah (&lt;10%)", J4354&lt;0.2, "Sedang (10-20%)", TRUE, "Tinggi (≥20%)")</f>
        <v>Rendah (&lt;10%)</v>
      </c>
      <c r="L4354" t="s">
        <v>16</v>
      </c>
      <c r="M4354">
        <v>11</v>
      </c>
      <c r="N4354">
        <v>2.5</v>
      </c>
      <c r="O4354">
        <f t="shared" si="135"/>
        <v>1842.26</v>
      </c>
      <c r="P4354">
        <v>1768.57</v>
      </c>
    </row>
    <row r="4355" spans="1:16" x14ac:dyDescent="0.25">
      <c r="A4355">
        <v>14354</v>
      </c>
      <c r="B4355" s="1">
        <v>48915</v>
      </c>
      <c r="C4355">
        <v>1126</v>
      </c>
      <c r="D4355" t="str">
        <f t="shared" ref="D4355:D4418" si="136">IF(COUNTIF($C:$C,C4355)&gt;1,"Repeat","One-time")</f>
        <v>Repeat</v>
      </c>
      <c r="E4355">
        <f>IF(COUNTIF($C$2:C4355, C4355)=1, 1, 0)</f>
        <v>0</v>
      </c>
      <c r="F4355" t="s">
        <v>19</v>
      </c>
      <c r="G4355" t="s">
        <v>20</v>
      </c>
      <c r="H4355">
        <v>4</v>
      </c>
      <c r="I4355">
        <v>303.07</v>
      </c>
      <c r="J4355">
        <v>0.33</v>
      </c>
      <c r="K4355" t="str" cm="1">
        <f t="array" ref="K4355">_xlfn.IFS(J4355&lt;0.1, "Rendah (&lt;10%)", J4355&lt;0.2, "Sedang (10-20%)", TRUE, "Tinggi (≥20%)")</f>
        <v>Tinggi (≥20%)</v>
      </c>
      <c r="L4355" t="s">
        <v>16</v>
      </c>
      <c r="M4355">
        <v>5</v>
      </c>
      <c r="N4355">
        <v>3.3</v>
      </c>
      <c r="O4355">
        <f t="shared" ref="O4355:O4418" si="137">H4355*I4355</f>
        <v>1212.28</v>
      </c>
      <c r="P4355">
        <v>812.23</v>
      </c>
    </row>
    <row r="4356" spans="1:16" x14ac:dyDescent="0.25">
      <c r="A4356">
        <v>14355</v>
      </c>
      <c r="B4356" s="1">
        <v>48916</v>
      </c>
      <c r="C4356">
        <v>1254</v>
      </c>
      <c r="D4356" t="str">
        <f t="shared" si="136"/>
        <v>One-time</v>
      </c>
      <c r="E4356">
        <f>IF(COUNTIF($C$2:C4356, C4356)=1, 1, 0)</f>
        <v>1</v>
      </c>
      <c r="F4356" t="s">
        <v>15</v>
      </c>
      <c r="G4356" t="s">
        <v>13</v>
      </c>
      <c r="H4356">
        <v>1</v>
      </c>
      <c r="I4356">
        <v>515.97</v>
      </c>
      <c r="J4356">
        <v>0.19</v>
      </c>
      <c r="K4356" t="str" cm="1">
        <f t="array" ref="K4356">_xlfn.IFS(J4356&lt;0.1, "Rendah (&lt;10%)", J4356&lt;0.2, "Sedang (10-20%)", TRUE, "Tinggi (≥20%)")</f>
        <v>Sedang (10-20%)</v>
      </c>
      <c r="L4356" t="s">
        <v>18</v>
      </c>
      <c r="M4356">
        <v>9</v>
      </c>
      <c r="N4356">
        <v>4.2</v>
      </c>
      <c r="O4356">
        <f t="shared" si="137"/>
        <v>515.97</v>
      </c>
      <c r="P4356">
        <v>417.94</v>
      </c>
    </row>
    <row r="4357" spans="1:16" x14ac:dyDescent="0.25">
      <c r="A4357">
        <v>14356</v>
      </c>
      <c r="B4357" s="1">
        <v>48917</v>
      </c>
      <c r="C4357">
        <v>1694</v>
      </c>
      <c r="D4357" t="str">
        <f t="shared" si="136"/>
        <v>Repeat</v>
      </c>
      <c r="E4357">
        <f>IF(COUNTIF($C$2:C4357, C4357)=1, 1, 0)</f>
        <v>0</v>
      </c>
      <c r="F4357" t="s">
        <v>15</v>
      </c>
      <c r="G4357" t="s">
        <v>13</v>
      </c>
      <c r="H4357">
        <v>5</v>
      </c>
      <c r="I4357">
        <v>321.07</v>
      </c>
      <c r="J4357">
        <v>0.22</v>
      </c>
      <c r="K4357" t="str" cm="1">
        <f t="array" ref="K4357">_xlfn.IFS(J4357&lt;0.1, "Rendah (&lt;10%)", J4357&lt;0.2, "Sedang (10-20%)", TRUE, "Tinggi (≥20%)")</f>
        <v>Tinggi (≥20%)</v>
      </c>
      <c r="L4357" t="s">
        <v>14</v>
      </c>
      <c r="M4357">
        <v>5</v>
      </c>
      <c r="N4357">
        <v>1.5</v>
      </c>
      <c r="O4357">
        <f t="shared" si="137"/>
        <v>1605.35</v>
      </c>
      <c r="P4357">
        <v>1252.17</v>
      </c>
    </row>
    <row r="4358" spans="1:16" x14ac:dyDescent="0.25">
      <c r="A4358">
        <v>14357</v>
      </c>
      <c r="B4358" s="1">
        <v>48918</v>
      </c>
      <c r="C4358">
        <v>1015</v>
      </c>
      <c r="D4358" t="str">
        <f t="shared" si="136"/>
        <v>Repeat</v>
      </c>
      <c r="E4358">
        <f>IF(COUNTIF($C$2:C4358, C4358)=1, 1, 0)</f>
        <v>0</v>
      </c>
      <c r="F4358" t="s">
        <v>19</v>
      </c>
      <c r="G4358" t="s">
        <v>17</v>
      </c>
      <c r="H4358">
        <v>3</v>
      </c>
      <c r="I4358">
        <v>227.04</v>
      </c>
      <c r="J4358">
        <v>0.33</v>
      </c>
      <c r="K4358" t="str" cm="1">
        <f t="array" ref="K4358">_xlfn.IFS(J4358&lt;0.1, "Rendah (&lt;10%)", J4358&lt;0.2, "Sedang (10-20%)", TRUE, "Tinggi (≥20%)")</f>
        <v>Tinggi (≥20%)</v>
      </c>
      <c r="L4358" t="s">
        <v>16</v>
      </c>
      <c r="M4358">
        <v>8</v>
      </c>
      <c r="N4358">
        <v>1.2</v>
      </c>
      <c r="O4358">
        <f t="shared" si="137"/>
        <v>681.12</v>
      </c>
      <c r="P4358">
        <v>456.35</v>
      </c>
    </row>
    <row r="4359" spans="1:16" x14ac:dyDescent="0.25">
      <c r="A4359">
        <v>14358</v>
      </c>
      <c r="B4359" s="1">
        <v>48919</v>
      </c>
      <c r="C4359">
        <v>1476</v>
      </c>
      <c r="D4359" t="str">
        <f t="shared" si="136"/>
        <v>Repeat</v>
      </c>
      <c r="E4359">
        <f>IF(COUNTIF($C$2:C4359, C4359)=1, 1, 0)</f>
        <v>0</v>
      </c>
      <c r="F4359" t="s">
        <v>15</v>
      </c>
      <c r="G4359" t="s">
        <v>17</v>
      </c>
      <c r="H4359">
        <v>7</v>
      </c>
      <c r="I4359">
        <v>159.93</v>
      </c>
      <c r="J4359">
        <v>0.33</v>
      </c>
      <c r="K4359" t="str" cm="1">
        <f t="array" ref="K4359">_xlfn.IFS(J4359&lt;0.1, "Rendah (&lt;10%)", J4359&lt;0.2, "Sedang (10-20%)", TRUE, "Tinggi (≥20%)")</f>
        <v>Tinggi (≥20%)</v>
      </c>
      <c r="L4359" t="s">
        <v>16</v>
      </c>
      <c r="M4359">
        <v>3</v>
      </c>
      <c r="N4359">
        <v>4.2</v>
      </c>
      <c r="O4359">
        <f t="shared" si="137"/>
        <v>1119.51</v>
      </c>
      <c r="P4359">
        <v>750.07</v>
      </c>
    </row>
    <row r="4360" spans="1:16" x14ac:dyDescent="0.25">
      <c r="A4360">
        <v>14359</v>
      </c>
      <c r="B4360" s="1">
        <v>48920</v>
      </c>
      <c r="C4360">
        <v>1061</v>
      </c>
      <c r="D4360" t="str">
        <f t="shared" si="136"/>
        <v>Repeat</v>
      </c>
      <c r="E4360">
        <f>IF(COUNTIF($C$2:C4360, C4360)=1, 1, 0)</f>
        <v>0</v>
      </c>
      <c r="F4360" t="s">
        <v>15</v>
      </c>
      <c r="G4360" t="s">
        <v>21</v>
      </c>
      <c r="H4360">
        <v>5</v>
      </c>
      <c r="I4360">
        <v>254.08</v>
      </c>
      <c r="J4360">
        <v>0.2</v>
      </c>
      <c r="K4360" t="str" cm="1">
        <f t="array" ref="K4360">_xlfn.IFS(J4360&lt;0.1, "Rendah (&lt;10%)", J4360&lt;0.2, "Sedang (10-20%)", TRUE, "Tinggi (≥20%)")</f>
        <v>Tinggi (≥20%)</v>
      </c>
      <c r="L4360" t="s">
        <v>16</v>
      </c>
      <c r="M4360">
        <v>7</v>
      </c>
      <c r="N4360">
        <v>3.6</v>
      </c>
      <c r="O4360">
        <f t="shared" si="137"/>
        <v>1270.4000000000001</v>
      </c>
      <c r="P4360">
        <v>1016.32</v>
      </c>
    </row>
    <row r="4361" spans="1:16" x14ac:dyDescent="0.25">
      <c r="A4361">
        <v>14360</v>
      </c>
      <c r="B4361" s="1">
        <v>48921</v>
      </c>
      <c r="C4361">
        <v>1880</v>
      </c>
      <c r="D4361" t="str">
        <f t="shared" si="136"/>
        <v>Repeat</v>
      </c>
      <c r="E4361">
        <f>IF(COUNTIF($C$2:C4361, C4361)=1, 1, 0)</f>
        <v>0</v>
      </c>
      <c r="F4361" t="s">
        <v>22</v>
      </c>
      <c r="G4361" t="s">
        <v>21</v>
      </c>
      <c r="H4361">
        <v>4</v>
      </c>
      <c r="I4361">
        <v>316.70999999999998</v>
      </c>
      <c r="J4361">
        <v>0.1</v>
      </c>
      <c r="K4361" t="str" cm="1">
        <f t="array" ref="K4361">_xlfn.IFS(J4361&lt;0.1, "Rendah (&lt;10%)", J4361&lt;0.2, "Sedang (10-20%)", TRUE, "Tinggi (≥20%)")</f>
        <v>Sedang (10-20%)</v>
      </c>
      <c r="L4361" t="s">
        <v>16</v>
      </c>
      <c r="M4361">
        <v>1</v>
      </c>
      <c r="N4361">
        <v>4.3</v>
      </c>
      <c r="O4361">
        <f t="shared" si="137"/>
        <v>1266.8399999999999</v>
      </c>
      <c r="P4361">
        <v>1140.1600000000001</v>
      </c>
    </row>
    <row r="4362" spans="1:16" x14ac:dyDescent="0.25">
      <c r="A4362">
        <v>14361</v>
      </c>
      <c r="B4362" s="1">
        <v>48922</v>
      </c>
      <c r="C4362">
        <v>1431</v>
      </c>
      <c r="D4362" t="str">
        <f t="shared" si="136"/>
        <v>Repeat</v>
      </c>
      <c r="E4362">
        <f>IF(COUNTIF($C$2:C4362, C4362)=1, 1, 0)</f>
        <v>0</v>
      </c>
      <c r="F4362" t="s">
        <v>15</v>
      </c>
      <c r="G4362" t="s">
        <v>17</v>
      </c>
      <c r="H4362">
        <v>7</v>
      </c>
      <c r="I4362">
        <v>451.48</v>
      </c>
      <c r="J4362">
        <v>0.35</v>
      </c>
      <c r="K4362" t="str" cm="1">
        <f t="array" ref="K4362">_xlfn.IFS(J4362&lt;0.1, "Rendah (&lt;10%)", J4362&lt;0.2, "Sedang (10-20%)", TRUE, "Tinggi (≥20%)")</f>
        <v>Tinggi (≥20%)</v>
      </c>
      <c r="L4362" t="s">
        <v>16</v>
      </c>
      <c r="M4362">
        <v>5</v>
      </c>
      <c r="N4362">
        <v>4.9000000000000004</v>
      </c>
      <c r="O4362">
        <f t="shared" si="137"/>
        <v>3160.36</v>
      </c>
      <c r="P4362">
        <v>2054.23</v>
      </c>
    </row>
    <row r="4363" spans="1:16" x14ac:dyDescent="0.25">
      <c r="A4363">
        <v>14362</v>
      </c>
      <c r="B4363" s="1">
        <v>48923</v>
      </c>
      <c r="C4363">
        <v>1669</v>
      </c>
      <c r="D4363" t="str">
        <f t="shared" si="136"/>
        <v>Repeat</v>
      </c>
      <c r="E4363">
        <f>IF(COUNTIF($C$2:C4363, C4363)=1, 1, 0)</f>
        <v>0</v>
      </c>
      <c r="F4363" t="s">
        <v>19</v>
      </c>
      <c r="G4363" t="s">
        <v>20</v>
      </c>
      <c r="H4363">
        <v>2</v>
      </c>
      <c r="I4363">
        <v>85.81</v>
      </c>
      <c r="J4363">
        <v>0.24</v>
      </c>
      <c r="K4363" t="str" cm="1">
        <f t="array" ref="K4363">_xlfn.IFS(J4363&lt;0.1, "Rendah (&lt;10%)", J4363&lt;0.2, "Sedang (10-20%)", TRUE, "Tinggi (≥20%)")</f>
        <v>Tinggi (≥20%)</v>
      </c>
      <c r="L4363" t="s">
        <v>14</v>
      </c>
      <c r="M4363">
        <v>2</v>
      </c>
      <c r="N4363">
        <v>2</v>
      </c>
      <c r="O4363">
        <f t="shared" si="137"/>
        <v>171.62</v>
      </c>
      <c r="P4363">
        <v>130.43</v>
      </c>
    </row>
    <row r="4364" spans="1:16" x14ac:dyDescent="0.25">
      <c r="A4364">
        <v>14363</v>
      </c>
      <c r="B4364" s="1">
        <v>48924</v>
      </c>
      <c r="C4364">
        <v>1267</v>
      </c>
      <c r="D4364" t="str">
        <f t="shared" si="136"/>
        <v>Repeat</v>
      </c>
      <c r="E4364">
        <f>IF(COUNTIF($C$2:C4364, C4364)=1, 1, 0)</f>
        <v>0</v>
      </c>
      <c r="F4364" t="s">
        <v>19</v>
      </c>
      <c r="G4364" t="s">
        <v>21</v>
      </c>
      <c r="H4364">
        <v>6</v>
      </c>
      <c r="I4364">
        <v>144.63999999999999</v>
      </c>
      <c r="J4364">
        <v>0.14000000000000001</v>
      </c>
      <c r="K4364" t="str" cm="1">
        <f t="array" ref="K4364">_xlfn.IFS(J4364&lt;0.1, "Rendah (&lt;10%)", J4364&lt;0.2, "Sedang (10-20%)", TRUE, "Tinggi (≥20%)")</f>
        <v>Sedang (10-20%)</v>
      </c>
      <c r="L4364" t="s">
        <v>16</v>
      </c>
      <c r="M4364">
        <v>8</v>
      </c>
      <c r="N4364">
        <v>1.8</v>
      </c>
      <c r="O4364">
        <f t="shared" si="137"/>
        <v>867.83999999999992</v>
      </c>
      <c r="P4364">
        <v>746.34</v>
      </c>
    </row>
    <row r="4365" spans="1:16" x14ac:dyDescent="0.25">
      <c r="A4365">
        <v>14364</v>
      </c>
      <c r="B4365" s="1">
        <v>48925</v>
      </c>
      <c r="C4365">
        <v>1034</v>
      </c>
      <c r="D4365" t="str">
        <f t="shared" si="136"/>
        <v>Repeat</v>
      </c>
      <c r="E4365">
        <f>IF(COUNTIF($C$2:C4365, C4365)=1, 1, 0)</f>
        <v>0</v>
      </c>
      <c r="F4365" t="s">
        <v>15</v>
      </c>
      <c r="G4365" t="s">
        <v>13</v>
      </c>
      <c r="H4365">
        <v>2</v>
      </c>
      <c r="I4365">
        <v>237.1</v>
      </c>
      <c r="J4365">
        <v>0.2</v>
      </c>
      <c r="K4365" t="str" cm="1">
        <f t="array" ref="K4365">_xlfn.IFS(J4365&lt;0.1, "Rendah (&lt;10%)", J4365&lt;0.2, "Sedang (10-20%)", TRUE, "Tinggi (≥20%)")</f>
        <v>Tinggi (≥20%)</v>
      </c>
      <c r="L4365" t="s">
        <v>18</v>
      </c>
      <c r="M4365">
        <v>6</v>
      </c>
      <c r="N4365">
        <v>2.4</v>
      </c>
      <c r="O4365">
        <f t="shared" si="137"/>
        <v>474.2</v>
      </c>
      <c r="P4365">
        <v>379.36</v>
      </c>
    </row>
    <row r="4366" spans="1:16" x14ac:dyDescent="0.25">
      <c r="A4366">
        <v>14365</v>
      </c>
      <c r="B4366" s="1">
        <v>48926</v>
      </c>
      <c r="C4366">
        <v>1778</v>
      </c>
      <c r="D4366" t="str">
        <f t="shared" si="136"/>
        <v>Repeat</v>
      </c>
      <c r="E4366">
        <f>IF(COUNTIF($C$2:C4366, C4366)=1, 1, 0)</f>
        <v>0</v>
      </c>
      <c r="F4366" t="s">
        <v>19</v>
      </c>
      <c r="G4366" t="s">
        <v>20</v>
      </c>
      <c r="H4366">
        <v>3</v>
      </c>
      <c r="I4366">
        <v>225.83</v>
      </c>
      <c r="J4366">
        <v>0.15</v>
      </c>
      <c r="K4366" t="str" cm="1">
        <f t="array" ref="K4366">_xlfn.IFS(J4366&lt;0.1, "Rendah (&lt;10%)", J4366&lt;0.2, "Sedang (10-20%)", TRUE, "Tinggi (≥20%)")</f>
        <v>Sedang (10-20%)</v>
      </c>
      <c r="L4366" t="s">
        <v>16</v>
      </c>
      <c r="M4366">
        <v>5</v>
      </c>
      <c r="N4366">
        <v>4.5</v>
      </c>
      <c r="O4366">
        <f t="shared" si="137"/>
        <v>677.49</v>
      </c>
      <c r="P4366">
        <v>575.87</v>
      </c>
    </row>
    <row r="4367" spans="1:16" x14ac:dyDescent="0.25">
      <c r="A4367">
        <v>14366</v>
      </c>
      <c r="B4367" s="1">
        <v>48927</v>
      </c>
      <c r="C4367">
        <v>1575</v>
      </c>
      <c r="D4367" t="str">
        <f t="shared" si="136"/>
        <v>Repeat</v>
      </c>
      <c r="E4367">
        <f>IF(COUNTIF($C$2:C4367, C4367)=1, 1, 0)</f>
        <v>0</v>
      </c>
      <c r="F4367" t="s">
        <v>12</v>
      </c>
      <c r="G4367" t="s">
        <v>13</v>
      </c>
      <c r="H4367">
        <v>5</v>
      </c>
      <c r="I4367">
        <v>244.17</v>
      </c>
      <c r="J4367">
        <v>0.31</v>
      </c>
      <c r="K4367" t="str" cm="1">
        <f t="array" ref="K4367">_xlfn.IFS(J4367&lt;0.1, "Rendah (&lt;10%)", J4367&lt;0.2, "Sedang (10-20%)", TRUE, "Tinggi (≥20%)")</f>
        <v>Tinggi (≥20%)</v>
      </c>
      <c r="L4367" t="s">
        <v>14</v>
      </c>
      <c r="M4367">
        <v>3</v>
      </c>
      <c r="N4367">
        <v>1.1000000000000001</v>
      </c>
      <c r="O4367">
        <f t="shared" si="137"/>
        <v>1220.8499999999999</v>
      </c>
      <c r="P4367">
        <v>842.39</v>
      </c>
    </row>
    <row r="4368" spans="1:16" x14ac:dyDescent="0.25">
      <c r="A4368">
        <v>14367</v>
      </c>
      <c r="B4368" s="1">
        <v>48928</v>
      </c>
      <c r="C4368">
        <v>1493</v>
      </c>
      <c r="D4368" t="str">
        <f t="shared" si="136"/>
        <v>Repeat</v>
      </c>
      <c r="E4368">
        <f>IF(COUNTIF($C$2:C4368, C4368)=1, 1, 0)</f>
        <v>0</v>
      </c>
      <c r="F4368" t="s">
        <v>15</v>
      </c>
      <c r="G4368" t="s">
        <v>17</v>
      </c>
      <c r="H4368">
        <v>1</v>
      </c>
      <c r="I4368">
        <v>479.21</v>
      </c>
      <c r="J4368">
        <v>0.17</v>
      </c>
      <c r="K4368" t="str" cm="1">
        <f t="array" ref="K4368">_xlfn.IFS(J4368&lt;0.1, "Rendah (&lt;10%)", J4368&lt;0.2, "Sedang (10-20%)", TRUE, "Tinggi (≥20%)")</f>
        <v>Sedang (10-20%)</v>
      </c>
      <c r="L4368" t="s">
        <v>18</v>
      </c>
      <c r="M4368">
        <v>1</v>
      </c>
      <c r="N4368">
        <v>1</v>
      </c>
      <c r="O4368">
        <f t="shared" si="137"/>
        <v>479.21</v>
      </c>
      <c r="P4368">
        <v>397.74</v>
      </c>
    </row>
    <row r="4369" spans="1:16" x14ac:dyDescent="0.25">
      <c r="A4369">
        <v>14368</v>
      </c>
      <c r="B4369" s="1">
        <v>48929</v>
      </c>
      <c r="C4369">
        <v>1561</v>
      </c>
      <c r="D4369" t="str">
        <f t="shared" si="136"/>
        <v>Repeat</v>
      </c>
      <c r="E4369">
        <f>IF(COUNTIF($C$2:C4369, C4369)=1, 1, 0)</f>
        <v>0</v>
      </c>
      <c r="F4369" t="s">
        <v>19</v>
      </c>
      <c r="G4369" t="s">
        <v>13</v>
      </c>
      <c r="H4369">
        <v>5</v>
      </c>
      <c r="I4369">
        <v>204.63</v>
      </c>
      <c r="J4369">
        <v>0.28999999999999998</v>
      </c>
      <c r="K4369" t="str" cm="1">
        <f t="array" ref="K4369">_xlfn.IFS(J4369&lt;0.1, "Rendah (&lt;10%)", J4369&lt;0.2, "Sedang (10-20%)", TRUE, "Tinggi (≥20%)")</f>
        <v>Tinggi (≥20%)</v>
      </c>
      <c r="L4369" t="s">
        <v>16</v>
      </c>
      <c r="M4369">
        <v>10</v>
      </c>
      <c r="N4369">
        <v>1.9</v>
      </c>
      <c r="O4369">
        <f t="shared" si="137"/>
        <v>1023.15</v>
      </c>
      <c r="P4369">
        <v>726.44</v>
      </c>
    </row>
    <row r="4370" spans="1:16" x14ac:dyDescent="0.25">
      <c r="A4370">
        <v>14369</v>
      </c>
      <c r="B4370" s="1">
        <v>48930</v>
      </c>
      <c r="C4370">
        <v>1468</v>
      </c>
      <c r="D4370" t="str">
        <f t="shared" si="136"/>
        <v>Repeat</v>
      </c>
      <c r="E4370">
        <f>IF(COUNTIF($C$2:C4370, C4370)=1, 1, 0)</f>
        <v>0</v>
      </c>
      <c r="F4370" t="s">
        <v>22</v>
      </c>
      <c r="G4370" t="s">
        <v>20</v>
      </c>
      <c r="H4370">
        <v>3</v>
      </c>
      <c r="I4370">
        <v>308.61</v>
      </c>
      <c r="J4370">
        <v>0.28999999999999998</v>
      </c>
      <c r="K4370" t="str" cm="1">
        <f t="array" ref="K4370">_xlfn.IFS(J4370&lt;0.1, "Rendah (&lt;10%)", J4370&lt;0.2, "Sedang (10-20%)", TRUE, "Tinggi (≥20%)")</f>
        <v>Tinggi (≥20%)</v>
      </c>
      <c r="L4370" t="s">
        <v>14</v>
      </c>
      <c r="M4370">
        <v>10</v>
      </c>
      <c r="N4370">
        <v>2.5</v>
      </c>
      <c r="O4370">
        <f t="shared" si="137"/>
        <v>925.83</v>
      </c>
      <c r="P4370">
        <v>657.34</v>
      </c>
    </row>
    <row r="4371" spans="1:16" x14ac:dyDescent="0.25">
      <c r="A4371">
        <v>14370</v>
      </c>
      <c r="B4371" s="1">
        <v>48931</v>
      </c>
      <c r="C4371">
        <v>1766</v>
      </c>
      <c r="D4371" t="str">
        <f t="shared" si="136"/>
        <v>Repeat</v>
      </c>
      <c r="E4371">
        <f>IF(COUNTIF($C$2:C4371, C4371)=1, 1, 0)</f>
        <v>0</v>
      </c>
      <c r="F4371" t="s">
        <v>15</v>
      </c>
      <c r="G4371" t="s">
        <v>17</v>
      </c>
      <c r="H4371">
        <v>3</v>
      </c>
      <c r="I4371">
        <v>379.99</v>
      </c>
      <c r="J4371">
        <v>0.28999999999999998</v>
      </c>
      <c r="K4371" t="str" cm="1">
        <f t="array" ref="K4371">_xlfn.IFS(J4371&lt;0.1, "Rendah (&lt;10%)", J4371&lt;0.2, "Sedang (10-20%)", TRUE, "Tinggi (≥20%)")</f>
        <v>Tinggi (≥20%)</v>
      </c>
      <c r="L4371" t="s">
        <v>16</v>
      </c>
      <c r="M4371">
        <v>10</v>
      </c>
      <c r="N4371">
        <v>2.2000000000000002</v>
      </c>
      <c r="O4371">
        <f t="shared" si="137"/>
        <v>1139.97</v>
      </c>
      <c r="P4371">
        <v>809.38</v>
      </c>
    </row>
    <row r="4372" spans="1:16" x14ac:dyDescent="0.25">
      <c r="A4372">
        <v>14371</v>
      </c>
      <c r="B4372" s="1">
        <v>48932</v>
      </c>
      <c r="C4372">
        <v>1660</v>
      </c>
      <c r="D4372" t="str">
        <f t="shared" si="136"/>
        <v>Repeat</v>
      </c>
      <c r="E4372">
        <f>IF(COUNTIF($C$2:C4372, C4372)=1, 1, 0)</f>
        <v>0</v>
      </c>
      <c r="F4372" t="s">
        <v>19</v>
      </c>
      <c r="G4372" t="s">
        <v>20</v>
      </c>
      <c r="H4372">
        <v>6</v>
      </c>
      <c r="I4372">
        <v>150.82</v>
      </c>
      <c r="J4372">
        <v>0.25</v>
      </c>
      <c r="K4372" t="str" cm="1">
        <f t="array" ref="K4372">_xlfn.IFS(J4372&lt;0.1, "Rendah (&lt;10%)", J4372&lt;0.2, "Sedang (10-20%)", TRUE, "Tinggi (≥20%)")</f>
        <v>Tinggi (≥20%)</v>
      </c>
      <c r="L4372" t="s">
        <v>18</v>
      </c>
      <c r="M4372">
        <v>11</v>
      </c>
      <c r="N4372">
        <v>4.3</v>
      </c>
      <c r="O4372">
        <f t="shared" si="137"/>
        <v>904.92</v>
      </c>
      <c r="P4372">
        <v>678.69</v>
      </c>
    </row>
    <row r="4373" spans="1:16" x14ac:dyDescent="0.25">
      <c r="A4373">
        <v>14372</v>
      </c>
      <c r="B4373" s="1">
        <v>48933</v>
      </c>
      <c r="C4373">
        <v>1324</v>
      </c>
      <c r="D4373" t="str">
        <f t="shared" si="136"/>
        <v>Repeat</v>
      </c>
      <c r="E4373">
        <f>IF(COUNTIF($C$2:C4373, C4373)=1, 1, 0)</f>
        <v>0</v>
      </c>
      <c r="F4373" t="s">
        <v>22</v>
      </c>
      <c r="G4373" t="s">
        <v>13</v>
      </c>
      <c r="H4373">
        <v>3</v>
      </c>
      <c r="I4373">
        <v>435.44</v>
      </c>
      <c r="J4373">
        <v>0.3</v>
      </c>
      <c r="K4373" t="str" cm="1">
        <f t="array" ref="K4373">_xlfn.IFS(J4373&lt;0.1, "Rendah (&lt;10%)", J4373&lt;0.2, "Sedang (10-20%)", TRUE, "Tinggi (≥20%)")</f>
        <v>Tinggi (≥20%)</v>
      </c>
      <c r="L4373" t="s">
        <v>14</v>
      </c>
      <c r="M4373">
        <v>10</v>
      </c>
      <c r="N4373">
        <v>3.8</v>
      </c>
      <c r="O4373">
        <f t="shared" si="137"/>
        <v>1306.32</v>
      </c>
      <c r="P4373">
        <v>914.42</v>
      </c>
    </row>
    <row r="4374" spans="1:16" x14ac:dyDescent="0.25">
      <c r="A4374">
        <v>14373</v>
      </c>
      <c r="B4374" s="1">
        <v>48934</v>
      </c>
      <c r="C4374">
        <v>1303</v>
      </c>
      <c r="D4374" t="str">
        <f t="shared" si="136"/>
        <v>Repeat</v>
      </c>
      <c r="E4374">
        <f>IF(COUNTIF($C$2:C4374, C4374)=1, 1, 0)</f>
        <v>0</v>
      </c>
      <c r="F4374" t="s">
        <v>12</v>
      </c>
      <c r="G4374" t="s">
        <v>20</v>
      </c>
      <c r="H4374">
        <v>2</v>
      </c>
      <c r="I4374">
        <v>335.06</v>
      </c>
      <c r="J4374">
        <v>0.14000000000000001</v>
      </c>
      <c r="K4374" t="str" cm="1">
        <f t="array" ref="K4374">_xlfn.IFS(J4374&lt;0.1, "Rendah (&lt;10%)", J4374&lt;0.2, "Sedang (10-20%)", TRUE, "Tinggi (≥20%)")</f>
        <v>Sedang (10-20%)</v>
      </c>
      <c r="L4374" t="s">
        <v>16</v>
      </c>
      <c r="M4374">
        <v>8</v>
      </c>
      <c r="N4374">
        <v>4.4000000000000004</v>
      </c>
      <c r="O4374">
        <f t="shared" si="137"/>
        <v>670.12</v>
      </c>
      <c r="P4374">
        <v>576.29999999999995</v>
      </c>
    </row>
    <row r="4375" spans="1:16" x14ac:dyDescent="0.25">
      <c r="A4375">
        <v>14374</v>
      </c>
      <c r="B4375" s="1">
        <v>48935</v>
      </c>
      <c r="C4375">
        <v>1275</v>
      </c>
      <c r="D4375" t="str">
        <f t="shared" si="136"/>
        <v>Repeat</v>
      </c>
      <c r="E4375">
        <f>IF(COUNTIF($C$2:C4375, C4375)=1, 1, 0)</f>
        <v>0</v>
      </c>
      <c r="F4375" t="s">
        <v>22</v>
      </c>
      <c r="G4375" t="s">
        <v>17</v>
      </c>
      <c r="H4375">
        <v>6</v>
      </c>
      <c r="I4375">
        <v>276.37</v>
      </c>
      <c r="J4375">
        <v>0.04</v>
      </c>
      <c r="K4375" t="str" cm="1">
        <f t="array" ref="K4375">_xlfn.IFS(J4375&lt;0.1, "Rendah (&lt;10%)", J4375&lt;0.2, "Sedang (10-20%)", TRUE, "Tinggi (≥20%)")</f>
        <v>Rendah (&lt;10%)</v>
      </c>
      <c r="L4375" t="s">
        <v>18</v>
      </c>
      <c r="M4375">
        <v>11</v>
      </c>
      <c r="N4375">
        <v>2.5</v>
      </c>
      <c r="O4375">
        <f t="shared" si="137"/>
        <v>1658.22</v>
      </c>
      <c r="P4375">
        <v>1591.89</v>
      </c>
    </row>
    <row r="4376" spans="1:16" x14ac:dyDescent="0.25">
      <c r="A4376">
        <v>14375</v>
      </c>
      <c r="B4376" s="1">
        <v>48936</v>
      </c>
      <c r="C4376">
        <v>1868</v>
      </c>
      <c r="D4376" t="str">
        <f t="shared" si="136"/>
        <v>Repeat</v>
      </c>
      <c r="E4376">
        <f>IF(COUNTIF($C$2:C4376, C4376)=1, 1, 0)</f>
        <v>0</v>
      </c>
      <c r="F4376" t="s">
        <v>19</v>
      </c>
      <c r="G4376" t="s">
        <v>13</v>
      </c>
      <c r="H4376">
        <v>5</v>
      </c>
      <c r="I4376">
        <v>488.72</v>
      </c>
      <c r="J4376">
        <v>0.28999999999999998</v>
      </c>
      <c r="K4376" t="str" cm="1">
        <f t="array" ref="K4376">_xlfn.IFS(J4376&lt;0.1, "Rendah (&lt;10%)", J4376&lt;0.2, "Sedang (10-20%)", TRUE, "Tinggi (≥20%)")</f>
        <v>Tinggi (≥20%)</v>
      </c>
      <c r="L4376" t="s">
        <v>14</v>
      </c>
      <c r="M4376">
        <v>5</v>
      </c>
      <c r="N4376">
        <v>3.4</v>
      </c>
      <c r="O4376">
        <f t="shared" si="137"/>
        <v>2443.6000000000004</v>
      </c>
      <c r="P4376">
        <v>1734.96</v>
      </c>
    </row>
    <row r="4377" spans="1:16" x14ac:dyDescent="0.25">
      <c r="A4377">
        <v>14376</v>
      </c>
      <c r="B4377" s="1">
        <v>48937</v>
      </c>
      <c r="C4377">
        <v>1962</v>
      </c>
      <c r="D4377" t="str">
        <f t="shared" si="136"/>
        <v>Repeat</v>
      </c>
      <c r="E4377">
        <f>IF(COUNTIF($C$2:C4377, C4377)=1, 1, 0)</f>
        <v>0</v>
      </c>
      <c r="F4377" t="s">
        <v>15</v>
      </c>
      <c r="G4377" t="s">
        <v>13</v>
      </c>
      <c r="H4377">
        <v>7</v>
      </c>
      <c r="I4377">
        <v>157.44</v>
      </c>
      <c r="J4377">
        <v>0.17</v>
      </c>
      <c r="K4377" t="str" cm="1">
        <f t="array" ref="K4377">_xlfn.IFS(J4377&lt;0.1, "Rendah (&lt;10%)", J4377&lt;0.2, "Sedang (10-20%)", TRUE, "Tinggi (≥20%)")</f>
        <v>Sedang (10-20%)</v>
      </c>
      <c r="L4377" t="s">
        <v>14</v>
      </c>
      <c r="M4377">
        <v>9</v>
      </c>
      <c r="N4377">
        <v>3.1</v>
      </c>
      <c r="O4377">
        <f t="shared" si="137"/>
        <v>1102.08</v>
      </c>
      <c r="P4377">
        <v>914.73</v>
      </c>
    </row>
    <row r="4378" spans="1:16" x14ac:dyDescent="0.25">
      <c r="A4378">
        <v>14377</v>
      </c>
      <c r="B4378" s="1">
        <v>48938</v>
      </c>
      <c r="C4378">
        <v>1683</v>
      </c>
      <c r="D4378" t="str">
        <f t="shared" si="136"/>
        <v>Repeat</v>
      </c>
      <c r="E4378">
        <f>IF(COUNTIF($C$2:C4378, C4378)=1, 1, 0)</f>
        <v>0</v>
      </c>
      <c r="F4378" t="s">
        <v>22</v>
      </c>
      <c r="G4378" t="s">
        <v>21</v>
      </c>
      <c r="H4378">
        <v>5</v>
      </c>
      <c r="I4378">
        <v>531.66</v>
      </c>
      <c r="J4378">
        <v>0.04</v>
      </c>
      <c r="K4378" t="str" cm="1">
        <f t="array" ref="K4378">_xlfn.IFS(J4378&lt;0.1, "Rendah (&lt;10%)", J4378&lt;0.2, "Sedang (10-20%)", TRUE, "Tinggi (≥20%)")</f>
        <v>Rendah (&lt;10%)</v>
      </c>
      <c r="L4378" t="s">
        <v>18</v>
      </c>
      <c r="M4378">
        <v>11</v>
      </c>
      <c r="N4378">
        <v>2.9</v>
      </c>
      <c r="O4378">
        <f t="shared" si="137"/>
        <v>2658.2999999999997</v>
      </c>
      <c r="P4378">
        <v>2551.9699999999998</v>
      </c>
    </row>
    <row r="4379" spans="1:16" x14ac:dyDescent="0.25">
      <c r="A4379">
        <v>14378</v>
      </c>
      <c r="B4379" s="1">
        <v>48939</v>
      </c>
      <c r="C4379">
        <v>1928</v>
      </c>
      <c r="D4379" t="str">
        <f t="shared" si="136"/>
        <v>Repeat</v>
      </c>
      <c r="E4379">
        <f>IF(COUNTIF($C$2:C4379, C4379)=1, 1, 0)</f>
        <v>0</v>
      </c>
      <c r="F4379" t="s">
        <v>19</v>
      </c>
      <c r="G4379" t="s">
        <v>21</v>
      </c>
      <c r="H4379">
        <v>1</v>
      </c>
      <c r="I4379">
        <v>343.21</v>
      </c>
      <c r="J4379">
        <v>0.04</v>
      </c>
      <c r="K4379" t="str" cm="1">
        <f t="array" ref="K4379">_xlfn.IFS(J4379&lt;0.1, "Rendah (&lt;10%)", J4379&lt;0.2, "Sedang (10-20%)", TRUE, "Tinggi (≥20%)")</f>
        <v>Rendah (&lt;10%)</v>
      </c>
      <c r="L4379" t="s">
        <v>16</v>
      </c>
      <c r="M4379">
        <v>7</v>
      </c>
      <c r="N4379">
        <v>2.2000000000000002</v>
      </c>
      <c r="O4379">
        <f t="shared" si="137"/>
        <v>343.21</v>
      </c>
      <c r="P4379">
        <v>329.48</v>
      </c>
    </row>
    <row r="4380" spans="1:16" x14ac:dyDescent="0.25">
      <c r="A4380">
        <v>14379</v>
      </c>
      <c r="B4380" s="1">
        <v>48940</v>
      </c>
      <c r="C4380">
        <v>1200</v>
      </c>
      <c r="D4380" t="str">
        <f t="shared" si="136"/>
        <v>Repeat</v>
      </c>
      <c r="E4380">
        <f>IF(COUNTIF($C$2:C4380, C4380)=1, 1, 0)</f>
        <v>0</v>
      </c>
      <c r="F4380" t="s">
        <v>19</v>
      </c>
      <c r="G4380" t="s">
        <v>20</v>
      </c>
      <c r="H4380">
        <v>3</v>
      </c>
      <c r="I4380">
        <v>371.37</v>
      </c>
      <c r="J4380">
        <v>0.06</v>
      </c>
      <c r="K4380" t="str" cm="1">
        <f t="array" ref="K4380">_xlfn.IFS(J4380&lt;0.1, "Rendah (&lt;10%)", J4380&lt;0.2, "Sedang (10-20%)", TRUE, "Tinggi (≥20%)")</f>
        <v>Rendah (&lt;10%)</v>
      </c>
      <c r="L4380" t="s">
        <v>18</v>
      </c>
      <c r="M4380">
        <v>1</v>
      </c>
      <c r="N4380">
        <v>3.8</v>
      </c>
      <c r="O4380">
        <f t="shared" si="137"/>
        <v>1114.1100000000001</v>
      </c>
      <c r="P4380">
        <v>1047.26</v>
      </c>
    </row>
    <row r="4381" spans="1:16" x14ac:dyDescent="0.25">
      <c r="A4381">
        <v>14380</v>
      </c>
      <c r="B4381" s="1">
        <v>48941</v>
      </c>
      <c r="C4381">
        <v>1444</v>
      </c>
      <c r="D4381" t="str">
        <f t="shared" si="136"/>
        <v>Repeat</v>
      </c>
      <c r="E4381">
        <f>IF(COUNTIF($C$2:C4381, C4381)=1, 1, 0)</f>
        <v>0</v>
      </c>
      <c r="F4381" t="s">
        <v>12</v>
      </c>
      <c r="G4381" t="s">
        <v>21</v>
      </c>
      <c r="H4381">
        <v>3</v>
      </c>
      <c r="I4381">
        <v>526.91</v>
      </c>
      <c r="J4381">
        <v>0.26</v>
      </c>
      <c r="K4381" t="str" cm="1">
        <f t="array" ref="K4381">_xlfn.IFS(J4381&lt;0.1, "Rendah (&lt;10%)", J4381&lt;0.2, "Sedang (10-20%)", TRUE, "Tinggi (≥20%)")</f>
        <v>Tinggi (≥20%)</v>
      </c>
      <c r="L4381" t="s">
        <v>18</v>
      </c>
      <c r="M4381">
        <v>11</v>
      </c>
      <c r="N4381">
        <v>3.1</v>
      </c>
      <c r="O4381">
        <f t="shared" si="137"/>
        <v>1580.73</v>
      </c>
      <c r="P4381">
        <v>1169.74</v>
      </c>
    </row>
    <row r="4382" spans="1:16" x14ac:dyDescent="0.25">
      <c r="A4382">
        <v>14381</v>
      </c>
      <c r="B4382" s="1">
        <v>48942</v>
      </c>
      <c r="C4382">
        <v>1904</v>
      </c>
      <c r="D4382" t="str">
        <f t="shared" si="136"/>
        <v>Repeat</v>
      </c>
      <c r="E4382">
        <f>IF(COUNTIF($C$2:C4382, C4382)=1, 1, 0)</f>
        <v>0</v>
      </c>
      <c r="F4382" t="s">
        <v>19</v>
      </c>
      <c r="G4382" t="s">
        <v>21</v>
      </c>
      <c r="H4382">
        <v>4</v>
      </c>
      <c r="I4382">
        <v>493.29</v>
      </c>
      <c r="J4382">
        <v>0.25</v>
      </c>
      <c r="K4382" t="str" cm="1">
        <f t="array" ref="K4382">_xlfn.IFS(J4382&lt;0.1, "Rendah (&lt;10%)", J4382&lt;0.2, "Sedang (10-20%)", TRUE, "Tinggi (≥20%)")</f>
        <v>Tinggi (≥20%)</v>
      </c>
      <c r="L4382" t="s">
        <v>18</v>
      </c>
      <c r="M4382">
        <v>1</v>
      </c>
      <c r="N4382">
        <v>1.3</v>
      </c>
      <c r="O4382">
        <f t="shared" si="137"/>
        <v>1973.16</v>
      </c>
      <c r="P4382">
        <v>1479.87</v>
      </c>
    </row>
    <row r="4383" spans="1:16" x14ac:dyDescent="0.25">
      <c r="A4383">
        <v>14382</v>
      </c>
      <c r="B4383" s="1">
        <v>48943</v>
      </c>
      <c r="C4383">
        <v>1323</v>
      </c>
      <c r="D4383" t="str">
        <f t="shared" si="136"/>
        <v>Repeat</v>
      </c>
      <c r="E4383">
        <f>IF(COUNTIF($C$2:C4383, C4383)=1, 1, 0)</f>
        <v>0</v>
      </c>
      <c r="F4383" t="s">
        <v>22</v>
      </c>
      <c r="G4383" t="s">
        <v>21</v>
      </c>
      <c r="H4383">
        <v>6</v>
      </c>
      <c r="I4383">
        <v>366.91</v>
      </c>
      <c r="J4383">
        <v>7.0000000000000007E-2</v>
      </c>
      <c r="K4383" t="str" cm="1">
        <f t="array" ref="K4383">_xlfn.IFS(J4383&lt;0.1, "Rendah (&lt;10%)", J4383&lt;0.2, "Sedang (10-20%)", TRUE, "Tinggi (≥20%)")</f>
        <v>Rendah (&lt;10%)</v>
      </c>
      <c r="L4383" t="s">
        <v>14</v>
      </c>
      <c r="M4383">
        <v>7</v>
      </c>
      <c r="N4383">
        <v>1</v>
      </c>
      <c r="O4383">
        <f t="shared" si="137"/>
        <v>2201.46</v>
      </c>
      <c r="P4383">
        <v>2047.36</v>
      </c>
    </row>
    <row r="4384" spans="1:16" x14ac:dyDescent="0.25">
      <c r="A4384">
        <v>14383</v>
      </c>
      <c r="B4384" s="1">
        <v>48944</v>
      </c>
      <c r="C4384">
        <v>1034</v>
      </c>
      <c r="D4384" t="str">
        <f t="shared" si="136"/>
        <v>Repeat</v>
      </c>
      <c r="E4384">
        <f>IF(COUNTIF($C$2:C4384, C4384)=1, 1, 0)</f>
        <v>0</v>
      </c>
      <c r="F4384" t="s">
        <v>15</v>
      </c>
      <c r="G4384" t="s">
        <v>21</v>
      </c>
      <c r="H4384">
        <v>4</v>
      </c>
      <c r="I4384">
        <v>455.61</v>
      </c>
      <c r="J4384">
        <v>0.3</v>
      </c>
      <c r="K4384" t="str" cm="1">
        <f t="array" ref="K4384">_xlfn.IFS(J4384&lt;0.1, "Rendah (&lt;10%)", J4384&lt;0.2, "Sedang (10-20%)", TRUE, "Tinggi (≥20%)")</f>
        <v>Tinggi (≥20%)</v>
      </c>
      <c r="L4384" t="s">
        <v>16</v>
      </c>
      <c r="M4384">
        <v>11</v>
      </c>
      <c r="N4384">
        <v>1.1000000000000001</v>
      </c>
      <c r="O4384">
        <f t="shared" si="137"/>
        <v>1822.44</v>
      </c>
      <c r="P4384">
        <v>1275.71</v>
      </c>
    </row>
    <row r="4385" spans="1:16" x14ac:dyDescent="0.25">
      <c r="A4385">
        <v>14384</v>
      </c>
      <c r="B4385" s="1">
        <v>48945</v>
      </c>
      <c r="C4385">
        <v>1976</v>
      </c>
      <c r="D4385" t="str">
        <f t="shared" si="136"/>
        <v>Repeat</v>
      </c>
      <c r="E4385">
        <f>IF(COUNTIF($C$2:C4385, C4385)=1, 1, 0)</f>
        <v>0</v>
      </c>
      <c r="F4385" t="s">
        <v>15</v>
      </c>
      <c r="G4385" t="s">
        <v>17</v>
      </c>
      <c r="H4385">
        <v>6</v>
      </c>
      <c r="I4385">
        <v>268.49</v>
      </c>
      <c r="J4385">
        <v>0.1</v>
      </c>
      <c r="K4385" t="str" cm="1">
        <f t="array" ref="K4385">_xlfn.IFS(J4385&lt;0.1, "Rendah (&lt;10%)", J4385&lt;0.2, "Sedang (10-20%)", TRUE, "Tinggi (≥20%)")</f>
        <v>Sedang (10-20%)</v>
      </c>
      <c r="L4385" t="s">
        <v>16</v>
      </c>
      <c r="M4385">
        <v>7</v>
      </c>
      <c r="N4385">
        <v>1.3</v>
      </c>
      <c r="O4385">
        <f t="shared" si="137"/>
        <v>1610.94</v>
      </c>
      <c r="P4385">
        <v>1449.85</v>
      </c>
    </row>
    <row r="4386" spans="1:16" x14ac:dyDescent="0.25">
      <c r="A4386">
        <v>14385</v>
      </c>
      <c r="B4386" s="1">
        <v>48946</v>
      </c>
      <c r="C4386">
        <v>1481</v>
      </c>
      <c r="D4386" t="str">
        <f t="shared" si="136"/>
        <v>Repeat</v>
      </c>
      <c r="E4386">
        <f>IF(COUNTIF($C$2:C4386, C4386)=1, 1, 0)</f>
        <v>0</v>
      </c>
      <c r="F4386" t="s">
        <v>19</v>
      </c>
      <c r="G4386" t="s">
        <v>17</v>
      </c>
      <c r="H4386">
        <v>2</v>
      </c>
      <c r="I4386">
        <v>335.22</v>
      </c>
      <c r="J4386">
        <v>0.28000000000000003</v>
      </c>
      <c r="K4386" t="str" cm="1">
        <f t="array" ref="K4386">_xlfn.IFS(J4386&lt;0.1, "Rendah (&lt;10%)", J4386&lt;0.2, "Sedang (10-20%)", TRUE, "Tinggi (≥20%)")</f>
        <v>Tinggi (≥20%)</v>
      </c>
      <c r="L4386" t="s">
        <v>18</v>
      </c>
      <c r="M4386">
        <v>9</v>
      </c>
      <c r="N4386">
        <v>2.5</v>
      </c>
      <c r="O4386">
        <f t="shared" si="137"/>
        <v>670.44</v>
      </c>
      <c r="P4386">
        <v>482.72</v>
      </c>
    </row>
    <row r="4387" spans="1:16" x14ac:dyDescent="0.25">
      <c r="A4387">
        <v>14386</v>
      </c>
      <c r="B4387" s="1">
        <v>48947</v>
      </c>
      <c r="C4387">
        <v>1727</v>
      </c>
      <c r="D4387" t="str">
        <f t="shared" si="136"/>
        <v>Repeat</v>
      </c>
      <c r="E4387">
        <f>IF(COUNTIF($C$2:C4387, C4387)=1, 1, 0)</f>
        <v>0</v>
      </c>
      <c r="F4387" t="s">
        <v>22</v>
      </c>
      <c r="G4387" t="s">
        <v>21</v>
      </c>
      <c r="H4387">
        <v>6</v>
      </c>
      <c r="I4387">
        <v>51.31</v>
      </c>
      <c r="J4387">
        <v>0.17</v>
      </c>
      <c r="K4387" t="str" cm="1">
        <f t="array" ref="K4387">_xlfn.IFS(J4387&lt;0.1, "Rendah (&lt;10%)", J4387&lt;0.2, "Sedang (10-20%)", TRUE, "Tinggi (≥20%)")</f>
        <v>Sedang (10-20%)</v>
      </c>
      <c r="L4387" t="s">
        <v>14</v>
      </c>
      <c r="M4387">
        <v>2</v>
      </c>
      <c r="N4387">
        <v>2.2000000000000002</v>
      </c>
      <c r="O4387">
        <f t="shared" si="137"/>
        <v>307.86</v>
      </c>
      <c r="P4387">
        <v>255.52</v>
      </c>
    </row>
    <row r="4388" spans="1:16" x14ac:dyDescent="0.25">
      <c r="A4388">
        <v>14387</v>
      </c>
      <c r="B4388" s="1">
        <v>48948</v>
      </c>
      <c r="C4388">
        <v>1479</v>
      </c>
      <c r="D4388" t="str">
        <f t="shared" si="136"/>
        <v>Repeat</v>
      </c>
      <c r="E4388">
        <f>IF(COUNTIF($C$2:C4388, C4388)=1, 1, 0)</f>
        <v>1</v>
      </c>
      <c r="F4388" t="s">
        <v>15</v>
      </c>
      <c r="G4388" t="s">
        <v>20</v>
      </c>
      <c r="H4388">
        <v>5</v>
      </c>
      <c r="I4388">
        <v>67.569999999999993</v>
      </c>
      <c r="J4388">
        <v>0.26</v>
      </c>
      <c r="K4388" t="str" cm="1">
        <f t="array" ref="K4388">_xlfn.IFS(J4388&lt;0.1, "Rendah (&lt;10%)", J4388&lt;0.2, "Sedang (10-20%)", TRUE, "Tinggi (≥20%)")</f>
        <v>Tinggi (≥20%)</v>
      </c>
      <c r="L4388" t="s">
        <v>18</v>
      </c>
      <c r="M4388">
        <v>7</v>
      </c>
      <c r="N4388">
        <v>1.6</v>
      </c>
      <c r="O4388">
        <f t="shared" si="137"/>
        <v>337.84999999999997</v>
      </c>
      <c r="P4388">
        <v>250.01</v>
      </c>
    </row>
    <row r="4389" spans="1:16" x14ac:dyDescent="0.25">
      <c r="A4389">
        <v>14388</v>
      </c>
      <c r="B4389" s="1">
        <v>48949</v>
      </c>
      <c r="C4389">
        <v>1064</v>
      </c>
      <c r="D4389" t="str">
        <f t="shared" si="136"/>
        <v>Repeat</v>
      </c>
      <c r="E4389">
        <f>IF(COUNTIF($C$2:C4389, C4389)=1, 1, 0)</f>
        <v>0</v>
      </c>
      <c r="F4389" t="s">
        <v>15</v>
      </c>
      <c r="G4389" t="s">
        <v>17</v>
      </c>
      <c r="H4389">
        <v>1</v>
      </c>
      <c r="I4389">
        <v>500.21</v>
      </c>
      <c r="J4389">
        <v>0.13</v>
      </c>
      <c r="K4389" t="str" cm="1">
        <f t="array" ref="K4389">_xlfn.IFS(J4389&lt;0.1, "Rendah (&lt;10%)", J4389&lt;0.2, "Sedang (10-20%)", TRUE, "Tinggi (≥20%)")</f>
        <v>Sedang (10-20%)</v>
      </c>
      <c r="L4389" t="s">
        <v>14</v>
      </c>
      <c r="M4389">
        <v>2</v>
      </c>
      <c r="N4389">
        <v>3.1</v>
      </c>
      <c r="O4389">
        <f t="shared" si="137"/>
        <v>500.21</v>
      </c>
      <c r="P4389">
        <v>435.18</v>
      </c>
    </row>
    <row r="4390" spans="1:16" x14ac:dyDescent="0.25">
      <c r="A4390">
        <v>14389</v>
      </c>
      <c r="B4390" s="1">
        <v>48950</v>
      </c>
      <c r="C4390">
        <v>1007</v>
      </c>
      <c r="D4390" t="str">
        <f t="shared" si="136"/>
        <v>Repeat</v>
      </c>
      <c r="E4390">
        <f>IF(COUNTIF($C$2:C4390, C4390)=1, 1, 0)</f>
        <v>0</v>
      </c>
      <c r="F4390" t="s">
        <v>22</v>
      </c>
      <c r="G4390" t="s">
        <v>21</v>
      </c>
      <c r="H4390">
        <v>7</v>
      </c>
      <c r="I4390">
        <v>49.91</v>
      </c>
      <c r="J4390">
        <v>0.12</v>
      </c>
      <c r="K4390" t="str" cm="1">
        <f t="array" ref="K4390">_xlfn.IFS(J4390&lt;0.1, "Rendah (&lt;10%)", J4390&lt;0.2, "Sedang (10-20%)", TRUE, "Tinggi (≥20%)")</f>
        <v>Sedang (10-20%)</v>
      </c>
      <c r="L4390" t="s">
        <v>14</v>
      </c>
      <c r="M4390">
        <v>10</v>
      </c>
      <c r="N4390">
        <v>4.9000000000000004</v>
      </c>
      <c r="O4390">
        <f t="shared" si="137"/>
        <v>349.37</v>
      </c>
      <c r="P4390">
        <v>307.45</v>
      </c>
    </row>
    <row r="4391" spans="1:16" x14ac:dyDescent="0.25">
      <c r="A4391">
        <v>14390</v>
      </c>
      <c r="B4391" s="1">
        <v>48951</v>
      </c>
      <c r="C4391">
        <v>1300</v>
      </c>
      <c r="D4391" t="str">
        <f t="shared" si="136"/>
        <v>Repeat</v>
      </c>
      <c r="E4391">
        <f>IF(COUNTIF($C$2:C4391, C4391)=1, 1, 0)</f>
        <v>0</v>
      </c>
      <c r="F4391" t="s">
        <v>22</v>
      </c>
      <c r="G4391" t="s">
        <v>17</v>
      </c>
      <c r="H4391">
        <v>6</v>
      </c>
      <c r="I4391">
        <v>114.1</v>
      </c>
      <c r="J4391">
        <v>0.28999999999999998</v>
      </c>
      <c r="K4391" t="str" cm="1">
        <f t="array" ref="K4391">_xlfn.IFS(J4391&lt;0.1, "Rendah (&lt;10%)", J4391&lt;0.2, "Sedang (10-20%)", TRUE, "Tinggi (≥20%)")</f>
        <v>Tinggi (≥20%)</v>
      </c>
      <c r="L4391" t="s">
        <v>14</v>
      </c>
      <c r="M4391">
        <v>10</v>
      </c>
      <c r="N4391">
        <v>1.6</v>
      </c>
      <c r="O4391">
        <f t="shared" si="137"/>
        <v>684.59999999999991</v>
      </c>
      <c r="P4391">
        <v>486.07</v>
      </c>
    </row>
    <row r="4392" spans="1:16" x14ac:dyDescent="0.25">
      <c r="A4392">
        <v>14391</v>
      </c>
      <c r="B4392" s="1">
        <v>48952</v>
      </c>
      <c r="C4392">
        <v>1342</v>
      </c>
      <c r="D4392" t="str">
        <f t="shared" si="136"/>
        <v>Repeat</v>
      </c>
      <c r="E4392">
        <f>IF(COUNTIF($C$2:C4392, C4392)=1, 1, 0)</f>
        <v>0</v>
      </c>
      <c r="F4392" t="s">
        <v>12</v>
      </c>
      <c r="G4392" t="s">
        <v>13</v>
      </c>
      <c r="H4392">
        <v>6</v>
      </c>
      <c r="I4392">
        <v>480.56</v>
      </c>
      <c r="J4392">
        <v>0.01</v>
      </c>
      <c r="K4392" t="str" cm="1">
        <f t="array" ref="K4392">_xlfn.IFS(J4392&lt;0.1, "Rendah (&lt;10%)", J4392&lt;0.2, "Sedang (10-20%)", TRUE, "Tinggi (≥20%)")</f>
        <v>Rendah (&lt;10%)</v>
      </c>
      <c r="L4392" t="s">
        <v>14</v>
      </c>
      <c r="M4392">
        <v>2</v>
      </c>
      <c r="N4392">
        <v>2</v>
      </c>
      <c r="O4392">
        <f t="shared" si="137"/>
        <v>2883.36</v>
      </c>
      <c r="P4392">
        <v>2854.53</v>
      </c>
    </row>
    <row r="4393" spans="1:16" x14ac:dyDescent="0.25">
      <c r="A4393">
        <v>14392</v>
      </c>
      <c r="B4393" s="1">
        <v>48953</v>
      </c>
      <c r="C4393">
        <v>1430</v>
      </c>
      <c r="D4393" t="str">
        <f t="shared" si="136"/>
        <v>Repeat</v>
      </c>
      <c r="E4393">
        <f>IF(COUNTIF($C$2:C4393, C4393)=1, 1, 0)</f>
        <v>0</v>
      </c>
      <c r="F4393" t="s">
        <v>15</v>
      </c>
      <c r="G4393" t="s">
        <v>17</v>
      </c>
      <c r="H4393">
        <v>6</v>
      </c>
      <c r="I4393">
        <v>15.67</v>
      </c>
      <c r="J4393">
        <v>0.34</v>
      </c>
      <c r="K4393" t="str" cm="1">
        <f t="array" ref="K4393">_xlfn.IFS(J4393&lt;0.1, "Rendah (&lt;10%)", J4393&lt;0.2, "Sedang (10-20%)", TRUE, "Tinggi (≥20%)")</f>
        <v>Tinggi (≥20%)</v>
      </c>
      <c r="L4393" t="s">
        <v>14</v>
      </c>
      <c r="M4393">
        <v>5</v>
      </c>
      <c r="N4393">
        <v>2.8</v>
      </c>
      <c r="O4393">
        <f t="shared" si="137"/>
        <v>94.02</v>
      </c>
      <c r="P4393">
        <v>62.05</v>
      </c>
    </row>
    <row r="4394" spans="1:16" x14ac:dyDescent="0.25">
      <c r="A4394">
        <v>14393</v>
      </c>
      <c r="B4394" s="1">
        <v>48954</v>
      </c>
      <c r="C4394">
        <v>1423</v>
      </c>
      <c r="D4394" t="str">
        <f t="shared" si="136"/>
        <v>Repeat</v>
      </c>
      <c r="E4394">
        <f>IF(COUNTIF($C$2:C4394, C4394)=1, 1, 0)</f>
        <v>0</v>
      </c>
      <c r="F4394" t="s">
        <v>15</v>
      </c>
      <c r="G4394" t="s">
        <v>17</v>
      </c>
      <c r="H4394">
        <v>1</v>
      </c>
      <c r="I4394">
        <v>180.21</v>
      </c>
      <c r="J4394">
        <v>0.23</v>
      </c>
      <c r="K4394" t="str" cm="1">
        <f t="array" ref="K4394">_xlfn.IFS(J4394&lt;0.1, "Rendah (&lt;10%)", J4394&lt;0.2, "Sedang (10-20%)", TRUE, "Tinggi (≥20%)")</f>
        <v>Tinggi (≥20%)</v>
      </c>
      <c r="L4394" t="s">
        <v>14</v>
      </c>
      <c r="M4394">
        <v>9</v>
      </c>
      <c r="N4394">
        <v>3.6</v>
      </c>
      <c r="O4394">
        <f t="shared" si="137"/>
        <v>180.21</v>
      </c>
      <c r="P4394">
        <v>138.76</v>
      </c>
    </row>
    <row r="4395" spans="1:16" x14ac:dyDescent="0.25">
      <c r="A4395">
        <v>14394</v>
      </c>
      <c r="B4395" s="1">
        <v>48955</v>
      </c>
      <c r="C4395">
        <v>1331</v>
      </c>
      <c r="D4395" t="str">
        <f t="shared" si="136"/>
        <v>Repeat</v>
      </c>
      <c r="E4395">
        <f>IF(COUNTIF($C$2:C4395, C4395)=1, 1, 0)</f>
        <v>0</v>
      </c>
      <c r="F4395" t="s">
        <v>12</v>
      </c>
      <c r="G4395" t="s">
        <v>20</v>
      </c>
      <c r="H4395">
        <v>3</v>
      </c>
      <c r="I4395">
        <v>356.66</v>
      </c>
      <c r="J4395">
        <v>0.15</v>
      </c>
      <c r="K4395" t="str" cm="1">
        <f t="array" ref="K4395">_xlfn.IFS(J4395&lt;0.1, "Rendah (&lt;10%)", J4395&lt;0.2, "Sedang (10-20%)", TRUE, "Tinggi (≥20%)")</f>
        <v>Sedang (10-20%)</v>
      </c>
      <c r="L4395" t="s">
        <v>18</v>
      </c>
      <c r="M4395">
        <v>9</v>
      </c>
      <c r="N4395">
        <v>3.4</v>
      </c>
      <c r="O4395">
        <f t="shared" si="137"/>
        <v>1069.98</v>
      </c>
      <c r="P4395">
        <v>909.48</v>
      </c>
    </row>
    <row r="4396" spans="1:16" x14ac:dyDescent="0.25">
      <c r="A4396">
        <v>14395</v>
      </c>
      <c r="B4396" s="1">
        <v>48956</v>
      </c>
      <c r="C4396">
        <v>1437</v>
      </c>
      <c r="D4396" t="str">
        <f t="shared" si="136"/>
        <v>Repeat</v>
      </c>
      <c r="E4396">
        <f>IF(COUNTIF($C$2:C4396, C4396)=1, 1, 0)</f>
        <v>0</v>
      </c>
      <c r="F4396" t="s">
        <v>15</v>
      </c>
      <c r="G4396" t="s">
        <v>17</v>
      </c>
      <c r="H4396">
        <v>1</v>
      </c>
      <c r="I4396">
        <v>363.34</v>
      </c>
      <c r="J4396">
        <v>0.22</v>
      </c>
      <c r="K4396" t="str" cm="1">
        <f t="array" ref="K4396">_xlfn.IFS(J4396&lt;0.1, "Rendah (&lt;10%)", J4396&lt;0.2, "Sedang (10-20%)", TRUE, "Tinggi (≥20%)")</f>
        <v>Tinggi (≥20%)</v>
      </c>
      <c r="L4396" t="s">
        <v>16</v>
      </c>
      <c r="M4396">
        <v>10</v>
      </c>
      <c r="N4396">
        <v>3.1</v>
      </c>
      <c r="O4396">
        <f t="shared" si="137"/>
        <v>363.34</v>
      </c>
      <c r="P4396">
        <v>283.41000000000003</v>
      </c>
    </row>
    <row r="4397" spans="1:16" x14ac:dyDescent="0.25">
      <c r="A4397">
        <v>14396</v>
      </c>
      <c r="B4397" s="1">
        <v>48957</v>
      </c>
      <c r="C4397">
        <v>1587</v>
      </c>
      <c r="D4397" t="str">
        <f t="shared" si="136"/>
        <v>Repeat</v>
      </c>
      <c r="E4397">
        <f>IF(COUNTIF($C$2:C4397, C4397)=1, 1, 0)</f>
        <v>0</v>
      </c>
      <c r="F4397" t="s">
        <v>19</v>
      </c>
      <c r="G4397" t="s">
        <v>20</v>
      </c>
      <c r="H4397">
        <v>3</v>
      </c>
      <c r="I4397">
        <v>469.63</v>
      </c>
      <c r="J4397">
        <v>0.04</v>
      </c>
      <c r="K4397" t="str" cm="1">
        <f t="array" ref="K4397">_xlfn.IFS(J4397&lt;0.1, "Rendah (&lt;10%)", J4397&lt;0.2, "Sedang (10-20%)", TRUE, "Tinggi (≥20%)")</f>
        <v>Rendah (&lt;10%)</v>
      </c>
      <c r="L4397" t="s">
        <v>16</v>
      </c>
      <c r="M4397">
        <v>1</v>
      </c>
      <c r="N4397">
        <v>3.9</v>
      </c>
      <c r="O4397">
        <f t="shared" si="137"/>
        <v>1408.8899999999999</v>
      </c>
      <c r="P4397">
        <v>1352.53</v>
      </c>
    </row>
    <row r="4398" spans="1:16" x14ac:dyDescent="0.25">
      <c r="A4398">
        <v>14397</v>
      </c>
      <c r="B4398" s="1">
        <v>48958</v>
      </c>
      <c r="C4398">
        <v>1173</v>
      </c>
      <c r="D4398" t="str">
        <f t="shared" si="136"/>
        <v>Repeat</v>
      </c>
      <c r="E4398">
        <f>IF(COUNTIF($C$2:C4398, C4398)=1, 1, 0)</f>
        <v>0</v>
      </c>
      <c r="F4398" t="s">
        <v>19</v>
      </c>
      <c r="G4398" t="s">
        <v>13</v>
      </c>
      <c r="H4398">
        <v>7</v>
      </c>
      <c r="I4398">
        <v>310.97000000000003</v>
      </c>
      <c r="J4398">
        <v>0.18</v>
      </c>
      <c r="K4398" t="str" cm="1">
        <f t="array" ref="K4398">_xlfn.IFS(J4398&lt;0.1, "Rendah (&lt;10%)", J4398&lt;0.2, "Sedang (10-20%)", TRUE, "Tinggi (≥20%)")</f>
        <v>Sedang (10-20%)</v>
      </c>
      <c r="L4398" t="s">
        <v>16</v>
      </c>
      <c r="M4398">
        <v>11</v>
      </c>
      <c r="N4398">
        <v>4.4000000000000004</v>
      </c>
      <c r="O4398">
        <f t="shared" si="137"/>
        <v>2176.79</v>
      </c>
      <c r="P4398">
        <v>1784.97</v>
      </c>
    </row>
    <row r="4399" spans="1:16" x14ac:dyDescent="0.25">
      <c r="A4399">
        <v>14398</v>
      </c>
      <c r="B4399" s="1">
        <v>48959</v>
      </c>
      <c r="C4399">
        <v>1558</v>
      </c>
      <c r="D4399" t="str">
        <f t="shared" si="136"/>
        <v>Repeat</v>
      </c>
      <c r="E4399">
        <f>IF(COUNTIF($C$2:C4399, C4399)=1, 1, 0)</f>
        <v>0</v>
      </c>
      <c r="F4399" t="s">
        <v>22</v>
      </c>
      <c r="G4399" t="s">
        <v>21</v>
      </c>
      <c r="H4399">
        <v>5</v>
      </c>
      <c r="I4399">
        <v>313</v>
      </c>
      <c r="J4399">
        <v>0.34</v>
      </c>
      <c r="K4399" t="str" cm="1">
        <f t="array" ref="K4399">_xlfn.IFS(J4399&lt;0.1, "Rendah (&lt;10%)", J4399&lt;0.2, "Sedang (10-20%)", TRUE, "Tinggi (≥20%)")</f>
        <v>Tinggi (≥20%)</v>
      </c>
      <c r="L4399" t="s">
        <v>16</v>
      </c>
      <c r="M4399">
        <v>7</v>
      </c>
      <c r="N4399">
        <v>5</v>
      </c>
      <c r="O4399">
        <f t="shared" si="137"/>
        <v>1565</v>
      </c>
      <c r="P4399">
        <v>1032.9000000000001</v>
      </c>
    </row>
    <row r="4400" spans="1:16" x14ac:dyDescent="0.25">
      <c r="A4400">
        <v>14399</v>
      </c>
      <c r="B4400" s="1">
        <v>48960</v>
      </c>
      <c r="C4400">
        <v>1526</v>
      </c>
      <c r="D4400" t="str">
        <f t="shared" si="136"/>
        <v>Repeat</v>
      </c>
      <c r="E4400">
        <f>IF(COUNTIF($C$2:C4400, C4400)=1, 1, 0)</f>
        <v>0</v>
      </c>
      <c r="F4400" t="s">
        <v>15</v>
      </c>
      <c r="G4400" t="s">
        <v>20</v>
      </c>
      <c r="H4400">
        <v>1</v>
      </c>
      <c r="I4400">
        <v>439.31</v>
      </c>
      <c r="J4400">
        <v>0.08</v>
      </c>
      <c r="K4400" t="str" cm="1">
        <f t="array" ref="K4400">_xlfn.IFS(J4400&lt;0.1, "Rendah (&lt;10%)", J4400&lt;0.2, "Sedang (10-20%)", TRUE, "Tinggi (≥20%)")</f>
        <v>Rendah (&lt;10%)</v>
      </c>
      <c r="L4400" t="s">
        <v>16</v>
      </c>
      <c r="M4400">
        <v>10</v>
      </c>
      <c r="N4400">
        <v>2.9</v>
      </c>
      <c r="O4400">
        <f t="shared" si="137"/>
        <v>439.31</v>
      </c>
      <c r="P4400">
        <v>404.17</v>
      </c>
    </row>
    <row r="4401" spans="1:16" x14ac:dyDescent="0.25">
      <c r="A4401">
        <v>14400</v>
      </c>
      <c r="B4401" s="1">
        <v>48961</v>
      </c>
      <c r="C4401">
        <v>1872</v>
      </c>
      <c r="D4401" t="str">
        <f t="shared" si="136"/>
        <v>Repeat</v>
      </c>
      <c r="E4401">
        <f>IF(COUNTIF($C$2:C4401, C4401)=1, 1, 0)</f>
        <v>0</v>
      </c>
      <c r="F4401" t="s">
        <v>22</v>
      </c>
      <c r="G4401" t="s">
        <v>17</v>
      </c>
      <c r="H4401">
        <v>3</v>
      </c>
      <c r="I4401">
        <v>306.7</v>
      </c>
      <c r="J4401">
        <v>0.25</v>
      </c>
      <c r="K4401" t="str" cm="1">
        <f t="array" ref="K4401">_xlfn.IFS(J4401&lt;0.1, "Rendah (&lt;10%)", J4401&lt;0.2, "Sedang (10-20%)", TRUE, "Tinggi (≥20%)")</f>
        <v>Tinggi (≥20%)</v>
      </c>
      <c r="L4401" t="s">
        <v>14</v>
      </c>
      <c r="M4401">
        <v>10</v>
      </c>
      <c r="N4401">
        <v>5</v>
      </c>
      <c r="O4401">
        <f t="shared" si="137"/>
        <v>920.09999999999991</v>
      </c>
      <c r="P4401">
        <v>690.08</v>
      </c>
    </row>
    <row r="4402" spans="1:16" x14ac:dyDescent="0.25">
      <c r="A4402">
        <v>14401</v>
      </c>
      <c r="B4402" s="1">
        <v>48962</v>
      </c>
      <c r="C4402">
        <v>1658</v>
      </c>
      <c r="D4402" t="str">
        <f t="shared" si="136"/>
        <v>Repeat</v>
      </c>
      <c r="E4402">
        <f>IF(COUNTIF($C$2:C4402, C4402)=1, 1, 0)</f>
        <v>0</v>
      </c>
      <c r="F4402" t="s">
        <v>15</v>
      </c>
      <c r="G4402" t="s">
        <v>17</v>
      </c>
      <c r="H4402">
        <v>5</v>
      </c>
      <c r="I4402">
        <v>370.97</v>
      </c>
      <c r="J4402">
        <v>0.15</v>
      </c>
      <c r="K4402" t="str" cm="1">
        <f t="array" ref="K4402">_xlfn.IFS(J4402&lt;0.1, "Rendah (&lt;10%)", J4402&lt;0.2, "Sedang (10-20%)", TRUE, "Tinggi (≥20%)")</f>
        <v>Sedang (10-20%)</v>
      </c>
      <c r="L4402" t="s">
        <v>18</v>
      </c>
      <c r="M4402">
        <v>3</v>
      </c>
      <c r="N4402">
        <v>3.9</v>
      </c>
      <c r="O4402">
        <f t="shared" si="137"/>
        <v>1854.8500000000001</v>
      </c>
      <c r="P4402">
        <v>1576.62</v>
      </c>
    </row>
    <row r="4403" spans="1:16" x14ac:dyDescent="0.25">
      <c r="A4403">
        <v>14402</v>
      </c>
      <c r="B4403" s="1">
        <v>48963</v>
      </c>
      <c r="C4403">
        <v>1025</v>
      </c>
      <c r="D4403" t="str">
        <f t="shared" si="136"/>
        <v>Repeat</v>
      </c>
      <c r="E4403">
        <f>IF(COUNTIF($C$2:C4403, C4403)=1, 1, 0)</f>
        <v>0</v>
      </c>
      <c r="F4403" t="s">
        <v>19</v>
      </c>
      <c r="G4403" t="s">
        <v>20</v>
      </c>
      <c r="H4403">
        <v>5</v>
      </c>
      <c r="I4403">
        <v>540.20000000000005</v>
      </c>
      <c r="J4403">
        <v>0.23</v>
      </c>
      <c r="K4403" t="str" cm="1">
        <f t="array" ref="K4403">_xlfn.IFS(J4403&lt;0.1, "Rendah (&lt;10%)", J4403&lt;0.2, "Sedang (10-20%)", TRUE, "Tinggi (≥20%)")</f>
        <v>Tinggi (≥20%)</v>
      </c>
      <c r="L4403" t="s">
        <v>16</v>
      </c>
      <c r="M4403">
        <v>10</v>
      </c>
      <c r="N4403">
        <v>3.6</v>
      </c>
      <c r="O4403">
        <f t="shared" si="137"/>
        <v>2701</v>
      </c>
      <c r="P4403">
        <v>2079.77</v>
      </c>
    </row>
    <row r="4404" spans="1:16" x14ac:dyDescent="0.25">
      <c r="A4404">
        <v>14403</v>
      </c>
      <c r="B4404" s="1">
        <v>48964</v>
      </c>
      <c r="C4404">
        <v>1819</v>
      </c>
      <c r="D4404" t="str">
        <f t="shared" si="136"/>
        <v>Repeat</v>
      </c>
      <c r="E4404">
        <f>IF(COUNTIF($C$2:C4404, C4404)=1, 1, 0)</f>
        <v>0</v>
      </c>
      <c r="F4404" t="s">
        <v>15</v>
      </c>
      <c r="G4404" t="s">
        <v>13</v>
      </c>
      <c r="H4404">
        <v>3</v>
      </c>
      <c r="I4404">
        <v>249.85</v>
      </c>
      <c r="J4404">
        <v>7.0000000000000007E-2</v>
      </c>
      <c r="K4404" t="str" cm="1">
        <f t="array" ref="K4404">_xlfn.IFS(J4404&lt;0.1, "Rendah (&lt;10%)", J4404&lt;0.2, "Sedang (10-20%)", TRUE, "Tinggi (≥20%)")</f>
        <v>Rendah (&lt;10%)</v>
      </c>
      <c r="L4404" t="s">
        <v>18</v>
      </c>
      <c r="M4404">
        <v>10</v>
      </c>
      <c r="N4404">
        <v>3.6</v>
      </c>
      <c r="O4404">
        <f t="shared" si="137"/>
        <v>749.55</v>
      </c>
      <c r="P4404">
        <v>697.08</v>
      </c>
    </row>
    <row r="4405" spans="1:16" x14ac:dyDescent="0.25">
      <c r="A4405">
        <v>14404</v>
      </c>
      <c r="B4405" s="1">
        <v>48965</v>
      </c>
      <c r="C4405">
        <v>1604</v>
      </c>
      <c r="D4405" t="str">
        <f t="shared" si="136"/>
        <v>Repeat</v>
      </c>
      <c r="E4405">
        <f>IF(COUNTIF($C$2:C4405, C4405)=1, 1, 0)</f>
        <v>0</v>
      </c>
      <c r="F4405" t="s">
        <v>19</v>
      </c>
      <c r="G4405" t="s">
        <v>21</v>
      </c>
      <c r="H4405">
        <v>3</v>
      </c>
      <c r="I4405">
        <v>240.3</v>
      </c>
      <c r="J4405">
        <v>0.16</v>
      </c>
      <c r="K4405" t="str" cm="1">
        <f t="array" ref="K4405">_xlfn.IFS(J4405&lt;0.1, "Rendah (&lt;10%)", J4405&lt;0.2, "Sedang (10-20%)", TRUE, "Tinggi (≥20%)")</f>
        <v>Sedang (10-20%)</v>
      </c>
      <c r="L4405" t="s">
        <v>18</v>
      </c>
      <c r="M4405">
        <v>1</v>
      </c>
      <c r="N4405">
        <v>4.5999999999999996</v>
      </c>
      <c r="O4405">
        <f t="shared" si="137"/>
        <v>720.90000000000009</v>
      </c>
      <c r="P4405">
        <v>605.55999999999995</v>
      </c>
    </row>
    <row r="4406" spans="1:16" x14ac:dyDescent="0.25">
      <c r="A4406">
        <v>14405</v>
      </c>
      <c r="B4406" s="1">
        <v>48966</v>
      </c>
      <c r="C4406">
        <v>1405</v>
      </c>
      <c r="D4406" t="str">
        <f t="shared" si="136"/>
        <v>Repeat</v>
      </c>
      <c r="E4406">
        <f>IF(COUNTIF($C$2:C4406, C4406)=1, 1, 0)</f>
        <v>0</v>
      </c>
      <c r="F4406" t="s">
        <v>15</v>
      </c>
      <c r="G4406" t="s">
        <v>17</v>
      </c>
      <c r="H4406">
        <v>2</v>
      </c>
      <c r="I4406">
        <v>17.079999999999998</v>
      </c>
      <c r="J4406">
        <v>0.34</v>
      </c>
      <c r="K4406" t="str" cm="1">
        <f t="array" ref="K4406">_xlfn.IFS(J4406&lt;0.1, "Rendah (&lt;10%)", J4406&lt;0.2, "Sedang (10-20%)", TRUE, "Tinggi (≥20%)")</f>
        <v>Tinggi (≥20%)</v>
      </c>
      <c r="L4406" t="s">
        <v>16</v>
      </c>
      <c r="M4406">
        <v>2</v>
      </c>
      <c r="N4406">
        <v>4.8</v>
      </c>
      <c r="O4406">
        <f t="shared" si="137"/>
        <v>34.159999999999997</v>
      </c>
      <c r="P4406">
        <v>22.55</v>
      </c>
    </row>
    <row r="4407" spans="1:16" x14ac:dyDescent="0.25">
      <c r="A4407">
        <v>14406</v>
      </c>
      <c r="B4407" s="1">
        <v>48967</v>
      </c>
      <c r="C4407">
        <v>1231</v>
      </c>
      <c r="D4407" t="str">
        <f t="shared" si="136"/>
        <v>Repeat</v>
      </c>
      <c r="E4407">
        <f>IF(COUNTIF($C$2:C4407, C4407)=1, 1, 0)</f>
        <v>0</v>
      </c>
      <c r="F4407" t="s">
        <v>15</v>
      </c>
      <c r="G4407" t="s">
        <v>13</v>
      </c>
      <c r="H4407">
        <v>5</v>
      </c>
      <c r="I4407">
        <v>373.85</v>
      </c>
      <c r="J4407">
        <v>7.0000000000000007E-2</v>
      </c>
      <c r="K4407" t="str" cm="1">
        <f t="array" ref="K4407">_xlfn.IFS(J4407&lt;0.1, "Rendah (&lt;10%)", J4407&lt;0.2, "Sedang (10-20%)", TRUE, "Tinggi (≥20%)")</f>
        <v>Rendah (&lt;10%)</v>
      </c>
      <c r="L4407" t="s">
        <v>14</v>
      </c>
      <c r="M4407">
        <v>6</v>
      </c>
      <c r="N4407">
        <v>1.7</v>
      </c>
      <c r="O4407">
        <f t="shared" si="137"/>
        <v>1869.25</v>
      </c>
      <c r="P4407">
        <v>1738.4</v>
      </c>
    </row>
    <row r="4408" spans="1:16" x14ac:dyDescent="0.25">
      <c r="A4408">
        <v>14407</v>
      </c>
      <c r="B4408" s="1">
        <v>48968</v>
      </c>
      <c r="C4408">
        <v>1532</v>
      </c>
      <c r="D4408" t="str">
        <f t="shared" si="136"/>
        <v>Repeat</v>
      </c>
      <c r="E4408">
        <f>IF(COUNTIF($C$2:C4408, C4408)=1, 1, 0)</f>
        <v>0</v>
      </c>
      <c r="F4408" t="s">
        <v>15</v>
      </c>
      <c r="G4408" t="s">
        <v>21</v>
      </c>
      <c r="H4408">
        <v>3</v>
      </c>
      <c r="I4408">
        <v>32.42</v>
      </c>
      <c r="J4408">
        <v>0.22</v>
      </c>
      <c r="K4408" t="str" cm="1">
        <f t="array" ref="K4408">_xlfn.IFS(J4408&lt;0.1, "Rendah (&lt;10%)", J4408&lt;0.2, "Sedang (10-20%)", TRUE, "Tinggi (≥20%)")</f>
        <v>Tinggi (≥20%)</v>
      </c>
      <c r="L4408" t="s">
        <v>16</v>
      </c>
      <c r="M4408">
        <v>10</v>
      </c>
      <c r="N4408">
        <v>3</v>
      </c>
      <c r="O4408">
        <f t="shared" si="137"/>
        <v>97.26</v>
      </c>
      <c r="P4408">
        <v>75.86</v>
      </c>
    </row>
    <row r="4409" spans="1:16" x14ac:dyDescent="0.25">
      <c r="A4409">
        <v>14408</v>
      </c>
      <c r="B4409" s="1">
        <v>48969</v>
      </c>
      <c r="C4409">
        <v>1818</v>
      </c>
      <c r="D4409" t="str">
        <f t="shared" si="136"/>
        <v>Repeat</v>
      </c>
      <c r="E4409">
        <f>IF(COUNTIF($C$2:C4409, C4409)=1, 1, 0)</f>
        <v>0</v>
      </c>
      <c r="F4409" t="s">
        <v>22</v>
      </c>
      <c r="G4409" t="s">
        <v>21</v>
      </c>
      <c r="H4409">
        <v>5</v>
      </c>
      <c r="I4409">
        <v>309.93</v>
      </c>
      <c r="J4409">
        <v>0.2</v>
      </c>
      <c r="K4409" t="str" cm="1">
        <f t="array" ref="K4409">_xlfn.IFS(J4409&lt;0.1, "Rendah (&lt;10%)", J4409&lt;0.2, "Sedang (10-20%)", TRUE, "Tinggi (≥20%)")</f>
        <v>Tinggi (≥20%)</v>
      </c>
      <c r="L4409" t="s">
        <v>18</v>
      </c>
      <c r="M4409">
        <v>2</v>
      </c>
      <c r="N4409">
        <v>4.8</v>
      </c>
      <c r="O4409">
        <f t="shared" si="137"/>
        <v>1549.65</v>
      </c>
      <c r="P4409">
        <v>1239.72</v>
      </c>
    </row>
    <row r="4410" spans="1:16" x14ac:dyDescent="0.25">
      <c r="A4410">
        <v>14409</v>
      </c>
      <c r="B4410" s="1">
        <v>48970</v>
      </c>
      <c r="C4410">
        <v>1549</v>
      </c>
      <c r="D4410" t="str">
        <f t="shared" si="136"/>
        <v>Repeat</v>
      </c>
      <c r="E4410">
        <f>IF(COUNTIF($C$2:C4410, C4410)=1, 1, 0)</f>
        <v>0</v>
      </c>
      <c r="F4410" t="s">
        <v>22</v>
      </c>
      <c r="G4410" t="s">
        <v>17</v>
      </c>
      <c r="H4410">
        <v>1</v>
      </c>
      <c r="I4410">
        <v>485.48</v>
      </c>
      <c r="J4410">
        <v>0.2</v>
      </c>
      <c r="K4410" t="str" cm="1">
        <f t="array" ref="K4410">_xlfn.IFS(J4410&lt;0.1, "Rendah (&lt;10%)", J4410&lt;0.2, "Sedang (10-20%)", TRUE, "Tinggi (≥20%)")</f>
        <v>Tinggi (≥20%)</v>
      </c>
      <c r="L4410" t="s">
        <v>16</v>
      </c>
      <c r="M4410">
        <v>2</v>
      </c>
      <c r="N4410">
        <v>2.5</v>
      </c>
      <c r="O4410">
        <f t="shared" si="137"/>
        <v>485.48</v>
      </c>
      <c r="P4410">
        <v>388.38</v>
      </c>
    </row>
    <row r="4411" spans="1:16" x14ac:dyDescent="0.25">
      <c r="A4411">
        <v>14410</v>
      </c>
      <c r="B4411" s="1">
        <v>48971</v>
      </c>
      <c r="C4411">
        <v>1787</v>
      </c>
      <c r="D4411" t="str">
        <f t="shared" si="136"/>
        <v>Repeat</v>
      </c>
      <c r="E4411">
        <f>IF(COUNTIF($C$2:C4411, C4411)=1, 1, 0)</f>
        <v>0</v>
      </c>
      <c r="F4411" t="s">
        <v>22</v>
      </c>
      <c r="G4411" t="s">
        <v>20</v>
      </c>
      <c r="H4411">
        <v>7</v>
      </c>
      <c r="I4411">
        <v>336.7</v>
      </c>
      <c r="J4411">
        <v>0.22</v>
      </c>
      <c r="K4411" t="str" cm="1">
        <f t="array" ref="K4411">_xlfn.IFS(J4411&lt;0.1, "Rendah (&lt;10%)", J4411&lt;0.2, "Sedang (10-20%)", TRUE, "Tinggi (≥20%)")</f>
        <v>Tinggi (≥20%)</v>
      </c>
      <c r="L4411" t="s">
        <v>18</v>
      </c>
      <c r="M4411">
        <v>4</v>
      </c>
      <c r="N4411">
        <v>1.9</v>
      </c>
      <c r="O4411">
        <f t="shared" si="137"/>
        <v>2356.9</v>
      </c>
      <c r="P4411">
        <v>1838.38</v>
      </c>
    </row>
    <row r="4412" spans="1:16" x14ac:dyDescent="0.25">
      <c r="A4412">
        <v>14411</v>
      </c>
      <c r="B4412" s="1">
        <v>48972</v>
      </c>
      <c r="C4412">
        <v>1504</v>
      </c>
      <c r="D4412" t="str">
        <f t="shared" si="136"/>
        <v>Repeat</v>
      </c>
      <c r="E4412">
        <f>IF(COUNTIF($C$2:C4412, C4412)=1, 1, 0)</f>
        <v>0</v>
      </c>
      <c r="F4412" t="s">
        <v>19</v>
      </c>
      <c r="G4412" t="s">
        <v>17</v>
      </c>
      <c r="H4412">
        <v>4</v>
      </c>
      <c r="I4412">
        <v>172.74</v>
      </c>
      <c r="J4412">
        <v>0.18</v>
      </c>
      <c r="K4412" t="str" cm="1">
        <f t="array" ref="K4412">_xlfn.IFS(J4412&lt;0.1, "Rendah (&lt;10%)", J4412&lt;0.2, "Sedang (10-20%)", TRUE, "Tinggi (≥20%)")</f>
        <v>Sedang (10-20%)</v>
      </c>
      <c r="L4412" t="s">
        <v>14</v>
      </c>
      <c r="M4412">
        <v>3</v>
      </c>
      <c r="N4412">
        <v>1.4</v>
      </c>
      <c r="O4412">
        <f t="shared" si="137"/>
        <v>690.96</v>
      </c>
      <c r="P4412">
        <v>566.59</v>
      </c>
    </row>
    <row r="4413" spans="1:16" x14ac:dyDescent="0.25">
      <c r="A4413">
        <v>14412</v>
      </c>
      <c r="B4413" s="1">
        <v>48973</v>
      </c>
      <c r="C4413">
        <v>1668</v>
      </c>
      <c r="D4413" t="str">
        <f t="shared" si="136"/>
        <v>Repeat</v>
      </c>
      <c r="E4413">
        <f>IF(COUNTIF($C$2:C4413, C4413)=1, 1, 0)</f>
        <v>0</v>
      </c>
      <c r="F4413" t="s">
        <v>19</v>
      </c>
      <c r="G4413" t="s">
        <v>17</v>
      </c>
      <c r="H4413">
        <v>4</v>
      </c>
      <c r="I4413">
        <v>474.91</v>
      </c>
      <c r="J4413">
        <v>0.01</v>
      </c>
      <c r="K4413" t="str" cm="1">
        <f t="array" ref="K4413">_xlfn.IFS(J4413&lt;0.1, "Rendah (&lt;10%)", J4413&lt;0.2, "Sedang (10-20%)", TRUE, "Tinggi (≥20%)")</f>
        <v>Rendah (&lt;10%)</v>
      </c>
      <c r="L4413" t="s">
        <v>16</v>
      </c>
      <c r="M4413">
        <v>8</v>
      </c>
      <c r="N4413">
        <v>3.4</v>
      </c>
      <c r="O4413">
        <f t="shared" si="137"/>
        <v>1899.64</v>
      </c>
      <c r="P4413">
        <v>1880.64</v>
      </c>
    </row>
    <row r="4414" spans="1:16" x14ac:dyDescent="0.25">
      <c r="A4414">
        <v>14413</v>
      </c>
      <c r="B4414" s="1">
        <v>48974</v>
      </c>
      <c r="C4414">
        <v>1178</v>
      </c>
      <c r="D4414" t="str">
        <f t="shared" si="136"/>
        <v>Repeat</v>
      </c>
      <c r="E4414">
        <f>IF(COUNTIF($C$2:C4414, C4414)=1, 1, 0)</f>
        <v>0</v>
      </c>
      <c r="F4414" t="s">
        <v>15</v>
      </c>
      <c r="G4414" t="s">
        <v>17</v>
      </c>
      <c r="H4414">
        <v>6</v>
      </c>
      <c r="I4414">
        <v>172.78</v>
      </c>
      <c r="J4414">
        <v>0.32</v>
      </c>
      <c r="K4414" t="str" cm="1">
        <f t="array" ref="K4414">_xlfn.IFS(J4414&lt;0.1, "Rendah (&lt;10%)", J4414&lt;0.2, "Sedang (10-20%)", TRUE, "Tinggi (≥20%)")</f>
        <v>Tinggi (≥20%)</v>
      </c>
      <c r="L4414" t="s">
        <v>14</v>
      </c>
      <c r="M4414">
        <v>8</v>
      </c>
      <c r="N4414">
        <v>3.8</v>
      </c>
      <c r="O4414">
        <f t="shared" si="137"/>
        <v>1036.68</v>
      </c>
      <c r="P4414">
        <v>704.94</v>
      </c>
    </row>
    <row r="4415" spans="1:16" x14ac:dyDescent="0.25">
      <c r="A4415">
        <v>14414</v>
      </c>
      <c r="B4415" s="1">
        <v>48975</v>
      </c>
      <c r="C4415">
        <v>1131</v>
      </c>
      <c r="D4415" t="str">
        <f t="shared" si="136"/>
        <v>Repeat</v>
      </c>
      <c r="E4415">
        <f>IF(COUNTIF($C$2:C4415, C4415)=1, 1, 0)</f>
        <v>0</v>
      </c>
      <c r="F4415" t="s">
        <v>12</v>
      </c>
      <c r="G4415" t="s">
        <v>13</v>
      </c>
      <c r="H4415">
        <v>3</v>
      </c>
      <c r="I4415">
        <v>443.82</v>
      </c>
      <c r="J4415">
        <v>0.28999999999999998</v>
      </c>
      <c r="K4415" t="str" cm="1">
        <f t="array" ref="K4415">_xlfn.IFS(J4415&lt;0.1, "Rendah (&lt;10%)", J4415&lt;0.2, "Sedang (10-20%)", TRUE, "Tinggi (≥20%)")</f>
        <v>Tinggi (≥20%)</v>
      </c>
      <c r="L4415" t="s">
        <v>16</v>
      </c>
      <c r="M4415">
        <v>6</v>
      </c>
      <c r="N4415">
        <v>1.8</v>
      </c>
      <c r="O4415">
        <f t="shared" si="137"/>
        <v>1331.46</v>
      </c>
      <c r="P4415">
        <v>945.34</v>
      </c>
    </row>
    <row r="4416" spans="1:16" x14ac:dyDescent="0.25">
      <c r="A4416">
        <v>14415</v>
      </c>
      <c r="B4416" s="1">
        <v>48976</v>
      </c>
      <c r="C4416">
        <v>1822</v>
      </c>
      <c r="D4416" t="str">
        <f t="shared" si="136"/>
        <v>Repeat</v>
      </c>
      <c r="E4416">
        <f>IF(COUNTIF($C$2:C4416, C4416)=1, 1, 0)</f>
        <v>0</v>
      </c>
      <c r="F4416" t="s">
        <v>22</v>
      </c>
      <c r="G4416" t="s">
        <v>20</v>
      </c>
      <c r="H4416">
        <v>3</v>
      </c>
      <c r="I4416">
        <v>372</v>
      </c>
      <c r="J4416">
        <v>0.06</v>
      </c>
      <c r="K4416" t="str" cm="1">
        <f t="array" ref="K4416">_xlfn.IFS(J4416&lt;0.1, "Rendah (&lt;10%)", J4416&lt;0.2, "Sedang (10-20%)", TRUE, "Tinggi (≥20%)")</f>
        <v>Rendah (&lt;10%)</v>
      </c>
      <c r="L4416" t="s">
        <v>18</v>
      </c>
      <c r="M4416">
        <v>4</v>
      </c>
      <c r="N4416">
        <v>3.7</v>
      </c>
      <c r="O4416">
        <f t="shared" si="137"/>
        <v>1116</v>
      </c>
      <c r="P4416">
        <v>1049.04</v>
      </c>
    </row>
    <row r="4417" spans="1:16" x14ac:dyDescent="0.25">
      <c r="A4417">
        <v>14416</v>
      </c>
      <c r="B4417" s="1">
        <v>48977</v>
      </c>
      <c r="C4417">
        <v>1454</v>
      </c>
      <c r="D4417" t="str">
        <f t="shared" si="136"/>
        <v>Repeat</v>
      </c>
      <c r="E4417">
        <f>IF(COUNTIF($C$2:C4417, C4417)=1, 1, 0)</f>
        <v>0</v>
      </c>
      <c r="F4417" t="s">
        <v>22</v>
      </c>
      <c r="G4417" t="s">
        <v>13</v>
      </c>
      <c r="H4417">
        <v>5</v>
      </c>
      <c r="I4417">
        <v>114.45</v>
      </c>
      <c r="J4417">
        <v>0.14000000000000001</v>
      </c>
      <c r="K4417" t="str" cm="1">
        <f t="array" ref="K4417">_xlfn.IFS(J4417&lt;0.1, "Rendah (&lt;10%)", J4417&lt;0.2, "Sedang (10-20%)", TRUE, "Tinggi (≥20%)")</f>
        <v>Sedang (10-20%)</v>
      </c>
      <c r="L4417" t="s">
        <v>14</v>
      </c>
      <c r="M4417">
        <v>7</v>
      </c>
      <c r="N4417">
        <v>4.5999999999999996</v>
      </c>
      <c r="O4417">
        <f t="shared" si="137"/>
        <v>572.25</v>
      </c>
      <c r="P4417">
        <v>492.14</v>
      </c>
    </row>
    <row r="4418" spans="1:16" x14ac:dyDescent="0.25">
      <c r="A4418">
        <v>14417</v>
      </c>
      <c r="B4418" s="1">
        <v>48978</v>
      </c>
      <c r="C4418">
        <v>1347</v>
      </c>
      <c r="D4418" t="str">
        <f t="shared" si="136"/>
        <v>Repeat</v>
      </c>
      <c r="E4418">
        <f>IF(COUNTIF($C$2:C4418, C4418)=1, 1, 0)</f>
        <v>0</v>
      </c>
      <c r="F4418" t="s">
        <v>19</v>
      </c>
      <c r="G4418" t="s">
        <v>17</v>
      </c>
      <c r="H4418">
        <v>6</v>
      </c>
      <c r="I4418">
        <v>544.5</v>
      </c>
      <c r="J4418">
        <v>0.27</v>
      </c>
      <c r="K4418" t="str" cm="1">
        <f t="array" ref="K4418">_xlfn.IFS(J4418&lt;0.1, "Rendah (&lt;10%)", J4418&lt;0.2, "Sedang (10-20%)", TRUE, "Tinggi (≥20%)")</f>
        <v>Tinggi (≥20%)</v>
      </c>
      <c r="L4418" t="s">
        <v>14</v>
      </c>
      <c r="M4418">
        <v>9</v>
      </c>
      <c r="N4418">
        <v>2</v>
      </c>
      <c r="O4418">
        <f t="shared" si="137"/>
        <v>3267</v>
      </c>
      <c r="P4418">
        <v>2384.91</v>
      </c>
    </row>
    <row r="4419" spans="1:16" x14ac:dyDescent="0.25">
      <c r="A4419">
        <v>14418</v>
      </c>
      <c r="B4419" s="1">
        <v>48979</v>
      </c>
      <c r="C4419">
        <v>1539</v>
      </c>
      <c r="D4419" t="str">
        <f t="shared" ref="D4419:D4482" si="138">IF(COUNTIF($C:$C,C4419)&gt;1,"Repeat","One-time")</f>
        <v>Repeat</v>
      </c>
      <c r="E4419">
        <f>IF(COUNTIF($C$2:C4419, C4419)=1, 1, 0)</f>
        <v>0</v>
      </c>
      <c r="F4419" t="s">
        <v>15</v>
      </c>
      <c r="G4419" t="s">
        <v>20</v>
      </c>
      <c r="H4419">
        <v>3</v>
      </c>
      <c r="I4419">
        <v>132.38</v>
      </c>
      <c r="J4419">
        <v>0.34</v>
      </c>
      <c r="K4419" t="str" cm="1">
        <f t="array" ref="K4419">_xlfn.IFS(J4419&lt;0.1, "Rendah (&lt;10%)", J4419&lt;0.2, "Sedang (10-20%)", TRUE, "Tinggi (≥20%)")</f>
        <v>Tinggi (≥20%)</v>
      </c>
      <c r="L4419" t="s">
        <v>16</v>
      </c>
      <c r="M4419">
        <v>2</v>
      </c>
      <c r="N4419">
        <v>1.5</v>
      </c>
      <c r="O4419">
        <f t="shared" ref="O4419:O4482" si="139">H4419*I4419</f>
        <v>397.14</v>
      </c>
      <c r="P4419">
        <v>262.11</v>
      </c>
    </row>
    <row r="4420" spans="1:16" x14ac:dyDescent="0.25">
      <c r="A4420">
        <v>14419</v>
      </c>
      <c r="B4420" s="1">
        <v>48980</v>
      </c>
      <c r="C4420">
        <v>1771</v>
      </c>
      <c r="D4420" t="str">
        <f t="shared" si="138"/>
        <v>Repeat</v>
      </c>
      <c r="E4420">
        <f>IF(COUNTIF($C$2:C4420, C4420)=1, 1, 0)</f>
        <v>0</v>
      </c>
      <c r="F4420" t="s">
        <v>15</v>
      </c>
      <c r="G4420" t="s">
        <v>21</v>
      </c>
      <c r="H4420">
        <v>5</v>
      </c>
      <c r="I4420">
        <v>593.91</v>
      </c>
      <c r="J4420">
        <v>0.33</v>
      </c>
      <c r="K4420" t="str" cm="1">
        <f t="array" ref="K4420">_xlfn.IFS(J4420&lt;0.1, "Rendah (&lt;10%)", J4420&lt;0.2, "Sedang (10-20%)", TRUE, "Tinggi (≥20%)")</f>
        <v>Tinggi (≥20%)</v>
      </c>
      <c r="L4420" t="s">
        <v>16</v>
      </c>
      <c r="M4420">
        <v>6</v>
      </c>
      <c r="N4420">
        <v>4.3</v>
      </c>
      <c r="O4420">
        <f t="shared" si="139"/>
        <v>2969.5499999999997</v>
      </c>
      <c r="P4420">
        <v>1989.6</v>
      </c>
    </row>
    <row r="4421" spans="1:16" x14ac:dyDescent="0.25">
      <c r="A4421">
        <v>14420</v>
      </c>
      <c r="B4421" s="1">
        <v>48981</v>
      </c>
      <c r="C4421">
        <v>1405</v>
      </c>
      <c r="D4421" t="str">
        <f t="shared" si="138"/>
        <v>Repeat</v>
      </c>
      <c r="E4421">
        <f>IF(COUNTIF($C$2:C4421, C4421)=1, 1, 0)</f>
        <v>0</v>
      </c>
      <c r="F4421" t="s">
        <v>19</v>
      </c>
      <c r="G4421" t="s">
        <v>20</v>
      </c>
      <c r="H4421">
        <v>3</v>
      </c>
      <c r="I4421">
        <v>19.28</v>
      </c>
      <c r="J4421">
        <v>0.31</v>
      </c>
      <c r="K4421" t="str" cm="1">
        <f t="array" ref="K4421">_xlfn.IFS(J4421&lt;0.1, "Rendah (&lt;10%)", J4421&lt;0.2, "Sedang (10-20%)", TRUE, "Tinggi (≥20%)")</f>
        <v>Tinggi (≥20%)</v>
      </c>
      <c r="L4421" t="s">
        <v>18</v>
      </c>
      <c r="M4421">
        <v>7</v>
      </c>
      <c r="N4421">
        <v>4.7</v>
      </c>
      <c r="O4421">
        <f t="shared" si="139"/>
        <v>57.84</v>
      </c>
      <c r="P4421">
        <v>39.909999999999997</v>
      </c>
    </row>
    <row r="4422" spans="1:16" x14ac:dyDescent="0.25">
      <c r="A4422">
        <v>14421</v>
      </c>
      <c r="B4422" s="1">
        <v>48982</v>
      </c>
      <c r="C4422">
        <v>1075</v>
      </c>
      <c r="D4422" t="str">
        <f t="shared" si="138"/>
        <v>Repeat</v>
      </c>
      <c r="E4422">
        <f>IF(COUNTIF($C$2:C4422, C4422)=1, 1, 0)</f>
        <v>0</v>
      </c>
      <c r="F4422" t="s">
        <v>19</v>
      </c>
      <c r="G4422" t="s">
        <v>17</v>
      </c>
      <c r="H4422">
        <v>5</v>
      </c>
      <c r="I4422">
        <v>169.14</v>
      </c>
      <c r="J4422">
        <v>0.06</v>
      </c>
      <c r="K4422" t="str" cm="1">
        <f t="array" ref="K4422">_xlfn.IFS(J4422&lt;0.1, "Rendah (&lt;10%)", J4422&lt;0.2, "Sedang (10-20%)", TRUE, "Tinggi (≥20%)")</f>
        <v>Rendah (&lt;10%)</v>
      </c>
      <c r="L4422" t="s">
        <v>16</v>
      </c>
      <c r="M4422">
        <v>1</v>
      </c>
      <c r="N4422">
        <v>1.9</v>
      </c>
      <c r="O4422">
        <f t="shared" si="139"/>
        <v>845.69999999999993</v>
      </c>
      <c r="P4422">
        <v>794.96</v>
      </c>
    </row>
    <row r="4423" spans="1:16" x14ac:dyDescent="0.25">
      <c r="A4423">
        <v>14422</v>
      </c>
      <c r="B4423" s="1">
        <v>48983</v>
      </c>
      <c r="C4423">
        <v>1940</v>
      </c>
      <c r="D4423" t="str">
        <f t="shared" si="138"/>
        <v>Repeat</v>
      </c>
      <c r="E4423">
        <f>IF(COUNTIF($C$2:C4423, C4423)=1, 1, 0)</f>
        <v>0</v>
      </c>
      <c r="F4423" t="s">
        <v>12</v>
      </c>
      <c r="G4423" t="s">
        <v>20</v>
      </c>
      <c r="H4423">
        <v>3</v>
      </c>
      <c r="I4423">
        <v>131.91999999999999</v>
      </c>
      <c r="J4423">
        <v>0.32</v>
      </c>
      <c r="K4423" t="str" cm="1">
        <f t="array" ref="K4423">_xlfn.IFS(J4423&lt;0.1, "Rendah (&lt;10%)", J4423&lt;0.2, "Sedang (10-20%)", TRUE, "Tinggi (≥20%)")</f>
        <v>Tinggi (≥20%)</v>
      </c>
      <c r="L4423" t="s">
        <v>18</v>
      </c>
      <c r="M4423">
        <v>6</v>
      </c>
      <c r="N4423">
        <v>3.9</v>
      </c>
      <c r="O4423">
        <f t="shared" si="139"/>
        <v>395.76</v>
      </c>
      <c r="P4423">
        <v>269.12</v>
      </c>
    </row>
    <row r="4424" spans="1:16" x14ac:dyDescent="0.25">
      <c r="A4424">
        <v>14423</v>
      </c>
      <c r="B4424" s="1">
        <v>48984</v>
      </c>
      <c r="C4424">
        <v>1578</v>
      </c>
      <c r="D4424" t="str">
        <f t="shared" si="138"/>
        <v>Repeat</v>
      </c>
      <c r="E4424">
        <f>IF(COUNTIF($C$2:C4424, C4424)=1, 1, 0)</f>
        <v>0</v>
      </c>
      <c r="F4424" t="s">
        <v>19</v>
      </c>
      <c r="G4424" t="s">
        <v>21</v>
      </c>
      <c r="H4424">
        <v>2</v>
      </c>
      <c r="I4424">
        <v>23.19</v>
      </c>
      <c r="J4424">
        <v>0.31</v>
      </c>
      <c r="K4424" t="str" cm="1">
        <f t="array" ref="K4424">_xlfn.IFS(J4424&lt;0.1, "Rendah (&lt;10%)", J4424&lt;0.2, "Sedang (10-20%)", TRUE, "Tinggi (≥20%)")</f>
        <v>Tinggi (≥20%)</v>
      </c>
      <c r="L4424" t="s">
        <v>18</v>
      </c>
      <c r="M4424">
        <v>8</v>
      </c>
      <c r="N4424">
        <v>3.4</v>
      </c>
      <c r="O4424">
        <f t="shared" si="139"/>
        <v>46.38</v>
      </c>
      <c r="P4424">
        <v>32</v>
      </c>
    </row>
    <row r="4425" spans="1:16" x14ac:dyDescent="0.25">
      <c r="A4425">
        <v>14424</v>
      </c>
      <c r="B4425" s="1">
        <v>48985</v>
      </c>
      <c r="C4425">
        <v>1853</v>
      </c>
      <c r="D4425" t="str">
        <f t="shared" si="138"/>
        <v>Repeat</v>
      </c>
      <c r="E4425">
        <f>IF(COUNTIF($C$2:C4425, C4425)=1, 1, 0)</f>
        <v>0</v>
      </c>
      <c r="F4425" t="s">
        <v>19</v>
      </c>
      <c r="G4425" t="s">
        <v>21</v>
      </c>
      <c r="H4425">
        <v>7</v>
      </c>
      <c r="I4425">
        <v>443.44</v>
      </c>
      <c r="J4425">
        <v>0.13</v>
      </c>
      <c r="K4425" t="str" cm="1">
        <f t="array" ref="K4425">_xlfn.IFS(J4425&lt;0.1, "Rendah (&lt;10%)", J4425&lt;0.2, "Sedang (10-20%)", TRUE, "Tinggi (≥20%)")</f>
        <v>Sedang (10-20%)</v>
      </c>
      <c r="L4425" t="s">
        <v>18</v>
      </c>
      <c r="M4425">
        <v>7</v>
      </c>
      <c r="N4425">
        <v>2</v>
      </c>
      <c r="O4425">
        <f t="shared" si="139"/>
        <v>3104.08</v>
      </c>
      <c r="P4425">
        <v>2700.55</v>
      </c>
    </row>
    <row r="4426" spans="1:16" x14ac:dyDescent="0.25">
      <c r="A4426">
        <v>14425</v>
      </c>
      <c r="B4426" s="1">
        <v>48986</v>
      </c>
      <c r="C4426">
        <v>1491</v>
      </c>
      <c r="D4426" t="str">
        <f t="shared" si="138"/>
        <v>Repeat</v>
      </c>
      <c r="E4426">
        <f>IF(COUNTIF($C$2:C4426, C4426)=1, 1, 0)</f>
        <v>0</v>
      </c>
      <c r="F4426" t="s">
        <v>19</v>
      </c>
      <c r="G4426" t="s">
        <v>20</v>
      </c>
      <c r="H4426">
        <v>5</v>
      </c>
      <c r="I4426">
        <v>420.65</v>
      </c>
      <c r="J4426">
        <v>0.14000000000000001</v>
      </c>
      <c r="K4426" t="str" cm="1">
        <f t="array" ref="K4426">_xlfn.IFS(J4426&lt;0.1, "Rendah (&lt;10%)", J4426&lt;0.2, "Sedang (10-20%)", TRUE, "Tinggi (≥20%)")</f>
        <v>Sedang (10-20%)</v>
      </c>
      <c r="L4426" t="s">
        <v>16</v>
      </c>
      <c r="M4426">
        <v>2</v>
      </c>
      <c r="N4426">
        <v>4.3</v>
      </c>
      <c r="O4426">
        <f t="shared" si="139"/>
        <v>2103.25</v>
      </c>
      <c r="P4426">
        <v>1808.8</v>
      </c>
    </row>
    <row r="4427" spans="1:16" x14ac:dyDescent="0.25">
      <c r="A4427">
        <v>14426</v>
      </c>
      <c r="B4427" s="1">
        <v>48987</v>
      </c>
      <c r="C4427">
        <v>1193</v>
      </c>
      <c r="D4427" t="str">
        <f t="shared" si="138"/>
        <v>Repeat</v>
      </c>
      <c r="E4427">
        <f>IF(COUNTIF($C$2:C4427, C4427)=1, 1, 0)</f>
        <v>0</v>
      </c>
      <c r="F4427" t="s">
        <v>12</v>
      </c>
      <c r="G4427" t="s">
        <v>21</v>
      </c>
      <c r="H4427">
        <v>7</v>
      </c>
      <c r="I4427">
        <v>478.53</v>
      </c>
      <c r="J4427">
        <v>0.16</v>
      </c>
      <c r="K4427" t="str" cm="1">
        <f t="array" ref="K4427">_xlfn.IFS(J4427&lt;0.1, "Rendah (&lt;10%)", J4427&lt;0.2, "Sedang (10-20%)", TRUE, "Tinggi (≥20%)")</f>
        <v>Sedang (10-20%)</v>
      </c>
      <c r="L4427" t="s">
        <v>18</v>
      </c>
      <c r="M4427">
        <v>2</v>
      </c>
      <c r="N4427">
        <v>2.9</v>
      </c>
      <c r="O4427">
        <f t="shared" si="139"/>
        <v>3349.71</v>
      </c>
      <c r="P4427">
        <v>2813.76</v>
      </c>
    </row>
    <row r="4428" spans="1:16" x14ac:dyDescent="0.25">
      <c r="A4428">
        <v>14427</v>
      </c>
      <c r="B4428" s="1">
        <v>48988</v>
      </c>
      <c r="C4428">
        <v>1983</v>
      </c>
      <c r="D4428" t="str">
        <f t="shared" si="138"/>
        <v>Repeat</v>
      </c>
      <c r="E4428">
        <f>IF(COUNTIF($C$2:C4428, C4428)=1, 1, 0)</f>
        <v>0</v>
      </c>
      <c r="F4428" t="s">
        <v>15</v>
      </c>
      <c r="G4428" t="s">
        <v>13</v>
      </c>
      <c r="H4428">
        <v>2</v>
      </c>
      <c r="I4428">
        <v>165.17</v>
      </c>
      <c r="J4428">
        <v>0.23</v>
      </c>
      <c r="K4428" t="str" cm="1">
        <f t="array" ref="K4428">_xlfn.IFS(J4428&lt;0.1, "Rendah (&lt;10%)", J4428&lt;0.2, "Sedang (10-20%)", TRUE, "Tinggi (≥20%)")</f>
        <v>Tinggi (≥20%)</v>
      </c>
      <c r="L4428" t="s">
        <v>14</v>
      </c>
      <c r="M4428">
        <v>4</v>
      </c>
      <c r="N4428">
        <v>3.8</v>
      </c>
      <c r="O4428">
        <f t="shared" si="139"/>
        <v>330.34</v>
      </c>
      <c r="P4428">
        <v>254.36</v>
      </c>
    </row>
    <row r="4429" spans="1:16" x14ac:dyDescent="0.25">
      <c r="A4429">
        <v>14428</v>
      </c>
      <c r="B4429" s="1">
        <v>48989</v>
      </c>
      <c r="C4429">
        <v>1161</v>
      </c>
      <c r="D4429" t="str">
        <f t="shared" si="138"/>
        <v>Repeat</v>
      </c>
      <c r="E4429">
        <f>IF(COUNTIF($C$2:C4429, C4429)=1, 1, 0)</f>
        <v>0</v>
      </c>
      <c r="F4429" t="s">
        <v>22</v>
      </c>
      <c r="G4429" t="s">
        <v>20</v>
      </c>
      <c r="H4429">
        <v>2</v>
      </c>
      <c r="I4429">
        <v>274.94</v>
      </c>
      <c r="J4429">
        <v>0.09</v>
      </c>
      <c r="K4429" t="str" cm="1">
        <f t="array" ref="K4429">_xlfn.IFS(J4429&lt;0.1, "Rendah (&lt;10%)", J4429&lt;0.2, "Sedang (10-20%)", TRUE, "Tinggi (≥20%)")</f>
        <v>Rendah (&lt;10%)</v>
      </c>
      <c r="L4429" t="s">
        <v>18</v>
      </c>
      <c r="M4429">
        <v>5</v>
      </c>
      <c r="N4429">
        <v>2.2000000000000002</v>
      </c>
      <c r="O4429">
        <f t="shared" si="139"/>
        <v>549.88</v>
      </c>
      <c r="P4429">
        <v>500.39</v>
      </c>
    </row>
    <row r="4430" spans="1:16" x14ac:dyDescent="0.25">
      <c r="A4430">
        <v>14429</v>
      </c>
      <c r="B4430" s="1">
        <v>48990</v>
      </c>
      <c r="C4430">
        <v>1346</v>
      </c>
      <c r="D4430" t="str">
        <f t="shared" si="138"/>
        <v>Repeat</v>
      </c>
      <c r="E4430">
        <f>IF(COUNTIF($C$2:C4430, C4430)=1, 1, 0)</f>
        <v>0</v>
      </c>
      <c r="F4430" t="s">
        <v>12</v>
      </c>
      <c r="G4430" t="s">
        <v>21</v>
      </c>
      <c r="H4430">
        <v>2</v>
      </c>
      <c r="I4430">
        <v>400.58</v>
      </c>
      <c r="J4430">
        <v>0.01</v>
      </c>
      <c r="K4430" t="str" cm="1">
        <f t="array" ref="K4430">_xlfn.IFS(J4430&lt;0.1, "Rendah (&lt;10%)", J4430&lt;0.2, "Sedang (10-20%)", TRUE, "Tinggi (≥20%)")</f>
        <v>Rendah (&lt;10%)</v>
      </c>
      <c r="L4430" t="s">
        <v>18</v>
      </c>
      <c r="M4430">
        <v>5</v>
      </c>
      <c r="N4430">
        <v>4.3</v>
      </c>
      <c r="O4430">
        <f t="shared" si="139"/>
        <v>801.16</v>
      </c>
      <c r="P4430">
        <v>793.15</v>
      </c>
    </row>
    <row r="4431" spans="1:16" x14ac:dyDescent="0.25">
      <c r="A4431">
        <v>14430</v>
      </c>
      <c r="B4431" s="1">
        <v>48991</v>
      </c>
      <c r="C4431">
        <v>1950</v>
      </c>
      <c r="D4431" t="str">
        <f t="shared" si="138"/>
        <v>Repeat</v>
      </c>
      <c r="E4431">
        <f>IF(COUNTIF($C$2:C4431, C4431)=1, 1, 0)</f>
        <v>0</v>
      </c>
      <c r="F4431" t="s">
        <v>19</v>
      </c>
      <c r="G4431" t="s">
        <v>21</v>
      </c>
      <c r="H4431">
        <v>2</v>
      </c>
      <c r="I4431">
        <v>272.26</v>
      </c>
      <c r="J4431">
        <v>0.05</v>
      </c>
      <c r="K4431" t="str" cm="1">
        <f t="array" ref="K4431">_xlfn.IFS(J4431&lt;0.1, "Rendah (&lt;10%)", J4431&lt;0.2, "Sedang (10-20%)", TRUE, "Tinggi (≥20%)")</f>
        <v>Rendah (&lt;10%)</v>
      </c>
      <c r="L4431" t="s">
        <v>16</v>
      </c>
      <c r="M4431">
        <v>11</v>
      </c>
      <c r="N4431">
        <v>2.1</v>
      </c>
      <c r="O4431">
        <f t="shared" si="139"/>
        <v>544.52</v>
      </c>
      <c r="P4431">
        <v>517.29</v>
      </c>
    </row>
    <row r="4432" spans="1:16" x14ac:dyDescent="0.25">
      <c r="A4432">
        <v>14431</v>
      </c>
      <c r="B4432" s="1">
        <v>48992</v>
      </c>
      <c r="C4432">
        <v>1360</v>
      </c>
      <c r="D4432" t="str">
        <f t="shared" si="138"/>
        <v>Repeat</v>
      </c>
      <c r="E4432">
        <f>IF(COUNTIF($C$2:C4432, C4432)=1, 1, 0)</f>
        <v>0</v>
      </c>
      <c r="F4432" t="s">
        <v>15</v>
      </c>
      <c r="G4432" t="s">
        <v>20</v>
      </c>
      <c r="H4432">
        <v>1</v>
      </c>
      <c r="I4432">
        <v>422.94</v>
      </c>
      <c r="J4432">
        <v>0.15</v>
      </c>
      <c r="K4432" t="str" cm="1">
        <f t="array" ref="K4432">_xlfn.IFS(J4432&lt;0.1, "Rendah (&lt;10%)", J4432&lt;0.2, "Sedang (10-20%)", TRUE, "Tinggi (≥20%)")</f>
        <v>Sedang (10-20%)</v>
      </c>
      <c r="L4432" t="s">
        <v>16</v>
      </c>
      <c r="M4432">
        <v>2</v>
      </c>
      <c r="N4432">
        <v>2.5</v>
      </c>
      <c r="O4432">
        <f t="shared" si="139"/>
        <v>422.94</v>
      </c>
      <c r="P4432">
        <v>359.5</v>
      </c>
    </row>
    <row r="4433" spans="1:16" x14ac:dyDescent="0.25">
      <c r="A4433">
        <v>14432</v>
      </c>
      <c r="B4433" s="1">
        <v>48993</v>
      </c>
      <c r="C4433">
        <v>1768</v>
      </c>
      <c r="D4433" t="str">
        <f t="shared" si="138"/>
        <v>Repeat</v>
      </c>
      <c r="E4433">
        <f>IF(COUNTIF($C$2:C4433, C4433)=1, 1, 0)</f>
        <v>0</v>
      </c>
      <c r="F4433" t="s">
        <v>19</v>
      </c>
      <c r="G4433" t="s">
        <v>13</v>
      </c>
      <c r="H4433">
        <v>7</v>
      </c>
      <c r="I4433">
        <v>385.87</v>
      </c>
      <c r="J4433">
        <v>0.1</v>
      </c>
      <c r="K4433" t="str" cm="1">
        <f t="array" ref="K4433">_xlfn.IFS(J4433&lt;0.1, "Rendah (&lt;10%)", J4433&lt;0.2, "Sedang (10-20%)", TRUE, "Tinggi (≥20%)")</f>
        <v>Sedang (10-20%)</v>
      </c>
      <c r="L4433" t="s">
        <v>16</v>
      </c>
      <c r="M4433">
        <v>7</v>
      </c>
      <c r="N4433">
        <v>2.6</v>
      </c>
      <c r="O4433">
        <f t="shared" si="139"/>
        <v>2701.09</v>
      </c>
      <c r="P4433">
        <v>2430.98</v>
      </c>
    </row>
    <row r="4434" spans="1:16" x14ac:dyDescent="0.25">
      <c r="A4434">
        <v>14433</v>
      </c>
      <c r="B4434" s="1">
        <v>48994</v>
      </c>
      <c r="C4434">
        <v>1583</v>
      </c>
      <c r="D4434" t="str">
        <f t="shared" si="138"/>
        <v>Repeat</v>
      </c>
      <c r="E4434">
        <f>IF(COUNTIF($C$2:C4434, C4434)=1, 1, 0)</f>
        <v>0</v>
      </c>
      <c r="F4434" t="s">
        <v>19</v>
      </c>
      <c r="G4434" t="s">
        <v>20</v>
      </c>
      <c r="H4434">
        <v>6</v>
      </c>
      <c r="I4434">
        <v>82.07</v>
      </c>
      <c r="J4434">
        <v>0.27</v>
      </c>
      <c r="K4434" t="str" cm="1">
        <f t="array" ref="K4434">_xlfn.IFS(J4434&lt;0.1, "Rendah (&lt;10%)", J4434&lt;0.2, "Sedang (10-20%)", TRUE, "Tinggi (≥20%)")</f>
        <v>Tinggi (≥20%)</v>
      </c>
      <c r="L4434" t="s">
        <v>18</v>
      </c>
      <c r="M4434">
        <v>8</v>
      </c>
      <c r="N4434">
        <v>1.8</v>
      </c>
      <c r="O4434">
        <f t="shared" si="139"/>
        <v>492.41999999999996</v>
      </c>
      <c r="P4434">
        <v>359.47</v>
      </c>
    </row>
    <row r="4435" spans="1:16" x14ac:dyDescent="0.25">
      <c r="A4435">
        <v>14434</v>
      </c>
      <c r="B4435" s="1">
        <v>48995</v>
      </c>
      <c r="C4435">
        <v>1086</v>
      </c>
      <c r="D4435" t="str">
        <f t="shared" si="138"/>
        <v>Repeat</v>
      </c>
      <c r="E4435">
        <f>IF(COUNTIF($C$2:C4435, C4435)=1, 1, 0)</f>
        <v>0</v>
      </c>
      <c r="F4435" t="s">
        <v>22</v>
      </c>
      <c r="G4435" t="s">
        <v>21</v>
      </c>
      <c r="H4435">
        <v>7</v>
      </c>
      <c r="I4435">
        <v>471.91</v>
      </c>
      <c r="J4435">
        <v>0.04</v>
      </c>
      <c r="K4435" t="str" cm="1">
        <f t="array" ref="K4435">_xlfn.IFS(J4435&lt;0.1, "Rendah (&lt;10%)", J4435&lt;0.2, "Sedang (10-20%)", TRUE, "Tinggi (≥20%)")</f>
        <v>Rendah (&lt;10%)</v>
      </c>
      <c r="L4435" t="s">
        <v>16</v>
      </c>
      <c r="M4435">
        <v>2</v>
      </c>
      <c r="N4435">
        <v>4.5</v>
      </c>
      <c r="O4435">
        <f t="shared" si="139"/>
        <v>3303.3700000000003</v>
      </c>
      <c r="P4435">
        <v>3171.24</v>
      </c>
    </row>
    <row r="4436" spans="1:16" x14ac:dyDescent="0.25">
      <c r="A4436">
        <v>14435</v>
      </c>
      <c r="B4436" s="1">
        <v>48996</v>
      </c>
      <c r="C4436">
        <v>1933</v>
      </c>
      <c r="D4436" t="str">
        <f t="shared" si="138"/>
        <v>Repeat</v>
      </c>
      <c r="E4436">
        <f>IF(COUNTIF($C$2:C4436, C4436)=1, 1, 0)</f>
        <v>0</v>
      </c>
      <c r="F4436" t="s">
        <v>22</v>
      </c>
      <c r="G4436" t="s">
        <v>20</v>
      </c>
      <c r="H4436">
        <v>4</v>
      </c>
      <c r="I4436">
        <v>436.6</v>
      </c>
      <c r="J4436">
        <v>0.32</v>
      </c>
      <c r="K4436" t="str" cm="1">
        <f t="array" ref="K4436">_xlfn.IFS(J4436&lt;0.1, "Rendah (&lt;10%)", J4436&lt;0.2, "Sedang (10-20%)", TRUE, "Tinggi (≥20%)")</f>
        <v>Tinggi (≥20%)</v>
      </c>
      <c r="L4436" t="s">
        <v>18</v>
      </c>
      <c r="M4436">
        <v>4</v>
      </c>
      <c r="N4436">
        <v>1.5</v>
      </c>
      <c r="O4436">
        <f t="shared" si="139"/>
        <v>1746.4</v>
      </c>
      <c r="P4436">
        <v>1187.55</v>
      </c>
    </row>
    <row r="4437" spans="1:16" x14ac:dyDescent="0.25">
      <c r="A4437">
        <v>14436</v>
      </c>
      <c r="B4437" s="1">
        <v>48997</v>
      </c>
      <c r="C4437">
        <v>1261</v>
      </c>
      <c r="D4437" t="str">
        <f t="shared" si="138"/>
        <v>Repeat</v>
      </c>
      <c r="E4437">
        <f>IF(COUNTIF($C$2:C4437, C4437)=1, 1, 0)</f>
        <v>0</v>
      </c>
      <c r="F4437" t="s">
        <v>15</v>
      </c>
      <c r="G4437" t="s">
        <v>21</v>
      </c>
      <c r="H4437">
        <v>1</v>
      </c>
      <c r="I4437">
        <v>398.66</v>
      </c>
      <c r="J4437">
        <v>0.31</v>
      </c>
      <c r="K4437" t="str" cm="1">
        <f t="array" ref="K4437">_xlfn.IFS(J4437&lt;0.1, "Rendah (&lt;10%)", J4437&lt;0.2, "Sedang (10-20%)", TRUE, "Tinggi (≥20%)")</f>
        <v>Tinggi (≥20%)</v>
      </c>
      <c r="L4437" t="s">
        <v>18</v>
      </c>
      <c r="M4437">
        <v>11</v>
      </c>
      <c r="N4437">
        <v>3.3</v>
      </c>
      <c r="O4437">
        <f t="shared" si="139"/>
        <v>398.66</v>
      </c>
      <c r="P4437">
        <v>275.08</v>
      </c>
    </row>
    <row r="4438" spans="1:16" x14ac:dyDescent="0.25">
      <c r="A4438">
        <v>14437</v>
      </c>
      <c r="B4438" s="1">
        <v>48998</v>
      </c>
      <c r="C4438">
        <v>1213</v>
      </c>
      <c r="D4438" t="str">
        <f t="shared" si="138"/>
        <v>Repeat</v>
      </c>
      <c r="E4438">
        <f>IF(COUNTIF($C$2:C4438, C4438)=1, 1, 0)</f>
        <v>0</v>
      </c>
      <c r="F4438" t="s">
        <v>15</v>
      </c>
      <c r="G4438" t="s">
        <v>17</v>
      </c>
      <c r="H4438">
        <v>3</v>
      </c>
      <c r="I4438">
        <v>105.73</v>
      </c>
      <c r="J4438">
        <v>0.32</v>
      </c>
      <c r="K4438" t="str" cm="1">
        <f t="array" ref="K4438">_xlfn.IFS(J4438&lt;0.1, "Rendah (&lt;10%)", J4438&lt;0.2, "Sedang (10-20%)", TRUE, "Tinggi (≥20%)")</f>
        <v>Tinggi (≥20%)</v>
      </c>
      <c r="L4438" t="s">
        <v>18</v>
      </c>
      <c r="M4438">
        <v>11</v>
      </c>
      <c r="N4438">
        <v>4.3</v>
      </c>
      <c r="O4438">
        <f t="shared" si="139"/>
        <v>317.19</v>
      </c>
      <c r="P4438">
        <v>215.69</v>
      </c>
    </row>
    <row r="4439" spans="1:16" x14ac:dyDescent="0.25">
      <c r="A4439">
        <v>14438</v>
      </c>
      <c r="B4439" s="1">
        <v>48999</v>
      </c>
      <c r="C4439">
        <v>1664</v>
      </c>
      <c r="D4439" t="str">
        <f t="shared" si="138"/>
        <v>Repeat</v>
      </c>
      <c r="E4439">
        <f>IF(COUNTIF($C$2:C4439, C4439)=1, 1, 0)</f>
        <v>0</v>
      </c>
      <c r="F4439" t="s">
        <v>15</v>
      </c>
      <c r="G4439" t="s">
        <v>20</v>
      </c>
      <c r="H4439">
        <v>3</v>
      </c>
      <c r="I4439">
        <v>171.78</v>
      </c>
      <c r="J4439">
        <v>0.26</v>
      </c>
      <c r="K4439" t="str" cm="1">
        <f t="array" ref="K4439">_xlfn.IFS(J4439&lt;0.1, "Rendah (&lt;10%)", J4439&lt;0.2, "Sedang (10-20%)", TRUE, "Tinggi (≥20%)")</f>
        <v>Tinggi (≥20%)</v>
      </c>
      <c r="L4439" t="s">
        <v>16</v>
      </c>
      <c r="M4439">
        <v>3</v>
      </c>
      <c r="N4439">
        <v>3.3</v>
      </c>
      <c r="O4439">
        <f t="shared" si="139"/>
        <v>515.34</v>
      </c>
      <c r="P4439">
        <v>381.35</v>
      </c>
    </row>
    <row r="4440" spans="1:16" x14ac:dyDescent="0.25">
      <c r="A4440">
        <v>14439</v>
      </c>
      <c r="B4440" s="1">
        <v>49000</v>
      </c>
      <c r="C4440">
        <v>1721</v>
      </c>
      <c r="D4440" t="str">
        <f t="shared" si="138"/>
        <v>Repeat</v>
      </c>
      <c r="E4440">
        <f>IF(COUNTIF($C$2:C4440, C4440)=1, 1, 0)</f>
        <v>0</v>
      </c>
      <c r="F4440" t="s">
        <v>19</v>
      </c>
      <c r="G4440" t="s">
        <v>20</v>
      </c>
      <c r="H4440">
        <v>6</v>
      </c>
      <c r="I4440">
        <v>245.01</v>
      </c>
      <c r="J4440">
        <v>0.04</v>
      </c>
      <c r="K4440" t="str" cm="1">
        <f t="array" ref="K4440">_xlfn.IFS(J4440&lt;0.1, "Rendah (&lt;10%)", J4440&lt;0.2, "Sedang (10-20%)", TRUE, "Tinggi (≥20%)")</f>
        <v>Rendah (&lt;10%)</v>
      </c>
      <c r="L4440" t="s">
        <v>18</v>
      </c>
      <c r="M4440">
        <v>4</v>
      </c>
      <c r="N4440">
        <v>2.2999999999999998</v>
      </c>
      <c r="O4440">
        <f t="shared" si="139"/>
        <v>1470.06</v>
      </c>
      <c r="P4440">
        <v>1411.26</v>
      </c>
    </row>
    <row r="4441" spans="1:16" x14ac:dyDescent="0.25">
      <c r="A4441">
        <v>14440</v>
      </c>
      <c r="B4441" s="1">
        <v>49001</v>
      </c>
      <c r="C4441">
        <v>1912</v>
      </c>
      <c r="D4441" t="str">
        <f t="shared" si="138"/>
        <v>Repeat</v>
      </c>
      <c r="E4441">
        <f>IF(COUNTIF($C$2:C4441, C4441)=1, 1, 0)</f>
        <v>0</v>
      </c>
      <c r="F4441" t="s">
        <v>19</v>
      </c>
      <c r="G4441" t="s">
        <v>21</v>
      </c>
      <c r="H4441">
        <v>4</v>
      </c>
      <c r="I4441">
        <v>178.76</v>
      </c>
      <c r="J4441">
        <v>0.15</v>
      </c>
      <c r="K4441" t="str" cm="1">
        <f t="array" ref="K4441">_xlfn.IFS(J4441&lt;0.1, "Rendah (&lt;10%)", J4441&lt;0.2, "Sedang (10-20%)", TRUE, "Tinggi (≥20%)")</f>
        <v>Sedang (10-20%)</v>
      </c>
      <c r="L4441" t="s">
        <v>18</v>
      </c>
      <c r="M4441">
        <v>5</v>
      </c>
      <c r="N4441">
        <v>4.0999999999999996</v>
      </c>
      <c r="O4441">
        <f t="shared" si="139"/>
        <v>715.04</v>
      </c>
      <c r="P4441">
        <v>607.78</v>
      </c>
    </row>
    <row r="4442" spans="1:16" x14ac:dyDescent="0.25">
      <c r="A4442">
        <v>14441</v>
      </c>
      <c r="B4442" s="1">
        <v>49002</v>
      </c>
      <c r="C4442">
        <v>1572</v>
      </c>
      <c r="D4442" t="str">
        <f t="shared" si="138"/>
        <v>Repeat</v>
      </c>
      <c r="E4442">
        <f>IF(COUNTIF($C$2:C4442, C4442)=1, 1, 0)</f>
        <v>0</v>
      </c>
      <c r="F4442" t="s">
        <v>19</v>
      </c>
      <c r="G4442" t="s">
        <v>21</v>
      </c>
      <c r="H4442">
        <v>4</v>
      </c>
      <c r="I4442">
        <v>148.27000000000001</v>
      </c>
      <c r="J4442">
        <v>0.05</v>
      </c>
      <c r="K4442" t="str" cm="1">
        <f t="array" ref="K4442">_xlfn.IFS(J4442&lt;0.1, "Rendah (&lt;10%)", J4442&lt;0.2, "Sedang (10-20%)", TRUE, "Tinggi (≥20%)")</f>
        <v>Rendah (&lt;10%)</v>
      </c>
      <c r="L4442" t="s">
        <v>16</v>
      </c>
      <c r="M4442">
        <v>6</v>
      </c>
      <c r="N4442">
        <v>3</v>
      </c>
      <c r="O4442">
        <f t="shared" si="139"/>
        <v>593.08000000000004</v>
      </c>
      <c r="P4442">
        <v>563.42999999999995</v>
      </c>
    </row>
    <row r="4443" spans="1:16" x14ac:dyDescent="0.25">
      <c r="A4443">
        <v>14442</v>
      </c>
      <c r="B4443" s="1">
        <v>49003</v>
      </c>
      <c r="C4443">
        <v>1779</v>
      </c>
      <c r="D4443" t="str">
        <f t="shared" si="138"/>
        <v>Repeat</v>
      </c>
      <c r="E4443">
        <f>IF(COUNTIF($C$2:C4443, C4443)=1, 1, 0)</f>
        <v>0</v>
      </c>
      <c r="F4443" t="s">
        <v>19</v>
      </c>
      <c r="G4443" t="s">
        <v>21</v>
      </c>
      <c r="H4443">
        <v>4</v>
      </c>
      <c r="I4443">
        <v>486.13</v>
      </c>
      <c r="J4443">
        <v>0.35</v>
      </c>
      <c r="K4443" t="str" cm="1">
        <f t="array" ref="K4443">_xlfn.IFS(J4443&lt;0.1, "Rendah (&lt;10%)", J4443&lt;0.2, "Sedang (10-20%)", TRUE, "Tinggi (≥20%)")</f>
        <v>Tinggi (≥20%)</v>
      </c>
      <c r="L4443" t="s">
        <v>16</v>
      </c>
      <c r="M4443">
        <v>2</v>
      </c>
      <c r="N4443">
        <v>1.7</v>
      </c>
      <c r="O4443">
        <f t="shared" si="139"/>
        <v>1944.52</v>
      </c>
      <c r="P4443">
        <v>1263.94</v>
      </c>
    </row>
    <row r="4444" spans="1:16" x14ac:dyDescent="0.25">
      <c r="A4444">
        <v>14443</v>
      </c>
      <c r="B4444" s="1">
        <v>49004</v>
      </c>
      <c r="C4444">
        <v>1261</v>
      </c>
      <c r="D4444" t="str">
        <f t="shared" si="138"/>
        <v>Repeat</v>
      </c>
      <c r="E4444">
        <f>IF(COUNTIF($C$2:C4444, C4444)=1, 1, 0)</f>
        <v>0</v>
      </c>
      <c r="F4444" t="s">
        <v>22</v>
      </c>
      <c r="G4444" t="s">
        <v>21</v>
      </c>
      <c r="H4444">
        <v>2</v>
      </c>
      <c r="I4444">
        <v>388.37</v>
      </c>
      <c r="J4444">
        <v>0.12</v>
      </c>
      <c r="K4444" t="str" cm="1">
        <f t="array" ref="K4444">_xlfn.IFS(J4444&lt;0.1, "Rendah (&lt;10%)", J4444&lt;0.2, "Sedang (10-20%)", TRUE, "Tinggi (≥20%)")</f>
        <v>Sedang (10-20%)</v>
      </c>
      <c r="L4444" t="s">
        <v>18</v>
      </c>
      <c r="M4444">
        <v>10</v>
      </c>
      <c r="N4444">
        <v>2.2999999999999998</v>
      </c>
      <c r="O4444">
        <f t="shared" si="139"/>
        <v>776.74</v>
      </c>
      <c r="P4444">
        <v>683.53</v>
      </c>
    </row>
    <row r="4445" spans="1:16" x14ac:dyDescent="0.25">
      <c r="A4445">
        <v>14444</v>
      </c>
      <c r="B4445" s="1">
        <v>49005</v>
      </c>
      <c r="C4445">
        <v>1729</v>
      </c>
      <c r="D4445" t="str">
        <f t="shared" si="138"/>
        <v>Repeat</v>
      </c>
      <c r="E4445">
        <f>IF(COUNTIF($C$2:C4445, C4445)=1, 1, 0)</f>
        <v>0</v>
      </c>
      <c r="F4445" t="s">
        <v>19</v>
      </c>
      <c r="G4445" t="s">
        <v>20</v>
      </c>
      <c r="H4445">
        <v>1</v>
      </c>
      <c r="I4445">
        <v>345.8</v>
      </c>
      <c r="J4445">
        <v>0.2</v>
      </c>
      <c r="K4445" t="str" cm="1">
        <f t="array" ref="K4445">_xlfn.IFS(J4445&lt;0.1, "Rendah (&lt;10%)", J4445&lt;0.2, "Sedang (10-20%)", TRUE, "Tinggi (≥20%)")</f>
        <v>Tinggi (≥20%)</v>
      </c>
      <c r="L4445" t="s">
        <v>16</v>
      </c>
      <c r="M4445">
        <v>6</v>
      </c>
      <c r="N4445">
        <v>3.4</v>
      </c>
      <c r="O4445">
        <f t="shared" si="139"/>
        <v>345.8</v>
      </c>
      <c r="P4445">
        <v>276.64</v>
      </c>
    </row>
    <row r="4446" spans="1:16" x14ac:dyDescent="0.25">
      <c r="A4446">
        <v>14445</v>
      </c>
      <c r="B4446" s="1">
        <v>49006</v>
      </c>
      <c r="C4446">
        <v>1282</v>
      </c>
      <c r="D4446" t="str">
        <f t="shared" si="138"/>
        <v>Repeat</v>
      </c>
      <c r="E4446">
        <f>IF(COUNTIF($C$2:C4446, C4446)=1, 1, 0)</f>
        <v>0</v>
      </c>
      <c r="F4446" t="s">
        <v>19</v>
      </c>
      <c r="G4446" t="s">
        <v>21</v>
      </c>
      <c r="H4446">
        <v>3</v>
      </c>
      <c r="I4446">
        <v>147.18</v>
      </c>
      <c r="J4446">
        <v>0.27</v>
      </c>
      <c r="K4446" t="str" cm="1">
        <f t="array" ref="K4446">_xlfn.IFS(J4446&lt;0.1, "Rendah (&lt;10%)", J4446&lt;0.2, "Sedang (10-20%)", TRUE, "Tinggi (≥20%)")</f>
        <v>Tinggi (≥20%)</v>
      </c>
      <c r="L4446" t="s">
        <v>16</v>
      </c>
      <c r="M4446">
        <v>9</v>
      </c>
      <c r="N4446">
        <v>3.6</v>
      </c>
      <c r="O4446">
        <f t="shared" si="139"/>
        <v>441.54</v>
      </c>
      <c r="P4446">
        <v>322.32</v>
      </c>
    </row>
    <row r="4447" spans="1:16" x14ac:dyDescent="0.25">
      <c r="A4447">
        <v>14446</v>
      </c>
      <c r="B4447" s="1">
        <v>49007</v>
      </c>
      <c r="C4447">
        <v>1647</v>
      </c>
      <c r="D4447" t="str">
        <f t="shared" si="138"/>
        <v>Repeat</v>
      </c>
      <c r="E4447">
        <f>IF(COUNTIF($C$2:C4447, C4447)=1, 1, 0)</f>
        <v>0</v>
      </c>
      <c r="F4447" t="s">
        <v>15</v>
      </c>
      <c r="G4447" t="s">
        <v>20</v>
      </c>
      <c r="H4447">
        <v>1</v>
      </c>
      <c r="I4447">
        <v>552.07000000000005</v>
      </c>
      <c r="J4447">
        <v>0.32</v>
      </c>
      <c r="K4447" t="str" cm="1">
        <f t="array" ref="K4447">_xlfn.IFS(J4447&lt;0.1, "Rendah (&lt;10%)", J4447&lt;0.2, "Sedang (10-20%)", TRUE, "Tinggi (≥20%)")</f>
        <v>Tinggi (≥20%)</v>
      </c>
      <c r="L4447" t="s">
        <v>16</v>
      </c>
      <c r="M4447">
        <v>11</v>
      </c>
      <c r="N4447">
        <v>3.2</v>
      </c>
      <c r="O4447">
        <f t="shared" si="139"/>
        <v>552.07000000000005</v>
      </c>
      <c r="P4447">
        <v>375.41</v>
      </c>
    </row>
    <row r="4448" spans="1:16" x14ac:dyDescent="0.25">
      <c r="A4448">
        <v>14447</v>
      </c>
      <c r="B4448" s="1">
        <v>49008</v>
      </c>
      <c r="C4448">
        <v>1466</v>
      </c>
      <c r="D4448" t="str">
        <f t="shared" si="138"/>
        <v>Repeat</v>
      </c>
      <c r="E4448">
        <f>IF(COUNTIF($C$2:C4448, C4448)=1, 1, 0)</f>
        <v>0</v>
      </c>
      <c r="F4448" t="s">
        <v>12</v>
      </c>
      <c r="G4448" t="s">
        <v>13</v>
      </c>
      <c r="H4448">
        <v>1</v>
      </c>
      <c r="I4448">
        <v>126.84</v>
      </c>
      <c r="J4448">
        <v>0.26</v>
      </c>
      <c r="K4448" t="str" cm="1">
        <f t="array" ref="K4448">_xlfn.IFS(J4448&lt;0.1, "Rendah (&lt;10%)", J4448&lt;0.2, "Sedang (10-20%)", TRUE, "Tinggi (≥20%)")</f>
        <v>Tinggi (≥20%)</v>
      </c>
      <c r="L4448" t="s">
        <v>16</v>
      </c>
      <c r="M4448">
        <v>8</v>
      </c>
      <c r="N4448">
        <v>2.1</v>
      </c>
      <c r="O4448">
        <f t="shared" si="139"/>
        <v>126.84</v>
      </c>
      <c r="P4448">
        <v>93.86</v>
      </c>
    </row>
    <row r="4449" spans="1:16" x14ac:dyDescent="0.25">
      <c r="A4449">
        <v>14448</v>
      </c>
      <c r="B4449" s="1">
        <v>49009</v>
      </c>
      <c r="C4449">
        <v>1379</v>
      </c>
      <c r="D4449" t="str">
        <f t="shared" si="138"/>
        <v>Repeat</v>
      </c>
      <c r="E4449">
        <f>IF(COUNTIF($C$2:C4449, C4449)=1, 1, 0)</f>
        <v>0</v>
      </c>
      <c r="F4449" t="s">
        <v>19</v>
      </c>
      <c r="G4449" t="s">
        <v>20</v>
      </c>
      <c r="H4449">
        <v>1</v>
      </c>
      <c r="I4449">
        <v>480.05</v>
      </c>
      <c r="J4449">
        <v>0.24</v>
      </c>
      <c r="K4449" t="str" cm="1">
        <f t="array" ref="K4449">_xlfn.IFS(J4449&lt;0.1, "Rendah (&lt;10%)", J4449&lt;0.2, "Sedang (10-20%)", TRUE, "Tinggi (≥20%)")</f>
        <v>Tinggi (≥20%)</v>
      </c>
      <c r="L4449" t="s">
        <v>14</v>
      </c>
      <c r="M4449">
        <v>1</v>
      </c>
      <c r="N4449">
        <v>3.4</v>
      </c>
      <c r="O4449">
        <f t="shared" si="139"/>
        <v>480.05</v>
      </c>
      <c r="P4449">
        <v>364.84</v>
      </c>
    </row>
    <row r="4450" spans="1:16" x14ac:dyDescent="0.25">
      <c r="A4450">
        <v>14449</v>
      </c>
      <c r="B4450" s="1">
        <v>49010</v>
      </c>
      <c r="C4450">
        <v>1361</v>
      </c>
      <c r="D4450" t="str">
        <f t="shared" si="138"/>
        <v>Repeat</v>
      </c>
      <c r="E4450">
        <f>IF(COUNTIF($C$2:C4450, C4450)=1, 1, 0)</f>
        <v>0</v>
      </c>
      <c r="F4450" t="s">
        <v>19</v>
      </c>
      <c r="G4450" t="s">
        <v>21</v>
      </c>
      <c r="H4450">
        <v>4</v>
      </c>
      <c r="I4450">
        <v>580.5</v>
      </c>
      <c r="J4450">
        <v>0.16</v>
      </c>
      <c r="K4450" t="str" cm="1">
        <f t="array" ref="K4450">_xlfn.IFS(J4450&lt;0.1, "Rendah (&lt;10%)", J4450&lt;0.2, "Sedang (10-20%)", TRUE, "Tinggi (≥20%)")</f>
        <v>Sedang (10-20%)</v>
      </c>
      <c r="L4450" t="s">
        <v>18</v>
      </c>
      <c r="M4450">
        <v>9</v>
      </c>
      <c r="N4450">
        <v>2.2999999999999998</v>
      </c>
      <c r="O4450">
        <f t="shared" si="139"/>
        <v>2322</v>
      </c>
      <c r="P4450">
        <v>1950.48</v>
      </c>
    </row>
    <row r="4451" spans="1:16" x14ac:dyDescent="0.25">
      <c r="A4451">
        <v>14450</v>
      </c>
      <c r="B4451" s="1">
        <v>49011</v>
      </c>
      <c r="C4451">
        <v>1448</v>
      </c>
      <c r="D4451" t="str">
        <f t="shared" si="138"/>
        <v>Repeat</v>
      </c>
      <c r="E4451">
        <f>IF(COUNTIF($C$2:C4451, C4451)=1, 1, 0)</f>
        <v>0</v>
      </c>
      <c r="F4451" t="s">
        <v>15</v>
      </c>
      <c r="G4451" t="s">
        <v>21</v>
      </c>
      <c r="H4451">
        <v>6</v>
      </c>
      <c r="I4451">
        <v>440.35</v>
      </c>
      <c r="J4451">
        <v>0.21</v>
      </c>
      <c r="K4451" t="str" cm="1">
        <f t="array" ref="K4451">_xlfn.IFS(J4451&lt;0.1, "Rendah (&lt;10%)", J4451&lt;0.2, "Sedang (10-20%)", TRUE, "Tinggi (≥20%)")</f>
        <v>Tinggi (≥20%)</v>
      </c>
      <c r="L4451" t="s">
        <v>18</v>
      </c>
      <c r="M4451">
        <v>11</v>
      </c>
      <c r="N4451">
        <v>1.9</v>
      </c>
      <c r="O4451">
        <f t="shared" si="139"/>
        <v>2642.1000000000004</v>
      </c>
      <c r="P4451">
        <v>2087.2600000000002</v>
      </c>
    </row>
    <row r="4452" spans="1:16" x14ac:dyDescent="0.25">
      <c r="A4452">
        <v>14451</v>
      </c>
      <c r="B4452" s="1">
        <v>49012</v>
      </c>
      <c r="C4452">
        <v>1440</v>
      </c>
      <c r="D4452" t="str">
        <f t="shared" si="138"/>
        <v>Repeat</v>
      </c>
      <c r="E4452">
        <f>IF(COUNTIF($C$2:C4452, C4452)=1, 1, 0)</f>
        <v>0</v>
      </c>
      <c r="F4452" t="s">
        <v>22</v>
      </c>
      <c r="G4452" t="s">
        <v>13</v>
      </c>
      <c r="H4452">
        <v>6</v>
      </c>
      <c r="I4452">
        <v>595.82000000000005</v>
      </c>
      <c r="J4452">
        <v>0.03</v>
      </c>
      <c r="K4452" t="str" cm="1">
        <f t="array" ref="K4452">_xlfn.IFS(J4452&lt;0.1, "Rendah (&lt;10%)", J4452&lt;0.2, "Sedang (10-20%)", TRUE, "Tinggi (≥20%)")</f>
        <v>Rendah (&lt;10%)</v>
      </c>
      <c r="L4452" t="s">
        <v>14</v>
      </c>
      <c r="M4452">
        <v>10</v>
      </c>
      <c r="N4452">
        <v>4.8</v>
      </c>
      <c r="O4452">
        <f t="shared" si="139"/>
        <v>3574.92</v>
      </c>
      <c r="P4452">
        <v>3467.67</v>
      </c>
    </row>
    <row r="4453" spans="1:16" x14ac:dyDescent="0.25">
      <c r="A4453">
        <v>14452</v>
      </c>
      <c r="B4453" s="1">
        <v>49013</v>
      </c>
      <c r="C4453">
        <v>1092</v>
      </c>
      <c r="D4453" t="str">
        <f t="shared" si="138"/>
        <v>Repeat</v>
      </c>
      <c r="E4453">
        <f>IF(COUNTIF($C$2:C4453, C4453)=1, 1, 0)</f>
        <v>0</v>
      </c>
      <c r="F4453" t="s">
        <v>15</v>
      </c>
      <c r="G4453" t="s">
        <v>20</v>
      </c>
      <c r="H4453">
        <v>4</v>
      </c>
      <c r="I4453">
        <v>395.86</v>
      </c>
      <c r="J4453">
        <v>0.31</v>
      </c>
      <c r="K4453" t="str" cm="1">
        <f t="array" ref="K4453">_xlfn.IFS(J4453&lt;0.1, "Rendah (&lt;10%)", J4453&lt;0.2, "Sedang (10-20%)", TRUE, "Tinggi (≥20%)")</f>
        <v>Tinggi (≥20%)</v>
      </c>
      <c r="L4453" t="s">
        <v>18</v>
      </c>
      <c r="M4453">
        <v>11</v>
      </c>
      <c r="N4453">
        <v>2.2999999999999998</v>
      </c>
      <c r="O4453">
        <f t="shared" si="139"/>
        <v>1583.44</v>
      </c>
      <c r="P4453">
        <v>1092.57</v>
      </c>
    </row>
    <row r="4454" spans="1:16" x14ac:dyDescent="0.25">
      <c r="A4454">
        <v>14453</v>
      </c>
      <c r="B4454" s="1">
        <v>49014</v>
      </c>
      <c r="C4454">
        <v>1620</v>
      </c>
      <c r="D4454" t="str">
        <f t="shared" si="138"/>
        <v>Repeat</v>
      </c>
      <c r="E4454">
        <f>IF(COUNTIF($C$2:C4454, C4454)=1, 1, 0)</f>
        <v>0</v>
      </c>
      <c r="F4454" t="s">
        <v>22</v>
      </c>
      <c r="G4454" t="s">
        <v>13</v>
      </c>
      <c r="H4454">
        <v>3</v>
      </c>
      <c r="I4454">
        <v>142.21</v>
      </c>
      <c r="J4454">
        <v>0.19</v>
      </c>
      <c r="K4454" t="str" cm="1">
        <f t="array" ref="K4454">_xlfn.IFS(J4454&lt;0.1, "Rendah (&lt;10%)", J4454&lt;0.2, "Sedang (10-20%)", TRUE, "Tinggi (≥20%)")</f>
        <v>Sedang (10-20%)</v>
      </c>
      <c r="L4454" t="s">
        <v>18</v>
      </c>
      <c r="M4454">
        <v>2</v>
      </c>
      <c r="N4454">
        <v>2.2999999999999998</v>
      </c>
      <c r="O4454">
        <f t="shared" si="139"/>
        <v>426.63</v>
      </c>
      <c r="P4454">
        <v>345.57</v>
      </c>
    </row>
    <row r="4455" spans="1:16" x14ac:dyDescent="0.25">
      <c r="A4455">
        <v>14454</v>
      </c>
      <c r="B4455" s="1">
        <v>49015</v>
      </c>
      <c r="C4455">
        <v>1752</v>
      </c>
      <c r="D4455" t="str">
        <f t="shared" si="138"/>
        <v>Repeat</v>
      </c>
      <c r="E4455">
        <f>IF(COUNTIF($C$2:C4455, C4455)=1, 1, 0)</f>
        <v>0</v>
      </c>
      <c r="F4455" t="s">
        <v>12</v>
      </c>
      <c r="G4455" t="s">
        <v>20</v>
      </c>
      <c r="H4455">
        <v>3</v>
      </c>
      <c r="I4455">
        <v>134.22999999999999</v>
      </c>
      <c r="J4455">
        <v>0.01</v>
      </c>
      <c r="K4455" t="str" cm="1">
        <f t="array" ref="K4455">_xlfn.IFS(J4455&lt;0.1, "Rendah (&lt;10%)", J4455&lt;0.2, "Sedang (10-20%)", TRUE, "Tinggi (≥20%)")</f>
        <v>Rendah (&lt;10%)</v>
      </c>
      <c r="L4455" t="s">
        <v>16</v>
      </c>
      <c r="M4455">
        <v>11</v>
      </c>
      <c r="N4455">
        <v>4.5999999999999996</v>
      </c>
      <c r="O4455">
        <f t="shared" si="139"/>
        <v>402.68999999999994</v>
      </c>
      <c r="P4455">
        <v>398.66</v>
      </c>
    </row>
    <row r="4456" spans="1:16" x14ac:dyDescent="0.25">
      <c r="A4456">
        <v>14455</v>
      </c>
      <c r="B4456" s="1">
        <v>49016</v>
      </c>
      <c r="C4456">
        <v>1866</v>
      </c>
      <c r="D4456" t="str">
        <f t="shared" si="138"/>
        <v>Repeat</v>
      </c>
      <c r="E4456">
        <f>IF(COUNTIF($C$2:C4456, C4456)=1, 1, 0)</f>
        <v>0</v>
      </c>
      <c r="F4456" t="s">
        <v>22</v>
      </c>
      <c r="G4456" t="s">
        <v>21</v>
      </c>
      <c r="H4456">
        <v>3</v>
      </c>
      <c r="I4456">
        <v>204.87</v>
      </c>
      <c r="J4456">
        <v>0.32</v>
      </c>
      <c r="K4456" t="str" cm="1">
        <f t="array" ref="K4456">_xlfn.IFS(J4456&lt;0.1, "Rendah (&lt;10%)", J4456&lt;0.2, "Sedang (10-20%)", TRUE, "Tinggi (≥20%)")</f>
        <v>Tinggi (≥20%)</v>
      </c>
      <c r="L4456" t="s">
        <v>18</v>
      </c>
      <c r="M4456">
        <v>1</v>
      </c>
      <c r="N4456">
        <v>1.6</v>
      </c>
      <c r="O4456">
        <f t="shared" si="139"/>
        <v>614.61</v>
      </c>
      <c r="P4456">
        <v>417.93</v>
      </c>
    </row>
    <row r="4457" spans="1:16" x14ac:dyDescent="0.25">
      <c r="A4457">
        <v>14456</v>
      </c>
      <c r="B4457" s="1">
        <v>49017</v>
      </c>
      <c r="C4457">
        <v>1423</v>
      </c>
      <c r="D4457" t="str">
        <f t="shared" si="138"/>
        <v>Repeat</v>
      </c>
      <c r="E4457">
        <f>IF(COUNTIF($C$2:C4457, C4457)=1, 1, 0)</f>
        <v>0</v>
      </c>
      <c r="F4457" t="s">
        <v>15</v>
      </c>
      <c r="G4457" t="s">
        <v>20</v>
      </c>
      <c r="H4457">
        <v>6</v>
      </c>
      <c r="I4457">
        <v>19.170000000000002</v>
      </c>
      <c r="J4457">
        <v>0.17</v>
      </c>
      <c r="K4457" t="str" cm="1">
        <f t="array" ref="K4457">_xlfn.IFS(J4457&lt;0.1, "Rendah (&lt;10%)", J4457&lt;0.2, "Sedang (10-20%)", TRUE, "Tinggi (≥20%)")</f>
        <v>Sedang (10-20%)</v>
      </c>
      <c r="L4457" t="s">
        <v>16</v>
      </c>
      <c r="M4457">
        <v>6</v>
      </c>
      <c r="N4457">
        <v>3.3</v>
      </c>
      <c r="O4457">
        <f t="shared" si="139"/>
        <v>115.02000000000001</v>
      </c>
      <c r="P4457">
        <v>95.47</v>
      </c>
    </row>
    <row r="4458" spans="1:16" x14ac:dyDescent="0.25">
      <c r="A4458">
        <v>14457</v>
      </c>
      <c r="B4458" s="1">
        <v>49018</v>
      </c>
      <c r="C4458">
        <v>1141</v>
      </c>
      <c r="D4458" t="str">
        <f t="shared" si="138"/>
        <v>Repeat</v>
      </c>
      <c r="E4458">
        <f>IF(COUNTIF($C$2:C4458, C4458)=1, 1, 0)</f>
        <v>0</v>
      </c>
      <c r="F4458" t="s">
        <v>15</v>
      </c>
      <c r="G4458" t="s">
        <v>21</v>
      </c>
      <c r="H4458">
        <v>6</v>
      </c>
      <c r="I4458">
        <v>413.79</v>
      </c>
      <c r="J4458">
        <v>0.3</v>
      </c>
      <c r="K4458" t="str" cm="1">
        <f t="array" ref="K4458">_xlfn.IFS(J4458&lt;0.1, "Rendah (&lt;10%)", J4458&lt;0.2, "Sedang (10-20%)", TRUE, "Tinggi (≥20%)")</f>
        <v>Tinggi (≥20%)</v>
      </c>
      <c r="L4458" t="s">
        <v>16</v>
      </c>
      <c r="M4458">
        <v>1</v>
      </c>
      <c r="N4458">
        <v>4.0999999999999996</v>
      </c>
      <c r="O4458">
        <f t="shared" si="139"/>
        <v>2482.7400000000002</v>
      </c>
      <c r="P4458">
        <v>1737.92</v>
      </c>
    </row>
    <row r="4459" spans="1:16" x14ac:dyDescent="0.25">
      <c r="A4459">
        <v>14458</v>
      </c>
      <c r="B4459" s="1">
        <v>49019</v>
      </c>
      <c r="C4459">
        <v>1290</v>
      </c>
      <c r="D4459" t="str">
        <f t="shared" si="138"/>
        <v>Repeat</v>
      </c>
      <c r="E4459">
        <f>IF(COUNTIF($C$2:C4459, C4459)=1, 1, 0)</f>
        <v>0</v>
      </c>
      <c r="F4459" t="s">
        <v>19</v>
      </c>
      <c r="G4459" t="s">
        <v>21</v>
      </c>
      <c r="H4459">
        <v>1</v>
      </c>
      <c r="I4459">
        <v>172.17</v>
      </c>
      <c r="J4459">
        <v>0.3</v>
      </c>
      <c r="K4459" t="str" cm="1">
        <f t="array" ref="K4459">_xlfn.IFS(J4459&lt;0.1, "Rendah (&lt;10%)", J4459&lt;0.2, "Sedang (10-20%)", TRUE, "Tinggi (≥20%)")</f>
        <v>Tinggi (≥20%)</v>
      </c>
      <c r="L4459" t="s">
        <v>16</v>
      </c>
      <c r="M4459">
        <v>6</v>
      </c>
      <c r="N4459">
        <v>2.1</v>
      </c>
      <c r="O4459">
        <f t="shared" si="139"/>
        <v>172.17</v>
      </c>
      <c r="P4459">
        <v>120.52</v>
      </c>
    </row>
    <row r="4460" spans="1:16" x14ac:dyDescent="0.25">
      <c r="A4460">
        <v>14459</v>
      </c>
      <c r="B4460" s="1">
        <v>49020</v>
      </c>
      <c r="C4460">
        <v>1431</v>
      </c>
      <c r="D4460" t="str">
        <f t="shared" si="138"/>
        <v>Repeat</v>
      </c>
      <c r="E4460">
        <f>IF(COUNTIF($C$2:C4460, C4460)=1, 1, 0)</f>
        <v>0</v>
      </c>
      <c r="F4460" t="s">
        <v>12</v>
      </c>
      <c r="G4460" t="s">
        <v>17</v>
      </c>
      <c r="H4460">
        <v>4</v>
      </c>
      <c r="I4460">
        <v>491.88</v>
      </c>
      <c r="J4460">
        <v>0.28999999999999998</v>
      </c>
      <c r="K4460" t="str" cm="1">
        <f t="array" ref="K4460">_xlfn.IFS(J4460&lt;0.1, "Rendah (&lt;10%)", J4460&lt;0.2, "Sedang (10-20%)", TRUE, "Tinggi (≥20%)")</f>
        <v>Tinggi (≥20%)</v>
      </c>
      <c r="L4460" t="s">
        <v>16</v>
      </c>
      <c r="M4460">
        <v>2</v>
      </c>
      <c r="N4460">
        <v>4.4000000000000004</v>
      </c>
      <c r="O4460">
        <f t="shared" si="139"/>
        <v>1967.52</v>
      </c>
      <c r="P4460">
        <v>1396.94</v>
      </c>
    </row>
    <row r="4461" spans="1:16" x14ac:dyDescent="0.25">
      <c r="A4461">
        <v>14460</v>
      </c>
      <c r="B4461" s="1">
        <v>49021</v>
      </c>
      <c r="C4461">
        <v>1748</v>
      </c>
      <c r="D4461" t="str">
        <f t="shared" si="138"/>
        <v>Repeat</v>
      </c>
      <c r="E4461">
        <f>IF(COUNTIF($C$2:C4461, C4461)=1, 1, 0)</f>
        <v>0</v>
      </c>
      <c r="F4461" t="s">
        <v>15</v>
      </c>
      <c r="G4461" t="s">
        <v>17</v>
      </c>
      <c r="H4461">
        <v>2</v>
      </c>
      <c r="I4461">
        <v>225.12</v>
      </c>
      <c r="J4461">
        <v>0.02</v>
      </c>
      <c r="K4461" t="str" cm="1">
        <f t="array" ref="K4461">_xlfn.IFS(J4461&lt;0.1, "Rendah (&lt;10%)", J4461&lt;0.2, "Sedang (10-20%)", TRUE, "Tinggi (≥20%)")</f>
        <v>Rendah (&lt;10%)</v>
      </c>
      <c r="L4461" t="s">
        <v>16</v>
      </c>
      <c r="M4461">
        <v>11</v>
      </c>
      <c r="N4461">
        <v>4.0999999999999996</v>
      </c>
      <c r="O4461">
        <f t="shared" si="139"/>
        <v>450.24</v>
      </c>
      <c r="P4461">
        <v>441.24</v>
      </c>
    </row>
    <row r="4462" spans="1:16" x14ac:dyDescent="0.25">
      <c r="A4462">
        <v>14461</v>
      </c>
      <c r="B4462" s="1">
        <v>49022</v>
      </c>
      <c r="C4462">
        <v>1851</v>
      </c>
      <c r="D4462" t="str">
        <f t="shared" si="138"/>
        <v>Repeat</v>
      </c>
      <c r="E4462">
        <f>IF(COUNTIF($C$2:C4462, C4462)=1, 1, 0)</f>
        <v>0</v>
      </c>
      <c r="F4462" t="s">
        <v>19</v>
      </c>
      <c r="G4462" t="s">
        <v>20</v>
      </c>
      <c r="H4462">
        <v>1</v>
      </c>
      <c r="I4462">
        <v>295.77</v>
      </c>
      <c r="J4462">
        <v>0.09</v>
      </c>
      <c r="K4462" t="str" cm="1">
        <f t="array" ref="K4462">_xlfn.IFS(J4462&lt;0.1, "Rendah (&lt;10%)", J4462&lt;0.2, "Sedang (10-20%)", TRUE, "Tinggi (≥20%)")</f>
        <v>Rendah (&lt;10%)</v>
      </c>
      <c r="L4462" t="s">
        <v>16</v>
      </c>
      <c r="M4462">
        <v>7</v>
      </c>
      <c r="N4462">
        <v>2.9</v>
      </c>
      <c r="O4462">
        <f t="shared" si="139"/>
        <v>295.77</v>
      </c>
      <c r="P4462">
        <v>269.14999999999998</v>
      </c>
    </row>
    <row r="4463" spans="1:16" x14ac:dyDescent="0.25">
      <c r="A4463">
        <v>14462</v>
      </c>
      <c r="B4463" s="1">
        <v>49023</v>
      </c>
      <c r="C4463">
        <v>1823</v>
      </c>
      <c r="D4463" t="str">
        <f t="shared" si="138"/>
        <v>Repeat</v>
      </c>
      <c r="E4463">
        <f>IF(COUNTIF($C$2:C4463, C4463)=1, 1, 0)</f>
        <v>0</v>
      </c>
      <c r="F4463" t="s">
        <v>22</v>
      </c>
      <c r="G4463" t="s">
        <v>21</v>
      </c>
      <c r="H4463">
        <v>5</v>
      </c>
      <c r="I4463">
        <v>579.92999999999995</v>
      </c>
      <c r="J4463">
        <v>0.31</v>
      </c>
      <c r="K4463" t="str" cm="1">
        <f t="array" ref="K4463">_xlfn.IFS(J4463&lt;0.1, "Rendah (&lt;10%)", J4463&lt;0.2, "Sedang (10-20%)", TRUE, "Tinggi (≥20%)")</f>
        <v>Tinggi (≥20%)</v>
      </c>
      <c r="L4463" t="s">
        <v>14</v>
      </c>
      <c r="M4463">
        <v>7</v>
      </c>
      <c r="N4463">
        <v>1.5</v>
      </c>
      <c r="O4463">
        <f t="shared" si="139"/>
        <v>2899.6499999999996</v>
      </c>
      <c r="P4463">
        <v>2000.76</v>
      </c>
    </row>
    <row r="4464" spans="1:16" x14ac:dyDescent="0.25">
      <c r="A4464">
        <v>14463</v>
      </c>
      <c r="B4464" s="1">
        <v>49024</v>
      </c>
      <c r="C4464">
        <v>1688</v>
      </c>
      <c r="D4464" t="str">
        <f t="shared" si="138"/>
        <v>Repeat</v>
      </c>
      <c r="E4464">
        <f>IF(COUNTIF($C$2:C4464, C4464)=1, 1, 0)</f>
        <v>0</v>
      </c>
      <c r="F4464" t="s">
        <v>19</v>
      </c>
      <c r="G4464" t="s">
        <v>13</v>
      </c>
      <c r="H4464">
        <v>6</v>
      </c>
      <c r="I4464">
        <v>156.66999999999999</v>
      </c>
      <c r="J4464">
        <v>0.31</v>
      </c>
      <c r="K4464" t="str" cm="1">
        <f t="array" ref="K4464">_xlfn.IFS(J4464&lt;0.1, "Rendah (&lt;10%)", J4464&lt;0.2, "Sedang (10-20%)", TRUE, "Tinggi (≥20%)")</f>
        <v>Tinggi (≥20%)</v>
      </c>
      <c r="L4464" t="s">
        <v>16</v>
      </c>
      <c r="M4464">
        <v>4</v>
      </c>
      <c r="N4464">
        <v>4.9000000000000004</v>
      </c>
      <c r="O4464">
        <f t="shared" si="139"/>
        <v>940.02</v>
      </c>
      <c r="P4464">
        <v>648.61</v>
      </c>
    </row>
    <row r="4465" spans="1:16" x14ac:dyDescent="0.25">
      <c r="A4465">
        <v>14464</v>
      </c>
      <c r="B4465" s="1">
        <v>49025</v>
      </c>
      <c r="C4465">
        <v>1652</v>
      </c>
      <c r="D4465" t="str">
        <f t="shared" si="138"/>
        <v>Repeat</v>
      </c>
      <c r="E4465">
        <f>IF(COUNTIF($C$2:C4465, C4465)=1, 1, 0)</f>
        <v>0</v>
      </c>
      <c r="F4465" t="s">
        <v>15</v>
      </c>
      <c r="G4465" t="s">
        <v>21</v>
      </c>
      <c r="H4465">
        <v>1</v>
      </c>
      <c r="I4465">
        <v>436.93</v>
      </c>
      <c r="J4465">
        <v>0.16</v>
      </c>
      <c r="K4465" t="str" cm="1">
        <f t="array" ref="K4465">_xlfn.IFS(J4465&lt;0.1, "Rendah (&lt;10%)", J4465&lt;0.2, "Sedang (10-20%)", TRUE, "Tinggi (≥20%)")</f>
        <v>Sedang (10-20%)</v>
      </c>
      <c r="L4465" t="s">
        <v>14</v>
      </c>
      <c r="M4465">
        <v>2</v>
      </c>
      <c r="N4465">
        <v>3.5</v>
      </c>
      <c r="O4465">
        <f t="shared" si="139"/>
        <v>436.93</v>
      </c>
      <c r="P4465">
        <v>367.02</v>
      </c>
    </row>
    <row r="4466" spans="1:16" x14ac:dyDescent="0.25">
      <c r="A4466">
        <v>14465</v>
      </c>
      <c r="B4466" s="1">
        <v>49026</v>
      </c>
      <c r="C4466">
        <v>1700</v>
      </c>
      <c r="D4466" t="str">
        <f t="shared" si="138"/>
        <v>Repeat</v>
      </c>
      <c r="E4466">
        <f>IF(COUNTIF($C$2:C4466, C4466)=1, 1, 0)</f>
        <v>0</v>
      </c>
      <c r="F4466" t="s">
        <v>15</v>
      </c>
      <c r="G4466" t="s">
        <v>13</v>
      </c>
      <c r="H4466">
        <v>4</v>
      </c>
      <c r="I4466">
        <v>456.74</v>
      </c>
      <c r="J4466">
        <v>0.15</v>
      </c>
      <c r="K4466" t="str" cm="1">
        <f t="array" ref="K4466">_xlfn.IFS(J4466&lt;0.1, "Rendah (&lt;10%)", J4466&lt;0.2, "Sedang (10-20%)", TRUE, "Tinggi (≥20%)")</f>
        <v>Sedang (10-20%)</v>
      </c>
      <c r="L4466" t="s">
        <v>18</v>
      </c>
      <c r="M4466">
        <v>11</v>
      </c>
      <c r="N4466">
        <v>3.1</v>
      </c>
      <c r="O4466">
        <f t="shared" si="139"/>
        <v>1826.96</v>
      </c>
      <c r="P4466">
        <v>1552.92</v>
      </c>
    </row>
    <row r="4467" spans="1:16" x14ac:dyDescent="0.25">
      <c r="A4467">
        <v>14466</v>
      </c>
      <c r="B4467" s="1">
        <v>49027</v>
      </c>
      <c r="C4467">
        <v>1997</v>
      </c>
      <c r="D4467" t="str">
        <f t="shared" si="138"/>
        <v>Repeat</v>
      </c>
      <c r="E4467">
        <f>IF(COUNTIF($C$2:C4467, C4467)=1, 1, 0)</f>
        <v>0</v>
      </c>
      <c r="F4467" t="s">
        <v>15</v>
      </c>
      <c r="G4467" t="s">
        <v>20</v>
      </c>
      <c r="H4467">
        <v>5</v>
      </c>
      <c r="I4467">
        <v>144.28</v>
      </c>
      <c r="J4467">
        <v>0.06</v>
      </c>
      <c r="K4467" t="str" cm="1">
        <f t="array" ref="K4467">_xlfn.IFS(J4467&lt;0.1, "Rendah (&lt;10%)", J4467&lt;0.2, "Sedang (10-20%)", TRUE, "Tinggi (≥20%)")</f>
        <v>Rendah (&lt;10%)</v>
      </c>
      <c r="L4467" t="s">
        <v>18</v>
      </c>
      <c r="M4467">
        <v>7</v>
      </c>
      <c r="N4467">
        <v>4.5</v>
      </c>
      <c r="O4467">
        <f t="shared" si="139"/>
        <v>721.4</v>
      </c>
      <c r="P4467">
        <v>678.12</v>
      </c>
    </row>
    <row r="4468" spans="1:16" x14ac:dyDescent="0.25">
      <c r="A4468">
        <v>14467</v>
      </c>
      <c r="B4468" s="1">
        <v>49028</v>
      </c>
      <c r="C4468">
        <v>1048</v>
      </c>
      <c r="D4468" t="str">
        <f t="shared" si="138"/>
        <v>Repeat</v>
      </c>
      <c r="E4468">
        <f>IF(COUNTIF($C$2:C4468, C4468)=1, 1, 0)</f>
        <v>0</v>
      </c>
      <c r="F4468" t="s">
        <v>22</v>
      </c>
      <c r="G4468" t="s">
        <v>20</v>
      </c>
      <c r="H4468">
        <v>7</v>
      </c>
      <c r="I4468">
        <v>308.08</v>
      </c>
      <c r="J4468">
        <v>0.34</v>
      </c>
      <c r="K4468" t="str" cm="1">
        <f t="array" ref="K4468">_xlfn.IFS(J4468&lt;0.1, "Rendah (&lt;10%)", J4468&lt;0.2, "Sedang (10-20%)", TRUE, "Tinggi (≥20%)")</f>
        <v>Tinggi (≥20%)</v>
      </c>
      <c r="L4468" t="s">
        <v>16</v>
      </c>
      <c r="M4468">
        <v>1</v>
      </c>
      <c r="N4468">
        <v>2.7</v>
      </c>
      <c r="O4468">
        <f t="shared" si="139"/>
        <v>2156.56</v>
      </c>
      <c r="P4468">
        <v>1423.33</v>
      </c>
    </row>
    <row r="4469" spans="1:16" x14ac:dyDescent="0.25">
      <c r="A4469">
        <v>14468</v>
      </c>
      <c r="B4469" s="1">
        <v>49029</v>
      </c>
      <c r="C4469">
        <v>1301</v>
      </c>
      <c r="D4469" t="str">
        <f t="shared" si="138"/>
        <v>Repeat</v>
      </c>
      <c r="E4469">
        <f>IF(COUNTIF($C$2:C4469, C4469)=1, 1, 0)</f>
        <v>0</v>
      </c>
      <c r="F4469" t="s">
        <v>19</v>
      </c>
      <c r="G4469" t="s">
        <v>13</v>
      </c>
      <c r="H4469">
        <v>1</v>
      </c>
      <c r="I4469">
        <v>219.87</v>
      </c>
      <c r="J4469">
        <v>7.0000000000000007E-2</v>
      </c>
      <c r="K4469" t="str" cm="1">
        <f t="array" ref="K4469">_xlfn.IFS(J4469&lt;0.1, "Rendah (&lt;10%)", J4469&lt;0.2, "Sedang (10-20%)", TRUE, "Tinggi (≥20%)")</f>
        <v>Rendah (&lt;10%)</v>
      </c>
      <c r="L4469" t="s">
        <v>14</v>
      </c>
      <c r="M4469">
        <v>11</v>
      </c>
      <c r="N4469">
        <v>3.3</v>
      </c>
      <c r="O4469">
        <f t="shared" si="139"/>
        <v>219.87</v>
      </c>
      <c r="P4469">
        <v>204.48</v>
      </c>
    </row>
    <row r="4470" spans="1:16" x14ac:dyDescent="0.25">
      <c r="A4470">
        <v>14469</v>
      </c>
      <c r="B4470" s="1">
        <v>49030</v>
      </c>
      <c r="C4470">
        <v>1880</v>
      </c>
      <c r="D4470" t="str">
        <f t="shared" si="138"/>
        <v>Repeat</v>
      </c>
      <c r="E4470">
        <f>IF(COUNTIF($C$2:C4470, C4470)=1, 1, 0)</f>
        <v>0</v>
      </c>
      <c r="F4470" t="s">
        <v>15</v>
      </c>
      <c r="G4470" t="s">
        <v>13</v>
      </c>
      <c r="H4470">
        <v>4</v>
      </c>
      <c r="I4470">
        <v>466.57</v>
      </c>
      <c r="J4470">
        <v>7.0000000000000007E-2</v>
      </c>
      <c r="K4470" t="str" cm="1">
        <f t="array" ref="K4470">_xlfn.IFS(J4470&lt;0.1, "Rendah (&lt;10%)", J4470&lt;0.2, "Sedang (10-20%)", TRUE, "Tinggi (≥20%)")</f>
        <v>Rendah (&lt;10%)</v>
      </c>
      <c r="L4470" t="s">
        <v>16</v>
      </c>
      <c r="M4470">
        <v>11</v>
      </c>
      <c r="N4470">
        <v>4.4000000000000004</v>
      </c>
      <c r="O4470">
        <f t="shared" si="139"/>
        <v>1866.28</v>
      </c>
      <c r="P4470">
        <v>1735.64</v>
      </c>
    </row>
    <row r="4471" spans="1:16" x14ac:dyDescent="0.25">
      <c r="A4471">
        <v>14470</v>
      </c>
      <c r="B4471" s="1">
        <v>49031</v>
      </c>
      <c r="C4471">
        <v>1189</v>
      </c>
      <c r="D4471" t="str">
        <f t="shared" si="138"/>
        <v>Repeat</v>
      </c>
      <c r="E4471">
        <f>IF(COUNTIF($C$2:C4471, C4471)=1, 1, 0)</f>
        <v>0</v>
      </c>
      <c r="F4471" t="s">
        <v>15</v>
      </c>
      <c r="G4471" t="s">
        <v>21</v>
      </c>
      <c r="H4471">
        <v>4</v>
      </c>
      <c r="I4471">
        <v>379.15</v>
      </c>
      <c r="J4471">
        <v>0.23</v>
      </c>
      <c r="K4471" t="str" cm="1">
        <f t="array" ref="K4471">_xlfn.IFS(J4471&lt;0.1, "Rendah (&lt;10%)", J4471&lt;0.2, "Sedang (10-20%)", TRUE, "Tinggi (≥20%)")</f>
        <v>Tinggi (≥20%)</v>
      </c>
      <c r="L4471" t="s">
        <v>18</v>
      </c>
      <c r="M4471">
        <v>2</v>
      </c>
      <c r="N4471">
        <v>2.6</v>
      </c>
      <c r="O4471">
        <f t="shared" si="139"/>
        <v>1516.6</v>
      </c>
      <c r="P4471">
        <v>1167.78</v>
      </c>
    </row>
    <row r="4472" spans="1:16" x14ac:dyDescent="0.25">
      <c r="A4472">
        <v>14471</v>
      </c>
      <c r="B4472" s="1">
        <v>49032</v>
      </c>
      <c r="C4472">
        <v>1135</v>
      </c>
      <c r="D4472" t="str">
        <f t="shared" si="138"/>
        <v>Repeat</v>
      </c>
      <c r="E4472">
        <f>IF(COUNTIF($C$2:C4472, C4472)=1, 1, 0)</f>
        <v>0</v>
      </c>
      <c r="F4472" t="s">
        <v>22</v>
      </c>
      <c r="G4472" t="s">
        <v>20</v>
      </c>
      <c r="H4472">
        <v>6</v>
      </c>
      <c r="I4472">
        <v>293.45</v>
      </c>
      <c r="J4472">
        <v>0.08</v>
      </c>
      <c r="K4472" t="str" cm="1">
        <f t="array" ref="K4472">_xlfn.IFS(J4472&lt;0.1, "Rendah (&lt;10%)", J4472&lt;0.2, "Sedang (10-20%)", TRUE, "Tinggi (≥20%)")</f>
        <v>Rendah (&lt;10%)</v>
      </c>
      <c r="L4472" t="s">
        <v>18</v>
      </c>
      <c r="M4472">
        <v>2</v>
      </c>
      <c r="N4472">
        <v>4.0999999999999996</v>
      </c>
      <c r="O4472">
        <f t="shared" si="139"/>
        <v>1760.6999999999998</v>
      </c>
      <c r="P4472">
        <v>1619.84</v>
      </c>
    </row>
    <row r="4473" spans="1:16" x14ac:dyDescent="0.25">
      <c r="A4473">
        <v>14472</v>
      </c>
      <c r="B4473" s="1">
        <v>49033</v>
      </c>
      <c r="C4473">
        <v>1554</v>
      </c>
      <c r="D4473" t="str">
        <f t="shared" si="138"/>
        <v>One-time</v>
      </c>
      <c r="E4473">
        <f>IF(COUNTIF($C$2:C4473, C4473)=1, 1, 0)</f>
        <v>1</v>
      </c>
      <c r="F4473" t="s">
        <v>22</v>
      </c>
      <c r="G4473" t="s">
        <v>21</v>
      </c>
      <c r="H4473">
        <v>2</v>
      </c>
      <c r="I4473">
        <v>470.93</v>
      </c>
      <c r="J4473">
        <v>0.33</v>
      </c>
      <c r="K4473" t="str" cm="1">
        <f t="array" ref="K4473">_xlfn.IFS(J4473&lt;0.1, "Rendah (&lt;10%)", J4473&lt;0.2, "Sedang (10-20%)", TRUE, "Tinggi (≥20%)")</f>
        <v>Tinggi (≥20%)</v>
      </c>
      <c r="L4473" t="s">
        <v>16</v>
      </c>
      <c r="M4473">
        <v>1</v>
      </c>
      <c r="N4473">
        <v>2</v>
      </c>
      <c r="O4473">
        <f t="shared" si="139"/>
        <v>941.86</v>
      </c>
      <c r="P4473">
        <v>631.04999999999995</v>
      </c>
    </row>
    <row r="4474" spans="1:16" x14ac:dyDescent="0.25">
      <c r="A4474">
        <v>14473</v>
      </c>
      <c r="B4474" s="1">
        <v>49034</v>
      </c>
      <c r="C4474">
        <v>1403</v>
      </c>
      <c r="D4474" t="str">
        <f t="shared" si="138"/>
        <v>Repeat</v>
      </c>
      <c r="E4474">
        <f>IF(COUNTIF($C$2:C4474, C4474)=1, 1, 0)</f>
        <v>0</v>
      </c>
      <c r="F4474" t="s">
        <v>15</v>
      </c>
      <c r="G4474" t="s">
        <v>13</v>
      </c>
      <c r="H4474">
        <v>1</v>
      </c>
      <c r="I4474">
        <v>152.57</v>
      </c>
      <c r="J4474">
        <v>0</v>
      </c>
      <c r="K4474" t="str" cm="1">
        <f t="array" ref="K4474">_xlfn.IFS(J4474&lt;0.1, "Rendah (&lt;10%)", J4474&lt;0.2, "Sedang (10-20%)", TRUE, "Tinggi (≥20%)")</f>
        <v>Rendah (&lt;10%)</v>
      </c>
      <c r="L4474" t="s">
        <v>16</v>
      </c>
      <c r="M4474">
        <v>9</v>
      </c>
      <c r="N4474">
        <v>3.8</v>
      </c>
      <c r="O4474">
        <f t="shared" si="139"/>
        <v>152.57</v>
      </c>
      <c r="P4474">
        <v>152.57</v>
      </c>
    </row>
    <row r="4475" spans="1:16" x14ac:dyDescent="0.25">
      <c r="A4475">
        <v>14474</v>
      </c>
      <c r="B4475" s="1">
        <v>49035</v>
      </c>
      <c r="C4475">
        <v>1891</v>
      </c>
      <c r="D4475" t="str">
        <f t="shared" si="138"/>
        <v>Repeat</v>
      </c>
      <c r="E4475">
        <f>IF(COUNTIF($C$2:C4475, C4475)=1, 1, 0)</f>
        <v>0</v>
      </c>
      <c r="F4475" t="s">
        <v>15</v>
      </c>
      <c r="G4475" t="s">
        <v>17</v>
      </c>
      <c r="H4475">
        <v>4</v>
      </c>
      <c r="I4475">
        <v>455.87</v>
      </c>
      <c r="J4475">
        <v>0</v>
      </c>
      <c r="K4475" t="str" cm="1">
        <f t="array" ref="K4475">_xlfn.IFS(J4475&lt;0.1, "Rendah (&lt;10%)", J4475&lt;0.2, "Sedang (10-20%)", TRUE, "Tinggi (≥20%)")</f>
        <v>Rendah (&lt;10%)</v>
      </c>
      <c r="L4475" t="s">
        <v>16</v>
      </c>
      <c r="M4475">
        <v>6</v>
      </c>
      <c r="N4475">
        <v>3</v>
      </c>
      <c r="O4475">
        <f t="shared" si="139"/>
        <v>1823.48</v>
      </c>
      <c r="P4475">
        <v>1823.48</v>
      </c>
    </row>
    <row r="4476" spans="1:16" x14ac:dyDescent="0.25">
      <c r="A4476">
        <v>14475</v>
      </c>
      <c r="B4476" s="1">
        <v>49036</v>
      </c>
      <c r="C4476">
        <v>1864</v>
      </c>
      <c r="D4476" t="str">
        <f t="shared" si="138"/>
        <v>Repeat</v>
      </c>
      <c r="E4476">
        <f>IF(COUNTIF($C$2:C4476, C4476)=1, 1, 0)</f>
        <v>0</v>
      </c>
      <c r="F4476" t="s">
        <v>19</v>
      </c>
      <c r="G4476" t="s">
        <v>17</v>
      </c>
      <c r="H4476">
        <v>3</v>
      </c>
      <c r="I4476">
        <v>521.24</v>
      </c>
      <c r="J4476">
        <v>0.18</v>
      </c>
      <c r="K4476" t="str" cm="1">
        <f t="array" ref="K4476">_xlfn.IFS(J4476&lt;0.1, "Rendah (&lt;10%)", J4476&lt;0.2, "Sedang (10-20%)", TRUE, "Tinggi (≥20%)")</f>
        <v>Sedang (10-20%)</v>
      </c>
      <c r="L4476" t="s">
        <v>14</v>
      </c>
      <c r="M4476">
        <v>3</v>
      </c>
      <c r="N4476">
        <v>1.7</v>
      </c>
      <c r="O4476">
        <f t="shared" si="139"/>
        <v>1563.72</v>
      </c>
      <c r="P4476">
        <v>1282.25</v>
      </c>
    </row>
    <row r="4477" spans="1:16" x14ac:dyDescent="0.25">
      <c r="A4477">
        <v>14476</v>
      </c>
      <c r="B4477" s="1">
        <v>49037</v>
      </c>
      <c r="C4477">
        <v>1601</v>
      </c>
      <c r="D4477" t="str">
        <f t="shared" si="138"/>
        <v>Repeat</v>
      </c>
      <c r="E4477">
        <f>IF(COUNTIF($C$2:C4477, C4477)=1, 1, 0)</f>
        <v>0</v>
      </c>
      <c r="F4477" t="s">
        <v>12</v>
      </c>
      <c r="G4477" t="s">
        <v>17</v>
      </c>
      <c r="H4477">
        <v>4</v>
      </c>
      <c r="I4477">
        <v>528.99</v>
      </c>
      <c r="J4477">
        <v>0.17</v>
      </c>
      <c r="K4477" t="str" cm="1">
        <f t="array" ref="K4477">_xlfn.IFS(J4477&lt;0.1, "Rendah (&lt;10%)", J4477&lt;0.2, "Sedang (10-20%)", TRUE, "Tinggi (≥20%)")</f>
        <v>Sedang (10-20%)</v>
      </c>
      <c r="L4477" t="s">
        <v>14</v>
      </c>
      <c r="M4477">
        <v>6</v>
      </c>
      <c r="N4477">
        <v>1.5</v>
      </c>
      <c r="O4477">
        <f t="shared" si="139"/>
        <v>2115.96</v>
      </c>
      <c r="P4477">
        <v>1756.25</v>
      </c>
    </row>
    <row r="4478" spans="1:16" x14ac:dyDescent="0.25">
      <c r="A4478">
        <v>14477</v>
      </c>
      <c r="B4478" s="1">
        <v>49038</v>
      </c>
      <c r="C4478">
        <v>1806</v>
      </c>
      <c r="D4478" t="str">
        <f t="shared" si="138"/>
        <v>Repeat</v>
      </c>
      <c r="E4478">
        <f>IF(COUNTIF($C$2:C4478, C4478)=1, 1, 0)</f>
        <v>0</v>
      </c>
      <c r="F4478" t="s">
        <v>15</v>
      </c>
      <c r="G4478" t="s">
        <v>13</v>
      </c>
      <c r="H4478">
        <v>2</v>
      </c>
      <c r="I4478">
        <v>473.45</v>
      </c>
      <c r="J4478">
        <v>0.06</v>
      </c>
      <c r="K4478" t="str" cm="1">
        <f t="array" ref="K4478">_xlfn.IFS(J4478&lt;0.1, "Rendah (&lt;10%)", J4478&lt;0.2, "Sedang (10-20%)", TRUE, "Tinggi (≥20%)")</f>
        <v>Rendah (&lt;10%)</v>
      </c>
      <c r="L4478" t="s">
        <v>14</v>
      </c>
      <c r="M4478">
        <v>7</v>
      </c>
      <c r="N4478">
        <v>2.8</v>
      </c>
      <c r="O4478">
        <f t="shared" si="139"/>
        <v>946.9</v>
      </c>
      <c r="P4478">
        <v>890.09</v>
      </c>
    </row>
    <row r="4479" spans="1:16" x14ac:dyDescent="0.25">
      <c r="A4479">
        <v>14478</v>
      </c>
      <c r="B4479" s="1">
        <v>49039</v>
      </c>
      <c r="C4479">
        <v>1340</v>
      </c>
      <c r="D4479" t="str">
        <f t="shared" si="138"/>
        <v>Repeat</v>
      </c>
      <c r="E4479">
        <f>IF(COUNTIF($C$2:C4479, C4479)=1, 1, 0)</f>
        <v>0</v>
      </c>
      <c r="F4479" t="s">
        <v>22</v>
      </c>
      <c r="G4479" t="s">
        <v>21</v>
      </c>
      <c r="H4479">
        <v>4</v>
      </c>
      <c r="I4479">
        <v>253.69</v>
      </c>
      <c r="J4479">
        <v>0.17</v>
      </c>
      <c r="K4479" t="str" cm="1">
        <f t="array" ref="K4479">_xlfn.IFS(J4479&lt;0.1, "Rendah (&lt;10%)", J4479&lt;0.2, "Sedang (10-20%)", TRUE, "Tinggi (≥20%)")</f>
        <v>Sedang (10-20%)</v>
      </c>
      <c r="L4479" t="s">
        <v>16</v>
      </c>
      <c r="M4479">
        <v>3</v>
      </c>
      <c r="N4479">
        <v>3.8</v>
      </c>
      <c r="O4479">
        <f t="shared" si="139"/>
        <v>1014.76</v>
      </c>
      <c r="P4479">
        <v>842.25</v>
      </c>
    </row>
    <row r="4480" spans="1:16" x14ac:dyDescent="0.25">
      <c r="A4480">
        <v>14479</v>
      </c>
      <c r="B4480" s="1">
        <v>49040</v>
      </c>
      <c r="C4480">
        <v>1756</v>
      </c>
      <c r="D4480" t="str">
        <f t="shared" si="138"/>
        <v>Repeat</v>
      </c>
      <c r="E4480">
        <f>IF(COUNTIF($C$2:C4480, C4480)=1, 1, 0)</f>
        <v>0</v>
      </c>
      <c r="F4480" t="s">
        <v>19</v>
      </c>
      <c r="G4480" t="s">
        <v>20</v>
      </c>
      <c r="H4480">
        <v>6</v>
      </c>
      <c r="I4480">
        <v>589.36</v>
      </c>
      <c r="J4480">
        <v>0.14000000000000001</v>
      </c>
      <c r="K4480" t="str" cm="1">
        <f t="array" ref="K4480">_xlfn.IFS(J4480&lt;0.1, "Rendah (&lt;10%)", J4480&lt;0.2, "Sedang (10-20%)", TRUE, "Tinggi (≥20%)")</f>
        <v>Sedang (10-20%)</v>
      </c>
      <c r="L4480" t="s">
        <v>16</v>
      </c>
      <c r="M4480">
        <v>4</v>
      </c>
      <c r="N4480">
        <v>3.4</v>
      </c>
      <c r="O4480">
        <f t="shared" si="139"/>
        <v>3536.16</v>
      </c>
      <c r="P4480">
        <v>3041.1</v>
      </c>
    </row>
    <row r="4481" spans="1:16" x14ac:dyDescent="0.25">
      <c r="A4481">
        <v>14480</v>
      </c>
      <c r="B4481" s="1">
        <v>49041</v>
      </c>
      <c r="C4481">
        <v>1944</v>
      </c>
      <c r="D4481" t="str">
        <f t="shared" si="138"/>
        <v>Repeat</v>
      </c>
      <c r="E4481">
        <f>IF(COUNTIF($C$2:C4481, C4481)=1, 1, 0)</f>
        <v>0</v>
      </c>
      <c r="F4481" t="s">
        <v>19</v>
      </c>
      <c r="G4481" t="s">
        <v>13</v>
      </c>
      <c r="H4481">
        <v>7</v>
      </c>
      <c r="I4481">
        <v>237.06</v>
      </c>
      <c r="J4481">
        <v>0.31</v>
      </c>
      <c r="K4481" t="str" cm="1">
        <f t="array" ref="K4481">_xlfn.IFS(J4481&lt;0.1, "Rendah (&lt;10%)", J4481&lt;0.2, "Sedang (10-20%)", TRUE, "Tinggi (≥20%)")</f>
        <v>Tinggi (≥20%)</v>
      </c>
      <c r="L4481" t="s">
        <v>16</v>
      </c>
      <c r="M4481">
        <v>10</v>
      </c>
      <c r="N4481">
        <v>4.4000000000000004</v>
      </c>
      <c r="O4481">
        <f t="shared" si="139"/>
        <v>1659.42</v>
      </c>
      <c r="P4481">
        <v>1145</v>
      </c>
    </row>
    <row r="4482" spans="1:16" x14ac:dyDescent="0.25">
      <c r="A4482">
        <v>14481</v>
      </c>
      <c r="B4482" s="1">
        <v>49042</v>
      </c>
      <c r="C4482">
        <v>1703</v>
      </c>
      <c r="D4482" t="str">
        <f t="shared" si="138"/>
        <v>Repeat</v>
      </c>
      <c r="E4482">
        <f>IF(COUNTIF($C$2:C4482, C4482)=1, 1, 0)</f>
        <v>0</v>
      </c>
      <c r="F4482" t="s">
        <v>15</v>
      </c>
      <c r="G4482" t="s">
        <v>17</v>
      </c>
      <c r="H4482">
        <v>1</v>
      </c>
      <c r="I4482">
        <v>388.6</v>
      </c>
      <c r="J4482">
        <v>0</v>
      </c>
      <c r="K4482" t="str" cm="1">
        <f t="array" ref="K4482">_xlfn.IFS(J4482&lt;0.1, "Rendah (&lt;10%)", J4482&lt;0.2, "Sedang (10-20%)", TRUE, "Tinggi (≥20%)")</f>
        <v>Rendah (&lt;10%)</v>
      </c>
      <c r="L4482" t="s">
        <v>14</v>
      </c>
      <c r="M4482">
        <v>1</v>
      </c>
      <c r="N4482">
        <v>2.6</v>
      </c>
      <c r="O4482">
        <f t="shared" si="139"/>
        <v>388.6</v>
      </c>
      <c r="P4482">
        <v>388.6</v>
      </c>
    </row>
    <row r="4483" spans="1:16" x14ac:dyDescent="0.25">
      <c r="A4483">
        <v>14482</v>
      </c>
      <c r="B4483" s="1">
        <v>49043</v>
      </c>
      <c r="C4483">
        <v>1317</v>
      </c>
      <c r="D4483" t="str">
        <f t="shared" ref="D4483:D4546" si="140">IF(COUNTIF($C:$C,C4483)&gt;1,"Repeat","One-time")</f>
        <v>Repeat</v>
      </c>
      <c r="E4483">
        <f>IF(COUNTIF($C$2:C4483, C4483)=1, 1, 0)</f>
        <v>0</v>
      </c>
      <c r="F4483" t="s">
        <v>12</v>
      </c>
      <c r="G4483" t="s">
        <v>21</v>
      </c>
      <c r="H4483">
        <v>6</v>
      </c>
      <c r="I4483">
        <v>109.23</v>
      </c>
      <c r="J4483">
        <v>0.34</v>
      </c>
      <c r="K4483" t="str" cm="1">
        <f t="array" ref="K4483">_xlfn.IFS(J4483&lt;0.1, "Rendah (&lt;10%)", J4483&lt;0.2, "Sedang (10-20%)", TRUE, "Tinggi (≥20%)")</f>
        <v>Tinggi (≥20%)</v>
      </c>
      <c r="L4483" t="s">
        <v>16</v>
      </c>
      <c r="M4483">
        <v>6</v>
      </c>
      <c r="N4483">
        <v>4.4000000000000004</v>
      </c>
      <c r="O4483">
        <f t="shared" ref="O4483:O4546" si="141">H4483*I4483</f>
        <v>655.38</v>
      </c>
      <c r="P4483">
        <v>432.55</v>
      </c>
    </row>
    <row r="4484" spans="1:16" x14ac:dyDescent="0.25">
      <c r="A4484">
        <v>14483</v>
      </c>
      <c r="B4484" s="1">
        <v>49044</v>
      </c>
      <c r="C4484">
        <v>1617</v>
      </c>
      <c r="D4484" t="str">
        <f t="shared" si="140"/>
        <v>Repeat</v>
      </c>
      <c r="E4484">
        <f>IF(COUNTIF($C$2:C4484, C4484)=1, 1, 0)</f>
        <v>0</v>
      </c>
      <c r="F4484" t="s">
        <v>15</v>
      </c>
      <c r="G4484" t="s">
        <v>20</v>
      </c>
      <c r="H4484">
        <v>1</v>
      </c>
      <c r="I4484">
        <v>588.55999999999995</v>
      </c>
      <c r="J4484">
        <v>0.22</v>
      </c>
      <c r="K4484" t="str" cm="1">
        <f t="array" ref="K4484">_xlfn.IFS(J4484&lt;0.1, "Rendah (&lt;10%)", J4484&lt;0.2, "Sedang (10-20%)", TRUE, "Tinggi (≥20%)")</f>
        <v>Tinggi (≥20%)</v>
      </c>
      <c r="L4484" t="s">
        <v>16</v>
      </c>
      <c r="M4484">
        <v>6</v>
      </c>
      <c r="N4484">
        <v>1.1000000000000001</v>
      </c>
      <c r="O4484">
        <f t="shared" si="141"/>
        <v>588.55999999999995</v>
      </c>
      <c r="P4484">
        <v>459.08</v>
      </c>
    </row>
    <row r="4485" spans="1:16" x14ac:dyDescent="0.25">
      <c r="A4485">
        <v>14484</v>
      </c>
      <c r="B4485" s="1">
        <v>49045</v>
      </c>
      <c r="C4485">
        <v>1362</v>
      </c>
      <c r="D4485" t="str">
        <f t="shared" si="140"/>
        <v>Repeat</v>
      </c>
      <c r="E4485">
        <f>IF(COUNTIF($C$2:C4485, C4485)=1, 1, 0)</f>
        <v>0</v>
      </c>
      <c r="F4485" t="s">
        <v>12</v>
      </c>
      <c r="G4485" t="s">
        <v>20</v>
      </c>
      <c r="H4485">
        <v>5</v>
      </c>
      <c r="I4485">
        <v>426.83</v>
      </c>
      <c r="J4485">
        <v>0.05</v>
      </c>
      <c r="K4485" t="str" cm="1">
        <f t="array" ref="K4485">_xlfn.IFS(J4485&lt;0.1, "Rendah (&lt;10%)", J4485&lt;0.2, "Sedang (10-20%)", TRUE, "Tinggi (≥20%)")</f>
        <v>Rendah (&lt;10%)</v>
      </c>
      <c r="L4485" t="s">
        <v>14</v>
      </c>
      <c r="M4485">
        <v>9</v>
      </c>
      <c r="N4485">
        <v>2.5</v>
      </c>
      <c r="O4485">
        <f t="shared" si="141"/>
        <v>2134.15</v>
      </c>
      <c r="P4485">
        <v>2027.44</v>
      </c>
    </row>
    <row r="4486" spans="1:16" x14ac:dyDescent="0.25">
      <c r="A4486">
        <v>14485</v>
      </c>
      <c r="B4486" s="1">
        <v>49046</v>
      </c>
      <c r="C4486">
        <v>1821</v>
      </c>
      <c r="D4486" t="str">
        <f t="shared" si="140"/>
        <v>Repeat</v>
      </c>
      <c r="E4486">
        <f>IF(COUNTIF($C$2:C4486, C4486)=1, 1, 0)</f>
        <v>0</v>
      </c>
      <c r="F4486" t="s">
        <v>15</v>
      </c>
      <c r="G4486" t="s">
        <v>13</v>
      </c>
      <c r="H4486">
        <v>1</v>
      </c>
      <c r="I4486">
        <v>455.73</v>
      </c>
      <c r="J4486">
        <v>0.02</v>
      </c>
      <c r="K4486" t="str" cm="1">
        <f t="array" ref="K4486">_xlfn.IFS(J4486&lt;0.1, "Rendah (&lt;10%)", J4486&lt;0.2, "Sedang (10-20%)", TRUE, "Tinggi (≥20%)")</f>
        <v>Rendah (&lt;10%)</v>
      </c>
      <c r="L4486" t="s">
        <v>18</v>
      </c>
      <c r="M4486">
        <v>2</v>
      </c>
      <c r="N4486">
        <v>1.3</v>
      </c>
      <c r="O4486">
        <f t="shared" si="141"/>
        <v>455.73</v>
      </c>
      <c r="P4486">
        <v>446.62</v>
      </c>
    </row>
    <row r="4487" spans="1:16" x14ac:dyDescent="0.25">
      <c r="A4487">
        <v>14486</v>
      </c>
      <c r="B4487" s="1">
        <v>49047</v>
      </c>
      <c r="C4487">
        <v>1381</v>
      </c>
      <c r="D4487" t="str">
        <f t="shared" si="140"/>
        <v>Repeat</v>
      </c>
      <c r="E4487">
        <f>IF(COUNTIF($C$2:C4487, C4487)=1, 1, 0)</f>
        <v>0</v>
      </c>
      <c r="F4487" t="s">
        <v>15</v>
      </c>
      <c r="G4487" t="s">
        <v>13</v>
      </c>
      <c r="H4487">
        <v>5</v>
      </c>
      <c r="I4487">
        <v>53.48</v>
      </c>
      <c r="J4487">
        <v>0.19</v>
      </c>
      <c r="K4487" t="str" cm="1">
        <f t="array" ref="K4487">_xlfn.IFS(J4487&lt;0.1, "Rendah (&lt;10%)", J4487&lt;0.2, "Sedang (10-20%)", TRUE, "Tinggi (≥20%)")</f>
        <v>Sedang (10-20%)</v>
      </c>
      <c r="L4487" t="s">
        <v>18</v>
      </c>
      <c r="M4487">
        <v>5</v>
      </c>
      <c r="N4487">
        <v>4.7</v>
      </c>
      <c r="O4487">
        <f t="shared" si="141"/>
        <v>267.39999999999998</v>
      </c>
      <c r="P4487">
        <v>216.59</v>
      </c>
    </row>
    <row r="4488" spans="1:16" x14ac:dyDescent="0.25">
      <c r="A4488">
        <v>14487</v>
      </c>
      <c r="B4488" s="1">
        <v>49048</v>
      </c>
      <c r="C4488">
        <v>1232</v>
      </c>
      <c r="D4488" t="str">
        <f t="shared" si="140"/>
        <v>Repeat</v>
      </c>
      <c r="E4488">
        <f>IF(COUNTIF($C$2:C4488, C4488)=1, 1, 0)</f>
        <v>0</v>
      </c>
      <c r="F4488" t="s">
        <v>19</v>
      </c>
      <c r="G4488" t="s">
        <v>20</v>
      </c>
      <c r="H4488">
        <v>6</v>
      </c>
      <c r="I4488">
        <v>461.6</v>
      </c>
      <c r="J4488">
        <v>0.08</v>
      </c>
      <c r="K4488" t="str" cm="1">
        <f t="array" ref="K4488">_xlfn.IFS(J4488&lt;0.1, "Rendah (&lt;10%)", J4488&lt;0.2, "Sedang (10-20%)", TRUE, "Tinggi (≥20%)")</f>
        <v>Rendah (&lt;10%)</v>
      </c>
      <c r="L4488" t="s">
        <v>16</v>
      </c>
      <c r="M4488">
        <v>5</v>
      </c>
      <c r="N4488">
        <v>2.9</v>
      </c>
      <c r="O4488">
        <f t="shared" si="141"/>
        <v>2769.6000000000004</v>
      </c>
      <c r="P4488">
        <v>2548.0300000000002</v>
      </c>
    </row>
    <row r="4489" spans="1:16" x14ac:dyDescent="0.25">
      <c r="A4489">
        <v>14488</v>
      </c>
      <c r="B4489" s="1">
        <v>49049</v>
      </c>
      <c r="C4489">
        <v>1776</v>
      </c>
      <c r="D4489" t="str">
        <f t="shared" si="140"/>
        <v>Repeat</v>
      </c>
      <c r="E4489">
        <f>IF(COUNTIF($C$2:C4489, C4489)=1, 1, 0)</f>
        <v>0</v>
      </c>
      <c r="F4489" t="s">
        <v>22</v>
      </c>
      <c r="G4489" t="s">
        <v>20</v>
      </c>
      <c r="H4489">
        <v>3</v>
      </c>
      <c r="I4489">
        <v>468.21</v>
      </c>
      <c r="J4489">
        <v>0.11</v>
      </c>
      <c r="K4489" t="str" cm="1">
        <f t="array" ref="K4489">_xlfn.IFS(J4489&lt;0.1, "Rendah (&lt;10%)", J4489&lt;0.2, "Sedang (10-20%)", TRUE, "Tinggi (≥20%)")</f>
        <v>Sedang (10-20%)</v>
      </c>
      <c r="L4489" t="s">
        <v>18</v>
      </c>
      <c r="M4489">
        <v>7</v>
      </c>
      <c r="N4489">
        <v>2.2999999999999998</v>
      </c>
      <c r="O4489">
        <f t="shared" si="141"/>
        <v>1404.6299999999999</v>
      </c>
      <c r="P4489">
        <v>1250.1199999999999</v>
      </c>
    </row>
    <row r="4490" spans="1:16" x14ac:dyDescent="0.25">
      <c r="A4490">
        <v>14489</v>
      </c>
      <c r="B4490" s="1">
        <v>49050</v>
      </c>
      <c r="C4490">
        <v>1343</v>
      </c>
      <c r="D4490" t="str">
        <f t="shared" si="140"/>
        <v>Repeat</v>
      </c>
      <c r="E4490">
        <f>IF(COUNTIF($C$2:C4490, C4490)=1, 1, 0)</f>
        <v>0</v>
      </c>
      <c r="F4490" t="s">
        <v>19</v>
      </c>
      <c r="G4490" t="s">
        <v>17</v>
      </c>
      <c r="H4490">
        <v>2</v>
      </c>
      <c r="I4490">
        <v>407.99</v>
      </c>
      <c r="J4490">
        <v>0.09</v>
      </c>
      <c r="K4490" t="str" cm="1">
        <f t="array" ref="K4490">_xlfn.IFS(J4490&lt;0.1, "Rendah (&lt;10%)", J4490&lt;0.2, "Sedang (10-20%)", TRUE, "Tinggi (≥20%)")</f>
        <v>Rendah (&lt;10%)</v>
      </c>
      <c r="L4490" t="s">
        <v>14</v>
      </c>
      <c r="M4490">
        <v>5</v>
      </c>
      <c r="N4490">
        <v>3</v>
      </c>
      <c r="O4490">
        <f t="shared" si="141"/>
        <v>815.98</v>
      </c>
      <c r="P4490">
        <v>742.54</v>
      </c>
    </row>
    <row r="4491" spans="1:16" x14ac:dyDescent="0.25">
      <c r="A4491">
        <v>14490</v>
      </c>
      <c r="B4491" s="1">
        <v>49051</v>
      </c>
      <c r="C4491">
        <v>1548</v>
      </c>
      <c r="D4491" t="str">
        <f t="shared" si="140"/>
        <v>Repeat</v>
      </c>
      <c r="E4491">
        <f>IF(COUNTIF($C$2:C4491, C4491)=1, 1, 0)</f>
        <v>0</v>
      </c>
      <c r="F4491" t="s">
        <v>12</v>
      </c>
      <c r="G4491" t="s">
        <v>20</v>
      </c>
      <c r="H4491">
        <v>3</v>
      </c>
      <c r="I4491">
        <v>185.77</v>
      </c>
      <c r="J4491">
        <v>0.23</v>
      </c>
      <c r="K4491" t="str" cm="1">
        <f t="array" ref="K4491">_xlfn.IFS(J4491&lt;0.1, "Rendah (&lt;10%)", J4491&lt;0.2, "Sedang (10-20%)", TRUE, "Tinggi (≥20%)")</f>
        <v>Tinggi (≥20%)</v>
      </c>
      <c r="L4491" t="s">
        <v>18</v>
      </c>
      <c r="M4491">
        <v>10</v>
      </c>
      <c r="N4491">
        <v>3.1</v>
      </c>
      <c r="O4491">
        <f t="shared" si="141"/>
        <v>557.31000000000006</v>
      </c>
      <c r="P4491">
        <v>429.13</v>
      </c>
    </row>
    <row r="4492" spans="1:16" x14ac:dyDescent="0.25">
      <c r="A4492">
        <v>14491</v>
      </c>
      <c r="B4492" s="1">
        <v>49052</v>
      </c>
      <c r="C4492">
        <v>1816</v>
      </c>
      <c r="D4492" t="str">
        <f t="shared" si="140"/>
        <v>Repeat</v>
      </c>
      <c r="E4492">
        <f>IF(COUNTIF($C$2:C4492, C4492)=1, 1, 0)</f>
        <v>0</v>
      </c>
      <c r="F4492" t="s">
        <v>12</v>
      </c>
      <c r="G4492" t="s">
        <v>13</v>
      </c>
      <c r="H4492">
        <v>5</v>
      </c>
      <c r="I4492">
        <v>301.47000000000003</v>
      </c>
      <c r="J4492">
        <v>0.19</v>
      </c>
      <c r="K4492" t="str" cm="1">
        <f t="array" ref="K4492">_xlfn.IFS(J4492&lt;0.1, "Rendah (&lt;10%)", J4492&lt;0.2, "Sedang (10-20%)", TRUE, "Tinggi (≥20%)")</f>
        <v>Sedang (10-20%)</v>
      </c>
      <c r="L4492" t="s">
        <v>16</v>
      </c>
      <c r="M4492">
        <v>4</v>
      </c>
      <c r="N4492">
        <v>4.4000000000000004</v>
      </c>
      <c r="O4492">
        <f t="shared" si="141"/>
        <v>1507.3500000000001</v>
      </c>
      <c r="P4492">
        <v>1220.95</v>
      </c>
    </row>
    <row r="4493" spans="1:16" x14ac:dyDescent="0.25">
      <c r="A4493">
        <v>14492</v>
      </c>
      <c r="B4493" s="1">
        <v>49053</v>
      </c>
      <c r="C4493">
        <v>1552</v>
      </c>
      <c r="D4493" t="str">
        <f t="shared" si="140"/>
        <v>Repeat</v>
      </c>
      <c r="E4493">
        <f>IF(COUNTIF($C$2:C4493, C4493)=1, 1, 0)</f>
        <v>0</v>
      </c>
      <c r="F4493" t="s">
        <v>12</v>
      </c>
      <c r="G4493" t="s">
        <v>21</v>
      </c>
      <c r="H4493">
        <v>4</v>
      </c>
      <c r="I4493">
        <v>79.599999999999994</v>
      </c>
      <c r="J4493">
        <v>0.03</v>
      </c>
      <c r="K4493" t="str" cm="1">
        <f t="array" ref="K4493">_xlfn.IFS(J4493&lt;0.1, "Rendah (&lt;10%)", J4493&lt;0.2, "Sedang (10-20%)", TRUE, "Tinggi (≥20%)")</f>
        <v>Rendah (&lt;10%)</v>
      </c>
      <c r="L4493" t="s">
        <v>16</v>
      </c>
      <c r="M4493">
        <v>10</v>
      </c>
      <c r="N4493">
        <v>3.2</v>
      </c>
      <c r="O4493">
        <f t="shared" si="141"/>
        <v>318.39999999999998</v>
      </c>
      <c r="P4493">
        <v>308.85000000000002</v>
      </c>
    </row>
    <row r="4494" spans="1:16" x14ac:dyDescent="0.25">
      <c r="A4494">
        <v>14493</v>
      </c>
      <c r="B4494" s="1">
        <v>49054</v>
      </c>
      <c r="C4494">
        <v>1528</v>
      </c>
      <c r="D4494" t="str">
        <f t="shared" si="140"/>
        <v>Repeat</v>
      </c>
      <c r="E4494">
        <f>IF(COUNTIF($C$2:C4494, C4494)=1, 1, 0)</f>
        <v>0</v>
      </c>
      <c r="F4494" t="s">
        <v>15</v>
      </c>
      <c r="G4494" t="s">
        <v>17</v>
      </c>
      <c r="H4494">
        <v>4</v>
      </c>
      <c r="I4494">
        <v>290.88</v>
      </c>
      <c r="J4494">
        <v>0.18</v>
      </c>
      <c r="K4494" t="str" cm="1">
        <f t="array" ref="K4494">_xlfn.IFS(J4494&lt;0.1, "Rendah (&lt;10%)", J4494&lt;0.2, "Sedang (10-20%)", TRUE, "Tinggi (≥20%)")</f>
        <v>Sedang (10-20%)</v>
      </c>
      <c r="L4494" t="s">
        <v>16</v>
      </c>
      <c r="M4494">
        <v>2</v>
      </c>
      <c r="N4494">
        <v>2.7</v>
      </c>
      <c r="O4494">
        <f t="shared" si="141"/>
        <v>1163.52</v>
      </c>
      <c r="P4494">
        <v>954.09</v>
      </c>
    </row>
    <row r="4495" spans="1:16" x14ac:dyDescent="0.25">
      <c r="A4495">
        <v>14494</v>
      </c>
      <c r="B4495" s="1">
        <v>49055</v>
      </c>
      <c r="C4495">
        <v>1855</v>
      </c>
      <c r="D4495" t="str">
        <f t="shared" si="140"/>
        <v>Repeat</v>
      </c>
      <c r="E4495">
        <f>IF(COUNTIF($C$2:C4495, C4495)=1, 1, 0)</f>
        <v>0</v>
      </c>
      <c r="F4495" t="s">
        <v>22</v>
      </c>
      <c r="G4495" t="s">
        <v>17</v>
      </c>
      <c r="H4495">
        <v>3</v>
      </c>
      <c r="I4495">
        <v>157.63999999999999</v>
      </c>
      <c r="J4495">
        <v>0.28000000000000003</v>
      </c>
      <c r="K4495" t="str" cm="1">
        <f t="array" ref="K4495">_xlfn.IFS(J4495&lt;0.1, "Rendah (&lt;10%)", J4495&lt;0.2, "Sedang (10-20%)", TRUE, "Tinggi (≥20%)")</f>
        <v>Tinggi (≥20%)</v>
      </c>
      <c r="L4495" t="s">
        <v>18</v>
      </c>
      <c r="M4495">
        <v>8</v>
      </c>
      <c r="N4495">
        <v>4.8</v>
      </c>
      <c r="O4495">
        <f t="shared" si="141"/>
        <v>472.91999999999996</v>
      </c>
      <c r="P4495">
        <v>340.5</v>
      </c>
    </row>
    <row r="4496" spans="1:16" x14ac:dyDescent="0.25">
      <c r="A4496">
        <v>14495</v>
      </c>
      <c r="B4496" s="1">
        <v>49056</v>
      </c>
      <c r="C4496">
        <v>1788</v>
      </c>
      <c r="D4496" t="str">
        <f t="shared" si="140"/>
        <v>Repeat</v>
      </c>
      <c r="E4496">
        <f>IF(COUNTIF($C$2:C4496, C4496)=1, 1, 0)</f>
        <v>0</v>
      </c>
      <c r="F4496" t="s">
        <v>22</v>
      </c>
      <c r="G4496" t="s">
        <v>20</v>
      </c>
      <c r="H4496">
        <v>4</v>
      </c>
      <c r="I4496">
        <v>219.22</v>
      </c>
      <c r="J4496">
        <v>0.03</v>
      </c>
      <c r="K4496" t="str" cm="1">
        <f t="array" ref="K4496">_xlfn.IFS(J4496&lt;0.1, "Rendah (&lt;10%)", J4496&lt;0.2, "Sedang (10-20%)", TRUE, "Tinggi (≥20%)")</f>
        <v>Rendah (&lt;10%)</v>
      </c>
      <c r="L4496" t="s">
        <v>16</v>
      </c>
      <c r="M4496">
        <v>5</v>
      </c>
      <c r="N4496">
        <v>4.9000000000000004</v>
      </c>
      <c r="O4496">
        <f t="shared" si="141"/>
        <v>876.88</v>
      </c>
      <c r="P4496">
        <v>850.57</v>
      </c>
    </row>
    <row r="4497" spans="1:16" x14ac:dyDescent="0.25">
      <c r="A4497">
        <v>14496</v>
      </c>
      <c r="B4497" s="1">
        <v>49057</v>
      </c>
      <c r="C4497">
        <v>1818</v>
      </c>
      <c r="D4497" t="str">
        <f t="shared" si="140"/>
        <v>Repeat</v>
      </c>
      <c r="E4497">
        <f>IF(COUNTIF($C$2:C4497, C4497)=1, 1, 0)</f>
        <v>0</v>
      </c>
      <c r="F4497" t="s">
        <v>19</v>
      </c>
      <c r="G4497" t="s">
        <v>21</v>
      </c>
      <c r="H4497">
        <v>5</v>
      </c>
      <c r="I4497">
        <v>110.12</v>
      </c>
      <c r="J4497">
        <v>0.31</v>
      </c>
      <c r="K4497" t="str" cm="1">
        <f t="array" ref="K4497">_xlfn.IFS(J4497&lt;0.1, "Rendah (&lt;10%)", J4497&lt;0.2, "Sedang (10-20%)", TRUE, "Tinggi (≥20%)")</f>
        <v>Tinggi (≥20%)</v>
      </c>
      <c r="L4497" t="s">
        <v>18</v>
      </c>
      <c r="M4497">
        <v>4</v>
      </c>
      <c r="N4497">
        <v>1.2</v>
      </c>
      <c r="O4497">
        <f t="shared" si="141"/>
        <v>550.6</v>
      </c>
      <c r="P4497">
        <v>379.91</v>
      </c>
    </row>
    <row r="4498" spans="1:16" x14ac:dyDescent="0.25">
      <c r="A4498">
        <v>14497</v>
      </c>
      <c r="B4498" s="1">
        <v>49058</v>
      </c>
      <c r="C4498">
        <v>1570</v>
      </c>
      <c r="D4498" t="str">
        <f t="shared" si="140"/>
        <v>Repeat</v>
      </c>
      <c r="E4498">
        <f>IF(COUNTIF($C$2:C4498, C4498)=1, 1, 0)</f>
        <v>0</v>
      </c>
      <c r="F4498" t="s">
        <v>15</v>
      </c>
      <c r="G4498" t="s">
        <v>17</v>
      </c>
      <c r="H4498">
        <v>6</v>
      </c>
      <c r="I4498">
        <v>149.58000000000001</v>
      </c>
      <c r="J4498">
        <v>0.2</v>
      </c>
      <c r="K4498" t="str" cm="1">
        <f t="array" ref="K4498">_xlfn.IFS(J4498&lt;0.1, "Rendah (&lt;10%)", J4498&lt;0.2, "Sedang (10-20%)", TRUE, "Tinggi (≥20%)")</f>
        <v>Tinggi (≥20%)</v>
      </c>
      <c r="L4498" t="s">
        <v>18</v>
      </c>
      <c r="M4498">
        <v>9</v>
      </c>
      <c r="N4498">
        <v>3.8</v>
      </c>
      <c r="O4498">
        <f t="shared" si="141"/>
        <v>897.48</v>
      </c>
      <c r="P4498">
        <v>717.98</v>
      </c>
    </row>
    <row r="4499" spans="1:16" x14ac:dyDescent="0.25">
      <c r="A4499">
        <v>14498</v>
      </c>
      <c r="B4499" s="1">
        <v>49059</v>
      </c>
      <c r="C4499">
        <v>1934</v>
      </c>
      <c r="D4499" t="str">
        <f t="shared" si="140"/>
        <v>Repeat</v>
      </c>
      <c r="E4499">
        <f>IF(COUNTIF($C$2:C4499, C4499)=1, 1, 0)</f>
        <v>0</v>
      </c>
      <c r="F4499" t="s">
        <v>19</v>
      </c>
      <c r="G4499" t="s">
        <v>13</v>
      </c>
      <c r="H4499">
        <v>2</v>
      </c>
      <c r="I4499">
        <v>59.79</v>
      </c>
      <c r="J4499">
        <v>0.33</v>
      </c>
      <c r="K4499" t="str" cm="1">
        <f t="array" ref="K4499">_xlfn.IFS(J4499&lt;0.1, "Rendah (&lt;10%)", J4499&lt;0.2, "Sedang (10-20%)", TRUE, "Tinggi (≥20%)")</f>
        <v>Tinggi (≥20%)</v>
      </c>
      <c r="L4499" t="s">
        <v>18</v>
      </c>
      <c r="M4499">
        <v>2</v>
      </c>
      <c r="N4499">
        <v>2.5</v>
      </c>
      <c r="O4499">
        <f t="shared" si="141"/>
        <v>119.58</v>
      </c>
      <c r="P4499">
        <v>80.12</v>
      </c>
    </row>
    <row r="4500" spans="1:16" x14ac:dyDescent="0.25">
      <c r="A4500">
        <v>14499</v>
      </c>
      <c r="B4500" s="1">
        <v>49060</v>
      </c>
      <c r="C4500">
        <v>1182</v>
      </c>
      <c r="D4500" t="str">
        <f t="shared" si="140"/>
        <v>Repeat</v>
      </c>
      <c r="E4500">
        <f>IF(COUNTIF($C$2:C4500, C4500)=1, 1, 0)</f>
        <v>0</v>
      </c>
      <c r="F4500" t="s">
        <v>15</v>
      </c>
      <c r="G4500" t="s">
        <v>20</v>
      </c>
      <c r="H4500">
        <v>7</v>
      </c>
      <c r="I4500">
        <v>553.14</v>
      </c>
      <c r="J4500">
        <v>0.05</v>
      </c>
      <c r="K4500" t="str" cm="1">
        <f t="array" ref="K4500">_xlfn.IFS(J4500&lt;0.1, "Rendah (&lt;10%)", J4500&lt;0.2, "Sedang (10-20%)", TRUE, "Tinggi (≥20%)")</f>
        <v>Rendah (&lt;10%)</v>
      </c>
      <c r="L4500" t="s">
        <v>16</v>
      </c>
      <c r="M4500">
        <v>3</v>
      </c>
      <c r="N4500">
        <v>3.7</v>
      </c>
      <c r="O4500">
        <f t="shared" si="141"/>
        <v>3871.98</v>
      </c>
      <c r="P4500">
        <v>3678.38</v>
      </c>
    </row>
    <row r="4501" spans="1:16" x14ac:dyDescent="0.25">
      <c r="A4501">
        <v>14500</v>
      </c>
      <c r="B4501" s="1">
        <v>49061</v>
      </c>
      <c r="C4501">
        <v>1040</v>
      </c>
      <c r="D4501" t="str">
        <f t="shared" si="140"/>
        <v>Repeat</v>
      </c>
      <c r="E4501">
        <f>IF(COUNTIF($C$2:C4501, C4501)=1, 1, 0)</f>
        <v>0</v>
      </c>
      <c r="F4501" t="s">
        <v>19</v>
      </c>
      <c r="G4501" t="s">
        <v>13</v>
      </c>
      <c r="H4501">
        <v>1</v>
      </c>
      <c r="I4501">
        <v>325.29000000000002</v>
      </c>
      <c r="J4501">
        <v>0.35</v>
      </c>
      <c r="K4501" t="str" cm="1">
        <f t="array" ref="K4501">_xlfn.IFS(J4501&lt;0.1, "Rendah (&lt;10%)", J4501&lt;0.2, "Sedang (10-20%)", TRUE, "Tinggi (≥20%)")</f>
        <v>Tinggi (≥20%)</v>
      </c>
      <c r="L4501" t="s">
        <v>18</v>
      </c>
      <c r="M4501">
        <v>8</v>
      </c>
      <c r="N4501">
        <v>3.5</v>
      </c>
      <c r="O4501">
        <f t="shared" si="141"/>
        <v>325.29000000000002</v>
      </c>
      <c r="P4501">
        <v>211.44</v>
      </c>
    </row>
    <row r="4502" spans="1:16" x14ac:dyDescent="0.25">
      <c r="A4502">
        <v>14501</v>
      </c>
      <c r="B4502" s="1">
        <v>49062</v>
      </c>
      <c r="C4502">
        <v>1550</v>
      </c>
      <c r="D4502" t="str">
        <f t="shared" si="140"/>
        <v>Repeat</v>
      </c>
      <c r="E4502">
        <f>IF(COUNTIF($C$2:C4502, C4502)=1, 1, 0)</f>
        <v>0</v>
      </c>
      <c r="F4502" t="s">
        <v>19</v>
      </c>
      <c r="G4502" t="s">
        <v>20</v>
      </c>
      <c r="H4502">
        <v>5</v>
      </c>
      <c r="I4502">
        <v>247.09</v>
      </c>
      <c r="J4502">
        <v>0.23</v>
      </c>
      <c r="K4502" t="str" cm="1">
        <f t="array" ref="K4502">_xlfn.IFS(J4502&lt;0.1, "Rendah (&lt;10%)", J4502&lt;0.2, "Sedang (10-20%)", TRUE, "Tinggi (≥20%)")</f>
        <v>Tinggi (≥20%)</v>
      </c>
      <c r="L4502" t="s">
        <v>18</v>
      </c>
      <c r="M4502">
        <v>11</v>
      </c>
      <c r="N4502">
        <v>2.2999999999999998</v>
      </c>
      <c r="O4502">
        <f t="shared" si="141"/>
        <v>1235.45</v>
      </c>
      <c r="P4502">
        <v>951.3</v>
      </c>
    </row>
    <row r="4503" spans="1:16" x14ac:dyDescent="0.25">
      <c r="A4503">
        <v>14502</v>
      </c>
      <c r="B4503" s="1">
        <v>49063</v>
      </c>
      <c r="C4503">
        <v>1396</v>
      </c>
      <c r="D4503" t="str">
        <f t="shared" si="140"/>
        <v>Repeat</v>
      </c>
      <c r="E4503">
        <f>IF(COUNTIF($C$2:C4503, C4503)=1, 1, 0)</f>
        <v>0</v>
      </c>
      <c r="F4503" t="s">
        <v>15</v>
      </c>
      <c r="G4503" t="s">
        <v>17</v>
      </c>
      <c r="H4503">
        <v>7</v>
      </c>
      <c r="I4503">
        <v>327.99</v>
      </c>
      <c r="J4503">
        <v>0.2</v>
      </c>
      <c r="K4503" t="str" cm="1">
        <f t="array" ref="K4503">_xlfn.IFS(J4503&lt;0.1, "Rendah (&lt;10%)", J4503&lt;0.2, "Sedang (10-20%)", TRUE, "Tinggi (≥20%)")</f>
        <v>Tinggi (≥20%)</v>
      </c>
      <c r="L4503" t="s">
        <v>16</v>
      </c>
      <c r="M4503">
        <v>4</v>
      </c>
      <c r="N4503">
        <v>4.9000000000000004</v>
      </c>
      <c r="O4503">
        <f t="shared" si="141"/>
        <v>2295.9300000000003</v>
      </c>
      <c r="P4503">
        <v>1836.74</v>
      </c>
    </row>
    <row r="4504" spans="1:16" x14ac:dyDescent="0.25">
      <c r="A4504">
        <v>14503</v>
      </c>
      <c r="B4504" s="1">
        <v>49064</v>
      </c>
      <c r="C4504">
        <v>1703</v>
      </c>
      <c r="D4504" t="str">
        <f t="shared" si="140"/>
        <v>Repeat</v>
      </c>
      <c r="E4504">
        <f>IF(COUNTIF($C$2:C4504, C4504)=1, 1, 0)</f>
        <v>0</v>
      </c>
      <c r="F4504" t="s">
        <v>15</v>
      </c>
      <c r="G4504" t="s">
        <v>20</v>
      </c>
      <c r="H4504">
        <v>5</v>
      </c>
      <c r="I4504">
        <v>382.55</v>
      </c>
      <c r="J4504">
        <v>0.18</v>
      </c>
      <c r="K4504" t="str" cm="1">
        <f t="array" ref="K4504">_xlfn.IFS(J4504&lt;0.1, "Rendah (&lt;10%)", J4504&lt;0.2, "Sedang (10-20%)", TRUE, "Tinggi (≥20%)")</f>
        <v>Sedang (10-20%)</v>
      </c>
      <c r="L4504" t="s">
        <v>14</v>
      </c>
      <c r="M4504">
        <v>9</v>
      </c>
      <c r="N4504">
        <v>2.4</v>
      </c>
      <c r="O4504">
        <f t="shared" si="141"/>
        <v>1912.75</v>
      </c>
      <c r="P4504">
        <v>1568.46</v>
      </c>
    </row>
    <row r="4505" spans="1:16" x14ac:dyDescent="0.25">
      <c r="A4505">
        <v>14504</v>
      </c>
      <c r="B4505" s="1">
        <v>49065</v>
      </c>
      <c r="C4505">
        <v>1778</v>
      </c>
      <c r="D4505" t="str">
        <f t="shared" si="140"/>
        <v>Repeat</v>
      </c>
      <c r="E4505">
        <f>IF(COUNTIF($C$2:C4505, C4505)=1, 1, 0)</f>
        <v>0</v>
      </c>
      <c r="F4505" t="s">
        <v>15</v>
      </c>
      <c r="G4505" t="s">
        <v>21</v>
      </c>
      <c r="H4505">
        <v>1</v>
      </c>
      <c r="I4505">
        <v>554.29999999999995</v>
      </c>
      <c r="J4505">
        <v>0.01</v>
      </c>
      <c r="K4505" t="str" cm="1">
        <f t="array" ref="K4505">_xlfn.IFS(J4505&lt;0.1, "Rendah (&lt;10%)", J4505&lt;0.2, "Sedang (10-20%)", TRUE, "Tinggi (≥20%)")</f>
        <v>Rendah (&lt;10%)</v>
      </c>
      <c r="L4505" t="s">
        <v>16</v>
      </c>
      <c r="M4505">
        <v>10</v>
      </c>
      <c r="N4505">
        <v>3.5</v>
      </c>
      <c r="O4505">
        <f t="shared" si="141"/>
        <v>554.29999999999995</v>
      </c>
      <c r="P4505">
        <v>548.76</v>
      </c>
    </row>
    <row r="4506" spans="1:16" x14ac:dyDescent="0.25">
      <c r="A4506">
        <v>14505</v>
      </c>
      <c r="B4506" s="1">
        <v>49066</v>
      </c>
      <c r="C4506">
        <v>1493</v>
      </c>
      <c r="D4506" t="str">
        <f t="shared" si="140"/>
        <v>Repeat</v>
      </c>
      <c r="E4506">
        <f>IF(COUNTIF($C$2:C4506, C4506)=1, 1, 0)</f>
        <v>0</v>
      </c>
      <c r="F4506" t="s">
        <v>19</v>
      </c>
      <c r="G4506" t="s">
        <v>13</v>
      </c>
      <c r="H4506">
        <v>1</v>
      </c>
      <c r="I4506">
        <v>119.54</v>
      </c>
      <c r="J4506">
        <v>0.33</v>
      </c>
      <c r="K4506" t="str" cm="1">
        <f t="array" ref="K4506">_xlfn.IFS(J4506&lt;0.1, "Rendah (&lt;10%)", J4506&lt;0.2, "Sedang (10-20%)", TRUE, "Tinggi (≥20%)")</f>
        <v>Tinggi (≥20%)</v>
      </c>
      <c r="L4506" t="s">
        <v>18</v>
      </c>
      <c r="M4506">
        <v>10</v>
      </c>
      <c r="N4506">
        <v>4.3</v>
      </c>
      <c r="O4506">
        <f t="shared" si="141"/>
        <v>119.54</v>
      </c>
      <c r="P4506">
        <v>80.09</v>
      </c>
    </row>
    <row r="4507" spans="1:16" x14ac:dyDescent="0.25">
      <c r="A4507">
        <v>14506</v>
      </c>
      <c r="B4507" s="1">
        <v>49067</v>
      </c>
      <c r="C4507">
        <v>1658</v>
      </c>
      <c r="D4507" t="str">
        <f t="shared" si="140"/>
        <v>Repeat</v>
      </c>
      <c r="E4507">
        <f>IF(COUNTIF($C$2:C4507, C4507)=1, 1, 0)</f>
        <v>0</v>
      </c>
      <c r="F4507" t="s">
        <v>15</v>
      </c>
      <c r="G4507" t="s">
        <v>21</v>
      </c>
      <c r="H4507">
        <v>2</v>
      </c>
      <c r="I4507">
        <v>187.9</v>
      </c>
      <c r="J4507">
        <v>0.23</v>
      </c>
      <c r="K4507" t="str" cm="1">
        <f t="array" ref="K4507">_xlfn.IFS(J4507&lt;0.1, "Rendah (&lt;10%)", J4507&lt;0.2, "Sedang (10-20%)", TRUE, "Tinggi (≥20%)")</f>
        <v>Tinggi (≥20%)</v>
      </c>
      <c r="L4507" t="s">
        <v>16</v>
      </c>
      <c r="M4507">
        <v>10</v>
      </c>
      <c r="N4507">
        <v>1.6</v>
      </c>
      <c r="O4507">
        <f t="shared" si="141"/>
        <v>375.8</v>
      </c>
      <c r="P4507">
        <v>289.37</v>
      </c>
    </row>
    <row r="4508" spans="1:16" x14ac:dyDescent="0.25">
      <c r="A4508">
        <v>14507</v>
      </c>
      <c r="B4508" s="1">
        <v>49068</v>
      </c>
      <c r="C4508">
        <v>1906</v>
      </c>
      <c r="D4508" t="str">
        <f t="shared" si="140"/>
        <v>Repeat</v>
      </c>
      <c r="E4508">
        <f>IF(COUNTIF($C$2:C4508, C4508)=1, 1, 0)</f>
        <v>0</v>
      </c>
      <c r="F4508" t="s">
        <v>19</v>
      </c>
      <c r="G4508" t="s">
        <v>13</v>
      </c>
      <c r="H4508">
        <v>2</v>
      </c>
      <c r="I4508">
        <v>585.84</v>
      </c>
      <c r="J4508">
        <v>0.03</v>
      </c>
      <c r="K4508" t="str" cm="1">
        <f t="array" ref="K4508">_xlfn.IFS(J4508&lt;0.1, "Rendah (&lt;10%)", J4508&lt;0.2, "Sedang (10-20%)", TRUE, "Tinggi (≥20%)")</f>
        <v>Rendah (&lt;10%)</v>
      </c>
      <c r="L4508" t="s">
        <v>18</v>
      </c>
      <c r="M4508">
        <v>10</v>
      </c>
      <c r="N4508">
        <v>2.2000000000000002</v>
      </c>
      <c r="O4508">
        <f t="shared" si="141"/>
        <v>1171.68</v>
      </c>
      <c r="P4508">
        <v>1136.53</v>
      </c>
    </row>
    <row r="4509" spans="1:16" x14ac:dyDescent="0.25">
      <c r="A4509">
        <v>14508</v>
      </c>
      <c r="B4509" s="1">
        <v>49069</v>
      </c>
      <c r="C4509">
        <v>1332</v>
      </c>
      <c r="D4509" t="str">
        <f t="shared" si="140"/>
        <v>One-time</v>
      </c>
      <c r="E4509">
        <f>IF(COUNTIF($C$2:C4509, C4509)=1, 1, 0)</f>
        <v>1</v>
      </c>
      <c r="F4509" t="s">
        <v>15</v>
      </c>
      <c r="G4509" t="s">
        <v>13</v>
      </c>
      <c r="H4509">
        <v>2</v>
      </c>
      <c r="I4509">
        <v>232.15</v>
      </c>
      <c r="J4509">
        <v>0.01</v>
      </c>
      <c r="K4509" t="str" cm="1">
        <f t="array" ref="K4509">_xlfn.IFS(J4509&lt;0.1, "Rendah (&lt;10%)", J4509&lt;0.2, "Sedang (10-20%)", TRUE, "Tinggi (≥20%)")</f>
        <v>Rendah (&lt;10%)</v>
      </c>
      <c r="L4509" t="s">
        <v>18</v>
      </c>
      <c r="M4509">
        <v>9</v>
      </c>
      <c r="N4509">
        <v>1.8</v>
      </c>
      <c r="O4509">
        <f t="shared" si="141"/>
        <v>464.3</v>
      </c>
      <c r="P4509">
        <v>459.66</v>
      </c>
    </row>
    <row r="4510" spans="1:16" x14ac:dyDescent="0.25">
      <c r="A4510">
        <v>14509</v>
      </c>
      <c r="B4510" s="1">
        <v>49070</v>
      </c>
      <c r="C4510">
        <v>1126</v>
      </c>
      <c r="D4510" t="str">
        <f t="shared" si="140"/>
        <v>Repeat</v>
      </c>
      <c r="E4510">
        <f>IF(COUNTIF($C$2:C4510, C4510)=1, 1, 0)</f>
        <v>0</v>
      </c>
      <c r="F4510" t="s">
        <v>15</v>
      </c>
      <c r="G4510" t="s">
        <v>20</v>
      </c>
      <c r="H4510">
        <v>4</v>
      </c>
      <c r="I4510">
        <v>28.2</v>
      </c>
      <c r="J4510">
        <v>0.02</v>
      </c>
      <c r="K4510" t="str" cm="1">
        <f t="array" ref="K4510">_xlfn.IFS(J4510&lt;0.1, "Rendah (&lt;10%)", J4510&lt;0.2, "Sedang (10-20%)", TRUE, "Tinggi (≥20%)")</f>
        <v>Rendah (&lt;10%)</v>
      </c>
      <c r="L4510" t="s">
        <v>16</v>
      </c>
      <c r="M4510">
        <v>10</v>
      </c>
      <c r="N4510">
        <v>4.0999999999999996</v>
      </c>
      <c r="O4510">
        <f t="shared" si="141"/>
        <v>112.8</v>
      </c>
      <c r="P4510">
        <v>110.54</v>
      </c>
    </row>
    <row r="4511" spans="1:16" x14ac:dyDescent="0.25">
      <c r="A4511">
        <v>14510</v>
      </c>
      <c r="B4511" s="1">
        <v>49071</v>
      </c>
      <c r="C4511">
        <v>1557</v>
      </c>
      <c r="D4511" t="str">
        <f t="shared" si="140"/>
        <v>Repeat</v>
      </c>
      <c r="E4511">
        <f>IF(COUNTIF($C$2:C4511, C4511)=1, 1, 0)</f>
        <v>0</v>
      </c>
      <c r="F4511" t="s">
        <v>15</v>
      </c>
      <c r="G4511" t="s">
        <v>17</v>
      </c>
      <c r="H4511">
        <v>5</v>
      </c>
      <c r="I4511">
        <v>101.37</v>
      </c>
      <c r="J4511">
        <v>0.21</v>
      </c>
      <c r="K4511" t="str" cm="1">
        <f t="array" ref="K4511">_xlfn.IFS(J4511&lt;0.1, "Rendah (&lt;10%)", J4511&lt;0.2, "Sedang (10-20%)", TRUE, "Tinggi (≥20%)")</f>
        <v>Tinggi (≥20%)</v>
      </c>
      <c r="L4511" t="s">
        <v>18</v>
      </c>
      <c r="M4511">
        <v>9</v>
      </c>
      <c r="N4511">
        <v>4.2</v>
      </c>
      <c r="O4511">
        <f t="shared" si="141"/>
        <v>506.85</v>
      </c>
      <c r="P4511">
        <v>400.41</v>
      </c>
    </row>
    <row r="4512" spans="1:16" x14ac:dyDescent="0.25">
      <c r="A4512">
        <v>14511</v>
      </c>
      <c r="B4512" s="1">
        <v>49072</v>
      </c>
      <c r="C4512">
        <v>1556</v>
      </c>
      <c r="D4512" t="str">
        <f t="shared" si="140"/>
        <v>Repeat</v>
      </c>
      <c r="E4512">
        <f>IF(COUNTIF($C$2:C4512, C4512)=1, 1, 0)</f>
        <v>0</v>
      </c>
      <c r="F4512" t="s">
        <v>22</v>
      </c>
      <c r="G4512" t="s">
        <v>17</v>
      </c>
      <c r="H4512">
        <v>6</v>
      </c>
      <c r="I4512">
        <v>30.41</v>
      </c>
      <c r="J4512">
        <v>0.21</v>
      </c>
      <c r="K4512" t="str" cm="1">
        <f t="array" ref="K4512">_xlfn.IFS(J4512&lt;0.1, "Rendah (&lt;10%)", J4512&lt;0.2, "Sedang (10-20%)", TRUE, "Tinggi (≥20%)")</f>
        <v>Tinggi (≥20%)</v>
      </c>
      <c r="L4512" t="s">
        <v>18</v>
      </c>
      <c r="M4512">
        <v>1</v>
      </c>
      <c r="N4512">
        <v>2</v>
      </c>
      <c r="O4512">
        <f t="shared" si="141"/>
        <v>182.46</v>
      </c>
      <c r="P4512">
        <v>144.13999999999999</v>
      </c>
    </row>
    <row r="4513" spans="1:16" x14ac:dyDescent="0.25">
      <c r="A4513">
        <v>14512</v>
      </c>
      <c r="B4513" s="1">
        <v>49073</v>
      </c>
      <c r="C4513">
        <v>1000</v>
      </c>
      <c r="D4513" t="str">
        <f t="shared" si="140"/>
        <v>Repeat</v>
      </c>
      <c r="E4513">
        <f>IF(COUNTIF($C$2:C4513, C4513)=1, 1, 0)</f>
        <v>0</v>
      </c>
      <c r="F4513" t="s">
        <v>19</v>
      </c>
      <c r="G4513" t="s">
        <v>21</v>
      </c>
      <c r="H4513">
        <v>1</v>
      </c>
      <c r="I4513">
        <v>594.11</v>
      </c>
      <c r="J4513">
        <v>0.17</v>
      </c>
      <c r="K4513" t="str" cm="1">
        <f t="array" ref="K4513">_xlfn.IFS(J4513&lt;0.1, "Rendah (&lt;10%)", J4513&lt;0.2, "Sedang (10-20%)", TRUE, "Tinggi (≥20%)")</f>
        <v>Sedang (10-20%)</v>
      </c>
      <c r="L4513" t="s">
        <v>18</v>
      </c>
      <c r="M4513">
        <v>6</v>
      </c>
      <c r="N4513">
        <v>1</v>
      </c>
      <c r="O4513">
        <f t="shared" si="141"/>
        <v>594.11</v>
      </c>
      <c r="P4513">
        <v>493.11</v>
      </c>
    </row>
    <row r="4514" spans="1:16" x14ac:dyDescent="0.25">
      <c r="A4514">
        <v>14513</v>
      </c>
      <c r="B4514" s="1">
        <v>49074</v>
      </c>
      <c r="C4514">
        <v>1167</v>
      </c>
      <c r="D4514" t="str">
        <f t="shared" si="140"/>
        <v>Repeat</v>
      </c>
      <c r="E4514">
        <f>IF(COUNTIF($C$2:C4514, C4514)=1, 1, 0)</f>
        <v>0</v>
      </c>
      <c r="F4514" t="s">
        <v>22</v>
      </c>
      <c r="G4514" t="s">
        <v>20</v>
      </c>
      <c r="H4514">
        <v>5</v>
      </c>
      <c r="I4514">
        <v>178.14</v>
      </c>
      <c r="J4514">
        <v>0.11</v>
      </c>
      <c r="K4514" t="str" cm="1">
        <f t="array" ref="K4514">_xlfn.IFS(J4514&lt;0.1, "Rendah (&lt;10%)", J4514&lt;0.2, "Sedang (10-20%)", TRUE, "Tinggi (≥20%)")</f>
        <v>Sedang (10-20%)</v>
      </c>
      <c r="L4514" t="s">
        <v>16</v>
      </c>
      <c r="M4514">
        <v>10</v>
      </c>
      <c r="N4514">
        <v>2.7</v>
      </c>
      <c r="O4514">
        <f t="shared" si="141"/>
        <v>890.69999999999993</v>
      </c>
      <c r="P4514">
        <v>792.72</v>
      </c>
    </row>
    <row r="4515" spans="1:16" x14ac:dyDescent="0.25">
      <c r="A4515">
        <v>14514</v>
      </c>
      <c r="B4515" s="1">
        <v>49075</v>
      </c>
      <c r="C4515">
        <v>1619</v>
      </c>
      <c r="D4515" t="str">
        <f t="shared" si="140"/>
        <v>Repeat</v>
      </c>
      <c r="E4515">
        <f>IF(COUNTIF($C$2:C4515, C4515)=1, 1, 0)</f>
        <v>0</v>
      </c>
      <c r="F4515" t="s">
        <v>15</v>
      </c>
      <c r="G4515" t="s">
        <v>17</v>
      </c>
      <c r="H4515">
        <v>7</v>
      </c>
      <c r="I4515">
        <v>555.27</v>
      </c>
      <c r="J4515">
        <v>0.19</v>
      </c>
      <c r="K4515" t="str" cm="1">
        <f t="array" ref="K4515">_xlfn.IFS(J4515&lt;0.1, "Rendah (&lt;10%)", J4515&lt;0.2, "Sedang (10-20%)", TRUE, "Tinggi (≥20%)")</f>
        <v>Sedang (10-20%)</v>
      </c>
      <c r="L4515" t="s">
        <v>16</v>
      </c>
      <c r="M4515">
        <v>6</v>
      </c>
      <c r="N4515">
        <v>3.7</v>
      </c>
      <c r="O4515">
        <f t="shared" si="141"/>
        <v>3886.89</v>
      </c>
      <c r="P4515">
        <v>3148.38</v>
      </c>
    </row>
    <row r="4516" spans="1:16" x14ac:dyDescent="0.25">
      <c r="A4516">
        <v>14515</v>
      </c>
      <c r="B4516" s="1">
        <v>49076</v>
      </c>
      <c r="C4516">
        <v>1018</v>
      </c>
      <c r="D4516" t="str">
        <f t="shared" si="140"/>
        <v>Repeat</v>
      </c>
      <c r="E4516">
        <f>IF(COUNTIF($C$2:C4516, C4516)=1, 1, 0)</f>
        <v>0</v>
      </c>
      <c r="F4516" t="s">
        <v>15</v>
      </c>
      <c r="G4516" t="s">
        <v>13</v>
      </c>
      <c r="H4516">
        <v>5</v>
      </c>
      <c r="I4516">
        <v>597.59</v>
      </c>
      <c r="J4516">
        <v>0.18</v>
      </c>
      <c r="K4516" t="str" cm="1">
        <f t="array" ref="K4516">_xlfn.IFS(J4516&lt;0.1, "Rendah (&lt;10%)", J4516&lt;0.2, "Sedang (10-20%)", TRUE, "Tinggi (≥20%)")</f>
        <v>Sedang (10-20%)</v>
      </c>
      <c r="L4516" t="s">
        <v>18</v>
      </c>
      <c r="M4516">
        <v>8</v>
      </c>
      <c r="N4516">
        <v>3.5</v>
      </c>
      <c r="O4516">
        <f t="shared" si="141"/>
        <v>2987.9500000000003</v>
      </c>
      <c r="P4516">
        <v>2450.12</v>
      </c>
    </row>
    <row r="4517" spans="1:16" x14ac:dyDescent="0.25">
      <c r="A4517">
        <v>14516</v>
      </c>
      <c r="B4517" s="1">
        <v>49077</v>
      </c>
      <c r="C4517">
        <v>1331</v>
      </c>
      <c r="D4517" t="str">
        <f t="shared" si="140"/>
        <v>Repeat</v>
      </c>
      <c r="E4517">
        <f>IF(COUNTIF($C$2:C4517, C4517)=1, 1, 0)</f>
        <v>0</v>
      </c>
      <c r="F4517" t="s">
        <v>15</v>
      </c>
      <c r="G4517" t="s">
        <v>13</v>
      </c>
      <c r="H4517">
        <v>2</v>
      </c>
      <c r="I4517">
        <v>365.91</v>
      </c>
      <c r="J4517">
        <v>0.01</v>
      </c>
      <c r="K4517" t="str" cm="1">
        <f t="array" ref="K4517">_xlfn.IFS(J4517&lt;0.1, "Rendah (&lt;10%)", J4517&lt;0.2, "Sedang (10-20%)", TRUE, "Tinggi (≥20%)")</f>
        <v>Rendah (&lt;10%)</v>
      </c>
      <c r="L4517" t="s">
        <v>16</v>
      </c>
      <c r="M4517">
        <v>7</v>
      </c>
      <c r="N4517">
        <v>2.8</v>
      </c>
      <c r="O4517">
        <f t="shared" si="141"/>
        <v>731.82</v>
      </c>
      <c r="P4517">
        <v>724.5</v>
      </c>
    </row>
    <row r="4518" spans="1:16" x14ac:dyDescent="0.25">
      <c r="A4518">
        <v>14517</v>
      </c>
      <c r="B4518" s="1">
        <v>49078</v>
      </c>
      <c r="C4518">
        <v>1583</v>
      </c>
      <c r="D4518" t="str">
        <f t="shared" si="140"/>
        <v>Repeat</v>
      </c>
      <c r="E4518">
        <f>IF(COUNTIF($C$2:C4518, C4518)=1, 1, 0)</f>
        <v>0</v>
      </c>
      <c r="F4518" t="s">
        <v>19</v>
      </c>
      <c r="G4518" t="s">
        <v>20</v>
      </c>
      <c r="H4518">
        <v>2</v>
      </c>
      <c r="I4518">
        <v>34.42</v>
      </c>
      <c r="J4518">
        <v>0.1</v>
      </c>
      <c r="K4518" t="str" cm="1">
        <f t="array" ref="K4518">_xlfn.IFS(J4518&lt;0.1, "Rendah (&lt;10%)", J4518&lt;0.2, "Sedang (10-20%)", TRUE, "Tinggi (≥20%)")</f>
        <v>Sedang (10-20%)</v>
      </c>
      <c r="L4518" t="s">
        <v>18</v>
      </c>
      <c r="M4518">
        <v>7</v>
      </c>
      <c r="N4518">
        <v>2.2000000000000002</v>
      </c>
      <c r="O4518">
        <f t="shared" si="141"/>
        <v>68.84</v>
      </c>
      <c r="P4518">
        <v>61.96</v>
      </c>
    </row>
    <row r="4519" spans="1:16" x14ac:dyDescent="0.25">
      <c r="A4519">
        <v>14518</v>
      </c>
      <c r="B4519" s="1">
        <v>49079</v>
      </c>
      <c r="C4519">
        <v>1455</v>
      </c>
      <c r="D4519" t="str">
        <f t="shared" si="140"/>
        <v>Repeat</v>
      </c>
      <c r="E4519">
        <f>IF(COUNTIF($C$2:C4519, C4519)=1, 1, 0)</f>
        <v>0</v>
      </c>
      <c r="F4519" t="s">
        <v>22</v>
      </c>
      <c r="G4519" t="s">
        <v>21</v>
      </c>
      <c r="H4519">
        <v>5</v>
      </c>
      <c r="I4519">
        <v>62.73</v>
      </c>
      <c r="J4519">
        <v>0.02</v>
      </c>
      <c r="K4519" t="str" cm="1">
        <f t="array" ref="K4519">_xlfn.IFS(J4519&lt;0.1, "Rendah (&lt;10%)", J4519&lt;0.2, "Sedang (10-20%)", TRUE, "Tinggi (≥20%)")</f>
        <v>Rendah (&lt;10%)</v>
      </c>
      <c r="L4519" t="s">
        <v>16</v>
      </c>
      <c r="M4519">
        <v>2</v>
      </c>
      <c r="N4519">
        <v>2.9</v>
      </c>
      <c r="O4519">
        <f t="shared" si="141"/>
        <v>313.64999999999998</v>
      </c>
      <c r="P4519">
        <v>307.38</v>
      </c>
    </row>
    <row r="4520" spans="1:16" x14ac:dyDescent="0.25">
      <c r="A4520">
        <v>14519</v>
      </c>
      <c r="B4520" s="1">
        <v>49080</v>
      </c>
      <c r="C4520">
        <v>1956</v>
      </c>
      <c r="D4520" t="str">
        <f t="shared" si="140"/>
        <v>Repeat</v>
      </c>
      <c r="E4520">
        <f>IF(COUNTIF($C$2:C4520, C4520)=1, 1, 0)</f>
        <v>0</v>
      </c>
      <c r="F4520" t="s">
        <v>15</v>
      </c>
      <c r="G4520" t="s">
        <v>20</v>
      </c>
      <c r="H4520">
        <v>2</v>
      </c>
      <c r="I4520">
        <v>296.73</v>
      </c>
      <c r="J4520">
        <v>0.32</v>
      </c>
      <c r="K4520" t="str" cm="1">
        <f t="array" ref="K4520">_xlfn.IFS(J4520&lt;0.1, "Rendah (&lt;10%)", J4520&lt;0.2, "Sedang (10-20%)", TRUE, "Tinggi (≥20%)")</f>
        <v>Tinggi (≥20%)</v>
      </c>
      <c r="L4520" t="s">
        <v>16</v>
      </c>
      <c r="M4520">
        <v>11</v>
      </c>
      <c r="N4520">
        <v>1.1000000000000001</v>
      </c>
      <c r="O4520">
        <f t="shared" si="141"/>
        <v>593.46</v>
      </c>
      <c r="P4520">
        <v>403.55</v>
      </c>
    </row>
    <row r="4521" spans="1:16" x14ac:dyDescent="0.25">
      <c r="A4521">
        <v>14520</v>
      </c>
      <c r="B4521" s="1">
        <v>49081</v>
      </c>
      <c r="C4521">
        <v>1108</v>
      </c>
      <c r="D4521" t="str">
        <f t="shared" si="140"/>
        <v>Repeat</v>
      </c>
      <c r="E4521">
        <f>IF(COUNTIF($C$2:C4521, C4521)=1, 1, 0)</f>
        <v>0</v>
      </c>
      <c r="F4521" t="s">
        <v>19</v>
      </c>
      <c r="G4521" t="s">
        <v>21</v>
      </c>
      <c r="H4521">
        <v>4</v>
      </c>
      <c r="I4521">
        <v>252.61</v>
      </c>
      <c r="J4521">
        <v>0.25</v>
      </c>
      <c r="K4521" t="str" cm="1">
        <f t="array" ref="K4521">_xlfn.IFS(J4521&lt;0.1, "Rendah (&lt;10%)", J4521&lt;0.2, "Sedang (10-20%)", TRUE, "Tinggi (≥20%)")</f>
        <v>Tinggi (≥20%)</v>
      </c>
      <c r="L4521" t="s">
        <v>14</v>
      </c>
      <c r="M4521">
        <v>4</v>
      </c>
      <c r="N4521">
        <v>1.3</v>
      </c>
      <c r="O4521">
        <f t="shared" si="141"/>
        <v>1010.44</v>
      </c>
      <c r="P4521">
        <v>757.83</v>
      </c>
    </row>
    <row r="4522" spans="1:16" x14ac:dyDescent="0.25">
      <c r="A4522">
        <v>14521</v>
      </c>
      <c r="B4522" s="1">
        <v>49082</v>
      </c>
      <c r="C4522">
        <v>1267</v>
      </c>
      <c r="D4522" t="str">
        <f t="shared" si="140"/>
        <v>Repeat</v>
      </c>
      <c r="E4522">
        <f>IF(COUNTIF($C$2:C4522, C4522)=1, 1, 0)</f>
        <v>0</v>
      </c>
      <c r="F4522" t="s">
        <v>19</v>
      </c>
      <c r="G4522" t="s">
        <v>20</v>
      </c>
      <c r="H4522">
        <v>1</v>
      </c>
      <c r="I4522">
        <v>369.61</v>
      </c>
      <c r="J4522">
        <v>0.35</v>
      </c>
      <c r="K4522" t="str" cm="1">
        <f t="array" ref="K4522">_xlfn.IFS(J4522&lt;0.1, "Rendah (&lt;10%)", J4522&lt;0.2, "Sedang (10-20%)", TRUE, "Tinggi (≥20%)")</f>
        <v>Tinggi (≥20%)</v>
      </c>
      <c r="L4522" t="s">
        <v>18</v>
      </c>
      <c r="M4522">
        <v>1</v>
      </c>
      <c r="N4522">
        <v>1.7</v>
      </c>
      <c r="O4522">
        <f t="shared" si="141"/>
        <v>369.61</v>
      </c>
      <c r="P4522">
        <v>240.25</v>
      </c>
    </row>
    <row r="4523" spans="1:16" x14ac:dyDescent="0.25">
      <c r="A4523">
        <v>14522</v>
      </c>
      <c r="B4523" s="1">
        <v>49083</v>
      </c>
      <c r="C4523">
        <v>1444</v>
      </c>
      <c r="D4523" t="str">
        <f t="shared" si="140"/>
        <v>Repeat</v>
      </c>
      <c r="E4523">
        <f>IF(COUNTIF($C$2:C4523, C4523)=1, 1, 0)</f>
        <v>0</v>
      </c>
      <c r="F4523" t="s">
        <v>19</v>
      </c>
      <c r="G4523" t="s">
        <v>13</v>
      </c>
      <c r="H4523">
        <v>7</v>
      </c>
      <c r="I4523">
        <v>271.73</v>
      </c>
      <c r="J4523">
        <v>0.11</v>
      </c>
      <c r="K4523" t="str" cm="1">
        <f t="array" ref="K4523">_xlfn.IFS(J4523&lt;0.1, "Rendah (&lt;10%)", J4523&lt;0.2, "Sedang (10-20%)", TRUE, "Tinggi (≥20%)")</f>
        <v>Sedang (10-20%)</v>
      </c>
      <c r="L4523" t="s">
        <v>18</v>
      </c>
      <c r="M4523">
        <v>11</v>
      </c>
      <c r="N4523">
        <v>3.5</v>
      </c>
      <c r="O4523">
        <f t="shared" si="141"/>
        <v>1902.1100000000001</v>
      </c>
      <c r="P4523">
        <v>1692.88</v>
      </c>
    </row>
    <row r="4524" spans="1:16" x14ac:dyDescent="0.25">
      <c r="A4524">
        <v>14523</v>
      </c>
      <c r="B4524" s="1">
        <v>49084</v>
      </c>
      <c r="C4524">
        <v>1239</v>
      </c>
      <c r="D4524" t="str">
        <f t="shared" si="140"/>
        <v>One-time</v>
      </c>
      <c r="E4524">
        <f>IF(COUNTIF($C$2:C4524, C4524)=1, 1, 0)</f>
        <v>1</v>
      </c>
      <c r="F4524" t="s">
        <v>12</v>
      </c>
      <c r="G4524" t="s">
        <v>20</v>
      </c>
      <c r="H4524">
        <v>5</v>
      </c>
      <c r="I4524">
        <v>561.42999999999995</v>
      </c>
      <c r="J4524">
        <v>0.31</v>
      </c>
      <c r="K4524" t="str" cm="1">
        <f t="array" ref="K4524">_xlfn.IFS(J4524&lt;0.1, "Rendah (&lt;10%)", J4524&lt;0.2, "Sedang (10-20%)", TRUE, "Tinggi (≥20%)")</f>
        <v>Tinggi (≥20%)</v>
      </c>
      <c r="L4524" t="s">
        <v>14</v>
      </c>
      <c r="M4524">
        <v>11</v>
      </c>
      <c r="N4524">
        <v>1.9</v>
      </c>
      <c r="O4524">
        <f t="shared" si="141"/>
        <v>2807.1499999999996</v>
      </c>
      <c r="P4524">
        <v>1936.93</v>
      </c>
    </row>
    <row r="4525" spans="1:16" x14ac:dyDescent="0.25">
      <c r="A4525">
        <v>14524</v>
      </c>
      <c r="B4525" s="1">
        <v>49085</v>
      </c>
      <c r="C4525">
        <v>1928</v>
      </c>
      <c r="D4525" t="str">
        <f t="shared" si="140"/>
        <v>Repeat</v>
      </c>
      <c r="E4525">
        <f>IF(COUNTIF($C$2:C4525, C4525)=1, 1, 0)</f>
        <v>0</v>
      </c>
      <c r="F4525" t="s">
        <v>22</v>
      </c>
      <c r="G4525" t="s">
        <v>17</v>
      </c>
      <c r="H4525">
        <v>1</v>
      </c>
      <c r="I4525">
        <v>327.82</v>
      </c>
      <c r="J4525">
        <v>0.21</v>
      </c>
      <c r="K4525" t="str" cm="1">
        <f t="array" ref="K4525">_xlfn.IFS(J4525&lt;0.1, "Rendah (&lt;10%)", J4525&lt;0.2, "Sedang (10-20%)", TRUE, "Tinggi (≥20%)")</f>
        <v>Tinggi (≥20%)</v>
      </c>
      <c r="L4525" t="s">
        <v>18</v>
      </c>
      <c r="M4525">
        <v>7</v>
      </c>
      <c r="N4525">
        <v>2.7</v>
      </c>
      <c r="O4525">
        <f t="shared" si="141"/>
        <v>327.82</v>
      </c>
      <c r="P4525">
        <v>258.98</v>
      </c>
    </row>
    <row r="4526" spans="1:16" x14ac:dyDescent="0.25">
      <c r="A4526">
        <v>14525</v>
      </c>
      <c r="B4526" s="1">
        <v>49086</v>
      </c>
      <c r="C4526">
        <v>1300</v>
      </c>
      <c r="D4526" t="str">
        <f t="shared" si="140"/>
        <v>Repeat</v>
      </c>
      <c r="E4526">
        <f>IF(COUNTIF($C$2:C4526, C4526)=1, 1, 0)</f>
        <v>0</v>
      </c>
      <c r="F4526" t="s">
        <v>19</v>
      </c>
      <c r="G4526" t="s">
        <v>17</v>
      </c>
      <c r="H4526">
        <v>4</v>
      </c>
      <c r="I4526">
        <v>420.83</v>
      </c>
      <c r="J4526">
        <v>0.16</v>
      </c>
      <c r="K4526" t="str" cm="1">
        <f t="array" ref="K4526">_xlfn.IFS(J4526&lt;0.1, "Rendah (&lt;10%)", J4526&lt;0.2, "Sedang (10-20%)", TRUE, "Tinggi (≥20%)")</f>
        <v>Sedang (10-20%)</v>
      </c>
      <c r="L4526" t="s">
        <v>18</v>
      </c>
      <c r="M4526">
        <v>4</v>
      </c>
      <c r="N4526">
        <v>3.5</v>
      </c>
      <c r="O4526">
        <f t="shared" si="141"/>
        <v>1683.32</v>
      </c>
      <c r="P4526">
        <v>1413.99</v>
      </c>
    </row>
    <row r="4527" spans="1:16" x14ac:dyDescent="0.25">
      <c r="A4527">
        <v>14526</v>
      </c>
      <c r="B4527" s="1">
        <v>49087</v>
      </c>
      <c r="C4527">
        <v>1601</v>
      </c>
      <c r="D4527" t="str">
        <f t="shared" si="140"/>
        <v>Repeat</v>
      </c>
      <c r="E4527">
        <f>IF(COUNTIF($C$2:C4527, C4527)=1, 1, 0)</f>
        <v>0</v>
      </c>
      <c r="F4527" t="s">
        <v>15</v>
      </c>
      <c r="G4527" t="s">
        <v>20</v>
      </c>
      <c r="H4527">
        <v>7</v>
      </c>
      <c r="I4527">
        <v>539.44000000000005</v>
      </c>
      <c r="J4527">
        <v>0.08</v>
      </c>
      <c r="K4527" t="str" cm="1">
        <f t="array" ref="K4527">_xlfn.IFS(J4527&lt;0.1, "Rendah (&lt;10%)", J4527&lt;0.2, "Sedang (10-20%)", TRUE, "Tinggi (≥20%)")</f>
        <v>Rendah (&lt;10%)</v>
      </c>
      <c r="L4527" t="s">
        <v>14</v>
      </c>
      <c r="M4527">
        <v>9</v>
      </c>
      <c r="N4527">
        <v>4.3</v>
      </c>
      <c r="O4527">
        <f t="shared" si="141"/>
        <v>3776.0800000000004</v>
      </c>
      <c r="P4527">
        <v>3473.99</v>
      </c>
    </row>
    <row r="4528" spans="1:16" x14ac:dyDescent="0.25">
      <c r="A4528">
        <v>14527</v>
      </c>
      <c r="B4528" s="1">
        <v>49088</v>
      </c>
      <c r="C4528">
        <v>1102</v>
      </c>
      <c r="D4528" t="str">
        <f t="shared" si="140"/>
        <v>Repeat</v>
      </c>
      <c r="E4528">
        <f>IF(COUNTIF($C$2:C4528, C4528)=1, 1, 0)</f>
        <v>0</v>
      </c>
      <c r="F4528" t="s">
        <v>15</v>
      </c>
      <c r="G4528" t="s">
        <v>21</v>
      </c>
      <c r="H4528">
        <v>2</v>
      </c>
      <c r="I4528">
        <v>100.92</v>
      </c>
      <c r="J4528">
        <v>0.26</v>
      </c>
      <c r="K4528" t="str" cm="1">
        <f t="array" ref="K4528">_xlfn.IFS(J4528&lt;0.1, "Rendah (&lt;10%)", J4528&lt;0.2, "Sedang (10-20%)", TRUE, "Tinggi (≥20%)")</f>
        <v>Tinggi (≥20%)</v>
      </c>
      <c r="L4528" t="s">
        <v>18</v>
      </c>
      <c r="M4528">
        <v>6</v>
      </c>
      <c r="N4528">
        <v>3.2</v>
      </c>
      <c r="O4528">
        <f t="shared" si="141"/>
        <v>201.84</v>
      </c>
      <c r="P4528">
        <v>149.36000000000001</v>
      </c>
    </row>
    <row r="4529" spans="1:16" x14ac:dyDescent="0.25">
      <c r="A4529">
        <v>14528</v>
      </c>
      <c r="B4529" s="1">
        <v>49089</v>
      </c>
      <c r="C4529">
        <v>1987</v>
      </c>
      <c r="D4529" t="str">
        <f t="shared" si="140"/>
        <v>Repeat</v>
      </c>
      <c r="E4529">
        <f>IF(COUNTIF($C$2:C4529, C4529)=1, 1, 0)</f>
        <v>0</v>
      </c>
      <c r="F4529" t="s">
        <v>22</v>
      </c>
      <c r="G4529" t="s">
        <v>21</v>
      </c>
      <c r="H4529">
        <v>3</v>
      </c>
      <c r="I4529">
        <v>149.38999999999999</v>
      </c>
      <c r="J4529">
        <v>0.32</v>
      </c>
      <c r="K4529" t="str" cm="1">
        <f t="array" ref="K4529">_xlfn.IFS(J4529&lt;0.1, "Rendah (&lt;10%)", J4529&lt;0.2, "Sedang (10-20%)", TRUE, "Tinggi (≥20%)")</f>
        <v>Tinggi (≥20%)</v>
      </c>
      <c r="L4529" t="s">
        <v>18</v>
      </c>
      <c r="M4529">
        <v>6</v>
      </c>
      <c r="N4529">
        <v>1.7</v>
      </c>
      <c r="O4529">
        <f t="shared" si="141"/>
        <v>448.16999999999996</v>
      </c>
      <c r="P4529">
        <v>304.76</v>
      </c>
    </row>
    <row r="4530" spans="1:16" x14ac:dyDescent="0.25">
      <c r="A4530">
        <v>14529</v>
      </c>
      <c r="B4530" s="1">
        <v>49090</v>
      </c>
      <c r="C4530">
        <v>1249</v>
      </c>
      <c r="D4530" t="str">
        <f t="shared" si="140"/>
        <v>Repeat</v>
      </c>
      <c r="E4530">
        <f>IF(COUNTIF($C$2:C4530, C4530)=1, 1, 0)</f>
        <v>0</v>
      </c>
      <c r="F4530" t="s">
        <v>19</v>
      </c>
      <c r="G4530" t="s">
        <v>13</v>
      </c>
      <c r="H4530">
        <v>4</v>
      </c>
      <c r="I4530">
        <v>77.78</v>
      </c>
      <c r="J4530">
        <v>0.08</v>
      </c>
      <c r="K4530" t="str" cm="1">
        <f t="array" ref="K4530">_xlfn.IFS(J4530&lt;0.1, "Rendah (&lt;10%)", J4530&lt;0.2, "Sedang (10-20%)", TRUE, "Tinggi (≥20%)")</f>
        <v>Rendah (&lt;10%)</v>
      </c>
      <c r="L4530" t="s">
        <v>16</v>
      </c>
      <c r="M4530">
        <v>9</v>
      </c>
      <c r="N4530">
        <v>4.8</v>
      </c>
      <c r="O4530">
        <f t="shared" si="141"/>
        <v>311.12</v>
      </c>
      <c r="P4530">
        <v>286.23</v>
      </c>
    </row>
    <row r="4531" spans="1:16" x14ac:dyDescent="0.25">
      <c r="A4531">
        <v>14530</v>
      </c>
      <c r="B4531" s="1">
        <v>49091</v>
      </c>
      <c r="C4531">
        <v>1452</v>
      </c>
      <c r="D4531" t="str">
        <f t="shared" si="140"/>
        <v>Repeat</v>
      </c>
      <c r="E4531">
        <f>IF(COUNTIF($C$2:C4531, C4531)=1, 1, 0)</f>
        <v>0</v>
      </c>
      <c r="F4531" t="s">
        <v>19</v>
      </c>
      <c r="G4531" t="s">
        <v>13</v>
      </c>
      <c r="H4531">
        <v>3</v>
      </c>
      <c r="I4531">
        <v>96.69</v>
      </c>
      <c r="J4531">
        <v>0.06</v>
      </c>
      <c r="K4531" t="str" cm="1">
        <f t="array" ref="K4531">_xlfn.IFS(J4531&lt;0.1, "Rendah (&lt;10%)", J4531&lt;0.2, "Sedang (10-20%)", TRUE, "Tinggi (≥20%)")</f>
        <v>Rendah (&lt;10%)</v>
      </c>
      <c r="L4531" t="s">
        <v>14</v>
      </c>
      <c r="M4531">
        <v>8</v>
      </c>
      <c r="N4531">
        <v>1.4</v>
      </c>
      <c r="O4531">
        <f t="shared" si="141"/>
        <v>290.07</v>
      </c>
      <c r="P4531">
        <v>272.67</v>
      </c>
    </row>
    <row r="4532" spans="1:16" x14ac:dyDescent="0.25">
      <c r="A4532">
        <v>14531</v>
      </c>
      <c r="B4532" s="1">
        <v>49092</v>
      </c>
      <c r="C4532">
        <v>1519</v>
      </c>
      <c r="D4532" t="str">
        <f t="shared" si="140"/>
        <v>Repeat</v>
      </c>
      <c r="E4532">
        <f>IF(COUNTIF($C$2:C4532, C4532)=1, 1, 0)</f>
        <v>0</v>
      </c>
      <c r="F4532" t="s">
        <v>12</v>
      </c>
      <c r="G4532" t="s">
        <v>21</v>
      </c>
      <c r="H4532">
        <v>1</v>
      </c>
      <c r="I4532">
        <v>314.86</v>
      </c>
      <c r="J4532">
        <v>0.24</v>
      </c>
      <c r="K4532" t="str" cm="1">
        <f t="array" ref="K4532">_xlfn.IFS(J4532&lt;0.1, "Rendah (&lt;10%)", J4532&lt;0.2, "Sedang (10-20%)", TRUE, "Tinggi (≥20%)")</f>
        <v>Tinggi (≥20%)</v>
      </c>
      <c r="L4532" t="s">
        <v>16</v>
      </c>
      <c r="M4532">
        <v>6</v>
      </c>
      <c r="N4532">
        <v>2.5</v>
      </c>
      <c r="O4532">
        <f t="shared" si="141"/>
        <v>314.86</v>
      </c>
      <c r="P4532">
        <v>239.29</v>
      </c>
    </row>
    <row r="4533" spans="1:16" x14ac:dyDescent="0.25">
      <c r="A4533">
        <v>14532</v>
      </c>
      <c r="B4533" s="1">
        <v>49093</v>
      </c>
      <c r="C4533">
        <v>1152</v>
      </c>
      <c r="D4533" t="str">
        <f t="shared" si="140"/>
        <v>Repeat</v>
      </c>
      <c r="E4533">
        <f>IF(COUNTIF($C$2:C4533, C4533)=1, 1, 0)</f>
        <v>0</v>
      </c>
      <c r="F4533" t="s">
        <v>19</v>
      </c>
      <c r="G4533" t="s">
        <v>20</v>
      </c>
      <c r="H4533">
        <v>5</v>
      </c>
      <c r="I4533">
        <v>202.89</v>
      </c>
      <c r="J4533">
        <v>0.34</v>
      </c>
      <c r="K4533" t="str" cm="1">
        <f t="array" ref="K4533">_xlfn.IFS(J4533&lt;0.1, "Rendah (&lt;10%)", J4533&lt;0.2, "Sedang (10-20%)", TRUE, "Tinggi (≥20%)")</f>
        <v>Tinggi (≥20%)</v>
      </c>
      <c r="L4533" t="s">
        <v>16</v>
      </c>
      <c r="M4533">
        <v>6</v>
      </c>
      <c r="N4533">
        <v>4.7</v>
      </c>
      <c r="O4533">
        <f t="shared" si="141"/>
        <v>1014.4499999999999</v>
      </c>
      <c r="P4533">
        <v>669.54</v>
      </c>
    </row>
    <row r="4534" spans="1:16" x14ac:dyDescent="0.25">
      <c r="A4534">
        <v>14533</v>
      </c>
      <c r="B4534" s="1">
        <v>49094</v>
      </c>
      <c r="C4534">
        <v>1858</v>
      </c>
      <c r="D4534" t="str">
        <f t="shared" si="140"/>
        <v>Repeat</v>
      </c>
      <c r="E4534">
        <f>IF(COUNTIF($C$2:C4534, C4534)=1, 1, 0)</f>
        <v>0</v>
      </c>
      <c r="F4534" t="s">
        <v>19</v>
      </c>
      <c r="G4534" t="s">
        <v>13</v>
      </c>
      <c r="H4534">
        <v>7</v>
      </c>
      <c r="I4534">
        <v>262.56</v>
      </c>
      <c r="J4534">
        <v>0.26</v>
      </c>
      <c r="K4534" t="str" cm="1">
        <f t="array" ref="K4534">_xlfn.IFS(J4534&lt;0.1, "Rendah (&lt;10%)", J4534&lt;0.2, "Sedang (10-20%)", TRUE, "Tinggi (≥20%)")</f>
        <v>Tinggi (≥20%)</v>
      </c>
      <c r="L4534" t="s">
        <v>16</v>
      </c>
      <c r="M4534">
        <v>6</v>
      </c>
      <c r="N4534">
        <v>3.4</v>
      </c>
      <c r="O4534">
        <f t="shared" si="141"/>
        <v>1837.92</v>
      </c>
      <c r="P4534">
        <v>1360.06</v>
      </c>
    </row>
    <row r="4535" spans="1:16" x14ac:dyDescent="0.25">
      <c r="A4535">
        <v>14534</v>
      </c>
      <c r="B4535" s="1">
        <v>49095</v>
      </c>
      <c r="C4535">
        <v>1173</v>
      </c>
      <c r="D4535" t="str">
        <f t="shared" si="140"/>
        <v>Repeat</v>
      </c>
      <c r="E4535">
        <f>IF(COUNTIF($C$2:C4535, C4535)=1, 1, 0)</f>
        <v>0</v>
      </c>
      <c r="F4535" t="s">
        <v>12</v>
      </c>
      <c r="G4535" t="s">
        <v>21</v>
      </c>
      <c r="H4535">
        <v>2</v>
      </c>
      <c r="I4535">
        <v>589.76</v>
      </c>
      <c r="J4535">
        <v>0.1</v>
      </c>
      <c r="K4535" t="str" cm="1">
        <f t="array" ref="K4535">_xlfn.IFS(J4535&lt;0.1, "Rendah (&lt;10%)", J4535&lt;0.2, "Sedang (10-20%)", TRUE, "Tinggi (≥20%)")</f>
        <v>Sedang (10-20%)</v>
      </c>
      <c r="L4535" t="s">
        <v>16</v>
      </c>
      <c r="M4535">
        <v>4</v>
      </c>
      <c r="N4535">
        <v>3.7</v>
      </c>
      <c r="O4535">
        <f t="shared" si="141"/>
        <v>1179.52</v>
      </c>
      <c r="P4535">
        <v>1061.57</v>
      </c>
    </row>
    <row r="4536" spans="1:16" x14ac:dyDescent="0.25">
      <c r="A4536">
        <v>14535</v>
      </c>
      <c r="B4536" s="1">
        <v>49096</v>
      </c>
      <c r="C4536">
        <v>1342</v>
      </c>
      <c r="D4536" t="str">
        <f t="shared" si="140"/>
        <v>Repeat</v>
      </c>
      <c r="E4536">
        <f>IF(COUNTIF($C$2:C4536, C4536)=1, 1, 0)</f>
        <v>0</v>
      </c>
      <c r="F4536" t="s">
        <v>15</v>
      </c>
      <c r="G4536" t="s">
        <v>21</v>
      </c>
      <c r="H4536">
        <v>7</v>
      </c>
      <c r="I4536">
        <v>106.67</v>
      </c>
      <c r="J4536">
        <v>0.15</v>
      </c>
      <c r="K4536" t="str" cm="1">
        <f t="array" ref="K4536">_xlfn.IFS(J4536&lt;0.1, "Rendah (&lt;10%)", J4536&lt;0.2, "Sedang (10-20%)", TRUE, "Tinggi (≥20%)")</f>
        <v>Sedang (10-20%)</v>
      </c>
      <c r="L4536" t="s">
        <v>16</v>
      </c>
      <c r="M4536">
        <v>5</v>
      </c>
      <c r="N4536">
        <v>2.2000000000000002</v>
      </c>
      <c r="O4536">
        <f t="shared" si="141"/>
        <v>746.69</v>
      </c>
      <c r="P4536">
        <v>634.69000000000005</v>
      </c>
    </row>
    <row r="4537" spans="1:16" x14ac:dyDescent="0.25">
      <c r="A4537">
        <v>14536</v>
      </c>
      <c r="B4537" s="1">
        <v>49097</v>
      </c>
      <c r="C4537">
        <v>1669</v>
      </c>
      <c r="D4537" t="str">
        <f t="shared" si="140"/>
        <v>Repeat</v>
      </c>
      <c r="E4537">
        <f>IF(COUNTIF($C$2:C4537, C4537)=1, 1, 0)</f>
        <v>0</v>
      </c>
      <c r="F4537" t="s">
        <v>19</v>
      </c>
      <c r="G4537" t="s">
        <v>20</v>
      </c>
      <c r="H4537">
        <v>4</v>
      </c>
      <c r="I4537">
        <v>331.38</v>
      </c>
      <c r="J4537">
        <v>0.13</v>
      </c>
      <c r="K4537" t="str" cm="1">
        <f t="array" ref="K4537">_xlfn.IFS(J4537&lt;0.1, "Rendah (&lt;10%)", J4537&lt;0.2, "Sedang (10-20%)", TRUE, "Tinggi (≥20%)")</f>
        <v>Sedang (10-20%)</v>
      </c>
      <c r="L4537" t="s">
        <v>14</v>
      </c>
      <c r="M4537">
        <v>3</v>
      </c>
      <c r="N4537">
        <v>1.3</v>
      </c>
      <c r="O4537">
        <f t="shared" si="141"/>
        <v>1325.52</v>
      </c>
      <c r="P4537">
        <v>1153.2</v>
      </c>
    </row>
    <row r="4538" spans="1:16" x14ac:dyDescent="0.25">
      <c r="A4538">
        <v>14537</v>
      </c>
      <c r="B4538" s="1">
        <v>49098</v>
      </c>
      <c r="C4538">
        <v>1430</v>
      </c>
      <c r="D4538" t="str">
        <f t="shared" si="140"/>
        <v>Repeat</v>
      </c>
      <c r="E4538">
        <f>IF(COUNTIF($C$2:C4538, C4538)=1, 1, 0)</f>
        <v>0</v>
      </c>
      <c r="F4538" t="s">
        <v>19</v>
      </c>
      <c r="G4538" t="s">
        <v>17</v>
      </c>
      <c r="H4538">
        <v>2</v>
      </c>
      <c r="I4538">
        <v>72.84</v>
      </c>
      <c r="J4538">
        <v>0.3</v>
      </c>
      <c r="K4538" t="str" cm="1">
        <f t="array" ref="K4538">_xlfn.IFS(J4538&lt;0.1, "Rendah (&lt;10%)", J4538&lt;0.2, "Sedang (10-20%)", TRUE, "Tinggi (≥20%)")</f>
        <v>Tinggi (≥20%)</v>
      </c>
      <c r="L4538" t="s">
        <v>18</v>
      </c>
      <c r="M4538">
        <v>9</v>
      </c>
      <c r="N4538">
        <v>2.5</v>
      </c>
      <c r="O4538">
        <f t="shared" si="141"/>
        <v>145.68</v>
      </c>
      <c r="P4538">
        <v>101.98</v>
      </c>
    </row>
    <row r="4539" spans="1:16" x14ac:dyDescent="0.25">
      <c r="A4539">
        <v>14538</v>
      </c>
      <c r="B4539" s="1">
        <v>49099</v>
      </c>
      <c r="C4539">
        <v>1726</v>
      </c>
      <c r="D4539" t="str">
        <f t="shared" si="140"/>
        <v>Repeat</v>
      </c>
      <c r="E4539">
        <f>IF(COUNTIF($C$2:C4539, C4539)=1, 1, 0)</f>
        <v>0</v>
      </c>
      <c r="F4539" t="s">
        <v>19</v>
      </c>
      <c r="G4539" t="s">
        <v>21</v>
      </c>
      <c r="H4539">
        <v>3</v>
      </c>
      <c r="I4539">
        <v>201.32</v>
      </c>
      <c r="J4539">
        <v>0.27</v>
      </c>
      <c r="K4539" t="str" cm="1">
        <f t="array" ref="K4539">_xlfn.IFS(J4539&lt;0.1, "Rendah (&lt;10%)", J4539&lt;0.2, "Sedang (10-20%)", TRUE, "Tinggi (≥20%)")</f>
        <v>Tinggi (≥20%)</v>
      </c>
      <c r="L4539" t="s">
        <v>16</v>
      </c>
      <c r="M4539">
        <v>11</v>
      </c>
      <c r="N4539">
        <v>2.6</v>
      </c>
      <c r="O4539">
        <f t="shared" si="141"/>
        <v>603.96</v>
      </c>
      <c r="P4539">
        <v>440.89</v>
      </c>
    </row>
    <row r="4540" spans="1:16" x14ac:dyDescent="0.25">
      <c r="A4540">
        <v>14539</v>
      </c>
      <c r="B4540" s="1">
        <v>49100</v>
      </c>
      <c r="C4540">
        <v>1688</v>
      </c>
      <c r="D4540" t="str">
        <f t="shared" si="140"/>
        <v>Repeat</v>
      </c>
      <c r="E4540">
        <f>IF(COUNTIF($C$2:C4540, C4540)=1, 1, 0)</f>
        <v>0</v>
      </c>
      <c r="F4540" t="s">
        <v>19</v>
      </c>
      <c r="G4540" t="s">
        <v>13</v>
      </c>
      <c r="H4540">
        <v>3</v>
      </c>
      <c r="I4540">
        <v>323.60000000000002</v>
      </c>
      <c r="J4540">
        <v>0.21</v>
      </c>
      <c r="K4540" t="str" cm="1">
        <f t="array" ref="K4540">_xlfn.IFS(J4540&lt;0.1, "Rendah (&lt;10%)", J4540&lt;0.2, "Sedang (10-20%)", TRUE, "Tinggi (≥20%)")</f>
        <v>Tinggi (≥20%)</v>
      </c>
      <c r="L4540" t="s">
        <v>18</v>
      </c>
      <c r="M4540">
        <v>2</v>
      </c>
      <c r="N4540">
        <v>2.1</v>
      </c>
      <c r="O4540">
        <f t="shared" si="141"/>
        <v>970.80000000000007</v>
      </c>
      <c r="P4540">
        <v>766.93</v>
      </c>
    </row>
    <row r="4541" spans="1:16" x14ac:dyDescent="0.25">
      <c r="A4541">
        <v>14540</v>
      </c>
      <c r="B4541" s="1">
        <v>49101</v>
      </c>
      <c r="C4541">
        <v>1686</v>
      </c>
      <c r="D4541" t="str">
        <f t="shared" si="140"/>
        <v>Repeat</v>
      </c>
      <c r="E4541">
        <f>IF(COUNTIF($C$2:C4541, C4541)=1, 1, 0)</f>
        <v>0</v>
      </c>
      <c r="F4541" t="s">
        <v>12</v>
      </c>
      <c r="G4541" t="s">
        <v>20</v>
      </c>
      <c r="H4541">
        <v>6</v>
      </c>
      <c r="I4541">
        <v>568.78</v>
      </c>
      <c r="J4541">
        <v>0.1</v>
      </c>
      <c r="K4541" t="str" cm="1">
        <f t="array" ref="K4541">_xlfn.IFS(J4541&lt;0.1, "Rendah (&lt;10%)", J4541&lt;0.2, "Sedang (10-20%)", TRUE, "Tinggi (≥20%)")</f>
        <v>Sedang (10-20%)</v>
      </c>
      <c r="L4541" t="s">
        <v>18</v>
      </c>
      <c r="M4541">
        <v>11</v>
      </c>
      <c r="N4541">
        <v>1.9</v>
      </c>
      <c r="O4541">
        <f t="shared" si="141"/>
        <v>3412.68</v>
      </c>
      <c r="P4541">
        <v>3071.41</v>
      </c>
    </row>
    <row r="4542" spans="1:16" x14ac:dyDescent="0.25">
      <c r="A4542">
        <v>14541</v>
      </c>
      <c r="B4542" s="1">
        <v>49102</v>
      </c>
      <c r="C4542">
        <v>1851</v>
      </c>
      <c r="D4542" t="str">
        <f t="shared" si="140"/>
        <v>Repeat</v>
      </c>
      <c r="E4542">
        <f>IF(COUNTIF($C$2:C4542, C4542)=1, 1, 0)</f>
        <v>0</v>
      </c>
      <c r="F4542" t="s">
        <v>15</v>
      </c>
      <c r="G4542" t="s">
        <v>20</v>
      </c>
      <c r="H4542">
        <v>7</v>
      </c>
      <c r="I4542">
        <v>243.87</v>
      </c>
      <c r="J4542">
        <v>0.33</v>
      </c>
      <c r="K4542" t="str" cm="1">
        <f t="array" ref="K4542">_xlfn.IFS(J4542&lt;0.1, "Rendah (&lt;10%)", J4542&lt;0.2, "Sedang (10-20%)", TRUE, "Tinggi (≥20%)")</f>
        <v>Tinggi (≥20%)</v>
      </c>
      <c r="L4542" t="s">
        <v>18</v>
      </c>
      <c r="M4542">
        <v>7</v>
      </c>
      <c r="N4542">
        <v>2.4</v>
      </c>
      <c r="O4542">
        <f t="shared" si="141"/>
        <v>1707.0900000000001</v>
      </c>
      <c r="P4542">
        <v>1143.75</v>
      </c>
    </row>
    <row r="4543" spans="1:16" x14ac:dyDescent="0.25">
      <c r="A4543">
        <v>14542</v>
      </c>
      <c r="B4543" s="1">
        <v>49103</v>
      </c>
      <c r="C4543">
        <v>1849</v>
      </c>
      <c r="D4543" t="str">
        <f t="shared" si="140"/>
        <v>Repeat</v>
      </c>
      <c r="E4543">
        <f>IF(COUNTIF($C$2:C4543, C4543)=1, 1, 0)</f>
        <v>0</v>
      </c>
      <c r="F4543" t="s">
        <v>22</v>
      </c>
      <c r="G4543" t="s">
        <v>20</v>
      </c>
      <c r="H4543">
        <v>5</v>
      </c>
      <c r="I4543">
        <v>52.97</v>
      </c>
      <c r="J4543">
        <v>0.23</v>
      </c>
      <c r="K4543" t="str" cm="1">
        <f t="array" ref="K4543">_xlfn.IFS(J4543&lt;0.1, "Rendah (&lt;10%)", J4543&lt;0.2, "Sedang (10-20%)", TRUE, "Tinggi (≥20%)")</f>
        <v>Tinggi (≥20%)</v>
      </c>
      <c r="L4543" t="s">
        <v>16</v>
      </c>
      <c r="M4543">
        <v>1</v>
      </c>
      <c r="N4543">
        <v>3.6</v>
      </c>
      <c r="O4543">
        <f t="shared" si="141"/>
        <v>264.85000000000002</v>
      </c>
      <c r="P4543">
        <v>203.93</v>
      </c>
    </row>
    <row r="4544" spans="1:16" x14ac:dyDescent="0.25">
      <c r="A4544">
        <v>14543</v>
      </c>
      <c r="B4544" s="1">
        <v>49104</v>
      </c>
      <c r="C4544">
        <v>1657</v>
      </c>
      <c r="D4544" t="str">
        <f t="shared" si="140"/>
        <v>Repeat</v>
      </c>
      <c r="E4544">
        <f>IF(COUNTIF($C$2:C4544, C4544)=1, 1, 0)</f>
        <v>0</v>
      </c>
      <c r="F4544" t="s">
        <v>12</v>
      </c>
      <c r="G4544" t="s">
        <v>17</v>
      </c>
      <c r="H4544">
        <v>3</v>
      </c>
      <c r="I4544">
        <v>242.07</v>
      </c>
      <c r="J4544">
        <v>0.34</v>
      </c>
      <c r="K4544" t="str" cm="1">
        <f t="array" ref="K4544">_xlfn.IFS(J4544&lt;0.1, "Rendah (&lt;10%)", J4544&lt;0.2, "Sedang (10-20%)", TRUE, "Tinggi (≥20%)")</f>
        <v>Tinggi (≥20%)</v>
      </c>
      <c r="L4544" t="s">
        <v>14</v>
      </c>
      <c r="M4544">
        <v>10</v>
      </c>
      <c r="N4544">
        <v>4.8</v>
      </c>
      <c r="O4544">
        <f t="shared" si="141"/>
        <v>726.21</v>
      </c>
      <c r="P4544">
        <v>479.3</v>
      </c>
    </row>
    <row r="4545" spans="1:16" x14ac:dyDescent="0.25">
      <c r="A4545">
        <v>14544</v>
      </c>
      <c r="B4545" s="1">
        <v>49105</v>
      </c>
      <c r="C4545">
        <v>1961</v>
      </c>
      <c r="D4545" t="str">
        <f t="shared" si="140"/>
        <v>Repeat</v>
      </c>
      <c r="E4545">
        <f>IF(COUNTIF($C$2:C4545, C4545)=1, 1, 0)</f>
        <v>0</v>
      </c>
      <c r="F4545" t="s">
        <v>15</v>
      </c>
      <c r="G4545" t="s">
        <v>17</v>
      </c>
      <c r="H4545">
        <v>5</v>
      </c>
      <c r="I4545">
        <v>100.26</v>
      </c>
      <c r="J4545">
        <v>0.2</v>
      </c>
      <c r="K4545" t="str" cm="1">
        <f t="array" ref="K4545">_xlfn.IFS(J4545&lt;0.1, "Rendah (&lt;10%)", J4545&lt;0.2, "Sedang (10-20%)", TRUE, "Tinggi (≥20%)")</f>
        <v>Tinggi (≥20%)</v>
      </c>
      <c r="L4545" t="s">
        <v>16</v>
      </c>
      <c r="M4545">
        <v>7</v>
      </c>
      <c r="N4545">
        <v>3.8</v>
      </c>
      <c r="O4545">
        <f t="shared" si="141"/>
        <v>501.3</v>
      </c>
      <c r="P4545">
        <v>401.04</v>
      </c>
    </row>
    <row r="4546" spans="1:16" x14ac:dyDescent="0.25">
      <c r="A4546">
        <v>14545</v>
      </c>
      <c r="B4546" s="1">
        <v>49106</v>
      </c>
      <c r="C4546">
        <v>1323</v>
      </c>
      <c r="D4546" t="str">
        <f t="shared" si="140"/>
        <v>Repeat</v>
      </c>
      <c r="E4546">
        <f>IF(COUNTIF($C$2:C4546, C4546)=1, 1, 0)</f>
        <v>0</v>
      </c>
      <c r="F4546" t="s">
        <v>19</v>
      </c>
      <c r="G4546" t="s">
        <v>13</v>
      </c>
      <c r="H4546">
        <v>6</v>
      </c>
      <c r="I4546">
        <v>149.54</v>
      </c>
      <c r="J4546">
        <v>0.28999999999999998</v>
      </c>
      <c r="K4546" t="str" cm="1">
        <f t="array" ref="K4546">_xlfn.IFS(J4546&lt;0.1, "Rendah (&lt;10%)", J4546&lt;0.2, "Sedang (10-20%)", TRUE, "Tinggi (≥20%)")</f>
        <v>Tinggi (≥20%)</v>
      </c>
      <c r="L4546" t="s">
        <v>16</v>
      </c>
      <c r="M4546">
        <v>2</v>
      </c>
      <c r="N4546">
        <v>4.0999999999999996</v>
      </c>
      <c r="O4546">
        <f t="shared" si="141"/>
        <v>897.24</v>
      </c>
      <c r="P4546">
        <v>637.04</v>
      </c>
    </row>
    <row r="4547" spans="1:16" x14ac:dyDescent="0.25">
      <c r="A4547">
        <v>14546</v>
      </c>
      <c r="B4547" s="1">
        <v>49107</v>
      </c>
      <c r="C4547">
        <v>1989</v>
      </c>
      <c r="D4547" t="str">
        <f t="shared" ref="D4547:D4610" si="142">IF(COUNTIF($C:$C,C4547)&gt;1,"Repeat","One-time")</f>
        <v>Repeat</v>
      </c>
      <c r="E4547">
        <f>IF(COUNTIF($C$2:C4547, C4547)=1, 1, 0)</f>
        <v>0</v>
      </c>
      <c r="F4547" t="s">
        <v>15</v>
      </c>
      <c r="G4547" t="s">
        <v>13</v>
      </c>
      <c r="H4547">
        <v>4</v>
      </c>
      <c r="I4547">
        <v>376.58</v>
      </c>
      <c r="J4547">
        <v>0.28000000000000003</v>
      </c>
      <c r="K4547" t="str" cm="1">
        <f t="array" ref="K4547">_xlfn.IFS(J4547&lt;0.1, "Rendah (&lt;10%)", J4547&lt;0.2, "Sedang (10-20%)", TRUE, "Tinggi (≥20%)")</f>
        <v>Tinggi (≥20%)</v>
      </c>
      <c r="L4547" t="s">
        <v>16</v>
      </c>
      <c r="M4547">
        <v>5</v>
      </c>
      <c r="N4547">
        <v>2.2000000000000002</v>
      </c>
      <c r="O4547">
        <f t="shared" ref="O4547:O4610" si="143">H4547*I4547</f>
        <v>1506.32</v>
      </c>
      <c r="P4547">
        <v>1084.55</v>
      </c>
    </row>
    <row r="4548" spans="1:16" x14ac:dyDescent="0.25">
      <c r="A4548">
        <v>14547</v>
      </c>
      <c r="B4548" s="1">
        <v>49108</v>
      </c>
      <c r="C4548">
        <v>1672</v>
      </c>
      <c r="D4548" t="str">
        <f t="shared" si="142"/>
        <v>Repeat</v>
      </c>
      <c r="E4548">
        <f>IF(COUNTIF($C$2:C4548, C4548)=1, 1, 0)</f>
        <v>0</v>
      </c>
      <c r="F4548" t="s">
        <v>12</v>
      </c>
      <c r="G4548" t="s">
        <v>20</v>
      </c>
      <c r="H4548">
        <v>6</v>
      </c>
      <c r="I4548">
        <v>54.44</v>
      </c>
      <c r="J4548">
        <v>0.12</v>
      </c>
      <c r="K4548" t="str" cm="1">
        <f t="array" ref="K4548">_xlfn.IFS(J4548&lt;0.1, "Rendah (&lt;10%)", J4548&lt;0.2, "Sedang (10-20%)", TRUE, "Tinggi (≥20%)")</f>
        <v>Sedang (10-20%)</v>
      </c>
      <c r="L4548" t="s">
        <v>18</v>
      </c>
      <c r="M4548">
        <v>1</v>
      </c>
      <c r="N4548">
        <v>1.4</v>
      </c>
      <c r="O4548">
        <f t="shared" si="143"/>
        <v>326.64</v>
      </c>
      <c r="P4548">
        <v>287.44</v>
      </c>
    </row>
    <row r="4549" spans="1:16" x14ac:dyDescent="0.25">
      <c r="A4549">
        <v>14548</v>
      </c>
      <c r="B4549" s="1">
        <v>49109</v>
      </c>
      <c r="C4549">
        <v>1638</v>
      </c>
      <c r="D4549" t="str">
        <f t="shared" si="142"/>
        <v>Repeat</v>
      </c>
      <c r="E4549">
        <f>IF(COUNTIF($C$2:C4549, C4549)=1, 1, 0)</f>
        <v>0</v>
      </c>
      <c r="F4549" t="s">
        <v>22</v>
      </c>
      <c r="G4549" t="s">
        <v>13</v>
      </c>
      <c r="H4549">
        <v>5</v>
      </c>
      <c r="I4549">
        <v>286.86</v>
      </c>
      <c r="J4549">
        <v>0.34</v>
      </c>
      <c r="K4549" t="str" cm="1">
        <f t="array" ref="K4549">_xlfn.IFS(J4549&lt;0.1, "Rendah (&lt;10%)", J4549&lt;0.2, "Sedang (10-20%)", TRUE, "Tinggi (≥20%)")</f>
        <v>Tinggi (≥20%)</v>
      </c>
      <c r="L4549" t="s">
        <v>18</v>
      </c>
      <c r="M4549">
        <v>5</v>
      </c>
      <c r="N4549">
        <v>2.2000000000000002</v>
      </c>
      <c r="O4549">
        <f t="shared" si="143"/>
        <v>1434.3000000000002</v>
      </c>
      <c r="P4549">
        <v>946.64</v>
      </c>
    </row>
    <row r="4550" spans="1:16" x14ac:dyDescent="0.25">
      <c r="A4550">
        <v>14549</v>
      </c>
      <c r="B4550" s="1">
        <v>49110</v>
      </c>
      <c r="C4550">
        <v>1419</v>
      </c>
      <c r="D4550" t="str">
        <f t="shared" si="142"/>
        <v>Repeat</v>
      </c>
      <c r="E4550">
        <f>IF(COUNTIF($C$2:C4550, C4550)=1, 1, 0)</f>
        <v>0</v>
      </c>
      <c r="F4550" t="s">
        <v>19</v>
      </c>
      <c r="G4550" t="s">
        <v>21</v>
      </c>
      <c r="H4550">
        <v>3</v>
      </c>
      <c r="I4550">
        <v>371.54</v>
      </c>
      <c r="J4550">
        <v>0.01</v>
      </c>
      <c r="K4550" t="str" cm="1">
        <f t="array" ref="K4550">_xlfn.IFS(J4550&lt;0.1, "Rendah (&lt;10%)", J4550&lt;0.2, "Sedang (10-20%)", TRUE, "Tinggi (≥20%)")</f>
        <v>Rendah (&lt;10%)</v>
      </c>
      <c r="L4550" t="s">
        <v>16</v>
      </c>
      <c r="M4550">
        <v>11</v>
      </c>
      <c r="N4550">
        <v>2.6</v>
      </c>
      <c r="O4550">
        <f t="shared" si="143"/>
        <v>1114.6200000000001</v>
      </c>
      <c r="P4550">
        <v>1103.47</v>
      </c>
    </row>
    <row r="4551" spans="1:16" x14ac:dyDescent="0.25">
      <c r="A4551">
        <v>14550</v>
      </c>
      <c r="B4551" s="1">
        <v>49111</v>
      </c>
      <c r="C4551">
        <v>1593</v>
      </c>
      <c r="D4551" t="str">
        <f t="shared" si="142"/>
        <v>Repeat</v>
      </c>
      <c r="E4551">
        <f>IF(COUNTIF($C$2:C4551, C4551)=1, 1, 0)</f>
        <v>0</v>
      </c>
      <c r="F4551" t="s">
        <v>22</v>
      </c>
      <c r="G4551" t="s">
        <v>17</v>
      </c>
      <c r="H4551">
        <v>1</v>
      </c>
      <c r="I4551">
        <v>261.79000000000002</v>
      </c>
      <c r="J4551">
        <v>0.27</v>
      </c>
      <c r="K4551" t="str" cm="1">
        <f t="array" ref="K4551">_xlfn.IFS(J4551&lt;0.1, "Rendah (&lt;10%)", J4551&lt;0.2, "Sedang (10-20%)", TRUE, "Tinggi (≥20%)")</f>
        <v>Tinggi (≥20%)</v>
      </c>
      <c r="L4551" t="s">
        <v>16</v>
      </c>
      <c r="M4551">
        <v>4</v>
      </c>
      <c r="N4551">
        <v>3.8</v>
      </c>
      <c r="O4551">
        <f t="shared" si="143"/>
        <v>261.79000000000002</v>
      </c>
      <c r="P4551">
        <v>191.11</v>
      </c>
    </row>
    <row r="4552" spans="1:16" x14ac:dyDescent="0.25">
      <c r="A4552">
        <v>14551</v>
      </c>
      <c r="B4552" s="1">
        <v>49112</v>
      </c>
      <c r="C4552">
        <v>1484</v>
      </c>
      <c r="D4552" t="str">
        <f t="shared" si="142"/>
        <v>Repeat</v>
      </c>
      <c r="E4552">
        <f>IF(COUNTIF($C$2:C4552, C4552)=1, 1, 0)</f>
        <v>0</v>
      </c>
      <c r="F4552" t="s">
        <v>15</v>
      </c>
      <c r="G4552" t="s">
        <v>20</v>
      </c>
      <c r="H4552">
        <v>5</v>
      </c>
      <c r="I4552">
        <v>26.19</v>
      </c>
      <c r="J4552">
        <v>0.34</v>
      </c>
      <c r="K4552" t="str" cm="1">
        <f t="array" ref="K4552">_xlfn.IFS(J4552&lt;0.1, "Rendah (&lt;10%)", J4552&lt;0.2, "Sedang (10-20%)", TRUE, "Tinggi (≥20%)")</f>
        <v>Tinggi (≥20%)</v>
      </c>
      <c r="L4552" t="s">
        <v>18</v>
      </c>
      <c r="M4552">
        <v>1</v>
      </c>
      <c r="N4552">
        <v>4.8</v>
      </c>
      <c r="O4552">
        <f t="shared" si="143"/>
        <v>130.95000000000002</v>
      </c>
      <c r="P4552">
        <v>86.43</v>
      </c>
    </row>
    <row r="4553" spans="1:16" x14ac:dyDescent="0.25">
      <c r="A4553">
        <v>14552</v>
      </c>
      <c r="B4553" s="1">
        <v>49113</v>
      </c>
      <c r="C4553">
        <v>1658</v>
      </c>
      <c r="D4553" t="str">
        <f t="shared" si="142"/>
        <v>Repeat</v>
      </c>
      <c r="E4553">
        <f>IF(COUNTIF($C$2:C4553, C4553)=1, 1, 0)</f>
        <v>0</v>
      </c>
      <c r="F4553" t="s">
        <v>12</v>
      </c>
      <c r="G4553" t="s">
        <v>20</v>
      </c>
      <c r="H4553">
        <v>2</v>
      </c>
      <c r="I4553">
        <v>591.53</v>
      </c>
      <c r="J4553">
        <v>0.12</v>
      </c>
      <c r="K4553" t="str" cm="1">
        <f t="array" ref="K4553">_xlfn.IFS(J4553&lt;0.1, "Rendah (&lt;10%)", J4553&lt;0.2, "Sedang (10-20%)", TRUE, "Tinggi (≥20%)")</f>
        <v>Sedang (10-20%)</v>
      </c>
      <c r="L4553" t="s">
        <v>18</v>
      </c>
      <c r="M4553">
        <v>1</v>
      </c>
      <c r="N4553">
        <v>4.2</v>
      </c>
      <c r="O4553">
        <f t="shared" si="143"/>
        <v>1183.06</v>
      </c>
      <c r="P4553">
        <v>1041.0899999999999</v>
      </c>
    </row>
    <row r="4554" spans="1:16" x14ac:dyDescent="0.25">
      <c r="A4554">
        <v>14553</v>
      </c>
      <c r="B4554" s="1">
        <v>49114</v>
      </c>
      <c r="C4554">
        <v>1750</v>
      </c>
      <c r="D4554" t="str">
        <f t="shared" si="142"/>
        <v>Repeat</v>
      </c>
      <c r="E4554">
        <f>IF(COUNTIF($C$2:C4554, C4554)=1, 1, 0)</f>
        <v>0</v>
      </c>
      <c r="F4554" t="s">
        <v>19</v>
      </c>
      <c r="G4554" t="s">
        <v>21</v>
      </c>
      <c r="H4554">
        <v>1</v>
      </c>
      <c r="I4554">
        <v>229.76</v>
      </c>
      <c r="J4554">
        <v>0.23</v>
      </c>
      <c r="K4554" t="str" cm="1">
        <f t="array" ref="K4554">_xlfn.IFS(J4554&lt;0.1, "Rendah (&lt;10%)", J4554&lt;0.2, "Sedang (10-20%)", TRUE, "Tinggi (≥20%)")</f>
        <v>Tinggi (≥20%)</v>
      </c>
      <c r="L4554" t="s">
        <v>16</v>
      </c>
      <c r="M4554">
        <v>7</v>
      </c>
      <c r="N4554">
        <v>2.1</v>
      </c>
      <c r="O4554">
        <f t="shared" si="143"/>
        <v>229.76</v>
      </c>
      <c r="P4554">
        <v>176.92</v>
      </c>
    </row>
    <row r="4555" spans="1:16" x14ac:dyDescent="0.25">
      <c r="A4555">
        <v>14554</v>
      </c>
      <c r="B4555" s="1">
        <v>49115</v>
      </c>
      <c r="C4555">
        <v>1411</v>
      </c>
      <c r="D4555" t="str">
        <f t="shared" si="142"/>
        <v>Repeat</v>
      </c>
      <c r="E4555">
        <f>IF(COUNTIF($C$2:C4555, C4555)=1, 1, 0)</f>
        <v>0</v>
      </c>
      <c r="F4555" t="s">
        <v>15</v>
      </c>
      <c r="G4555" t="s">
        <v>21</v>
      </c>
      <c r="H4555">
        <v>7</v>
      </c>
      <c r="I4555">
        <v>470.47</v>
      </c>
      <c r="J4555">
        <v>0.2</v>
      </c>
      <c r="K4555" t="str" cm="1">
        <f t="array" ref="K4555">_xlfn.IFS(J4555&lt;0.1, "Rendah (&lt;10%)", J4555&lt;0.2, "Sedang (10-20%)", TRUE, "Tinggi (≥20%)")</f>
        <v>Tinggi (≥20%)</v>
      </c>
      <c r="L4555" t="s">
        <v>14</v>
      </c>
      <c r="M4555">
        <v>3</v>
      </c>
      <c r="N4555">
        <v>4.3</v>
      </c>
      <c r="O4555">
        <f t="shared" si="143"/>
        <v>3293.29</v>
      </c>
      <c r="P4555">
        <v>2634.63</v>
      </c>
    </row>
    <row r="4556" spans="1:16" x14ac:dyDescent="0.25">
      <c r="A4556">
        <v>14555</v>
      </c>
      <c r="B4556" s="1">
        <v>49116</v>
      </c>
      <c r="C4556">
        <v>1935</v>
      </c>
      <c r="D4556" t="str">
        <f t="shared" si="142"/>
        <v>Repeat</v>
      </c>
      <c r="E4556">
        <f>IF(COUNTIF($C$2:C4556, C4556)=1, 1, 0)</f>
        <v>0</v>
      </c>
      <c r="F4556" t="s">
        <v>12</v>
      </c>
      <c r="G4556" t="s">
        <v>21</v>
      </c>
      <c r="H4556">
        <v>5</v>
      </c>
      <c r="I4556">
        <v>205.5</v>
      </c>
      <c r="J4556">
        <v>0.27</v>
      </c>
      <c r="K4556" t="str" cm="1">
        <f t="array" ref="K4556">_xlfn.IFS(J4556&lt;0.1, "Rendah (&lt;10%)", J4556&lt;0.2, "Sedang (10-20%)", TRUE, "Tinggi (≥20%)")</f>
        <v>Tinggi (≥20%)</v>
      </c>
      <c r="L4556" t="s">
        <v>14</v>
      </c>
      <c r="M4556">
        <v>10</v>
      </c>
      <c r="N4556">
        <v>2.6</v>
      </c>
      <c r="O4556">
        <f t="shared" si="143"/>
        <v>1027.5</v>
      </c>
      <c r="P4556">
        <v>750.08</v>
      </c>
    </row>
    <row r="4557" spans="1:16" x14ac:dyDescent="0.25">
      <c r="A4557">
        <v>14556</v>
      </c>
      <c r="B4557" s="1">
        <v>49117</v>
      </c>
      <c r="C4557">
        <v>1083</v>
      </c>
      <c r="D4557" t="str">
        <f t="shared" si="142"/>
        <v>Repeat</v>
      </c>
      <c r="E4557">
        <f>IF(COUNTIF($C$2:C4557, C4557)=1, 1, 0)</f>
        <v>0</v>
      </c>
      <c r="F4557" t="s">
        <v>15</v>
      </c>
      <c r="G4557" t="s">
        <v>21</v>
      </c>
      <c r="H4557">
        <v>2</v>
      </c>
      <c r="I4557">
        <v>292.88</v>
      </c>
      <c r="J4557">
        <v>0.3</v>
      </c>
      <c r="K4557" t="str" cm="1">
        <f t="array" ref="K4557">_xlfn.IFS(J4557&lt;0.1, "Rendah (&lt;10%)", J4557&lt;0.2, "Sedang (10-20%)", TRUE, "Tinggi (≥20%)")</f>
        <v>Tinggi (≥20%)</v>
      </c>
      <c r="L4557" t="s">
        <v>16</v>
      </c>
      <c r="M4557">
        <v>9</v>
      </c>
      <c r="N4557">
        <v>1.7</v>
      </c>
      <c r="O4557">
        <f t="shared" si="143"/>
        <v>585.76</v>
      </c>
      <c r="P4557">
        <v>410.03</v>
      </c>
    </row>
    <row r="4558" spans="1:16" x14ac:dyDescent="0.25">
      <c r="A4558">
        <v>14557</v>
      </c>
      <c r="B4558" s="1">
        <v>49118</v>
      </c>
      <c r="C4558">
        <v>1112</v>
      </c>
      <c r="D4558" t="str">
        <f t="shared" si="142"/>
        <v>Repeat</v>
      </c>
      <c r="E4558">
        <f>IF(COUNTIF($C$2:C4558, C4558)=1, 1, 0)</f>
        <v>0</v>
      </c>
      <c r="F4558" t="s">
        <v>15</v>
      </c>
      <c r="G4558" t="s">
        <v>20</v>
      </c>
      <c r="H4558">
        <v>7</v>
      </c>
      <c r="I4558">
        <v>242.25</v>
      </c>
      <c r="J4558">
        <v>0.21</v>
      </c>
      <c r="K4558" t="str" cm="1">
        <f t="array" ref="K4558">_xlfn.IFS(J4558&lt;0.1, "Rendah (&lt;10%)", J4558&lt;0.2, "Sedang (10-20%)", TRUE, "Tinggi (≥20%)")</f>
        <v>Tinggi (≥20%)</v>
      </c>
      <c r="L4558" t="s">
        <v>18</v>
      </c>
      <c r="M4558">
        <v>9</v>
      </c>
      <c r="N4558">
        <v>2.8</v>
      </c>
      <c r="O4558">
        <f t="shared" si="143"/>
        <v>1695.75</v>
      </c>
      <c r="P4558">
        <v>1339.64</v>
      </c>
    </row>
    <row r="4559" spans="1:16" x14ac:dyDescent="0.25">
      <c r="A4559">
        <v>14558</v>
      </c>
      <c r="B4559" s="1">
        <v>49119</v>
      </c>
      <c r="C4559">
        <v>1736</v>
      </c>
      <c r="D4559" t="str">
        <f t="shared" si="142"/>
        <v>Repeat</v>
      </c>
      <c r="E4559">
        <f>IF(COUNTIF($C$2:C4559, C4559)=1, 1, 0)</f>
        <v>0</v>
      </c>
      <c r="F4559" t="s">
        <v>19</v>
      </c>
      <c r="G4559" t="s">
        <v>17</v>
      </c>
      <c r="H4559">
        <v>6</v>
      </c>
      <c r="I4559">
        <v>215.39</v>
      </c>
      <c r="J4559">
        <v>0.28999999999999998</v>
      </c>
      <c r="K4559" t="str" cm="1">
        <f t="array" ref="K4559">_xlfn.IFS(J4559&lt;0.1, "Rendah (&lt;10%)", J4559&lt;0.2, "Sedang (10-20%)", TRUE, "Tinggi (≥20%)")</f>
        <v>Tinggi (≥20%)</v>
      </c>
      <c r="L4559" t="s">
        <v>16</v>
      </c>
      <c r="M4559">
        <v>10</v>
      </c>
      <c r="N4559">
        <v>3.3</v>
      </c>
      <c r="O4559">
        <f t="shared" si="143"/>
        <v>1292.3399999999999</v>
      </c>
      <c r="P4559">
        <v>917.56</v>
      </c>
    </row>
    <row r="4560" spans="1:16" x14ac:dyDescent="0.25">
      <c r="A4560">
        <v>14559</v>
      </c>
      <c r="B4560" s="1">
        <v>49120</v>
      </c>
      <c r="C4560">
        <v>1331</v>
      </c>
      <c r="D4560" t="str">
        <f t="shared" si="142"/>
        <v>Repeat</v>
      </c>
      <c r="E4560">
        <f>IF(COUNTIF($C$2:C4560, C4560)=1, 1, 0)</f>
        <v>0</v>
      </c>
      <c r="F4560" t="s">
        <v>19</v>
      </c>
      <c r="G4560" t="s">
        <v>17</v>
      </c>
      <c r="H4560">
        <v>1</v>
      </c>
      <c r="I4560">
        <v>27.78</v>
      </c>
      <c r="J4560">
        <v>0.11</v>
      </c>
      <c r="K4560" t="str" cm="1">
        <f t="array" ref="K4560">_xlfn.IFS(J4560&lt;0.1, "Rendah (&lt;10%)", J4560&lt;0.2, "Sedang (10-20%)", TRUE, "Tinggi (≥20%)")</f>
        <v>Sedang (10-20%)</v>
      </c>
      <c r="L4560" t="s">
        <v>18</v>
      </c>
      <c r="M4560">
        <v>11</v>
      </c>
      <c r="N4560">
        <v>4.0999999999999996</v>
      </c>
      <c r="O4560">
        <f t="shared" si="143"/>
        <v>27.78</v>
      </c>
      <c r="P4560">
        <v>24.72</v>
      </c>
    </row>
    <row r="4561" spans="1:16" x14ac:dyDescent="0.25">
      <c r="A4561">
        <v>14560</v>
      </c>
      <c r="B4561" s="1">
        <v>49121</v>
      </c>
      <c r="C4561">
        <v>1377</v>
      </c>
      <c r="D4561" t="str">
        <f t="shared" si="142"/>
        <v>Repeat</v>
      </c>
      <c r="E4561">
        <f>IF(COUNTIF($C$2:C4561, C4561)=1, 1, 0)</f>
        <v>0</v>
      </c>
      <c r="F4561" t="s">
        <v>19</v>
      </c>
      <c r="G4561" t="s">
        <v>21</v>
      </c>
      <c r="H4561">
        <v>5</v>
      </c>
      <c r="I4561">
        <v>225.61</v>
      </c>
      <c r="J4561">
        <v>0.08</v>
      </c>
      <c r="K4561" t="str" cm="1">
        <f t="array" ref="K4561">_xlfn.IFS(J4561&lt;0.1, "Rendah (&lt;10%)", J4561&lt;0.2, "Sedang (10-20%)", TRUE, "Tinggi (≥20%)")</f>
        <v>Rendah (&lt;10%)</v>
      </c>
      <c r="L4561" t="s">
        <v>16</v>
      </c>
      <c r="M4561">
        <v>9</v>
      </c>
      <c r="N4561">
        <v>2.4</v>
      </c>
      <c r="O4561">
        <f t="shared" si="143"/>
        <v>1128.0500000000002</v>
      </c>
      <c r="P4561">
        <v>1037.81</v>
      </c>
    </row>
    <row r="4562" spans="1:16" x14ac:dyDescent="0.25">
      <c r="A4562">
        <v>14561</v>
      </c>
      <c r="B4562" s="1">
        <v>49122</v>
      </c>
      <c r="C4562">
        <v>1754</v>
      </c>
      <c r="D4562" t="str">
        <f t="shared" si="142"/>
        <v>Repeat</v>
      </c>
      <c r="E4562">
        <f>IF(COUNTIF($C$2:C4562, C4562)=1, 1, 0)</f>
        <v>0</v>
      </c>
      <c r="F4562" t="s">
        <v>12</v>
      </c>
      <c r="G4562" t="s">
        <v>13</v>
      </c>
      <c r="H4562">
        <v>4</v>
      </c>
      <c r="I4562">
        <v>535.35</v>
      </c>
      <c r="J4562">
        <v>0.15</v>
      </c>
      <c r="K4562" t="str" cm="1">
        <f t="array" ref="K4562">_xlfn.IFS(J4562&lt;0.1, "Rendah (&lt;10%)", J4562&lt;0.2, "Sedang (10-20%)", TRUE, "Tinggi (≥20%)")</f>
        <v>Sedang (10-20%)</v>
      </c>
      <c r="L4562" t="s">
        <v>16</v>
      </c>
      <c r="M4562">
        <v>1</v>
      </c>
      <c r="N4562">
        <v>1.6</v>
      </c>
      <c r="O4562">
        <f t="shared" si="143"/>
        <v>2141.4</v>
      </c>
      <c r="P4562">
        <v>1820.19</v>
      </c>
    </row>
    <row r="4563" spans="1:16" x14ac:dyDescent="0.25">
      <c r="A4563">
        <v>14562</v>
      </c>
      <c r="B4563" s="1">
        <v>49123</v>
      </c>
      <c r="C4563">
        <v>1654</v>
      </c>
      <c r="D4563" t="str">
        <f t="shared" si="142"/>
        <v>Repeat</v>
      </c>
      <c r="E4563">
        <f>IF(COUNTIF($C$2:C4563, C4563)=1, 1, 0)</f>
        <v>0</v>
      </c>
      <c r="F4563" t="s">
        <v>19</v>
      </c>
      <c r="G4563" t="s">
        <v>20</v>
      </c>
      <c r="H4563">
        <v>6</v>
      </c>
      <c r="I4563">
        <v>418.88</v>
      </c>
      <c r="J4563">
        <v>0.24</v>
      </c>
      <c r="K4563" t="str" cm="1">
        <f t="array" ref="K4563">_xlfn.IFS(J4563&lt;0.1, "Rendah (&lt;10%)", J4563&lt;0.2, "Sedang (10-20%)", TRUE, "Tinggi (≥20%)")</f>
        <v>Tinggi (≥20%)</v>
      </c>
      <c r="L4563" t="s">
        <v>18</v>
      </c>
      <c r="M4563">
        <v>4</v>
      </c>
      <c r="N4563">
        <v>1.4</v>
      </c>
      <c r="O4563">
        <f t="shared" si="143"/>
        <v>2513.2799999999997</v>
      </c>
      <c r="P4563">
        <v>1910.09</v>
      </c>
    </row>
    <row r="4564" spans="1:16" x14ac:dyDescent="0.25">
      <c r="A4564">
        <v>14563</v>
      </c>
      <c r="B4564" s="1">
        <v>49124</v>
      </c>
      <c r="C4564">
        <v>1040</v>
      </c>
      <c r="D4564" t="str">
        <f t="shared" si="142"/>
        <v>Repeat</v>
      </c>
      <c r="E4564">
        <f>IF(COUNTIF($C$2:C4564, C4564)=1, 1, 0)</f>
        <v>0</v>
      </c>
      <c r="F4564" t="s">
        <v>15</v>
      </c>
      <c r="G4564" t="s">
        <v>17</v>
      </c>
      <c r="H4564">
        <v>2</v>
      </c>
      <c r="I4564">
        <v>100.07</v>
      </c>
      <c r="J4564">
        <v>7.0000000000000007E-2</v>
      </c>
      <c r="K4564" t="str" cm="1">
        <f t="array" ref="K4564">_xlfn.IFS(J4564&lt;0.1, "Rendah (&lt;10%)", J4564&lt;0.2, "Sedang (10-20%)", TRUE, "Tinggi (≥20%)")</f>
        <v>Rendah (&lt;10%)</v>
      </c>
      <c r="L4564" t="s">
        <v>14</v>
      </c>
      <c r="M4564">
        <v>1</v>
      </c>
      <c r="N4564">
        <v>1.4</v>
      </c>
      <c r="O4564">
        <f t="shared" si="143"/>
        <v>200.14</v>
      </c>
      <c r="P4564">
        <v>186.13</v>
      </c>
    </row>
    <row r="4565" spans="1:16" x14ac:dyDescent="0.25">
      <c r="A4565">
        <v>14564</v>
      </c>
      <c r="B4565" s="1">
        <v>49125</v>
      </c>
      <c r="C4565">
        <v>1934</v>
      </c>
      <c r="D4565" t="str">
        <f t="shared" si="142"/>
        <v>Repeat</v>
      </c>
      <c r="E4565">
        <f>IF(COUNTIF($C$2:C4565, C4565)=1, 1, 0)</f>
        <v>0</v>
      </c>
      <c r="F4565" t="s">
        <v>22</v>
      </c>
      <c r="G4565" t="s">
        <v>21</v>
      </c>
      <c r="H4565">
        <v>4</v>
      </c>
      <c r="I4565">
        <v>360.83</v>
      </c>
      <c r="J4565">
        <v>0.24</v>
      </c>
      <c r="K4565" t="str" cm="1">
        <f t="array" ref="K4565">_xlfn.IFS(J4565&lt;0.1, "Rendah (&lt;10%)", J4565&lt;0.2, "Sedang (10-20%)", TRUE, "Tinggi (≥20%)")</f>
        <v>Tinggi (≥20%)</v>
      </c>
      <c r="L4565" t="s">
        <v>16</v>
      </c>
      <c r="M4565">
        <v>1</v>
      </c>
      <c r="N4565">
        <v>4.8</v>
      </c>
      <c r="O4565">
        <f t="shared" si="143"/>
        <v>1443.32</v>
      </c>
      <c r="P4565">
        <v>1096.92</v>
      </c>
    </row>
    <row r="4566" spans="1:16" x14ac:dyDescent="0.25">
      <c r="A4566">
        <v>14565</v>
      </c>
      <c r="B4566" s="1">
        <v>49126</v>
      </c>
      <c r="C4566">
        <v>1769</v>
      </c>
      <c r="D4566" t="str">
        <f t="shared" si="142"/>
        <v>Repeat</v>
      </c>
      <c r="E4566">
        <f>IF(COUNTIF($C$2:C4566, C4566)=1, 1, 0)</f>
        <v>0</v>
      </c>
      <c r="F4566" t="s">
        <v>19</v>
      </c>
      <c r="G4566" t="s">
        <v>13</v>
      </c>
      <c r="H4566">
        <v>3</v>
      </c>
      <c r="I4566">
        <v>536.96</v>
      </c>
      <c r="J4566">
        <v>0.14000000000000001</v>
      </c>
      <c r="K4566" t="str" cm="1">
        <f t="array" ref="K4566">_xlfn.IFS(J4566&lt;0.1, "Rendah (&lt;10%)", J4566&lt;0.2, "Sedang (10-20%)", TRUE, "Tinggi (≥20%)")</f>
        <v>Sedang (10-20%)</v>
      </c>
      <c r="L4566" t="s">
        <v>16</v>
      </c>
      <c r="M4566">
        <v>9</v>
      </c>
      <c r="N4566">
        <v>4.8</v>
      </c>
      <c r="O4566">
        <f t="shared" si="143"/>
        <v>1610.88</v>
      </c>
      <c r="P4566">
        <v>1385.36</v>
      </c>
    </row>
    <row r="4567" spans="1:16" x14ac:dyDescent="0.25">
      <c r="A4567">
        <v>14566</v>
      </c>
      <c r="B4567" s="1">
        <v>49127</v>
      </c>
      <c r="C4567">
        <v>1958</v>
      </c>
      <c r="D4567" t="str">
        <f t="shared" si="142"/>
        <v>Repeat</v>
      </c>
      <c r="E4567">
        <f>IF(COUNTIF($C$2:C4567, C4567)=1, 1, 0)</f>
        <v>0</v>
      </c>
      <c r="F4567" t="s">
        <v>15</v>
      </c>
      <c r="G4567" t="s">
        <v>13</v>
      </c>
      <c r="H4567">
        <v>6</v>
      </c>
      <c r="I4567">
        <v>424.52</v>
      </c>
      <c r="J4567">
        <v>0.28000000000000003</v>
      </c>
      <c r="K4567" t="str" cm="1">
        <f t="array" ref="K4567">_xlfn.IFS(J4567&lt;0.1, "Rendah (&lt;10%)", J4567&lt;0.2, "Sedang (10-20%)", TRUE, "Tinggi (≥20%)")</f>
        <v>Tinggi (≥20%)</v>
      </c>
      <c r="L4567" t="s">
        <v>16</v>
      </c>
      <c r="M4567">
        <v>5</v>
      </c>
      <c r="N4567">
        <v>4.9000000000000004</v>
      </c>
      <c r="O4567">
        <f t="shared" si="143"/>
        <v>2547.12</v>
      </c>
      <c r="P4567">
        <v>1833.93</v>
      </c>
    </row>
    <row r="4568" spans="1:16" x14ac:dyDescent="0.25">
      <c r="A4568">
        <v>14567</v>
      </c>
      <c r="B4568" s="1">
        <v>49128</v>
      </c>
      <c r="C4568">
        <v>1796</v>
      </c>
      <c r="D4568" t="str">
        <f t="shared" si="142"/>
        <v>Repeat</v>
      </c>
      <c r="E4568">
        <f>IF(COUNTIF($C$2:C4568, C4568)=1, 1, 0)</f>
        <v>0</v>
      </c>
      <c r="F4568" t="s">
        <v>22</v>
      </c>
      <c r="G4568" t="s">
        <v>21</v>
      </c>
      <c r="H4568">
        <v>6</v>
      </c>
      <c r="I4568">
        <v>101.98</v>
      </c>
      <c r="J4568">
        <v>0.01</v>
      </c>
      <c r="K4568" t="str" cm="1">
        <f t="array" ref="K4568">_xlfn.IFS(J4568&lt;0.1, "Rendah (&lt;10%)", J4568&lt;0.2, "Sedang (10-20%)", TRUE, "Tinggi (≥20%)")</f>
        <v>Rendah (&lt;10%)</v>
      </c>
      <c r="L4568" t="s">
        <v>18</v>
      </c>
      <c r="M4568">
        <v>1</v>
      </c>
      <c r="N4568">
        <v>2.2000000000000002</v>
      </c>
      <c r="O4568">
        <f t="shared" si="143"/>
        <v>611.88</v>
      </c>
      <c r="P4568">
        <v>605.76</v>
      </c>
    </row>
    <row r="4569" spans="1:16" x14ac:dyDescent="0.25">
      <c r="A4569">
        <v>14568</v>
      </c>
      <c r="B4569" s="1">
        <v>49129</v>
      </c>
      <c r="C4569">
        <v>1104</v>
      </c>
      <c r="D4569" t="str">
        <f t="shared" si="142"/>
        <v>Repeat</v>
      </c>
      <c r="E4569">
        <f>IF(COUNTIF($C$2:C4569, C4569)=1, 1, 0)</f>
        <v>0</v>
      </c>
      <c r="F4569" t="s">
        <v>12</v>
      </c>
      <c r="G4569" t="s">
        <v>20</v>
      </c>
      <c r="H4569">
        <v>5</v>
      </c>
      <c r="I4569">
        <v>522.67999999999995</v>
      </c>
      <c r="J4569">
        <v>0.23</v>
      </c>
      <c r="K4569" t="str" cm="1">
        <f t="array" ref="K4569">_xlfn.IFS(J4569&lt;0.1, "Rendah (&lt;10%)", J4569&lt;0.2, "Sedang (10-20%)", TRUE, "Tinggi (≥20%)")</f>
        <v>Tinggi (≥20%)</v>
      </c>
      <c r="L4569" t="s">
        <v>18</v>
      </c>
      <c r="M4569">
        <v>11</v>
      </c>
      <c r="N4569">
        <v>1.8</v>
      </c>
      <c r="O4569">
        <f t="shared" si="143"/>
        <v>2613.3999999999996</v>
      </c>
      <c r="P4569">
        <v>2012.32</v>
      </c>
    </row>
    <row r="4570" spans="1:16" x14ac:dyDescent="0.25">
      <c r="A4570">
        <v>14569</v>
      </c>
      <c r="B4570" s="1">
        <v>49130</v>
      </c>
      <c r="C4570">
        <v>1201</v>
      </c>
      <c r="D4570" t="str">
        <f t="shared" si="142"/>
        <v>Repeat</v>
      </c>
      <c r="E4570">
        <f>IF(COUNTIF($C$2:C4570, C4570)=1, 1, 0)</f>
        <v>0</v>
      </c>
      <c r="F4570" t="s">
        <v>15</v>
      </c>
      <c r="G4570" t="s">
        <v>17</v>
      </c>
      <c r="H4570">
        <v>5</v>
      </c>
      <c r="I4570">
        <v>191.4</v>
      </c>
      <c r="J4570">
        <v>0.23</v>
      </c>
      <c r="K4570" t="str" cm="1">
        <f t="array" ref="K4570">_xlfn.IFS(J4570&lt;0.1, "Rendah (&lt;10%)", J4570&lt;0.2, "Sedang (10-20%)", TRUE, "Tinggi (≥20%)")</f>
        <v>Tinggi (≥20%)</v>
      </c>
      <c r="L4570" t="s">
        <v>18</v>
      </c>
      <c r="M4570">
        <v>3</v>
      </c>
      <c r="N4570">
        <v>4.9000000000000004</v>
      </c>
      <c r="O4570">
        <f t="shared" si="143"/>
        <v>957</v>
      </c>
      <c r="P4570">
        <v>736.89</v>
      </c>
    </row>
    <row r="4571" spans="1:16" x14ac:dyDescent="0.25">
      <c r="A4571">
        <v>14570</v>
      </c>
      <c r="B4571" s="1">
        <v>49131</v>
      </c>
      <c r="C4571">
        <v>1449</v>
      </c>
      <c r="D4571" t="str">
        <f t="shared" si="142"/>
        <v>Repeat</v>
      </c>
      <c r="E4571">
        <f>IF(COUNTIF($C$2:C4571, C4571)=1, 1, 0)</f>
        <v>0</v>
      </c>
      <c r="F4571" t="s">
        <v>22</v>
      </c>
      <c r="G4571" t="s">
        <v>13</v>
      </c>
      <c r="H4571">
        <v>2</v>
      </c>
      <c r="I4571">
        <v>280.63</v>
      </c>
      <c r="J4571">
        <v>0.33</v>
      </c>
      <c r="K4571" t="str" cm="1">
        <f t="array" ref="K4571">_xlfn.IFS(J4571&lt;0.1, "Rendah (&lt;10%)", J4571&lt;0.2, "Sedang (10-20%)", TRUE, "Tinggi (≥20%)")</f>
        <v>Tinggi (≥20%)</v>
      </c>
      <c r="L4571" t="s">
        <v>18</v>
      </c>
      <c r="M4571">
        <v>7</v>
      </c>
      <c r="N4571">
        <v>5</v>
      </c>
      <c r="O4571">
        <f t="shared" si="143"/>
        <v>561.26</v>
      </c>
      <c r="P4571">
        <v>376.04</v>
      </c>
    </row>
    <row r="4572" spans="1:16" x14ac:dyDescent="0.25">
      <c r="A4572">
        <v>14571</v>
      </c>
      <c r="B4572" s="1">
        <v>49132</v>
      </c>
      <c r="C4572">
        <v>1818</v>
      </c>
      <c r="D4572" t="str">
        <f t="shared" si="142"/>
        <v>Repeat</v>
      </c>
      <c r="E4572">
        <f>IF(COUNTIF($C$2:C4572, C4572)=1, 1, 0)</f>
        <v>0</v>
      </c>
      <c r="F4572" t="s">
        <v>19</v>
      </c>
      <c r="G4572" t="s">
        <v>17</v>
      </c>
      <c r="H4572">
        <v>6</v>
      </c>
      <c r="I4572">
        <v>322.79000000000002</v>
      </c>
      <c r="J4572">
        <v>0.25</v>
      </c>
      <c r="K4572" t="str" cm="1">
        <f t="array" ref="K4572">_xlfn.IFS(J4572&lt;0.1, "Rendah (&lt;10%)", J4572&lt;0.2, "Sedang (10-20%)", TRUE, "Tinggi (≥20%)")</f>
        <v>Tinggi (≥20%)</v>
      </c>
      <c r="L4572" t="s">
        <v>18</v>
      </c>
      <c r="M4572">
        <v>2</v>
      </c>
      <c r="N4572">
        <v>1.3</v>
      </c>
      <c r="O4572">
        <f t="shared" si="143"/>
        <v>1936.7400000000002</v>
      </c>
      <c r="P4572">
        <v>1452.56</v>
      </c>
    </row>
    <row r="4573" spans="1:16" x14ac:dyDescent="0.25">
      <c r="A4573">
        <v>14572</v>
      </c>
      <c r="B4573" s="1">
        <v>49133</v>
      </c>
      <c r="C4573">
        <v>1842</v>
      </c>
      <c r="D4573" t="str">
        <f t="shared" si="142"/>
        <v>Repeat</v>
      </c>
      <c r="E4573">
        <f>IF(COUNTIF($C$2:C4573, C4573)=1, 1, 0)</f>
        <v>0</v>
      </c>
      <c r="F4573" t="s">
        <v>12</v>
      </c>
      <c r="G4573" t="s">
        <v>17</v>
      </c>
      <c r="H4573">
        <v>5</v>
      </c>
      <c r="I4573">
        <v>512.54999999999995</v>
      </c>
      <c r="J4573">
        <v>0.28000000000000003</v>
      </c>
      <c r="K4573" t="str" cm="1">
        <f t="array" ref="K4573">_xlfn.IFS(J4573&lt;0.1, "Rendah (&lt;10%)", J4573&lt;0.2, "Sedang (10-20%)", TRUE, "Tinggi (≥20%)")</f>
        <v>Tinggi (≥20%)</v>
      </c>
      <c r="L4573" t="s">
        <v>18</v>
      </c>
      <c r="M4573">
        <v>4</v>
      </c>
      <c r="N4573">
        <v>4</v>
      </c>
      <c r="O4573">
        <f t="shared" si="143"/>
        <v>2562.75</v>
      </c>
      <c r="P4573">
        <v>1845.18</v>
      </c>
    </row>
    <row r="4574" spans="1:16" x14ac:dyDescent="0.25">
      <c r="A4574">
        <v>14573</v>
      </c>
      <c r="B4574" s="1">
        <v>49134</v>
      </c>
      <c r="C4574">
        <v>1972</v>
      </c>
      <c r="D4574" t="str">
        <f t="shared" si="142"/>
        <v>Repeat</v>
      </c>
      <c r="E4574">
        <f>IF(COUNTIF($C$2:C4574, C4574)=1, 1, 0)</f>
        <v>0</v>
      </c>
      <c r="F4574" t="s">
        <v>19</v>
      </c>
      <c r="G4574" t="s">
        <v>13</v>
      </c>
      <c r="H4574">
        <v>3</v>
      </c>
      <c r="I4574">
        <v>559.99</v>
      </c>
      <c r="J4574">
        <v>0.32</v>
      </c>
      <c r="K4574" t="str" cm="1">
        <f t="array" ref="K4574">_xlfn.IFS(J4574&lt;0.1, "Rendah (&lt;10%)", J4574&lt;0.2, "Sedang (10-20%)", TRUE, "Tinggi (≥20%)")</f>
        <v>Tinggi (≥20%)</v>
      </c>
      <c r="L4574" t="s">
        <v>18</v>
      </c>
      <c r="M4574">
        <v>2</v>
      </c>
      <c r="N4574">
        <v>2.2000000000000002</v>
      </c>
      <c r="O4574">
        <f t="shared" si="143"/>
        <v>1679.97</v>
      </c>
      <c r="P4574">
        <v>1142.3800000000001</v>
      </c>
    </row>
    <row r="4575" spans="1:16" x14ac:dyDescent="0.25">
      <c r="A4575">
        <v>14574</v>
      </c>
      <c r="B4575" s="1">
        <v>49135</v>
      </c>
      <c r="C4575">
        <v>1265</v>
      </c>
      <c r="D4575" t="str">
        <f t="shared" si="142"/>
        <v>Repeat</v>
      </c>
      <c r="E4575">
        <f>IF(COUNTIF($C$2:C4575, C4575)=1, 1, 0)</f>
        <v>0</v>
      </c>
      <c r="F4575" t="s">
        <v>22</v>
      </c>
      <c r="G4575" t="s">
        <v>21</v>
      </c>
      <c r="H4575">
        <v>7</v>
      </c>
      <c r="I4575">
        <v>558.85</v>
      </c>
      <c r="J4575">
        <v>0.24</v>
      </c>
      <c r="K4575" t="str" cm="1">
        <f t="array" ref="K4575">_xlfn.IFS(J4575&lt;0.1, "Rendah (&lt;10%)", J4575&lt;0.2, "Sedang (10-20%)", TRUE, "Tinggi (≥20%)")</f>
        <v>Tinggi (≥20%)</v>
      </c>
      <c r="L4575" t="s">
        <v>18</v>
      </c>
      <c r="M4575">
        <v>9</v>
      </c>
      <c r="N4575">
        <v>4.5999999999999996</v>
      </c>
      <c r="O4575">
        <f t="shared" si="143"/>
        <v>3911.9500000000003</v>
      </c>
      <c r="P4575">
        <v>2973.08</v>
      </c>
    </row>
    <row r="4576" spans="1:16" x14ac:dyDescent="0.25">
      <c r="A4576">
        <v>14575</v>
      </c>
      <c r="B4576" s="1">
        <v>49136</v>
      </c>
      <c r="C4576">
        <v>1909</v>
      </c>
      <c r="D4576" t="str">
        <f t="shared" si="142"/>
        <v>Repeat</v>
      </c>
      <c r="E4576">
        <f>IF(COUNTIF($C$2:C4576, C4576)=1, 1, 0)</f>
        <v>0</v>
      </c>
      <c r="F4576" t="s">
        <v>19</v>
      </c>
      <c r="G4576" t="s">
        <v>13</v>
      </c>
      <c r="H4576">
        <v>7</v>
      </c>
      <c r="I4576">
        <v>19.649999999999999</v>
      </c>
      <c r="J4576">
        <v>0.1</v>
      </c>
      <c r="K4576" t="str" cm="1">
        <f t="array" ref="K4576">_xlfn.IFS(J4576&lt;0.1, "Rendah (&lt;10%)", J4576&lt;0.2, "Sedang (10-20%)", TRUE, "Tinggi (≥20%)")</f>
        <v>Sedang (10-20%)</v>
      </c>
      <c r="L4576" t="s">
        <v>14</v>
      </c>
      <c r="M4576">
        <v>9</v>
      </c>
      <c r="N4576">
        <v>1.4</v>
      </c>
      <c r="O4576">
        <f t="shared" si="143"/>
        <v>137.54999999999998</v>
      </c>
      <c r="P4576">
        <v>123.79</v>
      </c>
    </row>
    <row r="4577" spans="1:16" x14ac:dyDescent="0.25">
      <c r="A4577">
        <v>14576</v>
      </c>
      <c r="B4577" s="1">
        <v>49137</v>
      </c>
      <c r="C4577">
        <v>1209</v>
      </c>
      <c r="D4577" t="str">
        <f t="shared" si="142"/>
        <v>Repeat</v>
      </c>
      <c r="E4577">
        <f>IF(COUNTIF($C$2:C4577, C4577)=1, 1, 0)</f>
        <v>0</v>
      </c>
      <c r="F4577" t="s">
        <v>12</v>
      </c>
      <c r="G4577" t="s">
        <v>13</v>
      </c>
      <c r="H4577">
        <v>7</v>
      </c>
      <c r="I4577">
        <v>554.29999999999995</v>
      </c>
      <c r="J4577">
        <v>0.3</v>
      </c>
      <c r="K4577" t="str" cm="1">
        <f t="array" ref="K4577">_xlfn.IFS(J4577&lt;0.1, "Rendah (&lt;10%)", J4577&lt;0.2, "Sedang (10-20%)", TRUE, "Tinggi (≥20%)")</f>
        <v>Tinggi (≥20%)</v>
      </c>
      <c r="L4577" t="s">
        <v>16</v>
      </c>
      <c r="M4577">
        <v>7</v>
      </c>
      <c r="N4577">
        <v>4.5999999999999996</v>
      </c>
      <c r="O4577">
        <f t="shared" si="143"/>
        <v>3880.0999999999995</v>
      </c>
      <c r="P4577">
        <v>2716.07</v>
      </c>
    </row>
    <row r="4578" spans="1:16" x14ac:dyDescent="0.25">
      <c r="A4578">
        <v>14577</v>
      </c>
      <c r="B4578" s="1">
        <v>49138</v>
      </c>
      <c r="C4578">
        <v>1562</v>
      </c>
      <c r="D4578" t="str">
        <f t="shared" si="142"/>
        <v>Repeat</v>
      </c>
      <c r="E4578">
        <f>IF(COUNTIF($C$2:C4578, C4578)=1, 1, 0)</f>
        <v>0</v>
      </c>
      <c r="F4578" t="s">
        <v>22</v>
      </c>
      <c r="G4578" t="s">
        <v>20</v>
      </c>
      <c r="H4578">
        <v>5</v>
      </c>
      <c r="I4578">
        <v>46.82</v>
      </c>
      <c r="J4578">
        <v>0.26</v>
      </c>
      <c r="K4578" t="str" cm="1">
        <f t="array" ref="K4578">_xlfn.IFS(J4578&lt;0.1, "Rendah (&lt;10%)", J4578&lt;0.2, "Sedang (10-20%)", TRUE, "Tinggi (≥20%)")</f>
        <v>Tinggi (≥20%)</v>
      </c>
      <c r="L4578" t="s">
        <v>16</v>
      </c>
      <c r="M4578">
        <v>7</v>
      </c>
      <c r="N4578">
        <v>1</v>
      </c>
      <c r="O4578">
        <f t="shared" si="143"/>
        <v>234.1</v>
      </c>
      <c r="P4578">
        <v>173.23</v>
      </c>
    </row>
    <row r="4579" spans="1:16" x14ac:dyDescent="0.25">
      <c r="A4579">
        <v>14578</v>
      </c>
      <c r="B4579" s="1">
        <v>49139</v>
      </c>
      <c r="C4579">
        <v>1117</v>
      </c>
      <c r="D4579" t="str">
        <f t="shared" si="142"/>
        <v>Repeat</v>
      </c>
      <c r="E4579">
        <f>IF(COUNTIF($C$2:C4579, C4579)=1, 1, 0)</f>
        <v>0</v>
      </c>
      <c r="F4579" t="s">
        <v>22</v>
      </c>
      <c r="G4579" t="s">
        <v>17</v>
      </c>
      <c r="H4579">
        <v>6</v>
      </c>
      <c r="I4579">
        <v>170.48</v>
      </c>
      <c r="J4579">
        <v>0.15</v>
      </c>
      <c r="K4579" t="str" cm="1">
        <f t="array" ref="K4579">_xlfn.IFS(J4579&lt;0.1, "Rendah (&lt;10%)", J4579&lt;0.2, "Sedang (10-20%)", TRUE, "Tinggi (≥20%)")</f>
        <v>Sedang (10-20%)</v>
      </c>
      <c r="L4579" t="s">
        <v>16</v>
      </c>
      <c r="M4579">
        <v>2</v>
      </c>
      <c r="N4579">
        <v>3.1</v>
      </c>
      <c r="O4579">
        <f t="shared" si="143"/>
        <v>1022.8799999999999</v>
      </c>
      <c r="P4579">
        <v>869.45</v>
      </c>
    </row>
    <row r="4580" spans="1:16" x14ac:dyDescent="0.25">
      <c r="A4580">
        <v>14579</v>
      </c>
      <c r="B4580" s="1">
        <v>49140</v>
      </c>
      <c r="C4580">
        <v>1712</v>
      </c>
      <c r="D4580" t="str">
        <f t="shared" si="142"/>
        <v>Repeat</v>
      </c>
      <c r="E4580">
        <f>IF(COUNTIF($C$2:C4580, C4580)=1, 1, 0)</f>
        <v>0</v>
      </c>
      <c r="F4580" t="s">
        <v>19</v>
      </c>
      <c r="G4580" t="s">
        <v>21</v>
      </c>
      <c r="H4580">
        <v>7</v>
      </c>
      <c r="I4580">
        <v>316.27</v>
      </c>
      <c r="J4580">
        <v>0.25</v>
      </c>
      <c r="K4580" t="str" cm="1">
        <f t="array" ref="K4580">_xlfn.IFS(J4580&lt;0.1, "Rendah (&lt;10%)", J4580&lt;0.2, "Sedang (10-20%)", TRUE, "Tinggi (≥20%)")</f>
        <v>Tinggi (≥20%)</v>
      </c>
      <c r="L4580" t="s">
        <v>14</v>
      </c>
      <c r="M4580">
        <v>10</v>
      </c>
      <c r="N4580">
        <v>2.2999999999999998</v>
      </c>
      <c r="O4580">
        <f t="shared" si="143"/>
        <v>2213.89</v>
      </c>
      <c r="P4580">
        <v>1660.42</v>
      </c>
    </row>
    <row r="4581" spans="1:16" x14ac:dyDescent="0.25">
      <c r="A4581">
        <v>14580</v>
      </c>
      <c r="B4581" s="1">
        <v>49141</v>
      </c>
      <c r="C4581">
        <v>1376</v>
      </c>
      <c r="D4581" t="str">
        <f t="shared" si="142"/>
        <v>Repeat</v>
      </c>
      <c r="E4581">
        <f>IF(COUNTIF($C$2:C4581, C4581)=1, 1, 0)</f>
        <v>0</v>
      </c>
      <c r="F4581" t="s">
        <v>15</v>
      </c>
      <c r="G4581" t="s">
        <v>17</v>
      </c>
      <c r="H4581">
        <v>1</v>
      </c>
      <c r="I4581">
        <v>295.76</v>
      </c>
      <c r="J4581">
        <v>0.3</v>
      </c>
      <c r="K4581" t="str" cm="1">
        <f t="array" ref="K4581">_xlfn.IFS(J4581&lt;0.1, "Rendah (&lt;10%)", J4581&lt;0.2, "Sedang (10-20%)", TRUE, "Tinggi (≥20%)")</f>
        <v>Tinggi (≥20%)</v>
      </c>
      <c r="L4581" t="s">
        <v>16</v>
      </c>
      <c r="M4581">
        <v>8</v>
      </c>
      <c r="N4581">
        <v>2.7</v>
      </c>
      <c r="O4581">
        <f t="shared" si="143"/>
        <v>295.76</v>
      </c>
      <c r="P4581">
        <v>207.03</v>
      </c>
    </row>
    <row r="4582" spans="1:16" x14ac:dyDescent="0.25">
      <c r="A4582">
        <v>14581</v>
      </c>
      <c r="B4582" s="1">
        <v>49142</v>
      </c>
      <c r="C4582">
        <v>1550</v>
      </c>
      <c r="D4582" t="str">
        <f t="shared" si="142"/>
        <v>Repeat</v>
      </c>
      <c r="E4582">
        <f>IF(COUNTIF($C$2:C4582, C4582)=1, 1, 0)</f>
        <v>0</v>
      </c>
      <c r="F4582" t="s">
        <v>15</v>
      </c>
      <c r="G4582" t="s">
        <v>13</v>
      </c>
      <c r="H4582">
        <v>4</v>
      </c>
      <c r="I4582">
        <v>368.76</v>
      </c>
      <c r="J4582">
        <v>0.34</v>
      </c>
      <c r="K4582" t="str" cm="1">
        <f t="array" ref="K4582">_xlfn.IFS(J4582&lt;0.1, "Rendah (&lt;10%)", J4582&lt;0.2, "Sedang (10-20%)", TRUE, "Tinggi (≥20%)")</f>
        <v>Tinggi (≥20%)</v>
      </c>
      <c r="L4582" t="s">
        <v>16</v>
      </c>
      <c r="M4582">
        <v>1</v>
      </c>
      <c r="N4582">
        <v>2.7</v>
      </c>
      <c r="O4582">
        <f t="shared" si="143"/>
        <v>1475.04</v>
      </c>
      <c r="P4582">
        <v>973.53</v>
      </c>
    </row>
    <row r="4583" spans="1:16" x14ac:dyDescent="0.25">
      <c r="A4583">
        <v>14582</v>
      </c>
      <c r="B4583" s="1">
        <v>49143</v>
      </c>
      <c r="C4583">
        <v>1539</v>
      </c>
      <c r="D4583" t="str">
        <f t="shared" si="142"/>
        <v>Repeat</v>
      </c>
      <c r="E4583">
        <f>IF(COUNTIF($C$2:C4583, C4583)=1, 1, 0)</f>
        <v>0</v>
      </c>
      <c r="F4583" t="s">
        <v>22</v>
      </c>
      <c r="G4583" t="s">
        <v>21</v>
      </c>
      <c r="H4583">
        <v>6</v>
      </c>
      <c r="I4583">
        <v>295.48</v>
      </c>
      <c r="J4583">
        <v>0.33</v>
      </c>
      <c r="K4583" t="str" cm="1">
        <f t="array" ref="K4583">_xlfn.IFS(J4583&lt;0.1, "Rendah (&lt;10%)", J4583&lt;0.2, "Sedang (10-20%)", TRUE, "Tinggi (≥20%)")</f>
        <v>Tinggi (≥20%)</v>
      </c>
      <c r="L4583" t="s">
        <v>14</v>
      </c>
      <c r="M4583">
        <v>8</v>
      </c>
      <c r="N4583">
        <v>3.6</v>
      </c>
      <c r="O4583">
        <f t="shared" si="143"/>
        <v>1772.88</v>
      </c>
      <c r="P4583">
        <v>1187.83</v>
      </c>
    </row>
    <row r="4584" spans="1:16" x14ac:dyDescent="0.25">
      <c r="A4584">
        <v>14583</v>
      </c>
      <c r="B4584" s="1">
        <v>49144</v>
      </c>
      <c r="C4584">
        <v>1770</v>
      </c>
      <c r="D4584" t="str">
        <f t="shared" si="142"/>
        <v>Repeat</v>
      </c>
      <c r="E4584">
        <f>IF(COUNTIF($C$2:C4584, C4584)=1, 1, 0)</f>
        <v>0</v>
      </c>
      <c r="F4584" t="s">
        <v>19</v>
      </c>
      <c r="G4584" t="s">
        <v>21</v>
      </c>
      <c r="H4584">
        <v>3</v>
      </c>
      <c r="I4584">
        <v>561.61</v>
      </c>
      <c r="J4584">
        <v>0.11</v>
      </c>
      <c r="K4584" t="str" cm="1">
        <f t="array" ref="K4584">_xlfn.IFS(J4584&lt;0.1, "Rendah (&lt;10%)", J4584&lt;0.2, "Sedang (10-20%)", TRUE, "Tinggi (≥20%)")</f>
        <v>Sedang (10-20%)</v>
      </c>
      <c r="L4584" t="s">
        <v>14</v>
      </c>
      <c r="M4584">
        <v>5</v>
      </c>
      <c r="N4584">
        <v>1.1000000000000001</v>
      </c>
      <c r="O4584">
        <f t="shared" si="143"/>
        <v>1684.83</v>
      </c>
      <c r="P4584">
        <v>1499.5</v>
      </c>
    </row>
    <row r="4585" spans="1:16" x14ac:dyDescent="0.25">
      <c r="A4585">
        <v>14584</v>
      </c>
      <c r="B4585" s="1">
        <v>49145</v>
      </c>
      <c r="C4585">
        <v>1083</v>
      </c>
      <c r="D4585" t="str">
        <f t="shared" si="142"/>
        <v>Repeat</v>
      </c>
      <c r="E4585">
        <f>IF(COUNTIF($C$2:C4585, C4585)=1, 1, 0)</f>
        <v>0</v>
      </c>
      <c r="F4585" t="s">
        <v>12</v>
      </c>
      <c r="G4585" t="s">
        <v>21</v>
      </c>
      <c r="H4585">
        <v>6</v>
      </c>
      <c r="I4585">
        <v>155.72</v>
      </c>
      <c r="J4585">
        <v>0.15</v>
      </c>
      <c r="K4585" t="str" cm="1">
        <f t="array" ref="K4585">_xlfn.IFS(J4585&lt;0.1, "Rendah (&lt;10%)", J4585&lt;0.2, "Sedang (10-20%)", TRUE, "Tinggi (≥20%)")</f>
        <v>Sedang (10-20%)</v>
      </c>
      <c r="L4585" t="s">
        <v>14</v>
      </c>
      <c r="M4585">
        <v>4</v>
      </c>
      <c r="N4585">
        <v>3.8</v>
      </c>
      <c r="O4585">
        <f t="shared" si="143"/>
        <v>934.31999999999994</v>
      </c>
      <c r="P4585">
        <v>794.17</v>
      </c>
    </row>
    <row r="4586" spans="1:16" x14ac:dyDescent="0.25">
      <c r="A4586">
        <v>14585</v>
      </c>
      <c r="B4586" s="1">
        <v>49146</v>
      </c>
      <c r="C4586">
        <v>1453</v>
      </c>
      <c r="D4586" t="str">
        <f t="shared" si="142"/>
        <v>Repeat</v>
      </c>
      <c r="E4586">
        <f>IF(COUNTIF($C$2:C4586, C4586)=1, 1, 0)</f>
        <v>0</v>
      </c>
      <c r="F4586" t="s">
        <v>12</v>
      </c>
      <c r="G4586" t="s">
        <v>21</v>
      </c>
      <c r="H4586">
        <v>3</v>
      </c>
      <c r="I4586">
        <v>175.3</v>
      </c>
      <c r="J4586">
        <v>0.04</v>
      </c>
      <c r="K4586" t="str" cm="1">
        <f t="array" ref="K4586">_xlfn.IFS(J4586&lt;0.1, "Rendah (&lt;10%)", J4586&lt;0.2, "Sedang (10-20%)", TRUE, "Tinggi (≥20%)")</f>
        <v>Rendah (&lt;10%)</v>
      </c>
      <c r="L4586" t="s">
        <v>16</v>
      </c>
      <c r="M4586">
        <v>10</v>
      </c>
      <c r="N4586">
        <v>1.1000000000000001</v>
      </c>
      <c r="O4586">
        <f t="shared" si="143"/>
        <v>525.90000000000009</v>
      </c>
      <c r="P4586">
        <v>504.86</v>
      </c>
    </row>
    <row r="4587" spans="1:16" x14ac:dyDescent="0.25">
      <c r="A4587">
        <v>14586</v>
      </c>
      <c r="B4587" s="1">
        <v>49147</v>
      </c>
      <c r="C4587">
        <v>1666</v>
      </c>
      <c r="D4587" t="str">
        <f t="shared" si="142"/>
        <v>Repeat</v>
      </c>
      <c r="E4587">
        <f>IF(COUNTIF($C$2:C4587, C4587)=1, 1, 0)</f>
        <v>0</v>
      </c>
      <c r="F4587" t="s">
        <v>19</v>
      </c>
      <c r="G4587" t="s">
        <v>20</v>
      </c>
      <c r="H4587">
        <v>6</v>
      </c>
      <c r="I4587">
        <v>553.63</v>
      </c>
      <c r="J4587">
        <v>0.09</v>
      </c>
      <c r="K4587" t="str" cm="1">
        <f t="array" ref="K4587">_xlfn.IFS(J4587&lt;0.1, "Rendah (&lt;10%)", J4587&lt;0.2, "Sedang (10-20%)", TRUE, "Tinggi (≥20%)")</f>
        <v>Rendah (&lt;10%)</v>
      </c>
      <c r="L4587" t="s">
        <v>14</v>
      </c>
      <c r="M4587">
        <v>2</v>
      </c>
      <c r="N4587">
        <v>1.7</v>
      </c>
      <c r="O4587">
        <f t="shared" si="143"/>
        <v>3321.7799999999997</v>
      </c>
      <c r="P4587">
        <v>3022.82</v>
      </c>
    </row>
    <row r="4588" spans="1:16" x14ac:dyDescent="0.25">
      <c r="A4588">
        <v>14587</v>
      </c>
      <c r="B4588" s="1">
        <v>49148</v>
      </c>
      <c r="C4588">
        <v>1628</v>
      </c>
      <c r="D4588" t="str">
        <f t="shared" si="142"/>
        <v>Repeat</v>
      </c>
      <c r="E4588">
        <f>IF(COUNTIF($C$2:C4588, C4588)=1, 1, 0)</f>
        <v>0</v>
      </c>
      <c r="F4588" t="s">
        <v>22</v>
      </c>
      <c r="G4588" t="s">
        <v>21</v>
      </c>
      <c r="H4588">
        <v>7</v>
      </c>
      <c r="I4588">
        <v>59.89</v>
      </c>
      <c r="J4588">
        <v>0.31</v>
      </c>
      <c r="K4588" t="str" cm="1">
        <f t="array" ref="K4588">_xlfn.IFS(J4588&lt;0.1, "Rendah (&lt;10%)", J4588&lt;0.2, "Sedang (10-20%)", TRUE, "Tinggi (≥20%)")</f>
        <v>Tinggi (≥20%)</v>
      </c>
      <c r="L4588" t="s">
        <v>16</v>
      </c>
      <c r="M4588">
        <v>3</v>
      </c>
      <c r="N4588">
        <v>3.4</v>
      </c>
      <c r="O4588">
        <f t="shared" si="143"/>
        <v>419.23</v>
      </c>
      <c r="P4588">
        <v>289.27</v>
      </c>
    </row>
    <row r="4589" spans="1:16" x14ac:dyDescent="0.25">
      <c r="A4589">
        <v>14588</v>
      </c>
      <c r="B4589" s="1">
        <v>49149</v>
      </c>
      <c r="C4589">
        <v>1513</v>
      </c>
      <c r="D4589" t="str">
        <f t="shared" si="142"/>
        <v>Repeat</v>
      </c>
      <c r="E4589">
        <f>IF(COUNTIF($C$2:C4589, C4589)=1, 1, 0)</f>
        <v>0</v>
      </c>
      <c r="F4589" t="s">
        <v>15</v>
      </c>
      <c r="G4589" t="s">
        <v>13</v>
      </c>
      <c r="H4589">
        <v>4</v>
      </c>
      <c r="I4589">
        <v>371.59</v>
      </c>
      <c r="J4589">
        <v>0.13</v>
      </c>
      <c r="K4589" t="str" cm="1">
        <f t="array" ref="K4589">_xlfn.IFS(J4589&lt;0.1, "Rendah (&lt;10%)", J4589&lt;0.2, "Sedang (10-20%)", TRUE, "Tinggi (≥20%)")</f>
        <v>Sedang (10-20%)</v>
      </c>
      <c r="L4589" t="s">
        <v>16</v>
      </c>
      <c r="M4589">
        <v>10</v>
      </c>
      <c r="N4589">
        <v>1.3</v>
      </c>
      <c r="O4589">
        <f t="shared" si="143"/>
        <v>1486.36</v>
      </c>
      <c r="P4589">
        <v>1293.1300000000001</v>
      </c>
    </row>
    <row r="4590" spans="1:16" x14ac:dyDescent="0.25">
      <c r="A4590">
        <v>14589</v>
      </c>
      <c r="B4590" s="1">
        <v>49150</v>
      </c>
      <c r="C4590">
        <v>1604</v>
      </c>
      <c r="D4590" t="str">
        <f t="shared" si="142"/>
        <v>Repeat</v>
      </c>
      <c r="E4590">
        <f>IF(COUNTIF($C$2:C4590, C4590)=1, 1, 0)</f>
        <v>0</v>
      </c>
      <c r="F4590" t="s">
        <v>15</v>
      </c>
      <c r="G4590" t="s">
        <v>20</v>
      </c>
      <c r="H4590">
        <v>4</v>
      </c>
      <c r="I4590">
        <v>413.82</v>
      </c>
      <c r="J4590">
        <v>0.22</v>
      </c>
      <c r="K4590" t="str" cm="1">
        <f t="array" ref="K4590">_xlfn.IFS(J4590&lt;0.1, "Rendah (&lt;10%)", J4590&lt;0.2, "Sedang (10-20%)", TRUE, "Tinggi (≥20%)")</f>
        <v>Tinggi (≥20%)</v>
      </c>
      <c r="L4590" t="s">
        <v>16</v>
      </c>
      <c r="M4590">
        <v>2</v>
      </c>
      <c r="N4590">
        <v>5</v>
      </c>
      <c r="O4590">
        <f t="shared" si="143"/>
        <v>1655.28</v>
      </c>
      <c r="P4590">
        <v>1291.1199999999999</v>
      </c>
    </row>
    <row r="4591" spans="1:16" x14ac:dyDescent="0.25">
      <c r="A4591">
        <v>14590</v>
      </c>
      <c r="B4591" s="1">
        <v>49151</v>
      </c>
      <c r="C4591">
        <v>1677</v>
      </c>
      <c r="D4591" t="str">
        <f t="shared" si="142"/>
        <v>Repeat</v>
      </c>
      <c r="E4591">
        <f>IF(COUNTIF($C$2:C4591, C4591)=1, 1, 0)</f>
        <v>0</v>
      </c>
      <c r="F4591" t="s">
        <v>19</v>
      </c>
      <c r="G4591" t="s">
        <v>13</v>
      </c>
      <c r="H4591">
        <v>3</v>
      </c>
      <c r="I4591">
        <v>310.74</v>
      </c>
      <c r="J4591">
        <v>0.23</v>
      </c>
      <c r="K4591" t="str" cm="1">
        <f t="array" ref="K4591">_xlfn.IFS(J4591&lt;0.1, "Rendah (&lt;10%)", J4591&lt;0.2, "Sedang (10-20%)", TRUE, "Tinggi (≥20%)")</f>
        <v>Tinggi (≥20%)</v>
      </c>
      <c r="L4591" t="s">
        <v>18</v>
      </c>
      <c r="M4591">
        <v>11</v>
      </c>
      <c r="N4591">
        <v>4.0999999999999996</v>
      </c>
      <c r="O4591">
        <f t="shared" si="143"/>
        <v>932.22</v>
      </c>
      <c r="P4591">
        <v>717.81</v>
      </c>
    </row>
    <row r="4592" spans="1:16" x14ac:dyDescent="0.25">
      <c r="A4592">
        <v>14591</v>
      </c>
      <c r="B4592" s="1">
        <v>49152</v>
      </c>
      <c r="C4592">
        <v>1386</v>
      </c>
      <c r="D4592" t="str">
        <f t="shared" si="142"/>
        <v>Repeat</v>
      </c>
      <c r="E4592">
        <f>IF(COUNTIF($C$2:C4592, C4592)=1, 1, 0)</f>
        <v>0</v>
      </c>
      <c r="F4592" t="s">
        <v>15</v>
      </c>
      <c r="G4592" t="s">
        <v>13</v>
      </c>
      <c r="H4592">
        <v>6</v>
      </c>
      <c r="I4592">
        <v>421.13</v>
      </c>
      <c r="J4592">
        <v>0.27</v>
      </c>
      <c r="K4592" t="str" cm="1">
        <f t="array" ref="K4592">_xlfn.IFS(J4592&lt;0.1, "Rendah (&lt;10%)", J4592&lt;0.2, "Sedang (10-20%)", TRUE, "Tinggi (≥20%)")</f>
        <v>Tinggi (≥20%)</v>
      </c>
      <c r="L4592" t="s">
        <v>16</v>
      </c>
      <c r="M4592">
        <v>4</v>
      </c>
      <c r="N4592">
        <v>3.8</v>
      </c>
      <c r="O4592">
        <f t="shared" si="143"/>
        <v>2526.7799999999997</v>
      </c>
      <c r="P4592">
        <v>1844.55</v>
      </c>
    </row>
    <row r="4593" spans="1:16" x14ac:dyDescent="0.25">
      <c r="A4593">
        <v>14592</v>
      </c>
      <c r="B4593" s="1">
        <v>49153</v>
      </c>
      <c r="C4593">
        <v>1911</v>
      </c>
      <c r="D4593" t="str">
        <f t="shared" si="142"/>
        <v>Repeat</v>
      </c>
      <c r="E4593">
        <f>IF(COUNTIF($C$2:C4593, C4593)=1, 1, 0)</f>
        <v>0</v>
      </c>
      <c r="F4593" t="s">
        <v>22</v>
      </c>
      <c r="G4593" t="s">
        <v>17</v>
      </c>
      <c r="H4593">
        <v>4</v>
      </c>
      <c r="I4593">
        <v>116.06</v>
      </c>
      <c r="J4593">
        <v>0.06</v>
      </c>
      <c r="K4593" t="str" cm="1">
        <f t="array" ref="K4593">_xlfn.IFS(J4593&lt;0.1, "Rendah (&lt;10%)", J4593&lt;0.2, "Sedang (10-20%)", TRUE, "Tinggi (≥20%)")</f>
        <v>Rendah (&lt;10%)</v>
      </c>
      <c r="L4593" t="s">
        <v>18</v>
      </c>
      <c r="M4593">
        <v>3</v>
      </c>
      <c r="N4593">
        <v>2.1</v>
      </c>
      <c r="O4593">
        <f t="shared" si="143"/>
        <v>464.24</v>
      </c>
      <c r="P4593">
        <v>436.39</v>
      </c>
    </row>
    <row r="4594" spans="1:16" x14ac:dyDescent="0.25">
      <c r="A4594">
        <v>14593</v>
      </c>
      <c r="B4594" s="1">
        <v>49154</v>
      </c>
      <c r="C4594">
        <v>1349</v>
      </c>
      <c r="D4594" t="str">
        <f t="shared" si="142"/>
        <v>Repeat</v>
      </c>
      <c r="E4594">
        <f>IF(COUNTIF($C$2:C4594, C4594)=1, 1, 0)</f>
        <v>0</v>
      </c>
      <c r="F4594" t="s">
        <v>15</v>
      </c>
      <c r="G4594" t="s">
        <v>21</v>
      </c>
      <c r="H4594">
        <v>2</v>
      </c>
      <c r="I4594">
        <v>513.79</v>
      </c>
      <c r="J4594">
        <v>0.11</v>
      </c>
      <c r="K4594" t="str" cm="1">
        <f t="array" ref="K4594">_xlfn.IFS(J4594&lt;0.1, "Rendah (&lt;10%)", J4594&lt;0.2, "Sedang (10-20%)", TRUE, "Tinggi (≥20%)")</f>
        <v>Sedang (10-20%)</v>
      </c>
      <c r="L4594" t="s">
        <v>14</v>
      </c>
      <c r="M4594">
        <v>5</v>
      </c>
      <c r="N4594">
        <v>1.2</v>
      </c>
      <c r="O4594">
        <f t="shared" si="143"/>
        <v>1027.58</v>
      </c>
      <c r="P4594">
        <v>914.55</v>
      </c>
    </row>
    <row r="4595" spans="1:16" x14ac:dyDescent="0.25">
      <c r="A4595">
        <v>14594</v>
      </c>
      <c r="B4595" s="1">
        <v>49155</v>
      </c>
      <c r="C4595">
        <v>1295</v>
      </c>
      <c r="D4595" t="str">
        <f t="shared" si="142"/>
        <v>Repeat</v>
      </c>
      <c r="E4595">
        <f>IF(COUNTIF($C$2:C4595, C4595)=1, 1, 0)</f>
        <v>0</v>
      </c>
      <c r="F4595" t="s">
        <v>15</v>
      </c>
      <c r="G4595" t="s">
        <v>21</v>
      </c>
      <c r="H4595">
        <v>6</v>
      </c>
      <c r="I4595">
        <v>96.92</v>
      </c>
      <c r="J4595">
        <v>0.16</v>
      </c>
      <c r="K4595" t="str" cm="1">
        <f t="array" ref="K4595">_xlfn.IFS(J4595&lt;0.1, "Rendah (&lt;10%)", J4595&lt;0.2, "Sedang (10-20%)", TRUE, "Tinggi (≥20%)")</f>
        <v>Sedang (10-20%)</v>
      </c>
      <c r="L4595" t="s">
        <v>16</v>
      </c>
      <c r="M4595">
        <v>7</v>
      </c>
      <c r="N4595">
        <v>4.9000000000000004</v>
      </c>
      <c r="O4595">
        <f t="shared" si="143"/>
        <v>581.52</v>
      </c>
      <c r="P4595">
        <v>488.48</v>
      </c>
    </row>
    <row r="4596" spans="1:16" x14ac:dyDescent="0.25">
      <c r="A4596">
        <v>14595</v>
      </c>
      <c r="B4596" s="1">
        <v>49156</v>
      </c>
      <c r="C4596">
        <v>1257</v>
      </c>
      <c r="D4596" t="str">
        <f t="shared" si="142"/>
        <v>Repeat</v>
      </c>
      <c r="E4596">
        <f>IF(COUNTIF($C$2:C4596, C4596)=1, 1, 0)</f>
        <v>0</v>
      </c>
      <c r="F4596" t="s">
        <v>22</v>
      </c>
      <c r="G4596" t="s">
        <v>13</v>
      </c>
      <c r="H4596">
        <v>4</v>
      </c>
      <c r="I4596">
        <v>249.48</v>
      </c>
      <c r="J4596">
        <v>0.13</v>
      </c>
      <c r="K4596" t="str" cm="1">
        <f t="array" ref="K4596">_xlfn.IFS(J4596&lt;0.1, "Rendah (&lt;10%)", J4596&lt;0.2, "Sedang (10-20%)", TRUE, "Tinggi (≥20%)")</f>
        <v>Sedang (10-20%)</v>
      </c>
      <c r="L4596" t="s">
        <v>16</v>
      </c>
      <c r="M4596">
        <v>9</v>
      </c>
      <c r="N4596">
        <v>1.6</v>
      </c>
      <c r="O4596">
        <f t="shared" si="143"/>
        <v>997.92</v>
      </c>
      <c r="P4596">
        <v>868.19</v>
      </c>
    </row>
    <row r="4597" spans="1:16" x14ac:dyDescent="0.25">
      <c r="A4597">
        <v>14596</v>
      </c>
      <c r="B4597" s="1">
        <v>49157</v>
      </c>
      <c r="C4597">
        <v>1080</v>
      </c>
      <c r="D4597" t="str">
        <f t="shared" si="142"/>
        <v>Repeat</v>
      </c>
      <c r="E4597">
        <f>IF(COUNTIF($C$2:C4597, C4597)=1, 1, 0)</f>
        <v>0</v>
      </c>
      <c r="F4597" t="s">
        <v>22</v>
      </c>
      <c r="G4597" t="s">
        <v>21</v>
      </c>
      <c r="H4597">
        <v>1</v>
      </c>
      <c r="I4597">
        <v>59.03</v>
      </c>
      <c r="J4597">
        <v>0.34</v>
      </c>
      <c r="K4597" t="str" cm="1">
        <f t="array" ref="K4597">_xlfn.IFS(J4597&lt;0.1, "Rendah (&lt;10%)", J4597&lt;0.2, "Sedang (10-20%)", TRUE, "Tinggi (≥20%)")</f>
        <v>Tinggi (≥20%)</v>
      </c>
      <c r="L4597" t="s">
        <v>16</v>
      </c>
      <c r="M4597">
        <v>5</v>
      </c>
      <c r="N4597">
        <v>4.3</v>
      </c>
      <c r="O4597">
        <f t="shared" si="143"/>
        <v>59.03</v>
      </c>
      <c r="P4597">
        <v>38.96</v>
      </c>
    </row>
    <row r="4598" spans="1:16" x14ac:dyDescent="0.25">
      <c r="A4598">
        <v>14597</v>
      </c>
      <c r="B4598" s="1">
        <v>49158</v>
      </c>
      <c r="C4598">
        <v>1936</v>
      </c>
      <c r="D4598" t="str">
        <f t="shared" si="142"/>
        <v>Repeat</v>
      </c>
      <c r="E4598">
        <f>IF(COUNTIF($C$2:C4598, C4598)=1, 1, 0)</f>
        <v>0</v>
      </c>
      <c r="F4598" t="s">
        <v>19</v>
      </c>
      <c r="G4598" t="s">
        <v>20</v>
      </c>
      <c r="H4598">
        <v>1</v>
      </c>
      <c r="I4598">
        <v>333.95</v>
      </c>
      <c r="J4598">
        <v>0.28999999999999998</v>
      </c>
      <c r="K4598" t="str" cm="1">
        <f t="array" ref="K4598">_xlfn.IFS(J4598&lt;0.1, "Rendah (&lt;10%)", J4598&lt;0.2, "Sedang (10-20%)", TRUE, "Tinggi (≥20%)")</f>
        <v>Tinggi (≥20%)</v>
      </c>
      <c r="L4598" t="s">
        <v>14</v>
      </c>
      <c r="M4598">
        <v>8</v>
      </c>
      <c r="N4598">
        <v>1.8</v>
      </c>
      <c r="O4598">
        <f t="shared" si="143"/>
        <v>333.95</v>
      </c>
      <c r="P4598">
        <v>237.1</v>
      </c>
    </row>
    <row r="4599" spans="1:16" x14ac:dyDescent="0.25">
      <c r="A4599">
        <v>14598</v>
      </c>
      <c r="B4599" s="1">
        <v>49159</v>
      </c>
      <c r="C4599">
        <v>1267</v>
      </c>
      <c r="D4599" t="str">
        <f t="shared" si="142"/>
        <v>Repeat</v>
      </c>
      <c r="E4599">
        <f>IF(COUNTIF($C$2:C4599, C4599)=1, 1, 0)</f>
        <v>0</v>
      </c>
      <c r="F4599" t="s">
        <v>12</v>
      </c>
      <c r="G4599" t="s">
        <v>17</v>
      </c>
      <c r="H4599">
        <v>2</v>
      </c>
      <c r="I4599">
        <v>406.8</v>
      </c>
      <c r="J4599">
        <v>0.17</v>
      </c>
      <c r="K4599" t="str" cm="1">
        <f t="array" ref="K4599">_xlfn.IFS(J4599&lt;0.1, "Rendah (&lt;10%)", J4599&lt;0.2, "Sedang (10-20%)", TRUE, "Tinggi (≥20%)")</f>
        <v>Sedang (10-20%)</v>
      </c>
      <c r="L4599" t="s">
        <v>16</v>
      </c>
      <c r="M4599">
        <v>2</v>
      </c>
      <c r="N4599">
        <v>2.5</v>
      </c>
      <c r="O4599">
        <f t="shared" si="143"/>
        <v>813.6</v>
      </c>
      <c r="P4599">
        <v>675.29</v>
      </c>
    </row>
    <row r="4600" spans="1:16" x14ac:dyDescent="0.25">
      <c r="A4600">
        <v>14599</v>
      </c>
      <c r="B4600" s="1">
        <v>49160</v>
      </c>
      <c r="C4600">
        <v>1418</v>
      </c>
      <c r="D4600" t="str">
        <f t="shared" si="142"/>
        <v>Repeat</v>
      </c>
      <c r="E4600">
        <f>IF(COUNTIF($C$2:C4600, C4600)=1, 1, 0)</f>
        <v>0</v>
      </c>
      <c r="F4600" t="s">
        <v>15</v>
      </c>
      <c r="G4600" t="s">
        <v>21</v>
      </c>
      <c r="H4600">
        <v>4</v>
      </c>
      <c r="I4600">
        <v>565.61</v>
      </c>
      <c r="J4600">
        <v>0.31</v>
      </c>
      <c r="K4600" t="str" cm="1">
        <f t="array" ref="K4600">_xlfn.IFS(J4600&lt;0.1, "Rendah (&lt;10%)", J4600&lt;0.2, "Sedang (10-20%)", TRUE, "Tinggi (≥20%)")</f>
        <v>Tinggi (≥20%)</v>
      </c>
      <c r="L4600" t="s">
        <v>16</v>
      </c>
      <c r="M4600">
        <v>6</v>
      </c>
      <c r="N4600">
        <v>3.8</v>
      </c>
      <c r="O4600">
        <f t="shared" si="143"/>
        <v>2262.44</v>
      </c>
      <c r="P4600">
        <v>1561.08</v>
      </c>
    </row>
    <row r="4601" spans="1:16" x14ac:dyDescent="0.25">
      <c r="A4601">
        <v>14600</v>
      </c>
      <c r="B4601" s="1">
        <v>49161</v>
      </c>
      <c r="C4601">
        <v>1234</v>
      </c>
      <c r="D4601" t="str">
        <f t="shared" si="142"/>
        <v>Repeat</v>
      </c>
      <c r="E4601">
        <f>IF(COUNTIF($C$2:C4601, C4601)=1, 1, 0)</f>
        <v>0</v>
      </c>
      <c r="F4601" t="s">
        <v>19</v>
      </c>
      <c r="G4601" t="s">
        <v>21</v>
      </c>
      <c r="H4601">
        <v>1</v>
      </c>
      <c r="I4601">
        <v>447.51</v>
      </c>
      <c r="J4601">
        <v>0.12</v>
      </c>
      <c r="K4601" t="str" cm="1">
        <f t="array" ref="K4601">_xlfn.IFS(J4601&lt;0.1, "Rendah (&lt;10%)", J4601&lt;0.2, "Sedang (10-20%)", TRUE, "Tinggi (≥20%)")</f>
        <v>Sedang (10-20%)</v>
      </c>
      <c r="L4601" t="s">
        <v>16</v>
      </c>
      <c r="M4601">
        <v>8</v>
      </c>
      <c r="N4601">
        <v>4.8</v>
      </c>
      <c r="O4601">
        <f t="shared" si="143"/>
        <v>447.51</v>
      </c>
      <c r="P4601">
        <v>393.81</v>
      </c>
    </row>
    <row r="4602" spans="1:16" x14ac:dyDescent="0.25">
      <c r="A4602">
        <v>14601</v>
      </c>
      <c r="B4602" s="1">
        <v>49162</v>
      </c>
      <c r="C4602">
        <v>1832</v>
      </c>
      <c r="D4602" t="str">
        <f t="shared" si="142"/>
        <v>Repeat</v>
      </c>
      <c r="E4602">
        <f>IF(COUNTIF($C$2:C4602, C4602)=1, 1, 0)</f>
        <v>0</v>
      </c>
      <c r="F4602" t="s">
        <v>19</v>
      </c>
      <c r="G4602" t="s">
        <v>20</v>
      </c>
      <c r="H4602">
        <v>7</v>
      </c>
      <c r="I4602">
        <v>331.55</v>
      </c>
      <c r="J4602">
        <v>0.28000000000000003</v>
      </c>
      <c r="K4602" t="str" cm="1">
        <f t="array" ref="K4602">_xlfn.IFS(J4602&lt;0.1, "Rendah (&lt;10%)", J4602&lt;0.2, "Sedang (10-20%)", TRUE, "Tinggi (≥20%)")</f>
        <v>Tinggi (≥20%)</v>
      </c>
      <c r="L4602" t="s">
        <v>14</v>
      </c>
      <c r="M4602">
        <v>9</v>
      </c>
      <c r="N4602">
        <v>1.1000000000000001</v>
      </c>
      <c r="O4602">
        <f t="shared" si="143"/>
        <v>2320.85</v>
      </c>
      <c r="P4602">
        <v>1671.01</v>
      </c>
    </row>
    <row r="4603" spans="1:16" x14ac:dyDescent="0.25">
      <c r="A4603">
        <v>14602</v>
      </c>
      <c r="B4603" s="1">
        <v>49163</v>
      </c>
      <c r="C4603">
        <v>1310</v>
      </c>
      <c r="D4603" t="str">
        <f t="shared" si="142"/>
        <v>Repeat</v>
      </c>
      <c r="E4603">
        <f>IF(COUNTIF($C$2:C4603, C4603)=1, 1, 0)</f>
        <v>0</v>
      </c>
      <c r="F4603" t="s">
        <v>15</v>
      </c>
      <c r="G4603" t="s">
        <v>17</v>
      </c>
      <c r="H4603">
        <v>6</v>
      </c>
      <c r="I4603">
        <v>560.58000000000004</v>
      </c>
      <c r="J4603">
        <v>0.08</v>
      </c>
      <c r="K4603" t="str" cm="1">
        <f t="array" ref="K4603">_xlfn.IFS(J4603&lt;0.1, "Rendah (&lt;10%)", J4603&lt;0.2, "Sedang (10-20%)", TRUE, "Tinggi (≥20%)")</f>
        <v>Rendah (&lt;10%)</v>
      </c>
      <c r="L4603" t="s">
        <v>16</v>
      </c>
      <c r="M4603">
        <v>11</v>
      </c>
      <c r="N4603">
        <v>2</v>
      </c>
      <c r="O4603">
        <f t="shared" si="143"/>
        <v>3363.4800000000005</v>
      </c>
      <c r="P4603">
        <v>3094.4</v>
      </c>
    </row>
    <row r="4604" spans="1:16" x14ac:dyDescent="0.25">
      <c r="A4604">
        <v>14603</v>
      </c>
      <c r="B4604" s="1">
        <v>49164</v>
      </c>
      <c r="C4604">
        <v>1812</v>
      </c>
      <c r="D4604" t="str">
        <f t="shared" si="142"/>
        <v>Repeat</v>
      </c>
      <c r="E4604">
        <f>IF(COUNTIF($C$2:C4604, C4604)=1, 1, 0)</f>
        <v>0</v>
      </c>
      <c r="F4604" t="s">
        <v>12</v>
      </c>
      <c r="G4604" t="s">
        <v>20</v>
      </c>
      <c r="H4604">
        <v>5</v>
      </c>
      <c r="I4604">
        <v>294.89</v>
      </c>
      <c r="J4604">
        <v>0.27</v>
      </c>
      <c r="K4604" t="str" cm="1">
        <f t="array" ref="K4604">_xlfn.IFS(J4604&lt;0.1, "Rendah (&lt;10%)", J4604&lt;0.2, "Sedang (10-20%)", TRUE, "Tinggi (≥20%)")</f>
        <v>Tinggi (≥20%)</v>
      </c>
      <c r="L4604" t="s">
        <v>16</v>
      </c>
      <c r="M4604">
        <v>4</v>
      </c>
      <c r="N4604">
        <v>4.0999999999999996</v>
      </c>
      <c r="O4604">
        <f t="shared" si="143"/>
        <v>1474.4499999999998</v>
      </c>
      <c r="P4604">
        <v>1076.3499999999999</v>
      </c>
    </row>
    <row r="4605" spans="1:16" x14ac:dyDescent="0.25">
      <c r="A4605">
        <v>14604</v>
      </c>
      <c r="B4605" s="1">
        <v>49165</v>
      </c>
      <c r="C4605">
        <v>1974</v>
      </c>
      <c r="D4605" t="str">
        <f t="shared" si="142"/>
        <v>Repeat</v>
      </c>
      <c r="E4605">
        <f>IF(COUNTIF($C$2:C4605, C4605)=1, 1, 0)</f>
        <v>0</v>
      </c>
      <c r="F4605" t="s">
        <v>15</v>
      </c>
      <c r="G4605" t="s">
        <v>13</v>
      </c>
      <c r="H4605">
        <v>4</v>
      </c>
      <c r="I4605">
        <v>343.31</v>
      </c>
      <c r="J4605">
        <v>0.16</v>
      </c>
      <c r="K4605" t="str" cm="1">
        <f t="array" ref="K4605">_xlfn.IFS(J4605&lt;0.1, "Rendah (&lt;10%)", J4605&lt;0.2, "Sedang (10-20%)", TRUE, "Tinggi (≥20%)")</f>
        <v>Sedang (10-20%)</v>
      </c>
      <c r="L4605" t="s">
        <v>16</v>
      </c>
      <c r="M4605">
        <v>4</v>
      </c>
      <c r="N4605">
        <v>1.7</v>
      </c>
      <c r="O4605">
        <f t="shared" si="143"/>
        <v>1373.24</v>
      </c>
      <c r="P4605">
        <v>1153.52</v>
      </c>
    </row>
    <row r="4606" spans="1:16" x14ac:dyDescent="0.25">
      <c r="A4606">
        <v>14605</v>
      </c>
      <c r="B4606" s="1">
        <v>49166</v>
      </c>
      <c r="C4606">
        <v>1985</v>
      </c>
      <c r="D4606" t="str">
        <f t="shared" si="142"/>
        <v>Repeat</v>
      </c>
      <c r="E4606">
        <f>IF(COUNTIF($C$2:C4606, C4606)=1, 1, 0)</f>
        <v>0</v>
      </c>
      <c r="F4606" t="s">
        <v>22</v>
      </c>
      <c r="G4606" t="s">
        <v>13</v>
      </c>
      <c r="H4606">
        <v>2</v>
      </c>
      <c r="I4606">
        <v>363.72</v>
      </c>
      <c r="J4606">
        <v>0.04</v>
      </c>
      <c r="K4606" t="str" cm="1">
        <f t="array" ref="K4606">_xlfn.IFS(J4606&lt;0.1, "Rendah (&lt;10%)", J4606&lt;0.2, "Sedang (10-20%)", TRUE, "Tinggi (≥20%)")</f>
        <v>Rendah (&lt;10%)</v>
      </c>
      <c r="L4606" t="s">
        <v>14</v>
      </c>
      <c r="M4606">
        <v>7</v>
      </c>
      <c r="N4606">
        <v>1.4</v>
      </c>
      <c r="O4606">
        <f t="shared" si="143"/>
        <v>727.44</v>
      </c>
      <c r="P4606">
        <v>698.34</v>
      </c>
    </row>
    <row r="4607" spans="1:16" x14ac:dyDescent="0.25">
      <c r="A4607">
        <v>14606</v>
      </c>
      <c r="B4607" s="1">
        <v>49167</v>
      </c>
      <c r="C4607">
        <v>1356</v>
      </c>
      <c r="D4607" t="str">
        <f t="shared" si="142"/>
        <v>Repeat</v>
      </c>
      <c r="E4607">
        <f>IF(COUNTIF($C$2:C4607, C4607)=1, 1, 0)</f>
        <v>0</v>
      </c>
      <c r="F4607" t="s">
        <v>19</v>
      </c>
      <c r="G4607" t="s">
        <v>21</v>
      </c>
      <c r="H4607">
        <v>4</v>
      </c>
      <c r="I4607">
        <v>254.84</v>
      </c>
      <c r="J4607">
        <v>0.1</v>
      </c>
      <c r="K4607" t="str" cm="1">
        <f t="array" ref="K4607">_xlfn.IFS(J4607&lt;0.1, "Rendah (&lt;10%)", J4607&lt;0.2, "Sedang (10-20%)", TRUE, "Tinggi (≥20%)")</f>
        <v>Sedang (10-20%)</v>
      </c>
      <c r="L4607" t="s">
        <v>16</v>
      </c>
      <c r="M4607">
        <v>4</v>
      </c>
      <c r="N4607">
        <v>1.2</v>
      </c>
      <c r="O4607">
        <f t="shared" si="143"/>
        <v>1019.36</v>
      </c>
      <c r="P4607">
        <v>917.42</v>
      </c>
    </row>
    <row r="4608" spans="1:16" x14ac:dyDescent="0.25">
      <c r="A4608">
        <v>14607</v>
      </c>
      <c r="B4608" s="1">
        <v>49168</v>
      </c>
      <c r="C4608">
        <v>1212</v>
      </c>
      <c r="D4608" t="str">
        <f t="shared" si="142"/>
        <v>Repeat</v>
      </c>
      <c r="E4608">
        <f>IF(COUNTIF($C$2:C4608, C4608)=1, 1, 0)</f>
        <v>0</v>
      </c>
      <c r="F4608" t="s">
        <v>15</v>
      </c>
      <c r="G4608" t="s">
        <v>17</v>
      </c>
      <c r="H4608">
        <v>3</v>
      </c>
      <c r="I4608">
        <v>505.51</v>
      </c>
      <c r="J4608">
        <v>0.14000000000000001</v>
      </c>
      <c r="K4608" t="str" cm="1">
        <f t="array" ref="K4608">_xlfn.IFS(J4608&lt;0.1, "Rendah (&lt;10%)", J4608&lt;0.2, "Sedang (10-20%)", TRUE, "Tinggi (≥20%)")</f>
        <v>Sedang (10-20%)</v>
      </c>
      <c r="L4608" t="s">
        <v>18</v>
      </c>
      <c r="M4608">
        <v>5</v>
      </c>
      <c r="N4608">
        <v>3</v>
      </c>
      <c r="O4608">
        <f t="shared" si="143"/>
        <v>1516.53</v>
      </c>
      <c r="P4608">
        <v>1304.22</v>
      </c>
    </row>
    <row r="4609" spans="1:16" x14ac:dyDescent="0.25">
      <c r="A4609">
        <v>14608</v>
      </c>
      <c r="B4609" s="1">
        <v>49169</v>
      </c>
      <c r="C4609">
        <v>1573</v>
      </c>
      <c r="D4609" t="str">
        <f t="shared" si="142"/>
        <v>Repeat</v>
      </c>
      <c r="E4609">
        <f>IF(COUNTIF($C$2:C4609, C4609)=1, 1, 0)</f>
        <v>0</v>
      </c>
      <c r="F4609" t="s">
        <v>12</v>
      </c>
      <c r="G4609" t="s">
        <v>13</v>
      </c>
      <c r="H4609">
        <v>3</v>
      </c>
      <c r="I4609">
        <v>123.33</v>
      </c>
      <c r="J4609">
        <v>0.26</v>
      </c>
      <c r="K4609" t="str" cm="1">
        <f t="array" ref="K4609">_xlfn.IFS(J4609&lt;0.1, "Rendah (&lt;10%)", J4609&lt;0.2, "Sedang (10-20%)", TRUE, "Tinggi (≥20%)")</f>
        <v>Tinggi (≥20%)</v>
      </c>
      <c r="L4609" t="s">
        <v>16</v>
      </c>
      <c r="M4609">
        <v>2</v>
      </c>
      <c r="N4609">
        <v>4.0999999999999996</v>
      </c>
      <c r="O4609">
        <f t="shared" si="143"/>
        <v>369.99</v>
      </c>
      <c r="P4609">
        <v>273.79000000000002</v>
      </c>
    </row>
    <row r="4610" spans="1:16" x14ac:dyDescent="0.25">
      <c r="A4610">
        <v>14609</v>
      </c>
      <c r="B4610" s="1">
        <v>49170</v>
      </c>
      <c r="C4610">
        <v>1048</v>
      </c>
      <c r="D4610" t="str">
        <f t="shared" si="142"/>
        <v>Repeat</v>
      </c>
      <c r="E4610">
        <f>IF(COUNTIF($C$2:C4610, C4610)=1, 1, 0)</f>
        <v>0</v>
      </c>
      <c r="F4610" t="s">
        <v>22</v>
      </c>
      <c r="G4610" t="s">
        <v>20</v>
      </c>
      <c r="H4610">
        <v>1</v>
      </c>
      <c r="I4610">
        <v>339.58</v>
      </c>
      <c r="J4610">
        <v>0.03</v>
      </c>
      <c r="K4610" t="str" cm="1">
        <f t="array" ref="K4610">_xlfn.IFS(J4610&lt;0.1, "Rendah (&lt;10%)", J4610&lt;0.2, "Sedang (10-20%)", TRUE, "Tinggi (≥20%)")</f>
        <v>Rendah (&lt;10%)</v>
      </c>
      <c r="L4610" t="s">
        <v>14</v>
      </c>
      <c r="M4610">
        <v>2</v>
      </c>
      <c r="N4610">
        <v>4.8</v>
      </c>
      <c r="O4610">
        <f t="shared" si="143"/>
        <v>339.58</v>
      </c>
      <c r="P4610">
        <v>329.39</v>
      </c>
    </row>
    <row r="4611" spans="1:16" x14ac:dyDescent="0.25">
      <c r="A4611">
        <v>14610</v>
      </c>
      <c r="B4611" s="1">
        <v>49171</v>
      </c>
      <c r="C4611">
        <v>1126</v>
      </c>
      <c r="D4611" t="str">
        <f t="shared" ref="D4611:D4674" si="144">IF(COUNTIF($C:$C,C4611)&gt;1,"Repeat","One-time")</f>
        <v>Repeat</v>
      </c>
      <c r="E4611">
        <f>IF(COUNTIF($C$2:C4611, C4611)=1, 1, 0)</f>
        <v>0</v>
      </c>
      <c r="F4611" t="s">
        <v>19</v>
      </c>
      <c r="G4611" t="s">
        <v>13</v>
      </c>
      <c r="H4611">
        <v>3</v>
      </c>
      <c r="I4611">
        <v>437.51</v>
      </c>
      <c r="J4611">
        <v>0.23</v>
      </c>
      <c r="K4611" t="str" cm="1">
        <f t="array" ref="K4611">_xlfn.IFS(J4611&lt;0.1, "Rendah (&lt;10%)", J4611&lt;0.2, "Sedang (10-20%)", TRUE, "Tinggi (≥20%)")</f>
        <v>Tinggi (≥20%)</v>
      </c>
      <c r="L4611" t="s">
        <v>18</v>
      </c>
      <c r="M4611">
        <v>11</v>
      </c>
      <c r="N4611">
        <v>2.1</v>
      </c>
      <c r="O4611">
        <f t="shared" ref="O4611:O4674" si="145">H4611*I4611</f>
        <v>1312.53</v>
      </c>
      <c r="P4611">
        <v>1010.65</v>
      </c>
    </row>
    <row r="4612" spans="1:16" x14ac:dyDescent="0.25">
      <c r="A4612">
        <v>14611</v>
      </c>
      <c r="B4612" s="1">
        <v>49172</v>
      </c>
      <c r="C4612">
        <v>1222</v>
      </c>
      <c r="D4612" t="str">
        <f t="shared" si="144"/>
        <v>Repeat</v>
      </c>
      <c r="E4612">
        <f>IF(COUNTIF($C$2:C4612, C4612)=1, 1, 0)</f>
        <v>0</v>
      </c>
      <c r="F4612" t="s">
        <v>15</v>
      </c>
      <c r="G4612" t="s">
        <v>13</v>
      </c>
      <c r="H4612">
        <v>2</v>
      </c>
      <c r="I4612">
        <v>543.83000000000004</v>
      </c>
      <c r="J4612">
        <v>0.25</v>
      </c>
      <c r="K4612" t="str" cm="1">
        <f t="array" ref="K4612">_xlfn.IFS(J4612&lt;0.1, "Rendah (&lt;10%)", J4612&lt;0.2, "Sedang (10-20%)", TRUE, "Tinggi (≥20%)")</f>
        <v>Tinggi (≥20%)</v>
      </c>
      <c r="L4612" t="s">
        <v>18</v>
      </c>
      <c r="M4612">
        <v>10</v>
      </c>
      <c r="N4612">
        <v>1.5</v>
      </c>
      <c r="O4612">
        <f t="shared" si="145"/>
        <v>1087.6600000000001</v>
      </c>
      <c r="P4612">
        <v>815.75</v>
      </c>
    </row>
    <row r="4613" spans="1:16" x14ac:dyDescent="0.25">
      <c r="A4613">
        <v>14612</v>
      </c>
      <c r="B4613" s="1">
        <v>49173</v>
      </c>
      <c r="C4613">
        <v>1920</v>
      </c>
      <c r="D4613" t="str">
        <f t="shared" si="144"/>
        <v>Repeat</v>
      </c>
      <c r="E4613">
        <f>IF(COUNTIF($C$2:C4613, C4613)=1, 1, 0)</f>
        <v>0</v>
      </c>
      <c r="F4613" t="s">
        <v>19</v>
      </c>
      <c r="G4613" t="s">
        <v>20</v>
      </c>
      <c r="H4613">
        <v>1</v>
      </c>
      <c r="I4613">
        <v>532.09</v>
      </c>
      <c r="J4613">
        <v>0.23</v>
      </c>
      <c r="K4613" t="str" cm="1">
        <f t="array" ref="K4613">_xlfn.IFS(J4613&lt;0.1, "Rendah (&lt;10%)", J4613&lt;0.2, "Sedang (10-20%)", TRUE, "Tinggi (≥20%)")</f>
        <v>Tinggi (≥20%)</v>
      </c>
      <c r="L4613" t="s">
        <v>16</v>
      </c>
      <c r="M4613">
        <v>5</v>
      </c>
      <c r="N4613">
        <v>2.6</v>
      </c>
      <c r="O4613">
        <f t="shared" si="145"/>
        <v>532.09</v>
      </c>
      <c r="P4613">
        <v>409.71</v>
      </c>
    </row>
    <row r="4614" spans="1:16" x14ac:dyDescent="0.25">
      <c r="A4614">
        <v>14613</v>
      </c>
      <c r="B4614" s="1">
        <v>49174</v>
      </c>
      <c r="C4614">
        <v>1278</v>
      </c>
      <c r="D4614" t="str">
        <f t="shared" si="144"/>
        <v>Repeat</v>
      </c>
      <c r="E4614">
        <f>IF(COUNTIF($C$2:C4614, C4614)=1, 1, 0)</f>
        <v>0</v>
      </c>
      <c r="F4614" t="s">
        <v>15</v>
      </c>
      <c r="G4614" t="s">
        <v>21</v>
      </c>
      <c r="H4614">
        <v>2</v>
      </c>
      <c r="I4614">
        <v>312.61</v>
      </c>
      <c r="J4614">
        <v>0.27</v>
      </c>
      <c r="K4614" t="str" cm="1">
        <f t="array" ref="K4614">_xlfn.IFS(J4614&lt;0.1, "Rendah (&lt;10%)", J4614&lt;0.2, "Sedang (10-20%)", TRUE, "Tinggi (≥20%)")</f>
        <v>Tinggi (≥20%)</v>
      </c>
      <c r="L4614" t="s">
        <v>16</v>
      </c>
      <c r="M4614">
        <v>10</v>
      </c>
      <c r="N4614">
        <v>1.2</v>
      </c>
      <c r="O4614">
        <f t="shared" si="145"/>
        <v>625.22</v>
      </c>
      <c r="P4614">
        <v>456.41</v>
      </c>
    </row>
    <row r="4615" spans="1:16" x14ac:dyDescent="0.25">
      <c r="A4615">
        <v>14614</v>
      </c>
      <c r="B4615" s="1">
        <v>49175</v>
      </c>
      <c r="C4615">
        <v>1407</v>
      </c>
      <c r="D4615" t="str">
        <f t="shared" si="144"/>
        <v>Repeat</v>
      </c>
      <c r="E4615">
        <f>IF(COUNTIF($C$2:C4615, C4615)=1, 1, 0)</f>
        <v>0</v>
      </c>
      <c r="F4615" t="s">
        <v>22</v>
      </c>
      <c r="G4615" t="s">
        <v>17</v>
      </c>
      <c r="H4615">
        <v>6</v>
      </c>
      <c r="I4615">
        <v>391.25</v>
      </c>
      <c r="J4615">
        <v>0.06</v>
      </c>
      <c r="K4615" t="str" cm="1">
        <f t="array" ref="K4615">_xlfn.IFS(J4615&lt;0.1, "Rendah (&lt;10%)", J4615&lt;0.2, "Sedang (10-20%)", TRUE, "Tinggi (≥20%)")</f>
        <v>Rendah (&lt;10%)</v>
      </c>
      <c r="L4615" t="s">
        <v>16</v>
      </c>
      <c r="M4615">
        <v>10</v>
      </c>
      <c r="N4615">
        <v>2.2999999999999998</v>
      </c>
      <c r="O4615">
        <f t="shared" si="145"/>
        <v>2347.5</v>
      </c>
      <c r="P4615">
        <v>2206.65</v>
      </c>
    </row>
    <row r="4616" spans="1:16" x14ac:dyDescent="0.25">
      <c r="A4616">
        <v>14615</v>
      </c>
      <c r="B4616" s="1">
        <v>49176</v>
      </c>
      <c r="C4616">
        <v>1504</v>
      </c>
      <c r="D4616" t="str">
        <f t="shared" si="144"/>
        <v>Repeat</v>
      </c>
      <c r="E4616">
        <f>IF(COUNTIF($C$2:C4616, C4616)=1, 1, 0)</f>
        <v>0</v>
      </c>
      <c r="F4616" t="s">
        <v>22</v>
      </c>
      <c r="G4616" t="s">
        <v>21</v>
      </c>
      <c r="H4616">
        <v>2</v>
      </c>
      <c r="I4616">
        <v>245.63</v>
      </c>
      <c r="J4616">
        <v>0.21</v>
      </c>
      <c r="K4616" t="str" cm="1">
        <f t="array" ref="K4616">_xlfn.IFS(J4616&lt;0.1, "Rendah (&lt;10%)", J4616&lt;0.2, "Sedang (10-20%)", TRUE, "Tinggi (≥20%)")</f>
        <v>Tinggi (≥20%)</v>
      </c>
      <c r="L4616" t="s">
        <v>18</v>
      </c>
      <c r="M4616">
        <v>2</v>
      </c>
      <c r="N4616">
        <v>3.6</v>
      </c>
      <c r="O4616">
        <f t="shared" si="145"/>
        <v>491.26</v>
      </c>
      <c r="P4616">
        <v>388.1</v>
      </c>
    </row>
    <row r="4617" spans="1:16" x14ac:dyDescent="0.25">
      <c r="A4617">
        <v>14616</v>
      </c>
      <c r="B4617" s="1">
        <v>49177</v>
      </c>
      <c r="C4617">
        <v>1293</v>
      </c>
      <c r="D4617" t="str">
        <f t="shared" si="144"/>
        <v>Repeat</v>
      </c>
      <c r="E4617">
        <f>IF(COUNTIF($C$2:C4617, C4617)=1, 1, 0)</f>
        <v>0</v>
      </c>
      <c r="F4617" t="s">
        <v>19</v>
      </c>
      <c r="G4617" t="s">
        <v>20</v>
      </c>
      <c r="H4617">
        <v>3</v>
      </c>
      <c r="I4617">
        <v>288.88</v>
      </c>
      <c r="J4617">
        <v>0.33</v>
      </c>
      <c r="K4617" t="str" cm="1">
        <f t="array" ref="K4617">_xlfn.IFS(J4617&lt;0.1, "Rendah (&lt;10%)", J4617&lt;0.2, "Sedang (10-20%)", TRUE, "Tinggi (≥20%)")</f>
        <v>Tinggi (≥20%)</v>
      </c>
      <c r="L4617" t="s">
        <v>14</v>
      </c>
      <c r="M4617">
        <v>6</v>
      </c>
      <c r="N4617">
        <v>1.7</v>
      </c>
      <c r="O4617">
        <f t="shared" si="145"/>
        <v>866.64</v>
      </c>
      <c r="P4617">
        <v>580.65</v>
      </c>
    </row>
    <row r="4618" spans="1:16" x14ac:dyDescent="0.25">
      <c r="A4618">
        <v>14617</v>
      </c>
      <c r="B4618" s="1">
        <v>49178</v>
      </c>
      <c r="C4618">
        <v>1795</v>
      </c>
      <c r="D4618" t="str">
        <f t="shared" si="144"/>
        <v>Repeat</v>
      </c>
      <c r="E4618">
        <f>IF(COUNTIF($C$2:C4618, C4618)=1, 1, 0)</f>
        <v>0</v>
      </c>
      <c r="F4618" t="s">
        <v>12</v>
      </c>
      <c r="G4618" t="s">
        <v>13</v>
      </c>
      <c r="H4618">
        <v>6</v>
      </c>
      <c r="I4618">
        <v>545.16999999999996</v>
      </c>
      <c r="J4618">
        <v>0.21</v>
      </c>
      <c r="K4618" t="str" cm="1">
        <f t="array" ref="K4618">_xlfn.IFS(J4618&lt;0.1, "Rendah (&lt;10%)", J4618&lt;0.2, "Sedang (10-20%)", TRUE, "Tinggi (≥20%)")</f>
        <v>Tinggi (≥20%)</v>
      </c>
      <c r="L4618" t="s">
        <v>16</v>
      </c>
      <c r="M4618">
        <v>6</v>
      </c>
      <c r="N4618">
        <v>3.5</v>
      </c>
      <c r="O4618">
        <f t="shared" si="145"/>
        <v>3271.0199999999995</v>
      </c>
      <c r="P4618">
        <v>2584.11</v>
      </c>
    </row>
    <row r="4619" spans="1:16" x14ac:dyDescent="0.25">
      <c r="A4619">
        <v>14618</v>
      </c>
      <c r="B4619" s="1">
        <v>49179</v>
      </c>
      <c r="C4619">
        <v>1276</v>
      </c>
      <c r="D4619" t="str">
        <f t="shared" si="144"/>
        <v>Repeat</v>
      </c>
      <c r="E4619">
        <f>IF(COUNTIF($C$2:C4619, C4619)=1, 1, 0)</f>
        <v>0</v>
      </c>
      <c r="F4619" t="s">
        <v>15</v>
      </c>
      <c r="G4619" t="s">
        <v>17</v>
      </c>
      <c r="H4619">
        <v>3</v>
      </c>
      <c r="I4619">
        <v>559.46</v>
      </c>
      <c r="J4619">
        <v>0.21</v>
      </c>
      <c r="K4619" t="str" cm="1">
        <f t="array" ref="K4619">_xlfn.IFS(J4619&lt;0.1, "Rendah (&lt;10%)", J4619&lt;0.2, "Sedang (10-20%)", TRUE, "Tinggi (≥20%)")</f>
        <v>Tinggi (≥20%)</v>
      </c>
      <c r="L4619" t="s">
        <v>14</v>
      </c>
      <c r="M4619">
        <v>8</v>
      </c>
      <c r="N4619">
        <v>4.9000000000000004</v>
      </c>
      <c r="O4619">
        <f t="shared" si="145"/>
        <v>1678.38</v>
      </c>
      <c r="P4619">
        <v>1325.92</v>
      </c>
    </row>
    <row r="4620" spans="1:16" x14ac:dyDescent="0.25">
      <c r="A4620">
        <v>14619</v>
      </c>
      <c r="B4620" s="1">
        <v>49180</v>
      </c>
      <c r="C4620">
        <v>1437</v>
      </c>
      <c r="D4620" t="str">
        <f t="shared" si="144"/>
        <v>Repeat</v>
      </c>
      <c r="E4620">
        <f>IF(COUNTIF($C$2:C4620, C4620)=1, 1, 0)</f>
        <v>0</v>
      </c>
      <c r="F4620" t="s">
        <v>15</v>
      </c>
      <c r="G4620" t="s">
        <v>21</v>
      </c>
      <c r="H4620">
        <v>2</v>
      </c>
      <c r="I4620">
        <v>538.82000000000005</v>
      </c>
      <c r="J4620">
        <v>0.26</v>
      </c>
      <c r="K4620" t="str" cm="1">
        <f t="array" ref="K4620">_xlfn.IFS(J4620&lt;0.1, "Rendah (&lt;10%)", J4620&lt;0.2, "Sedang (10-20%)", TRUE, "Tinggi (≥20%)")</f>
        <v>Tinggi (≥20%)</v>
      </c>
      <c r="L4620" t="s">
        <v>16</v>
      </c>
      <c r="M4620">
        <v>1</v>
      </c>
      <c r="N4620">
        <v>4.5</v>
      </c>
      <c r="O4620">
        <f t="shared" si="145"/>
        <v>1077.6400000000001</v>
      </c>
      <c r="P4620">
        <v>797.45</v>
      </c>
    </row>
    <row r="4621" spans="1:16" x14ac:dyDescent="0.25">
      <c r="A4621">
        <v>14620</v>
      </c>
      <c r="B4621" s="1">
        <v>49181</v>
      </c>
      <c r="C4621">
        <v>1106</v>
      </c>
      <c r="D4621" t="str">
        <f t="shared" si="144"/>
        <v>Repeat</v>
      </c>
      <c r="E4621">
        <f>IF(COUNTIF($C$2:C4621, C4621)=1, 1, 0)</f>
        <v>0</v>
      </c>
      <c r="F4621" t="s">
        <v>15</v>
      </c>
      <c r="G4621" t="s">
        <v>20</v>
      </c>
      <c r="H4621">
        <v>3</v>
      </c>
      <c r="I4621">
        <v>95.95</v>
      </c>
      <c r="J4621">
        <v>0.12</v>
      </c>
      <c r="K4621" t="str" cm="1">
        <f t="array" ref="K4621">_xlfn.IFS(J4621&lt;0.1, "Rendah (&lt;10%)", J4621&lt;0.2, "Sedang (10-20%)", TRUE, "Tinggi (≥20%)")</f>
        <v>Sedang (10-20%)</v>
      </c>
      <c r="L4621" t="s">
        <v>14</v>
      </c>
      <c r="M4621">
        <v>7</v>
      </c>
      <c r="N4621">
        <v>2.4</v>
      </c>
      <c r="O4621">
        <f t="shared" si="145"/>
        <v>287.85000000000002</v>
      </c>
      <c r="P4621">
        <v>253.31</v>
      </c>
    </row>
    <row r="4622" spans="1:16" x14ac:dyDescent="0.25">
      <c r="A4622">
        <v>14621</v>
      </c>
      <c r="B4622" s="1">
        <v>49182</v>
      </c>
      <c r="C4622">
        <v>1657</v>
      </c>
      <c r="D4622" t="str">
        <f t="shared" si="144"/>
        <v>Repeat</v>
      </c>
      <c r="E4622">
        <f>IF(COUNTIF($C$2:C4622, C4622)=1, 1, 0)</f>
        <v>0</v>
      </c>
      <c r="F4622" t="s">
        <v>15</v>
      </c>
      <c r="G4622" t="s">
        <v>13</v>
      </c>
      <c r="H4622">
        <v>3</v>
      </c>
      <c r="I4622">
        <v>512.29999999999995</v>
      </c>
      <c r="J4622">
        <v>0.25</v>
      </c>
      <c r="K4622" t="str" cm="1">
        <f t="array" ref="K4622">_xlfn.IFS(J4622&lt;0.1, "Rendah (&lt;10%)", J4622&lt;0.2, "Sedang (10-20%)", TRUE, "Tinggi (≥20%)")</f>
        <v>Tinggi (≥20%)</v>
      </c>
      <c r="L4622" t="s">
        <v>16</v>
      </c>
      <c r="M4622">
        <v>7</v>
      </c>
      <c r="N4622">
        <v>2.7</v>
      </c>
      <c r="O4622">
        <f t="shared" si="145"/>
        <v>1536.8999999999999</v>
      </c>
      <c r="P4622">
        <v>1152.68</v>
      </c>
    </row>
    <row r="4623" spans="1:16" x14ac:dyDescent="0.25">
      <c r="A4623">
        <v>14622</v>
      </c>
      <c r="B4623" s="1">
        <v>49183</v>
      </c>
      <c r="C4623">
        <v>1419</v>
      </c>
      <c r="D4623" t="str">
        <f t="shared" si="144"/>
        <v>Repeat</v>
      </c>
      <c r="E4623">
        <f>IF(COUNTIF($C$2:C4623, C4623)=1, 1, 0)</f>
        <v>0</v>
      </c>
      <c r="F4623" t="s">
        <v>15</v>
      </c>
      <c r="G4623" t="s">
        <v>13</v>
      </c>
      <c r="H4623">
        <v>3</v>
      </c>
      <c r="I4623">
        <v>569.79</v>
      </c>
      <c r="J4623">
        <v>0.32</v>
      </c>
      <c r="K4623" t="str" cm="1">
        <f t="array" ref="K4623">_xlfn.IFS(J4623&lt;0.1, "Rendah (&lt;10%)", J4623&lt;0.2, "Sedang (10-20%)", TRUE, "Tinggi (≥20%)")</f>
        <v>Tinggi (≥20%)</v>
      </c>
      <c r="L4623" t="s">
        <v>16</v>
      </c>
      <c r="M4623">
        <v>9</v>
      </c>
      <c r="N4623">
        <v>2.7</v>
      </c>
      <c r="O4623">
        <f t="shared" si="145"/>
        <v>1709.37</v>
      </c>
      <c r="P4623">
        <v>1162.3699999999999</v>
      </c>
    </row>
    <row r="4624" spans="1:16" x14ac:dyDescent="0.25">
      <c r="A4624">
        <v>14623</v>
      </c>
      <c r="B4624" s="1">
        <v>49184</v>
      </c>
      <c r="C4624">
        <v>1610</v>
      </c>
      <c r="D4624" t="str">
        <f t="shared" si="144"/>
        <v>Repeat</v>
      </c>
      <c r="E4624">
        <f>IF(COUNTIF($C$2:C4624, C4624)=1, 1, 0)</f>
        <v>0</v>
      </c>
      <c r="F4624" t="s">
        <v>15</v>
      </c>
      <c r="G4624" t="s">
        <v>21</v>
      </c>
      <c r="H4624">
        <v>4</v>
      </c>
      <c r="I4624">
        <v>226.33</v>
      </c>
      <c r="J4624">
        <v>0</v>
      </c>
      <c r="K4624" t="str" cm="1">
        <f t="array" ref="K4624">_xlfn.IFS(J4624&lt;0.1, "Rendah (&lt;10%)", J4624&lt;0.2, "Sedang (10-20%)", TRUE, "Tinggi (≥20%)")</f>
        <v>Rendah (&lt;10%)</v>
      </c>
      <c r="L4624" t="s">
        <v>18</v>
      </c>
      <c r="M4624">
        <v>4</v>
      </c>
      <c r="N4624">
        <v>4.4000000000000004</v>
      </c>
      <c r="O4624">
        <f t="shared" si="145"/>
        <v>905.32</v>
      </c>
      <c r="P4624">
        <v>905.32</v>
      </c>
    </row>
    <row r="4625" spans="1:16" x14ac:dyDescent="0.25">
      <c r="A4625">
        <v>14624</v>
      </c>
      <c r="B4625" s="1">
        <v>49185</v>
      </c>
      <c r="C4625">
        <v>1428</v>
      </c>
      <c r="D4625" t="str">
        <f t="shared" si="144"/>
        <v>Repeat</v>
      </c>
      <c r="E4625">
        <f>IF(COUNTIF($C$2:C4625, C4625)=1, 1, 0)</f>
        <v>0</v>
      </c>
      <c r="F4625" t="s">
        <v>15</v>
      </c>
      <c r="G4625" t="s">
        <v>20</v>
      </c>
      <c r="H4625">
        <v>6</v>
      </c>
      <c r="I4625">
        <v>318.41000000000003</v>
      </c>
      <c r="J4625">
        <v>0.3</v>
      </c>
      <c r="K4625" t="str" cm="1">
        <f t="array" ref="K4625">_xlfn.IFS(J4625&lt;0.1, "Rendah (&lt;10%)", J4625&lt;0.2, "Sedang (10-20%)", TRUE, "Tinggi (≥20%)")</f>
        <v>Tinggi (≥20%)</v>
      </c>
      <c r="L4625" t="s">
        <v>18</v>
      </c>
      <c r="M4625">
        <v>7</v>
      </c>
      <c r="N4625">
        <v>5</v>
      </c>
      <c r="O4625">
        <f t="shared" si="145"/>
        <v>1910.46</v>
      </c>
      <c r="P4625">
        <v>1337.32</v>
      </c>
    </row>
    <row r="4626" spans="1:16" x14ac:dyDescent="0.25">
      <c r="A4626">
        <v>14625</v>
      </c>
      <c r="B4626" s="1">
        <v>49186</v>
      </c>
      <c r="C4626">
        <v>1374</v>
      </c>
      <c r="D4626" t="str">
        <f t="shared" si="144"/>
        <v>Repeat</v>
      </c>
      <c r="E4626">
        <f>IF(COUNTIF($C$2:C4626, C4626)=1, 1, 0)</f>
        <v>0</v>
      </c>
      <c r="F4626" t="s">
        <v>19</v>
      </c>
      <c r="G4626" t="s">
        <v>13</v>
      </c>
      <c r="H4626">
        <v>6</v>
      </c>
      <c r="I4626">
        <v>470.77</v>
      </c>
      <c r="J4626">
        <v>0.08</v>
      </c>
      <c r="K4626" t="str" cm="1">
        <f t="array" ref="K4626">_xlfn.IFS(J4626&lt;0.1, "Rendah (&lt;10%)", J4626&lt;0.2, "Sedang (10-20%)", TRUE, "Tinggi (≥20%)")</f>
        <v>Rendah (&lt;10%)</v>
      </c>
      <c r="L4626" t="s">
        <v>18</v>
      </c>
      <c r="M4626">
        <v>6</v>
      </c>
      <c r="N4626">
        <v>4.3</v>
      </c>
      <c r="O4626">
        <f t="shared" si="145"/>
        <v>2824.62</v>
      </c>
      <c r="P4626">
        <v>2598.65</v>
      </c>
    </row>
    <row r="4627" spans="1:16" x14ac:dyDescent="0.25">
      <c r="A4627">
        <v>14626</v>
      </c>
      <c r="B4627" s="1">
        <v>49187</v>
      </c>
      <c r="C4627">
        <v>1072</v>
      </c>
      <c r="D4627" t="str">
        <f t="shared" si="144"/>
        <v>Repeat</v>
      </c>
      <c r="E4627">
        <f>IF(COUNTIF($C$2:C4627, C4627)=1, 1, 0)</f>
        <v>0</v>
      </c>
      <c r="F4627" t="s">
        <v>22</v>
      </c>
      <c r="G4627" t="s">
        <v>13</v>
      </c>
      <c r="H4627">
        <v>7</v>
      </c>
      <c r="I4627">
        <v>343.82</v>
      </c>
      <c r="J4627">
        <v>0.16</v>
      </c>
      <c r="K4627" t="str" cm="1">
        <f t="array" ref="K4627">_xlfn.IFS(J4627&lt;0.1, "Rendah (&lt;10%)", J4627&lt;0.2, "Sedang (10-20%)", TRUE, "Tinggi (≥20%)")</f>
        <v>Sedang (10-20%)</v>
      </c>
      <c r="L4627" t="s">
        <v>18</v>
      </c>
      <c r="M4627">
        <v>4</v>
      </c>
      <c r="N4627">
        <v>3.2</v>
      </c>
      <c r="O4627">
        <f t="shared" si="145"/>
        <v>2406.7399999999998</v>
      </c>
      <c r="P4627">
        <v>2021.66</v>
      </c>
    </row>
    <row r="4628" spans="1:16" x14ac:dyDescent="0.25">
      <c r="A4628">
        <v>14627</v>
      </c>
      <c r="B4628" s="1">
        <v>49188</v>
      </c>
      <c r="C4628">
        <v>1948</v>
      </c>
      <c r="D4628" t="str">
        <f t="shared" si="144"/>
        <v>Repeat</v>
      </c>
      <c r="E4628">
        <f>IF(COUNTIF($C$2:C4628, C4628)=1, 1, 0)</f>
        <v>0</v>
      </c>
      <c r="F4628" t="s">
        <v>15</v>
      </c>
      <c r="G4628" t="s">
        <v>17</v>
      </c>
      <c r="H4628">
        <v>6</v>
      </c>
      <c r="I4628">
        <v>596.19000000000005</v>
      </c>
      <c r="J4628">
        <v>0.3</v>
      </c>
      <c r="K4628" t="str" cm="1">
        <f t="array" ref="K4628">_xlfn.IFS(J4628&lt;0.1, "Rendah (&lt;10%)", J4628&lt;0.2, "Sedang (10-20%)", TRUE, "Tinggi (≥20%)")</f>
        <v>Tinggi (≥20%)</v>
      </c>
      <c r="L4628" t="s">
        <v>18</v>
      </c>
      <c r="M4628">
        <v>10</v>
      </c>
      <c r="N4628">
        <v>1.4</v>
      </c>
      <c r="O4628">
        <f t="shared" si="145"/>
        <v>3577.1400000000003</v>
      </c>
      <c r="P4628">
        <v>2504</v>
      </c>
    </row>
    <row r="4629" spans="1:16" x14ac:dyDescent="0.25">
      <c r="A4629">
        <v>14628</v>
      </c>
      <c r="B4629" s="1">
        <v>49189</v>
      </c>
      <c r="C4629">
        <v>1997</v>
      </c>
      <c r="D4629" t="str">
        <f t="shared" si="144"/>
        <v>Repeat</v>
      </c>
      <c r="E4629">
        <f>IF(COUNTIF($C$2:C4629, C4629)=1, 1, 0)</f>
        <v>0</v>
      </c>
      <c r="F4629" t="s">
        <v>19</v>
      </c>
      <c r="G4629" t="s">
        <v>13</v>
      </c>
      <c r="H4629">
        <v>7</v>
      </c>
      <c r="I4629">
        <v>281.58999999999997</v>
      </c>
      <c r="J4629">
        <v>0.28999999999999998</v>
      </c>
      <c r="K4629" t="str" cm="1">
        <f t="array" ref="K4629">_xlfn.IFS(J4629&lt;0.1, "Rendah (&lt;10%)", J4629&lt;0.2, "Sedang (10-20%)", TRUE, "Tinggi (≥20%)")</f>
        <v>Tinggi (≥20%)</v>
      </c>
      <c r="L4629" t="s">
        <v>16</v>
      </c>
      <c r="M4629">
        <v>8</v>
      </c>
      <c r="N4629">
        <v>4.8</v>
      </c>
      <c r="O4629">
        <f t="shared" si="145"/>
        <v>1971.1299999999999</v>
      </c>
      <c r="P4629">
        <v>1399.5</v>
      </c>
    </row>
    <row r="4630" spans="1:16" x14ac:dyDescent="0.25">
      <c r="A4630">
        <v>14629</v>
      </c>
      <c r="B4630" s="1">
        <v>49190</v>
      </c>
      <c r="C4630">
        <v>1633</v>
      </c>
      <c r="D4630" t="str">
        <f t="shared" si="144"/>
        <v>Repeat</v>
      </c>
      <c r="E4630">
        <f>IF(COUNTIF($C$2:C4630, C4630)=1, 1, 0)</f>
        <v>0</v>
      </c>
      <c r="F4630" t="s">
        <v>22</v>
      </c>
      <c r="G4630" t="s">
        <v>21</v>
      </c>
      <c r="H4630">
        <v>2</v>
      </c>
      <c r="I4630">
        <v>432.66</v>
      </c>
      <c r="J4630">
        <v>0.31</v>
      </c>
      <c r="K4630" t="str" cm="1">
        <f t="array" ref="K4630">_xlfn.IFS(J4630&lt;0.1, "Rendah (&lt;10%)", J4630&lt;0.2, "Sedang (10-20%)", TRUE, "Tinggi (≥20%)")</f>
        <v>Tinggi (≥20%)</v>
      </c>
      <c r="L4630" t="s">
        <v>16</v>
      </c>
      <c r="M4630">
        <v>3</v>
      </c>
      <c r="N4630">
        <v>4.4000000000000004</v>
      </c>
      <c r="O4630">
        <f t="shared" si="145"/>
        <v>865.32</v>
      </c>
      <c r="P4630">
        <v>597.07000000000005</v>
      </c>
    </row>
    <row r="4631" spans="1:16" x14ac:dyDescent="0.25">
      <c r="A4631">
        <v>14630</v>
      </c>
      <c r="B4631" s="1">
        <v>49191</v>
      </c>
      <c r="C4631">
        <v>1029</v>
      </c>
      <c r="D4631" t="str">
        <f t="shared" si="144"/>
        <v>Repeat</v>
      </c>
      <c r="E4631">
        <f>IF(COUNTIF($C$2:C4631, C4631)=1, 1, 0)</f>
        <v>0</v>
      </c>
      <c r="F4631" t="s">
        <v>12</v>
      </c>
      <c r="G4631" t="s">
        <v>20</v>
      </c>
      <c r="H4631">
        <v>7</v>
      </c>
      <c r="I4631">
        <v>478.67</v>
      </c>
      <c r="J4631">
        <v>0.33</v>
      </c>
      <c r="K4631" t="str" cm="1">
        <f t="array" ref="K4631">_xlfn.IFS(J4631&lt;0.1, "Rendah (&lt;10%)", J4631&lt;0.2, "Sedang (10-20%)", TRUE, "Tinggi (≥20%)")</f>
        <v>Tinggi (≥20%)</v>
      </c>
      <c r="L4631" t="s">
        <v>16</v>
      </c>
      <c r="M4631">
        <v>8</v>
      </c>
      <c r="N4631">
        <v>4.4000000000000004</v>
      </c>
      <c r="O4631">
        <f t="shared" si="145"/>
        <v>3350.69</v>
      </c>
      <c r="P4631">
        <v>2244.96</v>
      </c>
    </row>
    <row r="4632" spans="1:16" x14ac:dyDescent="0.25">
      <c r="A4632">
        <v>14631</v>
      </c>
      <c r="B4632" s="1">
        <v>49192</v>
      </c>
      <c r="C4632">
        <v>1187</v>
      </c>
      <c r="D4632" t="str">
        <f t="shared" si="144"/>
        <v>Repeat</v>
      </c>
      <c r="E4632">
        <f>IF(COUNTIF($C$2:C4632, C4632)=1, 1, 0)</f>
        <v>0</v>
      </c>
      <c r="F4632" t="s">
        <v>12</v>
      </c>
      <c r="G4632" t="s">
        <v>20</v>
      </c>
      <c r="H4632">
        <v>7</v>
      </c>
      <c r="I4632">
        <v>304.05</v>
      </c>
      <c r="J4632">
        <v>0.16</v>
      </c>
      <c r="K4632" t="str" cm="1">
        <f t="array" ref="K4632">_xlfn.IFS(J4632&lt;0.1, "Rendah (&lt;10%)", J4632&lt;0.2, "Sedang (10-20%)", TRUE, "Tinggi (≥20%)")</f>
        <v>Sedang (10-20%)</v>
      </c>
      <c r="L4632" t="s">
        <v>18</v>
      </c>
      <c r="M4632">
        <v>5</v>
      </c>
      <c r="N4632">
        <v>2.6</v>
      </c>
      <c r="O4632">
        <f t="shared" si="145"/>
        <v>2128.35</v>
      </c>
      <c r="P4632">
        <v>1787.81</v>
      </c>
    </row>
    <row r="4633" spans="1:16" x14ac:dyDescent="0.25">
      <c r="A4633">
        <v>14632</v>
      </c>
      <c r="B4633" s="1">
        <v>49193</v>
      </c>
      <c r="C4633">
        <v>1363</v>
      </c>
      <c r="D4633" t="str">
        <f t="shared" si="144"/>
        <v>Repeat</v>
      </c>
      <c r="E4633">
        <f>IF(COUNTIF($C$2:C4633, C4633)=1, 1, 0)</f>
        <v>0</v>
      </c>
      <c r="F4633" t="s">
        <v>15</v>
      </c>
      <c r="G4633" t="s">
        <v>17</v>
      </c>
      <c r="H4633">
        <v>5</v>
      </c>
      <c r="I4633">
        <v>516.34</v>
      </c>
      <c r="J4633">
        <v>0.23</v>
      </c>
      <c r="K4633" t="str" cm="1">
        <f t="array" ref="K4633">_xlfn.IFS(J4633&lt;0.1, "Rendah (&lt;10%)", J4633&lt;0.2, "Sedang (10-20%)", TRUE, "Tinggi (≥20%)")</f>
        <v>Tinggi (≥20%)</v>
      </c>
      <c r="L4633" t="s">
        <v>18</v>
      </c>
      <c r="M4633">
        <v>4</v>
      </c>
      <c r="N4633">
        <v>2.8</v>
      </c>
      <c r="O4633">
        <f t="shared" si="145"/>
        <v>2581.7000000000003</v>
      </c>
      <c r="P4633">
        <v>1987.91</v>
      </c>
    </row>
    <row r="4634" spans="1:16" x14ac:dyDescent="0.25">
      <c r="A4634">
        <v>14633</v>
      </c>
      <c r="B4634" s="1">
        <v>49194</v>
      </c>
      <c r="C4634">
        <v>1865</v>
      </c>
      <c r="D4634" t="str">
        <f t="shared" si="144"/>
        <v>Repeat</v>
      </c>
      <c r="E4634">
        <f>IF(COUNTIF($C$2:C4634, C4634)=1, 1, 0)</f>
        <v>0</v>
      </c>
      <c r="F4634" t="s">
        <v>19</v>
      </c>
      <c r="G4634" t="s">
        <v>20</v>
      </c>
      <c r="H4634">
        <v>2</v>
      </c>
      <c r="I4634">
        <v>334.5</v>
      </c>
      <c r="J4634">
        <v>0.14000000000000001</v>
      </c>
      <c r="K4634" t="str" cm="1">
        <f t="array" ref="K4634">_xlfn.IFS(J4634&lt;0.1, "Rendah (&lt;10%)", J4634&lt;0.2, "Sedang (10-20%)", TRUE, "Tinggi (≥20%)")</f>
        <v>Sedang (10-20%)</v>
      </c>
      <c r="L4634" t="s">
        <v>18</v>
      </c>
      <c r="M4634">
        <v>3</v>
      </c>
      <c r="N4634">
        <v>1.5</v>
      </c>
      <c r="O4634">
        <f t="shared" si="145"/>
        <v>669</v>
      </c>
      <c r="P4634">
        <v>575.34</v>
      </c>
    </row>
    <row r="4635" spans="1:16" x14ac:dyDescent="0.25">
      <c r="A4635">
        <v>14634</v>
      </c>
      <c r="B4635" s="1">
        <v>49195</v>
      </c>
      <c r="C4635">
        <v>1799</v>
      </c>
      <c r="D4635" t="str">
        <f t="shared" si="144"/>
        <v>Repeat</v>
      </c>
      <c r="E4635">
        <f>IF(COUNTIF($C$2:C4635, C4635)=1, 1, 0)</f>
        <v>0</v>
      </c>
      <c r="F4635" t="s">
        <v>15</v>
      </c>
      <c r="G4635" t="s">
        <v>21</v>
      </c>
      <c r="H4635">
        <v>6</v>
      </c>
      <c r="I4635">
        <v>255.82</v>
      </c>
      <c r="J4635">
        <v>0.12</v>
      </c>
      <c r="K4635" t="str" cm="1">
        <f t="array" ref="K4635">_xlfn.IFS(J4635&lt;0.1, "Rendah (&lt;10%)", J4635&lt;0.2, "Sedang (10-20%)", TRUE, "Tinggi (≥20%)")</f>
        <v>Sedang (10-20%)</v>
      </c>
      <c r="L4635" t="s">
        <v>18</v>
      </c>
      <c r="M4635">
        <v>10</v>
      </c>
      <c r="N4635">
        <v>4.8</v>
      </c>
      <c r="O4635">
        <f t="shared" si="145"/>
        <v>1534.92</v>
      </c>
      <c r="P4635">
        <v>1350.73</v>
      </c>
    </row>
    <row r="4636" spans="1:16" x14ac:dyDescent="0.25">
      <c r="A4636">
        <v>14635</v>
      </c>
      <c r="B4636" s="1">
        <v>49196</v>
      </c>
      <c r="C4636">
        <v>1450</v>
      </c>
      <c r="D4636" t="str">
        <f t="shared" si="144"/>
        <v>Repeat</v>
      </c>
      <c r="E4636">
        <f>IF(COUNTIF($C$2:C4636, C4636)=1, 1, 0)</f>
        <v>0</v>
      </c>
      <c r="F4636" t="s">
        <v>19</v>
      </c>
      <c r="G4636" t="s">
        <v>13</v>
      </c>
      <c r="H4636">
        <v>1</v>
      </c>
      <c r="I4636">
        <v>78.08</v>
      </c>
      <c r="J4636">
        <v>0.15</v>
      </c>
      <c r="K4636" t="str" cm="1">
        <f t="array" ref="K4636">_xlfn.IFS(J4636&lt;0.1, "Rendah (&lt;10%)", J4636&lt;0.2, "Sedang (10-20%)", TRUE, "Tinggi (≥20%)")</f>
        <v>Sedang (10-20%)</v>
      </c>
      <c r="L4636" t="s">
        <v>16</v>
      </c>
      <c r="M4636">
        <v>7</v>
      </c>
      <c r="N4636">
        <v>4.8</v>
      </c>
      <c r="O4636">
        <f t="shared" si="145"/>
        <v>78.08</v>
      </c>
      <c r="P4636">
        <v>66.37</v>
      </c>
    </row>
    <row r="4637" spans="1:16" x14ac:dyDescent="0.25">
      <c r="A4637">
        <v>14636</v>
      </c>
      <c r="B4637" s="1">
        <v>49197</v>
      </c>
      <c r="C4637">
        <v>1194</v>
      </c>
      <c r="D4637" t="str">
        <f t="shared" si="144"/>
        <v>Repeat</v>
      </c>
      <c r="E4637">
        <f>IF(COUNTIF($C$2:C4637, C4637)=1, 1, 0)</f>
        <v>0</v>
      </c>
      <c r="F4637" t="s">
        <v>12</v>
      </c>
      <c r="G4637" t="s">
        <v>17</v>
      </c>
      <c r="H4637">
        <v>3</v>
      </c>
      <c r="I4637">
        <v>245.15</v>
      </c>
      <c r="J4637">
        <v>0.26</v>
      </c>
      <c r="K4637" t="str" cm="1">
        <f t="array" ref="K4637">_xlfn.IFS(J4637&lt;0.1, "Rendah (&lt;10%)", J4637&lt;0.2, "Sedang (10-20%)", TRUE, "Tinggi (≥20%)")</f>
        <v>Tinggi (≥20%)</v>
      </c>
      <c r="L4637" t="s">
        <v>18</v>
      </c>
      <c r="M4637">
        <v>7</v>
      </c>
      <c r="N4637">
        <v>2</v>
      </c>
      <c r="O4637">
        <f t="shared" si="145"/>
        <v>735.45</v>
      </c>
      <c r="P4637">
        <v>544.23</v>
      </c>
    </row>
    <row r="4638" spans="1:16" x14ac:dyDescent="0.25">
      <c r="A4638">
        <v>14637</v>
      </c>
      <c r="B4638" s="1">
        <v>49198</v>
      </c>
      <c r="C4638">
        <v>1155</v>
      </c>
      <c r="D4638" t="str">
        <f t="shared" si="144"/>
        <v>Repeat</v>
      </c>
      <c r="E4638">
        <f>IF(COUNTIF($C$2:C4638, C4638)=1, 1, 0)</f>
        <v>0</v>
      </c>
      <c r="F4638" t="s">
        <v>19</v>
      </c>
      <c r="G4638" t="s">
        <v>20</v>
      </c>
      <c r="H4638">
        <v>3</v>
      </c>
      <c r="I4638">
        <v>444.35</v>
      </c>
      <c r="J4638">
        <v>0.18</v>
      </c>
      <c r="K4638" t="str" cm="1">
        <f t="array" ref="K4638">_xlfn.IFS(J4638&lt;0.1, "Rendah (&lt;10%)", J4638&lt;0.2, "Sedang (10-20%)", TRUE, "Tinggi (≥20%)")</f>
        <v>Sedang (10-20%)</v>
      </c>
      <c r="L4638" t="s">
        <v>16</v>
      </c>
      <c r="M4638">
        <v>6</v>
      </c>
      <c r="N4638">
        <v>3.8</v>
      </c>
      <c r="O4638">
        <f t="shared" si="145"/>
        <v>1333.0500000000002</v>
      </c>
      <c r="P4638">
        <v>1093.0999999999999</v>
      </c>
    </row>
    <row r="4639" spans="1:16" x14ac:dyDescent="0.25">
      <c r="A4639">
        <v>14638</v>
      </c>
      <c r="B4639" s="1">
        <v>49199</v>
      </c>
      <c r="C4639">
        <v>1171</v>
      </c>
      <c r="D4639" t="str">
        <f t="shared" si="144"/>
        <v>Repeat</v>
      </c>
      <c r="E4639">
        <f>IF(COUNTIF($C$2:C4639, C4639)=1, 1, 0)</f>
        <v>0</v>
      </c>
      <c r="F4639" t="s">
        <v>19</v>
      </c>
      <c r="G4639" t="s">
        <v>17</v>
      </c>
      <c r="H4639">
        <v>5</v>
      </c>
      <c r="I4639">
        <v>553.95000000000005</v>
      </c>
      <c r="J4639">
        <v>0.28000000000000003</v>
      </c>
      <c r="K4639" t="str" cm="1">
        <f t="array" ref="K4639">_xlfn.IFS(J4639&lt;0.1, "Rendah (&lt;10%)", J4639&lt;0.2, "Sedang (10-20%)", TRUE, "Tinggi (≥20%)")</f>
        <v>Tinggi (≥20%)</v>
      </c>
      <c r="L4639" t="s">
        <v>18</v>
      </c>
      <c r="M4639">
        <v>3</v>
      </c>
      <c r="N4639">
        <v>1.8</v>
      </c>
      <c r="O4639">
        <f t="shared" si="145"/>
        <v>2769.75</v>
      </c>
      <c r="P4639">
        <v>1994.22</v>
      </c>
    </row>
    <row r="4640" spans="1:16" x14ac:dyDescent="0.25">
      <c r="A4640">
        <v>14639</v>
      </c>
      <c r="B4640" s="1">
        <v>49200</v>
      </c>
      <c r="C4640">
        <v>1846</v>
      </c>
      <c r="D4640" t="str">
        <f t="shared" si="144"/>
        <v>Repeat</v>
      </c>
      <c r="E4640">
        <f>IF(COUNTIF($C$2:C4640, C4640)=1, 1, 0)</f>
        <v>0</v>
      </c>
      <c r="F4640" t="s">
        <v>15</v>
      </c>
      <c r="G4640" t="s">
        <v>17</v>
      </c>
      <c r="H4640">
        <v>1</v>
      </c>
      <c r="I4640">
        <v>162.22999999999999</v>
      </c>
      <c r="J4640">
        <v>0.26</v>
      </c>
      <c r="K4640" t="str" cm="1">
        <f t="array" ref="K4640">_xlfn.IFS(J4640&lt;0.1, "Rendah (&lt;10%)", J4640&lt;0.2, "Sedang (10-20%)", TRUE, "Tinggi (≥20%)")</f>
        <v>Tinggi (≥20%)</v>
      </c>
      <c r="L4640" t="s">
        <v>16</v>
      </c>
      <c r="M4640">
        <v>9</v>
      </c>
      <c r="N4640">
        <v>2.6</v>
      </c>
      <c r="O4640">
        <f t="shared" si="145"/>
        <v>162.22999999999999</v>
      </c>
      <c r="P4640">
        <v>120.05</v>
      </c>
    </row>
    <row r="4641" spans="1:16" x14ac:dyDescent="0.25">
      <c r="A4641">
        <v>14640</v>
      </c>
      <c r="B4641" s="1">
        <v>49201</v>
      </c>
      <c r="C4641">
        <v>1040</v>
      </c>
      <c r="D4641" t="str">
        <f t="shared" si="144"/>
        <v>Repeat</v>
      </c>
      <c r="E4641">
        <f>IF(COUNTIF($C$2:C4641, C4641)=1, 1, 0)</f>
        <v>0</v>
      </c>
      <c r="F4641" t="s">
        <v>15</v>
      </c>
      <c r="G4641" t="s">
        <v>20</v>
      </c>
      <c r="H4641">
        <v>4</v>
      </c>
      <c r="I4641">
        <v>222.81</v>
      </c>
      <c r="J4641">
        <v>0.01</v>
      </c>
      <c r="K4641" t="str" cm="1">
        <f t="array" ref="K4641">_xlfn.IFS(J4641&lt;0.1, "Rendah (&lt;10%)", J4641&lt;0.2, "Sedang (10-20%)", TRUE, "Tinggi (≥20%)")</f>
        <v>Rendah (&lt;10%)</v>
      </c>
      <c r="L4641" t="s">
        <v>18</v>
      </c>
      <c r="M4641">
        <v>11</v>
      </c>
      <c r="N4641">
        <v>2.2000000000000002</v>
      </c>
      <c r="O4641">
        <f t="shared" si="145"/>
        <v>891.24</v>
      </c>
      <c r="P4641">
        <v>882.33</v>
      </c>
    </row>
    <row r="4642" spans="1:16" x14ac:dyDescent="0.25">
      <c r="A4642">
        <v>14641</v>
      </c>
      <c r="B4642" s="1">
        <v>49202</v>
      </c>
      <c r="C4642">
        <v>1062</v>
      </c>
      <c r="D4642" t="str">
        <f t="shared" si="144"/>
        <v>Repeat</v>
      </c>
      <c r="E4642">
        <f>IF(COUNTIF($C$2:C4642, C4642)=1, 1, 0)</f>
        <v>0</v>
      </c>
      <c r="F4642" t="s">
        <v>22</v>
      </c>
      <c r="G4642" t="s">
        <v>17</v>
      </c>
      <c r="H4642">
        <v>7</v>
      </c>
      <c r="I4642">
        <v>105.07</v>
      </c>
      <c r="J4642">
        <v>0.22</v>
      </c>
      <c r="K4642" t="str" cm="1">
        <f t="array" ref="K4642">_xlfn.IFS(J4642&lt;0.1, "Rendah (&lt;10%)", J4642&lt;0.2, "Sedang (10-20%)", TRUE, "Tinggi (≥20%)")</f>
        <v>Tinggi (≥20%)</v>
      </c>
      <c r="L4642" t="s">
        <v>18</v>
      </c>
      <c r="M4642">
        <v>2</v>
      </c>
      <c r="N4642">
        <v>2.6</v>
      </c>
      <c r="O4642">
        <f t="shared" si="145"/>
        <v>735.49</v>
      </c>
      <c r="P4642">
        <v>573.67999999999995</v>
      </c>
    </row>
    <row r="4643" spans="1:16" x14ac:dyDescent="0.25">
      <c r="A4643">
        <v>14642</v>
      </c>
      <c r="B4643" s="1">
        <v>49203</v>
      </c>
      <c r="C4643">
        <v>1022</v>
      </c>
      <c r="D4643" t="str">
        <f t="shared" si="144"/>
        <v>Repeat</v>
      </c>
      <c r="E4643">
        <f>IF(COUNTIF($C$2:C4643, C4643)=1, 1, 0)</f>
        <v>0</v>
      </c>
      <c r="F4643" t="s">
        <v>15</v>
      </c>
      <c r="G4643" t="s">
        <v>20</v>
      </c>
      <c r="H4643">
        <v>2</v>
      </c>
      <c r="I4643">
        <v>419.07</v>
      </c>
      <c r="J4643">
        <v>0.15</v>
      </c>
      <c r="K4643" t="str" cm="1">
        <f t="array" ref="K4643">_xlfn.IFS(J4643&lt;0.1, "Rendah (&lt;10%)", J4643&lt;0.2, "Sedang (10-20%)", TRUE, "Tinggi (≥20%)")</f>
        <v>Sedang (10-20%)</v>
      </c>
      <c r="L4643" t="s">
        <v>16</v>
      </c>
      <c r="M4643">
        <v>3</v>
      </c>
      <c r="N4643">
        <v>2.2000000000000002</v>
      </c>
      <c r="O4643">
        <f t="shared" si="145"/>
        <v>838.14</v>
      </c>
      <c r="P4643">
        <v>712.42</v>
      </c>
    </row>
    <row r="4644" spans="1:16" x14ac:dyDescent="0.25">
      <c r="A4644">
        <v>14643</v>
      </c>
      <c r="B4644" s="1">
        <v>49204</v>
      </c>
      <c r="C4644">
        <v>1359</v>
      </c>
      <c r="D4644" t="str">
        <f t="shared" si="144"/>
        <v>Repeat</v>
      </c>
      <c r="E4644">
        <f>IF(COUNTIF($C$2:C4644, C4644)=1, 1, 0)</f>
        <v>0</v>
      </c>
      <c r="F4644" t="s">
        <v>19</v>
      </c>
      <c r="G4644" t="s">
        <v>21</v>
      </c>
      <c r="H4644">
        <v>4</v>
      </c>
      <c r="I4644">
        <v>576.71</v>
      </c>
      <c r="J4644">
        <v>0.16</v>
      </c>
      <c r="K4644" t="str" cm="1">
        <f t="array" ref="K4644">_xlfn.IFS(J4644&lt;0.1, "Rendah (&lt;10%)", J4644&lt;0.2, "Sedang (10-20%)", TRUE, "Tinggi (≥20%)")</f>
        <v>Sedang (10-20%)</v>
      </c>
      <c r="L4644" t="s">
        <v>18</v>
      </c>
      <c r="M4644">
        <v>1</v>
      </c>
      <c r="N4644">
        <v>2.4</v>
      </c>
      <c r="O4644">
        <f t="shared" si="145"/>
        <v>2306.84</v>
      </c>
      <c r="P4644">
        <v>1937.75</v>
      </c>
    </row>
    <row r="4645" spans="1:16" x14ac:dyDescent="0.25">
      <c r="A4645">
        <v>14644</v>
      </c>
      <c r="B4645" s="1">
        <v>49205</v>
      </c>
      <c r="C4645">
        <v>1074</v>
      </c>
      <c r="D4645" t="str">
        <f t="shared" si="144"/>
        <v>Repeat</v>
      </c>
      <c r="E4645">
        <f>IF(COUNTIF($C$2:C4645, C4645)=1, 1, 0)</f>
        <v>0</v>
      </c>
      <c r="F4645" t="s">
        <v>19</v>
      </c>
      <c r="G4645" t="s">
        <v>20</v>
      </c>
      <c r="H4645">
        <v>1</v>
      </c>
      <c r="I4645">
        <v>389.96</v>
      </c>
      <c r="J4645">
        <v>0.28999999999999998</v>
      </c>
      <c r="K4645" t="str" cm="1">
        <f t="array" ref="K4645">_xlfn.IFS(J4645&lt;0.1, "Rendah (&lt;10%)", J4645&lt;0.2, "Sedang (10-20%)", TRUE, "Tinggi (≥20%)")</f>
        <v>Tinggi (≥20%)</v>
      </c>
      <c r="L4645" t="s">
        <v>16</v>
      </c>
      <c r="M4645">
        <v>7</v>
      </c>
      <c r="N4645">
        <v>4.2</v>
      </c>
      <c r="O4645">
        <f t="shared" si="145"/>
        <v>389.96</v>
      </c>
      <c r="P4645">
        <v>276.87</v>
      </c>
    </row>
    <row r="4646" spans="1:16" x14ac:dyDescent="0.25">
      <c r="A4646">
        <v>14645</v>
      </c>
      <c r="B4646" s="1">
        <v>49206</v>
      </c>
      <c r="C4646">
        <v>1559</v>
      </c>
      <c r="D4646" t="str">
        <f t="shared" si="144"/>
        <v>Repeat</v>
      </c>
      <c r="E4646">
        <f>IF(COUNTIF($C$2:C4646, C4646)=1, 1, 0)</f>
        <v>0</v>
      </c>
      <c r="F4646" t="s">
        <v>15</v>
      </c>
      <c r="G4646" t="s">
        <v>13</v>
      </c>
      <c r="H4646">
        <v>5</v>
      </c>
      <c r="I4646">
        <v>375.99</v>
      </c>
      <c r="J4646">
        <v>0.19</v>
      </c>
      <c r="K4646" t="str" cm="1">
        <f t="array" ref="K4646">_xlfn.IFS(J4646&lt;0.1, "Rendah (&lt;10%)", J4646&lt;0.2, "Sedang (10-20%)", TRUE, "Tinggi (≥20%)")</f>
        <v>Sedang (10-20%)</v>
      </c>
      <c r="L4646" t="s">
        <v>16</v>
      </c>
      <c r="M4646">
        <v>2</v>
      </c>
      <c r="N4646">
        <v>2.2000000000000002</v>
      </c>
      <c r="O4646">
        <f t="shared" si="145"/>
        <v>1879.95</v>
      </c>
      <c r="P4646">
        <v>1522.76</v>
      </c>
    </row>
    <row r="4647" spans="1:16" x14ac:dyDescent="0.25">
      <c r="A4647">
        <v>14646</v>
      </c>
      <c r="B4647" s="1">
        <v>49207</v>
      </c>
      <c r="C4647">
        <v>1671</v>
      </c>
      <c r="D4647" t="str">
        <f t="shared" si="144"/>
        <v>Repeat</v>
      </c>
      <c r="E4647">
        <f>IF(COUNTIF($C$2:C4647, C4647)=1, 1, 0)</f>
        <v>0</v>
      </c>
      <c r="F4647" t="s">
        <v>19</v>
      </c>
      <c r="G4647" t="s">
        <v>20</v>
      </c>
      <c r="H4647">
        <v>1</v>
      </c>
      <c r="I4647">
        <v>338.79</v>
      </c>
      <c r="J4647">
        <v>0.31</v>
      </c>
      <c r="K4647" t="str" cm="1">
        <f t="array" ref="K4647">_xlfn.IFS(J4647&lt;0.1, "Rendah (&lt;10%)", J4647&lt;0.2, "Sedang (10-20%)", TRUE, "Tinggi (≥20%)")</f>
        <v>Tinggi (≥20%)</v>
      </c>
      <c r="L4647" t="s">
        <v>18</v>
      </c>
      <c r="M4647">
        <v>10</v>
      </c>
      <c r="N4647">
        <v>4.3</v>
      </c>
      <c r="O4647">
        <f t="shared" si="145"/>
        <v>338.79</v>
      </c>
      <c r="P4647">
        <v>233.77</v>
      </c>
    </row>
    <row r="4648" spans="1:16" x14ac:dyDescent="0.25">
      <c r="A4648">
        <v>14647</v>
      </c>
      <c r="B4648" s="1">
        <v>49208</v>
      </c>
      <c r="C4648">
        <v>1824</v>
      </c>
      <c r="D4648" t="str">
        <f t="shared" si="144"/>
        <v>Repeat</v>
      </c>
      <c r="E4648">
        <f>IF(COUNTIF($C$2:C4648, C4648)=1, 1, 0)</f>
        <v>0</v>
      </c>
      <c r="F4648" t="s">
        <v>15</v>
      </c>
      <c r="G4648" t="s">
        <v>13</v>
      </c>
      <c r="H4648">
        <v>5</v>
      </c>
      <c r="I4648">
        <v>66.75</v>
      </c>
      <c r="J4648">
        <v>0.25</v>
      </c>
      <c r="K4648" t="str" cm="1">
        <f t="array" ref="K4648">_xlfn.IFS(J4648&lt;0.1, "Rendah (&lt;10%)", J4648&lt;0.2, "Sedang (10-20%)", TRUE, "Tinggi (≥20%)")</f>
        <v>Tinggi (≥20%)</v>
      </c>
      <c r="L4648" t="s">
        <v>14</v>
      </c>
      <c r="M4648">
        <v>8</v>
      </c>
      <c r="N4648">
        <v>3.3</v>
      </c>
      <c r="O4648">
        <f t="shared" si="145"/>
        <v>333.75</v>
      </c>
      <c r="P4648">
        <v>250.31</v>
      </c>
    </row>
    <row r="4649" spans="1:16" x14ac:dyDescent="0.25">
      <c r="A4649">
        <v>14648</v>
      </c>
      <c r="B4649" s="1">
        <v>49209</v>
      </c>
      <c r="C4649">
        <v>1117</v>
      </c>
      <c r="D4649" t="str">
        <f t="shared" si="144"/>
        <v>Repeat</v>
      </c>
      <c r="E4649">
        <f>IF(COUNTIF($C$2:C4649, C4649)=1, 1, 0)</f>
        <v>0</v>
      </c>
      <c r="F4649" t="s">
        <v>15</v>
      </c>
      <c r="G4649" t="s">
        <v>17</v>
      </c>
      <c r="H4649">
        <v>4</v>
      </c>
      <c r="I4649">
        <v>441.76</v>
      </c>
      <c r="J4649">
        <v>0.19</v>
      </c>
      <c r="K4649" t="str" cm="1">
        <f t="array" ref="K4649">_xlfn.IFS(J4649&lt;0.1, "Rendah (&lt;10%)", J4649&lt;0.2, "Sedang (10-20%)", TRUE, "Tinggi (≥20%)")</f>
        <v>Sedang (10-20%)</v>
      </c>
      <c r="L4649" t="s">
        <v>16</v>
      </c>
      <c r="M4649">
        <v>9</v>
      </c>
      <c r="N4649">
        <v>4.0999999999999996</v>
      </c>
      <c r="O4649">
        <f t="shared" si="145"/>
        <v>1767.04</v>
      </c>
      <c r="P4649">
        <v>1431.3</v>
      </c>
    </row>
    <row r="4650" spans="1:16" x14ac:dyDescent="0.25">
      <c r="A4650">
        <v>14649</v>
      </c>
      <c r="B4650" s="1">
        <v>49210</v>
      </c>
      <c r="C4650">
        <v>1611</v>
      </c>
      <c r="D4650" t="str">
        <f t="shared" si="144"/>
        <v>Repeat</v>
      </c>
      <c r="E4650">
        <f>IF(COUNTIF($C$2:C4650, C4650)=1, 1, 0)</f>
        <v>0</v>
      </c>
      <c r="F4650" t="s">
        <v>22</v>
      </c>
      <c r="G4650" t="s">
        <v>20</v>
      </c>
      <c r="H4650">
        <v>4</v>
      </c>
      <c r="I4650">
        <v>367.2</v>
      </c>
      <c r="J4650">
        <v>0.26</v>
      </c>
      <c r="K4650" t="str" cm="1">
        <f t="array" ref="K4650">_xlfn.IFS(J4650&lt;0.1, "Rendah (&lt;10%)", J4650&lt;0.2, "Sedang (10-20%)", TRUE, "Tinggi (≥20%)")</f>
        <v>Tinggi (≥20%)</v>
      </c>
      <c r="L4650" t="s">
        <v>16</v>
      </c>
      <c r="M4650">
        <v>11</v>
      </c>
      <c r="N4650">
        <v>4.7</v>
      </c>
      <c r="O4650">
        <f t="shared" si="145"/>
        <v>1468.8</v>
      </c>
      <c r="P4650">
        <v>1086.9100000000001</v>
      </c>
    </row>
    <row r="4651" spans="1:16" x14ac:dyDescent="0.25">
      <c r="A4651">
        <v>14650</v>
      </c>
      <c r="B4651" s="1">
        <v>49211</v>
      </c>
      <c r="C4651">
        <v>1379</v>
      </c>
      <c r="D4651" t="str">
        <f t="shared" si="144"/>
        <v>Repeat</v>
      </c>
      <c r="E4651">
        <f>IF(COUNTIF($C$2:C4651, C4651)=1, 1, 0)</f>
        <v>0</v>
      </c>
      <c r="F4651" t="s">
        <v>12</v>
      </c>
      <c r="G4651" t="s">
        <v>13</v>
      </c>
      <c r="H4651">
        <v>1</v>
      </c>
      <c r="I4651">
        <v>401.96</v>
      </c>
      <c r="J4651">
        <v>0.01</v>
      </c>
      <c r="K4651" t="str" cm="1">
        <f t="array" ref="K4651">_xlfn.IFS(J4651&lt;0.1, "Rendah (&lt;10%)", J4651&lt;0.2, "Sedang (10-20%)", TRUE, "Tinggi (≥20%)")</f>
        <v>Rendah (&lt;10%)</v>
      </c>
      <c r="L4651" t="s">
        <v>18</v>
      </c>
      <c r="M4651">
        <v>2</v>
      </c>
      <c r="N4651">
        <v>1.6</v>
      </c>
      <c r="O4651">
        <f t="shared" si="145"/>
        <v>401.96</v>
      </c>
      <c r="P4651">
        <v>397.94</v>
      </c>
    </row>
    <row r="4652" spans="1:16" x14ac:dyDescent="0.25">
      <c r="A4652">
        <v>14651</v>
      </c>
      <c r="B4652" s="1">
        <v>49212</v>
      </c>
      <c r="C4652">
        <v>1928</v>
      </c>
      <c r="D4652" t="str">
        <f t="shared" si="144"/>
        <v>Repeat</v>
      </c>
      <c r="E4652">
        <f>IF(COUNTIF($C$2:C4652, C4652)=1, 1, 0)</f>
        <v>0</v>
      </c>
      <c r="F4652" t="s">
        <v>12</v>
      </c>
      <c r="G4652" t="s">
        <v>20</v>
      </c>
      <c r="H4652">
        <v>1</v>
      </c>
      <c r="I4652">
        <v>540.79999999999995</v>
      </c>
      <c r="J4652">
        <v>0.01</v>
      </c>
      <c r="K4652" t="str" cm="1">
        <f t="array" ref="K4652">_xlfn.IFS(J4652&lt;0.1, "Rendah (&lt;10%)", J4652&lt;0.2, "Sedang (10-20%)", TRUE, "Tinggi (≥20%)")</f>
        <v>Rendah (&lt;10%)</v>
      </c>
      <c r="L4652" t="s">
        <v>18</v>
      </c>
      <c r="M4652">
        <v>6</v>
      </c>
      <c r="N4652">
        <v>2.4</v>
      </c>
      <c r="O4652">
        <f t="shared" si="145"/>
        <v>540.79999999999995</v>
      </c>
      <c r="P4652">
        <v>535.39</v>
      </c>
    </row>
    <row r="4653" spans="1:16" x14ac:dyDescent="0.25">
      <c r="A4653">
        <v>14652</v>
      </c>
      <c r="B4653" s="1">
        <v>49213</v>
      </c>
      <c r="C4653">
        <v>1919</v>
      </c>
      <c r="D4653" t="str">
        <f t="shared" si="144"/>
        <v>Repeat</v>
      </c>
      <c r="E4653">
        <f>IF(COUNTIF($C$2:C4653, C4653)=1, 1, 0)</f>
        <v>0</v>
      </c>
      <c r="F4653" t="s">
        <v>12</v>
      </c>
      <c r="G4653" t="s">
        <v>20</v>
      </c>
      <c r="H4653">
        <v>7</v>
      </c>
      <c r="I4653">
        <v>473.62</v>
      </c>
      <c r="J4653">
        <v>0.03</v>
      </c>
      <c r="K4653" t="str" cm="1">
        <f t="array" ref="K4653">_xlfn.IFS(J4653&lt;0.1, "Rendah (&lt;10%)", J4653&lt;0.2, "Sedang (10-20%)", TRUE, "Tinggi (≥20%)")</f>
        <v>Rendah (&lt;10%)</v>
      </c>
      <c r="L4653" t="s">
        <v>16</v>
      </c>
      <c r="M4653">
        <v>11</v>
      </c>
      <c r="N4653">
        <v>1.2</v>
      </c>
      <c r="O4653">
        <f t="shared" si="145"/>
        <v>3315.34</v>
      </c>
      <c r="P4653">
        <v>3215.88</v>
      </c>
    </row>
    <row r="4654" spans="1:16" x14ac:dyDescent="0.25">
      <c r="A4654">
        <v>14653</v>
      </c>
      <c r="B4654" s="1">
        <v>49214</v>
      </c>
      <c r="C4654">
        <v>1678</v>
      </c>
      <c r="D4654" t="str">
        <f t="shared" si="144"/>
        <v>Repeat</v>
      </c>
      <c r="E4654">
        <f>IF(COUNTIF($C$2:C4654, C4654)=1, 1, 0)</f>
        <v>0</v>
      </c>
      <c r="F4654" t="s">
        <v>19</v>
      </c>
      <c r="G4654" t="s">
        <v>20</v>
      </c>
      <c r="H4654">
        <v>3</v>
      </c>
      <c r="I4654">
        <v>471.84</v>
      </c>
      <c r="J4654">
        <v>0.15</v>
      </c>
      <c r="K4654" t="str" cm="1">
        <f t="array" ref="K4654">_xlfn.IFS(J4654&lt;0.1, "Rendah (&lt;10%)", J4654&lt;0.2, "Sedang (10-20%)", TRUE, "Tinggi (≥20%)")</f>
        <v>Sedang (10-20%)</v>
      </c>
      <c r="L4654" t="s">
        <v>14</v>
      </c>
      <c r="M4654">
        <v>1</v>
      </c>
      <c r="N4654">
        <v>2.6</v>
      </c>
      <c r="O4654">
        <f t="shared" si="145"/>
        <v>1415.52</v>
      </c>
      <c r="P4654">
        <v>1203.19</v>
      </c>
    </row>
    <row r="4655" spans="1:16" x14ac:dyDescent="0.25">
      <c r="A4655">
        <v>14654</v>
      </c>
      <c r="B4655" s="1">
        <v>49215</v>
      </c>
      <c r="C4655">
        <v>1289</v>
      </c>
      <c r="D4655" t="str">
        <f t="shared" si="144"/>
        <v>Repeat</v>
      </c>
      <c r="E4655">
        <f>IF(COUNTIF($C$2:C4655, C4655)=1, 1, 0)</f>
        <v>1</v>
      </c>
      <c r="F4655" t="s">
        <v>19</v>
      </c>
      <c r="G4655" t="s">
        <v>21</v>
      </c>
      <c r="H4655">
        <v>5</v>
      </c>
      <c r="I4655">
        <v>557.4</v>
      </c>
      <c r="J4655">
        <v>0.08</v>
      </c>
      <c r="K4655" t="str" cm="1">
        <f t="array" ref="K4655">_xlfn.IFS(J4655&lt;0.1, "Rendah (&lt;10%)", J4655&lt;0.2, "Sedang (10-20%)", TRUE, "Tinggi (≥20%)")</f>
        <v>Rendah (&lt;10%)</v>
      </c>
      <c r="L4655" t="s">
        <v>18</v>
      </c>
      <c r="M4655">
        <v>8</v>
      </c>
      <c r="N4655">
        <v>1.9</v>
      </c>
      <c r="O4655">
        <f t="shared" si="145"/>
        <v>2787</v>
      </c>
      <c r="P4655">
        <v>2564.04</v>
      </c>
    </row>
    <row r="4656" spans="1:16" x14ac:dyDescent="0.25">
      <c r="A4656">
        <v>14655</v>
      </c>
      <c r="B4656" s="1">
        <v>49216</v>
      </c>
      <c r="C4656">
        <v>1439</v>
      </c>
      <c r="D4656" t="str">
        <f t="shared" si="144"/>
        <v>Repeat</v>
      </c>
      <c r="E4656">
        <f>IF(COUNTIF($C$2:C4656, C4656)=1, 1, 0)</f>
        <v>0</v>
      </c>
      <c r="F4656" t="s">
        <v>19</v>
      </c>
      <c r="G4656" t="s">
        <v>13</v>
      </c>
      <c r="H4656">
        <v>3</v>
      </c>
      <c r="I4656">
        <v>594.11</v>
      </c>
      <c r="J4656">
        <v>0.34</v>
      </c>
      <c r="K4656" t="str" cm="1">
        <f t="array" ref="K4656">_xlfn.IFS(J4656&lt;0.1, "Rendah (&lt;10%)", J4656&lt;0.2, "Sedang (10-20%)", TRUE, "Tinggi (≥20%)")</f>
        <v>Tinggi (≥20%)</v>
      </c>
      <c r="L4656" t="s">
        <v>16</v>
      </c>
      <c r="M4656">
        <v>5</v>
      </c>
      <c r="N4656">
        <v>3.3</v>
      </c>
      <c r="O4656">
        <f t="shared" si="145"/>
        <v>1782.33</v>
      </c>
      <c r="P4656">
        <v>1176.3399999999999</v>
      </c>
    </row>
    <row r="4657" spans="1:16" x14ac:dyDescent="0.25">
      <c r="A4657">
        <v>14656</v>
      </c>
      <c r="B4657" s="1">
        <v>49217</v>
      </c>
      <c r="C4657">
        <v>1667</v>
      </c>
      <c r="D4657" t="str">
        <f t="shared" si="144"/>
        <v>Repeat</v>
      </c>
      <c r="E4657">
        <f>IF(COUNTIF($C$2:C4657, C4657)=1, 1, 0)</f>
        <v>0</v>
      </c>
      <c r="F4657" t="s">
        <v>12</v>
      </c>
      <c r="G4657" t="s">
        <v>21</v>
      </c>
      <c r="H4657">
        <v>2</v>
      </c>
      <c r="I4657">
        <v>355.05</v>
      </c>
      <c r="J4657">
        <v>0.19</v>
      </c>
      <c r="K4657" t="str" cm="1">
        <f t="array" ref="K4657">_xlfn.IFS(J4657&lt;0.1, "Rendah (&lt;10%)", J4657&lt;0.2, "Sedang (10-20%)", TRUE, "Tinggi (≥20%)")</f>
        <v>Sedang (10-20%)</v>
      </c>
      <c r="L4657" t="s">
        <v>16</v>
      </c>
      <c r="M4657">
        <v>9</v>
      </c>
      <c r="N4657">
        <v>4.0999999999999996</v>
      </c>
      <c r="O4657">
        <f t="shared" si="145"/>
        <v>710.1</v>
      </c>
      <c r="P4657">
        <v>575.17999999999995</v>
      </c>
    </row>
    <row r="4658" spans="1:16" x14ac:dyDescent="0.25">
      <c r="A4658">
        <v>14657</v>
      </c>
      <c r="B4658" s="1">
        <v>49218</v>
      </c>
      <c r="C4658">
        <v>1932</v>
      </c>
      <c r="D4658" t="str">
        <f t="shared" si="144"/>
        <v>Repeat</v>
      </c>
      <c r="E4658">
        <f>IF(COUNTIF($C$2:C4658, C4658)=1, 1, 0)</f>
        <v>0</v>
      </c>
      <c r="F4658" t="s">
        <v>12</v>
      </c>
      <c r="G4658" t="s">
        <v>21</v>
      </c>
      <c r="H4658">
        <v>2</v>
      </c>
      <c r="I4658">
        <v>78.7</v>
      </c>
      <c r="J4658">
        <v>0.23</v>
      </c>
      <c r="K4658" t="str" cm="1">
        <f t="array" ref="K4658">_xlfn.IFS(J4658&lt;0.1, "Rendah (&lt;10%)", J4658&lt;0.2, "Sedang (10-20%)", TRUE, "Tinggi (≥20%)")</f>
        <v>Tinggi (≥20%)</v>
      </c>
      <c r="L4658" t="s">
        <v>18</v>
      </c>
      <c r="M4658">
        <v>3</v>
      </c>
      <c r="N4658">
        <v>2.9</v>
      </c>
      <c r="O4658">
        <f t="shared" si="145"/>
        <v>157.4</v>
      </c>
      <c r="P4658">
        <v>121.2</v>
      </c>
    </row>
    <row r="4659" spans="1:16" x14ac:dyDescent="0.25">
      <c r="A4659">
        <v>14658</v>
      </c>
      <c r="B4659" s="1">
        <v>49219</v>
      </c>
      <c r="C4659">
        <v>1006</v>
      </c>
      <c r="D4659" t="str">
        <f t="shared" si="144"/>
        <v>Repeat</v>
      </c>
      <c r="E4659">
        <f>IF(COUNTIF($C$2:C4659, C4659)=1, 1, 0)</f>
        <v>0</v>
      </c>
      <c r="F4659" t="s">
        <v>12</v>
      </c>
      <c r="G4659" t="s">
        <v>13</v>
      </c>
      <c r="H4659">
        <v>1</v>
      </c>
      <c r="I4659">
        <v>283.58999999999997</v>
      </c>
      <c r="J4659">
        <v>0.1</v>
      </c>
      <c r="K4659" t="str" cm="1">
        <f t="array" ref="K4659">_xlfn.IFS(J4659&lt;0.1, "Rendah (&lt;10%)", J4659&lt;0.2, "Sedang (10-20%)", TRUE, "Tinggi (≥20%)")</f>
        <v>Sedang (10-20%)</v>
      </c>
      <c r="L4659" t="s">
        <v>18</v>
      </c>
      <c r="M4659">
        <v>2</v>
      </c>
      <c r="N4659">
        <v>2.2999999999999998</v>
      </c>
      <c r="O4659">
        <f t="shared" si="145"/>
        <v>283.58999999999997</v>
      </c>
      <c r="P4659">
        <v>255.23</v>
      </c>
    </row>
    <row r="4660" spans="1:16" x14ac:dyDescent="0.25">
      <c r="A4660">
        <v>14659</v>
      </c>
      <c r="B4660" s="1">
        <v>49220</v>
      </c>
      <c r="C4660">
        <v>1195</v>
      </c>
      <c r="D4660" t="str">
        <f t="shared" si="144"/>
        <v>Repeat</v>
      </c>
      <c r="E4660">
        <f>IF(COUNTIF($C$2:C4660, C4660)=1, 1, 0)</f>
        <v>0</v>
      </c>
      <c r="F4660" t="s">
        <v>19</v>
      </c>
      <c r="G4660" t="s">
        <v>20</v>
      </c>
      <c r="H4660">
        <v>4</v>
      </c>
      <c r="I4660">
        <v>475.75</v>
      </c>
      <c r="J4660">
        <v>0.11</v>
      </c>
      <c r="K4660" t="str" cm="1">
        <f t="array" ref="K4660">_xlfn.IFS(J4660&lt;0.1, "Rendah (&lt;10%)", J4660&lt;0.2, "Sedang (10-20%)", TRUE, "Tinggi (≥20%)")</f>
        <v>Sedang (10-20%)</v>
      </c>
      <c r="L4660" t="s">
        <v>16</v>
      </c>
      <c r="M4660">
        <v>7</v>
      </c>
      <c r="N4660">
        <v>1.6</v>
      </c>
      <c r="O4660">
        <f t="shared" si="145"/>
        <v>1903</v>
      </c>
      <c r="P4660">
        <v>1693.67</v>
      </c>
    </row>
    <row r="4661" spans="1:16" x14ac:dyDescent="0.25">
      <c r="A4661">
        <v>14660</v>
      </c>
      <c r="B4661" s="1">
        <v>49221</v>
      </c>
      <c r="C4661">
        <v>1420</v>
      </c>
      <c r="D4661" t="str">
        <f t="shared" si="144"/>
        <v>Repeat</v>
      </c>
      <c r="E4661">
        <f>IF(COUNTIF($C$2:C4661, C4661)=1, 1, 0)</f>
        <v>0</v>
      </c>
      <c r="F4661" t="s">
        <v>12</v>
      </c>
      <c r="G4661" t="s">
        <v>21</v>
      </c>
      <c r="H4661">
        <v>2</v>
      </c>
      <c r="I4661">
        <v>31.22</v>
      </c>
      <c r="J4661">
        <v>0.12</v>
      </c>
      <c r="K4661" t="str" cm="1">
        <f t="array" ref="K4661">_xlfn.IFS(J4661&lt;0.1, "Rendah (&lt;10%)", J4661&lt;0.2, "Sedang (10-20%)", TRUE, "Tinggi (≥20%)")</f>
        <v>Sedang (10-20%)</v>
      </c>
      <c r="L4661" t="s">
        <v>14</v>
      </c>
      <c r="M4661">
        <v>11</v>
      </c>
      <c r="N4661">
        <v>1.1000000000000001</v>
      </c>
      <c r="O4661">
        <f t="shared" si="145"/>
        <v>62.44</v>
      </c>
      <c r="P4661">
        <v>54.95</v>
      </c>
    </row>
    <row r="4662" spans="1:16" x14ac:dyDescent="0.25">
      <c r="A4662">
        <v>14661</v>
      </c>
      <c r="B4662" s="1">
        <v>49222</v>
      </c>
      <c r="C4662">
        <v>1567</v>
      </c>
      <c r="D4662" t="str">
        <f t="shared" si="144"/>
        <v>Repeat</v>
      </c>
      <c r="E4662">
        <f>IF(COUNTIF($C$2:C4662, C4662)=1, 1, 0)</f>
        <v>0</v>
      </c>
      <c r="F4662" t="s">
        <v>15</v>
      </c>
      <c r="G4662" t="s">
        <v>21</v>
      </c>
      <c r="H4662">
        <v>2</v>
      </c>
      <c r="I4662">
        <v>48.28</v>
      </c>
      <c r="J4662">
        <v>0.24</v>
      </c>
      <c r="K4662" t="str" cm="1">
        <f t="array" ref="K4662">_xlfn.IFS(J4662&lt;0.1, "Rendah (&lt;10%)", J4662&lt;0.2, "Sedang (10-20%)", TRUE, "Tinggi (≥20%)")</f>
        <v>Tinggi (≥20%)</v>
      </c>
      <c r="L4662" t="s">
        <v>16</v>
      </c>
      <c r="M4662">
        <v>7</v>
      </c>
      <c r="N4662">
        <v>3.7</v>
      </c>
      <c r="O4662">
        <f t="shared" si="145"/>
        <v>96.56</v>
      </c>
      <c r="P4662">
        <v>73.39</v>
      </c>
    </row>
    <row r="4663" spans="1:16" x14ac:dyDescent="0.25">
      <c r="A4663">
        <v>14662</v>
      </c>
      <c r="B4663" s="1">
        <v>49223</v>
      </c>
      <c r="C4663">
        <v>1832</v>
      </c>
      <c r="D4663" t="str">
        <f t="shared" si="144"/>
        <v>Repeat</v>
      </c>
      <c r="E4663">
        <f>IF(COUNTIF($C$2:C4663, C4663)=1, 1, 0)</f>
        <v>0</v>
      </c>
      <c r="F4663" t="s">
        <v>19</v>
      </c>
      <c r="G4663" t="s">
        <v>21</v>
      </c>
      <c r="H4663">
        <v>3</v>
      </c>
      <c r="I4663">
        <v>54.29</v>
      </c>
      <c r="J4663">
        <v>0.17</v>
      </c>
      <c r="K4663" t="str" cm="1">
        <f t="array" ref="K4663">_xlfn.IFS(J4663&lt;0.1, "Rendah (&lt;10%)", J4663&lt;0.2, "Sedang (10-20%)", TRUE, "Tinggi (≥20%)")</f>
        <v>Sedang (10-20%)</v>
      </c>
      <c r="L4663" t="s">
        <v>18</v>
      </c>
      <c r="M4663">
        <v>10</v>
      </c>
      <c r="N4663">
        <v>1.1000000000000001</v>
      </c>
      <c r="O4663">
        <f t="shared" si="145"/>
        <v>162.87</v>
      </c>
      <c r="P4663">
        <v>135.18</v>
      </c>
    </row>
    <row r="4664" spans="1:16" x14ac:dyDescent="0.25">
      <c r="A4664">
        <v>14663</v>
      </c>
      <c r="B4664" s="1">
        <v>49224</v>
      </c>
      <c r="C4664">
        <v>1192</v>
      </c>
      <c r="D4664" t="str">
        <f t="shared" si="144"/>
        <v>Repeat</v>
      </c>
      <c r="E4664">
        <f>IF(COUNTIF($C$2:C4664, C4664)=1, 1, 0)</f>
        <v>0</v>
      </c>
      <c r="F4664" t="s">
        <v>15</v>
      </c>
      <c r="G4664" t="s">
        <v>20</v>
      </c>
      <c r="H4664">
        <v>3</v>
      </c>
      <c r="I4664">
        <v>442.66</v>
      </c>
      <c r="J4664">
        <v>0.18</v>
      </c>
      <c r="K4664" t="str" cm="1">
        <f t="array" ref="K4664">_xlfn.IFS(J4664&lt;0.1, "Rendah (&lt;10%)", J4664&lt;0.2, "Sedang (10-20%)", TRUE, "Tinggi (≥20%)")</f>
        <v>Sedang (10-20%)</v>
      </c>
      <c r="L4664" t="s">
        <v>16</v>
      </c>
      <c r="M4664">
        <v>5</v>
      </c>
      <c r="N4664">
        <v>4.7</v>
      </c>
      <c r="O4664">
        <f t="shared" si="145"/>
        <v>1327.98</v>
      </c>
      <c r="P4664">
        <v>1088.94</v>
      </c>
    </row>
    <row r="4665" spans="1:16" x14ac:dyDescent="0.25">
      <c r="A4665">
        <v>14664</v>
      </c>
      <c r="B4665" s="1">
        <v>49225</v>
      </c>
      <c r="C4665">
        <v>1558</v>
      </c>
      <c r="D4665" t="str">
        <f t="shared" si="144"/>
        <v>Repeat</v>
      </c>
      <c r="E4665">
        <f>IF(COUNTIF($C$2:C4665, C4665)=1, 1, 0)</f>
        <v>0</v>
      </c>
      <c r="F4665" t="s">
        <v>19</v>
      </c>
      <c r="G4665" t="s">
        <v>21</v>
      </c>
      <c r="H4665">
        <v>7</v>
      </c>
      <c r="I4665">
        <v>308.18</v>
      </c>
      <c r="J4665">
        <v>0.21</v>
      </c>
      <c r="K4665" t="str" cm="1">
        <f t="array" ref="K4665">_xlfn.IFS(J4665&lt;0.1, "Rendah (&lt;10%)", J4665&lt;0.2, "Sedang (10-20%)", TRUE, "Tinggi (≥20%)")</f>
        <v>Tinggi (≥20%)</v>
      </c>
      <c r="L4665" t="s">
        <v>14</v>
      </c>
      <c r="M4665">
        <v>7</v>
      </c>
      <c r="N4665">
        <v>3.4</v>
      </c>
      <c r="O4665">
        <f t="shared" si="145"/>
        <v>2157.2600000000002</v>
      </c>
      <c r="P4665">
        <v>1704.24</v>
      </c>
    </row>
    <row r="4666" spans="1:16" x14ac:dyDescent="0.25">
      <c r="A4666">
        <v>14665</v>
      </c>
      <c r="B4666" s="1">
        <v>49226</v>
      </c>
      <c r="C4666">
        <v>1147</v>
      </c>
      <c r="D4666" t="str">
        <f t="shared" si="144"/>
        <v>Repeat</v>
      </c>
      <c r="E4666">
        <f>IF(COUNTIF($C$2:C4666, C4666)=1, 1, 0)</f>
        <v>0</v>
      </c>
      <c r="F4666" t="s">
        <v>15</v>
      </c>
      <c r="G4666" t="s">
        <v>17</v>
      </c>
      <c r="H4666">
        <v>7</v>
      </c>
      <c r="I4666">
        <v>230.81</v>
      </c>
      <c r="J4666">
        <v>0.27</v>
      </c>
      <c r="K4666" t="str" cm="1">
        <f t="array" ref="K4666">_xlfn.IFS(J4666&lt;0.1, "Rendah (&lt;10%)", J4666&lt;0.2, "Sedang (10-20%)", TRUE, "Tinggi (≥20%)")</f>
        <v>Tinggi (≥20%)</v>
      </c>
      <c r="L4666" t="s">
        <v>18</v>
      </c>
      <c r="M4666">
        <v>6</v>
      </c>
      <c r="N4666">
        <v>2.4</v>
      </c>
      <c r="O4666">
        <f t="shared" si="145"/>
        <v>1615.67</v>
      </c>
      <c r="P4666">
        <v>1179.44</v>
      </c>
    </row>
    <row r="4667" spans="1:16" x14ac:dyDescent="0.25">
      <c r="A4667">
        <v>14666</v>
      </c>
      <c r="B4667" s="1">
        <v>49227</v>
      </c>
      <c r="C4667">
        <v>1786</v>
      </c>
      <c r="D4667" t="str">
        <f t="shared" si="144"/>
        <v>Repeat</v>
      </c>
      <c r="E4667">
        <f>IF(COUNTIF($C$2:C4667, C4667)=1, 1, 0)</f>
        <v>0</v>
      </c>
      <c r="F4667" t="s">
        <v>19</v>
      </c>
      <c r="G4667" t="s">
        <v>13</v>
      </c>
      <c r="H4667">
        <v>2</v>
      </c>
      <c r="I4667">
        <v>76.790000000000006</v>
      </c>
      <c r="J4667">
        <v>0.03</v>
      </c>
      <c r="K4667" t="str" cm="1">
        <f t="array" ref="K4667">_xlfn.IFS(J4667&lt;0.1, "Rendah (&lt;10%)", J4667&lt;0.2, "Sedang (10-20%)", TRUE, "Tinggi (≥20%)")</f>
        <v>Rendah (&lt;10%)</v>
      </c>
      <c r="L4667" t="s">
        <v>16</v>
      </c>
      <c r="M4667">
        <v>9</v>
      </c>
      <c r="N4667">
        <v>1.2</v>
      </c>
      <c r="O4667">
        <f t="shared" si="145"/>
        <v>153.58000000000001</v>
      </c>
      <c r="P4667">
        <v>148.97</v>
      </c>
    </row>
    <row r="4668" spans="1:16" x14ac:dyDescent="0.25">
      <c r="A4668">
        <v>14667</v>
      </c>
      <c r="B4668" s="1">
        <v>49228</v>
      </c>
      <c r="C4668">
        <v>1668</v>
      </c>
      <c r="D4668" t="str">
        <f t="shared" si="144"/>
        <v>Repeat</v>
      </c>
      <c r="E4668">
        <f>IF(COUNTIF($C$2:C4668, C4668)=1, 1, 0)</f>
        <v>0</v>
      </c>
      <c r="F4668" t="s">
        <v>15</v>
      </c>
      <c r="G4668" t="s">
        <v>17</v>
      </c>
      <c r="H4668">
        <v>1</v>
      </c>
      <c r="I4668">
        <v>443.36</v>
      </c>
      <c r="J4668">
        <v>0.27</v>
      </c>
      <c r="K4668" t="str" cm="1">
        <f t="array" ref="K4668">_xlfn.IFS(J4668&lt;0.1, "Rendah (&lt;10%)", J4668&lt;0.2, "Sedang (10-20%)", TRUE, "Tinggi (≥20%)")</f>
        <v>Tinggi (≥20%)</v>
      </c>
      <c r="L4668" t="s">
        <v>14</v>
      </c>
      <c r="M4668">
        <v>3</v>
      </c>
      <c r="N4668">
        <v>2.7</v>
      </c>
      <c r="O4668">
        <f t="shared" si="145"/>
        <v>443.36</v>
      </c>
      <c r="P4668">
        <v>323.64999999999998</v>
      </c>
    </row>
    <row r="4669" spans="1:16" x14ac:dyDescent="0.25">
      <c r="A4669">
        <v>14668</v>
      </c>
      <c r="B4669" s="1">
        <v>49229</v>
      </c>
      <c r="C4669">
        <v>1201</v>
      </c>
      <c r="D4669" t="str">
        <f t="shared" si="144"/>
        <v>Repeat</v>
      </c>
      <c r="E4669">
        <f>IF(COUNTIF($C$2:C4669, C4669)=1, 1, 0)</f>
        <v>0</v>
      </c>
      <c r="F4669" t="s">
        <v>15</v>
      </c>
      <c r="G4669" t="s">
        <v>20</v>
      </c>
      <c r="H4669">
        <v>3</v>
      </c>
      <c r="I4669">
        <v>202.8</v>
      </c>
      <c r="J4669">
        <v>0.2</v>
      </c>
      <c r="K4669" t="str" cm="1">
        <f t="array" ref="K4669">_xlfn.IFS(J4669&lt;0.1, "Rendah (&lt;10%)", J4669&lt;0.2, "Sedang (10-20%)", TRUE, "Tinggi (≥20%)")</f>
        <v>Tinggi (≥20%)</v>
      </c>
      <c r="L4669" t="s">
        <v>16</v>
      </c>
      <c r="M4669">
        <v>4</v>
      </c>
      <c r="N4669">
        <v>4.5</v>
      </c>
      <c r="O4669">
        <f t="shared" si="145"/>
        <v>608.40000000000009</v>
      </c>
      <c r="P4669">
        <v>486.72</v>
      </c>
    </row>
    <row r="4670" spans="1:16" x14ac:dyDescent="0.25">
      <c r="A4670">
        <v>14669</v>
      </c>
      <c r="B4670" s="1">
        <v>49230</v>
      </c>
      <c r="C4670">
        <v>1443</v>
      </c>
      <c r="D4670" t="str">
        <f t="shared" si="144"/>
        <v>Repeat</v>
      </c>
      <c r="E4670">
        <f>IF(COUNTIF($C$2:C4670, C4670)=1, 1, 0)</f>
        <v>0</v>
      </c>
      <c r="F4670" t="s">
        <v>12</v>
      </c>
      <c r="G4670" t="s">
        <v>21</v>
      </c>
      <c r="H4670">
        <v>2</v>
      </c>
      <c r="I4670">
        <v>170.21</v>
      </c>
      <c r="J4670">
        <v>0.23</v>
      </c>
      <c r="K4670" t="str" cm="1">
        <f t="array" ref="K4670">_xlfn.IFS(J4670&lt;0.1, "Rendah (&lt;10%)", J4670&lt;0.2, "Sedang (10-20%)", TRUE, "Tinggi (≥20%)")</f>
        <v>Tinggi (≥20%)</v>
      </c>
      <c r="L4670" t="s">
        <v>18</v>
      </c>
      <c r="M4670">
        <v>9</v>
      </c>
      <c r="N4670">
        <v>4.9000000000000004</v>
      </c>
      <c r="O4670">
        <f t="shared" si="145"/>
        <v>340.42</v>
      </c>
      <c r="P4670">
        <v>262.12</v>
      </c>
    </row>
    <row r="4671" spans="1:16" x14ac:dyDescent="0.25">
      <c r="A4671">
        <v>14670</v>
      </c>
      <c r="B4671" s="1">
        <v>49231</v>
      </c>
      <c r="C4671">
        <v>1913</v>
      </c>
      <c r="D4671" t="str">
        <f t="shared" si="144"/>
        <v>Repeat</v>
      </c>
      <c r="E4671">
        <f>IF(COUNTIF($C$2:C4671, C4671)=1, 1, 0)</f>
        <v>0</v>
      </c>
      <c r="F4671" t="s">
        <v>22</v>
      </c>
      <c r="G4671" t="s">
        <v>13</v>
      </c>
      <c r="H4671">
        <v>4</v>
      </c>
      <c r="I4671">
        <v>396.61</v>
      </c>
      <c r="J4671">
        <v>0.11</v>
      </c>
      <c r="K4671" t="str" cm="1">
        <f t="array" ref="K4671">_xlfn.IFS(J4671&lt;0.1, "Rendah (&lt;10%)", J4671&lt;0.2, "Sedang (10-20%)", TRUE, "Tinggi (≥20%)")</f>
        <v>Sedang (10-20%)</v>
      </c>
      <c r="L4671" t="s">
        <v>14</v>
      </c>
      <c r="M4671">
        <v>10</v>
      </c>
      <c r="N4671">
        <v>1.3</v>
      </c>
      <c r="O4671">
        <f t="shared" si="145"/>
        <v>1586.44</v>
      </c>
      <c r="P4671">
        <v>1411.93</v>
      </c>
    </row>
    <row r="4672" spans="1:16" x14ac:dyDescent="0.25">
      <c r="A4672">
        <v>14671</v>
      </c>
      <c r="B4672" s="1">
        <v>49232</v>
      </c>
      <c r="C4672">
        <v>1987</v>
      </c>
      <c r="D4672" t="str">
        <f t="shared" si="144"/>
        <v>Repeat</v>
      </c>
      <c r="E4672">
        <f>IF(COUNTIF($C$2:C4672, C4672)=1, 1, 0)</f>
        <v>0</v>
      </c>
      <c r="F4672" t="s">
        <v>15</v>
      </c>
      <c r="G4672" t="s">
        <v>21</v>
      </c>
      <c r="H4672">
        <v>3</v>
      </c>
      <c r="I4672">
        <v>342.02</v>
      </c>
      <c r="J4672">
        <v>0.14000000000000001</v>
      </c>
      <c r="K4672" t="str" cm="1">
        <f t="array" ref="K4672">_xlfn.IFS(J4672&lt;0.1, "Rendah (&lt;10%)", J4672&lt;0.2, "Sedang (10-20%)", TRUE, "Tinggi (≥20%)")</f>
        <v>Sedang (10-20%)</v>
      </c>
      <c r="L4672" t="s">
        <v>18</v>
      </c>
      <c r="M4672">
        <v>8</v>
      </c>
      <c r="N4672">
        <v>4.0999999999999996</v>
      </c>
      <c r="O4672">
        <f t="shared" si="145"/>
        <v>1026.06</v>
      </c>
      <c r="P4672">
        <v>882.41</v>
      </c>
    </row>
    <row r="4673" spans="1:16" x14ac:dyDescent="0.25">
      <c r="A4673">
        <v>14672</v>
      </c>
      <c r="B4673" s="1">
        <v>49233</v>
      </c>
      <c r="C4673">
        <v>1418</v>
      </c>
      <c r="D4673" t="str">
        <f t="shared" si="144"/>
        <v>Repeat</v>
      </c>
      <c r="E4673">
        <f>IF(COUNTIF($C$2:C4673, C4673)=1, 1, 0)</f>
        <v>0</v>
      </c>
      <c r="F4673" t="s">
        <v>22</v>
      </c>
      <c r="G4673" t="s">
        <v>20</v>
      </c>
      <c r="H4673">
        <v>2</v>
      </c>
      <c r="I4673">
        <v>227.01</v>
      </c>
      <c r="J4673">
        <v>0.08</v>
      </c>
      <c r="K4673" t="str" cm="1">
        <f t="array" ref="K4673">_xlfn.IFS(J4673&lt;0.1, "Rendah (&lt;10%)", J4673&lt;0.2, "Sedang (10-20%)", TRUE, "Tinggi (≥20%)")</f>
        <v>Rendah (&lt;10%)</v>
      </c>
      <c r="L4673" t="s">
        <v>14</v>
      </c>
      <c r="M4673">
        <v>10</v>
      </c>
      <c r="N4673">
        <v>2</v>
      </c>
      <c r="O4673">
        <f t="shared" si="145"/>
        <v>454.02</v>
      </c>
      <c r="P4673">
        <v>417.7</v>
      </c>
    </row>
    <row r="4674" spans="1:16" x14ac:dyDescent="0.25">
      <c r="A4674">
        <v>14673</v>
      </c>
      <c r="B4674" s="1">
        <v>49234</v>
      </c>
      <c r="C4674">
        <v>1426</v>
      </c>
      <c r="D4674" t="str">
        <f t="shared" si="144"/>
        <v>Repeat</v>
      </c>
      <c r="E4674">
        <f>IF(COUNTIF($C$2:C4674, C4674)=1, 1, 0)</f>
        <v>0</v>
      </c>
      <c r="F4674" t="s">
        <v>12</v>
      </c>
      <c r="G4674" t="s">
        <v>13</v>
      </c>
      <c r="H4674">
        <v>7</v>
      </c>
      <c r="I4674">
        <v>390.27</v>
      </c>
      <c r="J4674">
        <v>0.34</v>
      </c>
      <c r="K4674" t="str" cm="1">
        <f t="array" ref="K4674">_xlfn.IFS(J4674&lt;0.1, "Rendah (&lt;10%)", J4674&lt;0.2, "Sedang (10-20%)", TRUE, "Tinggi (≥20%)")</f>
        <v>Tinggi (≥20%)</v>
      </c>
      <c r="L4674" t="s">
        <v>14</v>
      </c>
      <c r="M4674">
        <v>6</v>
      </c>
      <c r="N4674">
        <v>2.5</v>
      </c>
      <c r="O4674">
        <f t="shared" si="145"/>
        <v>2731.89</v>
      </c>
      <c r="P4674">
        <v>1803.05</v>
      </c>
    </row>
    <row r="4675" spans="1:16" x14ac:dyDescent="0.25">
      <c r="A4675">
        <v>14674</v>
      </c>
      <c r="B4675" s="1">
        <v>49235</v>
      </c>
      <c r="C4675">
        <v>1478</v>
      </c>
      <c r="D4675" t="str">
        <f t="shared" ref="D4675:D4738" si="146">IF(COUNTIF($C:$C,C4675)&gt;1,"Repeat","One-time")</f>
        <v>One-time</v>
      </c>
      <c r="E4675">
        <f>IF(COUNTIF($C$2:C4675, C4675)=1, 1, 0)</f>
        <v>1</v>
      </c>
      <c r="F4675" t="s">
        <v>19</v>
      </c>
      <c r="G4675" t="s">
        <v>17</v>
      </c>
      <c r="H4675">
        <v>5</v>
      </c>
      <c r="I4675">
        <v>173.66</v>
      </c>
      <c r="J4675">
        <v>0.17</v>
      </c>
      <c r="K4675" t="str" cm="1">
        <f t="array" ref="K4675">_xlfn.IFS(J4675&lt;0.1, "Rendah (&lt;10%)", J4675&lt;0.2, "Sedang (10-20%)", TRUE, "Tinggi (≥20%)")</f>
        <v>Sedang (10-20%)</v>
      </c>
      <c r="L4675" t="s">
        <v>14</v>
      </c>
      <c r="M4675">
        <v>3</v>
      </c>
      <c r="N4675">
        <v>3.2</v>
      </c>
      <c r="O4675">
        <f t="shared" ref="O4675:O4738" si="147">H4675*I4675</f>
        <v>868.3</v>
      </c>
      <c r="P4675">
        <v>720.69</v>
      </c>
    </row>
    <row r="4676" spans="1:16" x14ac:dyDescent="0.25">
      <c r="A4676">
        <v>14675</v>
      </c>
      <c r="B4676" s="1">
        <v>49236</v>
      </c>
      <c r="C4676">
        <v>1474</v>
      </c>
      <c r="D4676" t="str">
        <f t="shared" si="146"/>
        <v>Repeat</v>
      </c>
      <c r="E4676">
        <f>IF(COUNTIF($C$2:C4676, C4676)=1, 1, 0)</f>
        <v>0</v>
      </c>
      <c r="F4676" t="s">
        <v>15</v>
      </c>
      <c r="G4676" t="s">
        <v>13</v>
      </c>
      <c r="H4676">
        <v>3</v>
      </c>
      <c r="I4676">
        <v>479.98</v>
      </c>
      <c r="J4676">
        <v>0.35</v>
      </c>
      <c r="K4676" t="str" cm="1">
        <f t="array" ref="K4676">_xlfn.IFS(J4676&lt;0.1, "Rendah (&lt;10%)", J4676&lt;0.2, "Sedang (10-20%)", TRUE, "Tinggi (≥20%)")</f>
        <v>Tinggi (≥20%)</v>
      </c>
      <c r="L4676" t="s">
        <v>16</v>
      </c>
      <c r="M4676">
        <v>9</v>
      </c>
      <c r="N4676">
        <v>5</v>
      </c>
      <c r="O4676">
        <f t="shared" si="147"/>
        <v>1439.94</v>
      </c>
      <c r="P4676">
        <v>935.96</v>
      </c>
    </row>
    <row r="4677" spans="1:16" x14ac:dyDescent="0.25">
      <c r="A4677">
        <v>14676</v>
      </c>
      <c r="B4677" s="1">
        <v>49237</v>
      </c>
      <c r="C4677">
        <v>1125</v>
      </c>
      <c r="D4677" t="str">
        <f t="shared" si="146"/>
        <v>Repeat</v>
      </c>
      <c r="E4677">
        <f>IF(COUNTIF($C$2:C4677, C4677)=1, 1, 0)</f>
        <v>0</v>
      </c>
      <c r="F4677" t="s">
        <v>19</v>
      </c>
      <c r="G4677" t="s">
        <v>21</v>
      </c>
      <c r="H4677">
        <v>5</v>
      </c>
      <c r="I4677">
        <v>149.15</v>
      </c>
      <c r="J4677">
        <v>0.17</v>
      </c>
      <c r="K4677" t="str" cm="1">
        <f t="array" ref="K4677">_xlfn.IFS(J4677&lt;0.1, "Rendah (&lt;10%)", J4677&lt;0.2, "Sedang (10-20%)", TRUE, "Tinggi (≥20%)")</f>
        <v>Sedang (10-20%)</v>
      </c>
      <c r="L4677" t="s">
        <v>16</v>
      </c>
      <c r="M4677">
        <v>9</v>
      </c>
      <c r="N4677">
        <v>1.8</v>
      </c>
      <c r="O4677">
        <f t="shared" si="147"/>
        <v>745.75</v>
      </c>
      <c r="P4677">
        <v>618.97</v>
      </c>
    </row>
    <row r="4678" spans="1:16" x14ac:dyDescent="0.25">
      <c r="A4678">
        <v>14677</v>
      </c>
      <c r="B4678" s="1">
        <v>49238</v>
      </c>
      <c r="C4678">
        <v>1394</v>
      </c>
      <c r="D4678" t="str">
        <f t="shared" si="146"/>
        <v>Repeat</v>
      </c>
      <c r="E4678">
        <f>IF(COUNTIF($C$2:C4678, C4678)=1, 1, 0)</f>
        <v>0</v>
      </c>
      <c r="F4678" t="s">
        <v>19</v>
      </c>
      <c r="G4678" t="s">
        <v>13</v>
      </c>
      <c r="H4678">
        <v>3</v>
      </c>
      <c r="I4678">
        <v>107.92</v>
      </c>
      <c r="J4678">
        <v>0.08</v>
      </c>
      <c r="K4678" t="str" cm="1">
        <f t="array" ref="K4678">_xlfn.IFS(J4678&lt;0.1, "Rendah (&lt;10%)", J4678&lt;0.2, "Sedang (10-20%)", TRUE, "Tinggi (≥20%)")</f>
        <v>Rendah (&lt;10%)</v>
      </c>
      <c r="L4678" t="s">
        <v>18</v>
      </c>
      <c r="M4678">
        <v>11</v>
      </c>
      <c r="N4678">
        <v>1.5</v>
      </c>
      <c r="O4678">
        <f t="shared" si="147"/>
        <v>323.76</v>
      </c>
      <c r="P4678">
        <v>297.86</v>
      </c>
    </row>
    <row r="4679" spans="1:16" x14ac:dyDescent="0.25">
      <c r="A4679">
        <v>14678</v>
      </c>
      <c r="B4679" s="1">
        <v>49239</v>
      </c>
      <c r="C4679">
        <v>1816</v>
      </c>
      <c r="D4679" t="str">
        <f t="shared" si="146"/>
        <v>Repeat</v>
      </c>
      <c r="E4679">
        <f>IF(COUNTIF($C$2:C4679, C4679)=1, 1, 0)</f>
        <v>0</v>
      </c>
      <c r="F4679" t="s">
        <v>22</v>
      </c>
      <c r="G4679" t="s">
        <v>20</v>
      </c>
      <c r="H4679">
        <v>3</v>
      </c>
      <c r="I4679">
        <v>472.73</v>
      </c>
      <c r="J4679">
        <v>0.18</v>
      </c>
      <c r="K4679" t="str" cm="1">
        <f t="array" ref="K4679">_xlfn.IFS(J4679&lt;0.1, "Rendah (&lt;10%)", J4679&lt;0.2, "Sedang (10-20%)", TRUE, "Tinggi (≥20%)")</f>
        <v>Sedang (10-20%)</v>
      </c>
      <c r="L4679" t="s">
        <v>18</v>
      </c>
      <c r="M4679">
        <v>6</v>
      </c>
      <c r="N4679">
        <v>3.4</v>
      </c>
      <c r="O4679">
        <f t="shared" si="147"/>
        <v>1418.19</v>
      </c>
      <c r="P4679">
        <v>1162.92</v>
      </c>
    </row>
    <row r="4680" spans="1:16" x14ac:dyDescent="0.25">
      <c r="A4680">
        <v>14679</v>
      </c>
      <c r="B4680" s="1">
        <v>49240</v>
      </c>
      <c r="C4680">
        <v>1880</v>
      </c>
      <c r="D4680" t="str">
        <f t="shared" si="146"/>
        <v>Repeat</v>
      </c>
      <c r="E4680">
        <f>IF(COUNTIF($C$2:C4680, C4680)=1, 1, 0)</f>
        <v>0</v>
      </c>
      <c r="F4680" t="s">
        <v>12</v>
      </c>
      <c r="G4680" t="s">
        <v>20</v>
      </c>
      <c r="H4680">
        <v>7</v>
      </c>
      <c r="I4680">
        <v>429.12</v>
      </c>
      <c r="J4680">
        <v>0.01</v>
      </c>
      <c r="K4680" t="str" cm="1">
        <f t="array" ref="K4680">_xlfn.IFS(J4680&lt;0.1, "Rendah (&lt;10%)", J4680&lt;0.2, "Sedang (10-20%)", TRUE, "Tinggi (≥20%)")</f>
        <v>Rendah (&lt;10%)</v>
      </c>
      <c r="L4680" t="s">
        <v>18</v>
      </c>
      <c r="M4680">
        <v>2</v>
      </c>
      <c r="N4680">
        <v>4.4000000000000004</v>
      </c>
      <c r="O4680">
        <f t="shared" si="147"/>
        <v>3003.84</v>
      </c>
      <c r="P4680">
        <v>2973.8</v>
      </c>
    </row>
    <row r="4681" spans="1:16" x14ac:dyDescent="0.25">
      <c r="A4681">
        <v>14680</v>
      </c>
      <c r="B4681" s="1">
        <v>49241</v>
      </c>
      <c r="C4681">
        <v>1805</v>
      </c>
      <c r="D4681" t="str">
        <f t="shared" si="146"/>
        <v>Repeat</v>
      </c>
      <c r="E4681">
        <f>IF(COUNTIF($C$2:C4681, C4681)=1, 1, 0)</f>
        <v>0</v>
      </c>
      <c r="F4681" t="s">
        <v>19</v>
      </c>
      <c r="G4681" t="s">
        <v>13</v>
      </c>
      <c r="H4681">
        <v>6</v>
      </c>
      <c r="I4681">
        <v>121.84</v>
      </c>
      <c r="J4681">
        <v>0.32</v>
      </c>
      <c r="K4681" t="str" cm="1">
        <f t="array" ref="K4681">_xlfn.IFS(J4681&lt;0.1, "Rendah (&lt;10%)", J4681&lt;0.2, "Sedang (10-20%)", TRUE, "Tinggi (≥20%)")</f>
        <v>Tinggi (≥20%)</v>
      </c>
      <c r="L4681" t="s">
        <v>16</v>
      </c>
      <c r="M4681">
        <v>7</v>
      </c>
      <c r="N4681">
        <v>3.6</v>
      </c>
      <c r="O4681">
        <f t="shared" si="147"/>
        <v>731.04</v>
      </c>
      <c r="P4681">
        <v>497.11</v>
      </c>
    </row>
    <row r="4682" spans="1:16" x14ac:dyDescent="0.25">
      <c r="A4682">
        <v>14681</v>
      </c>
      <c r="B4682" s="1">
        <v>49242</v>
      </c>
      <c r="C4682">
        <v>1575</v>
      </c>
      <c r="D4682" t="str">
        <f t="shared" si="146"/>
        <v>Repeat</v>
      </c>
      <c r="E4682">
        <f>IF(COUNTIF($C$2:C4682, C4682)=1, 1, 0)</f>
        <v>0</v>
      </c>
      <c r="F4682" t="s">
        <v>22</v>
      </c>
      <c r="G4682" t="s">
        <v>20</v>
      </c>
      <c r="H4682">
        <v>6</v>
      </c>
      <c r="I4682">
        <v>83</v>
      </c>
      <c r="J4682">
        <v>0.28999999999999998</v>
      </c>
      <c r="K4682" t="str" cm="1">
        <f t="array" ref="K4682">_xlfn.IFS(J4682&lt;0.1, "Rendah (&lt;10%)", J4682&lt;0.2, "Sedang (10-20%)", TRUE, "Tinggi (≥20%)")</f>
        <v>Tinggi (≥20%)</v>
      </c>
      <c r="L4682" t="s">
        <v>14</v>
      </c>
      <c r="M4682">
        <v>9</v>
      </c>
      <c r="N4682">
        <v>2.4</v>
      </c>
      <c r="O4682">
        <f t="shared" si="147"/>
        <v>498</v>
      </c>
      <c r="P4682">
        <v>353.58</v>
      </c>
    </row>
    <row r="4683" spans="1:16" x14ac:dyDescent="0.25">
      <c r="A4683">
        <v>14682</v>
      </c>
      <c r="B4683" s="1">
        <v>49243</v>
      </c>
      <c r="C4683">
        <v>1324</v>
      </c>
      <c r="D4683" t="str">
        <f t="shared" si="146"/>
        <v>Repeat</v>
      </c>
      <c r="E4683">
        <f>IF(COUNTIF($C$2:C4683, C4683)=1, 1, 0)</f>
        <v>0</v>
      </c>
      <c r="F4683" t="s">
        <v>12</v>
      </c>
      <c r="G4683" t="s">
        <v>20</v>
      </c>
      <c r="H4683">
        <v>5</v>
      </c>
      <c r="I4683">
        <v>505.46</v>
      </c>
      <c r="J4683">
        <v>0.25</v>
      </c>
      <c r="K4683" t="str" cm="1">
        <f t="array" ref="K4683">_xlfn.IFS(J4683&lt;0.1, "Rendah (&lt;10%)", J4683&lt;0.2, "Sedang (10-20%)", TRUE, "Tinggi (≥20%)")</f>
        <v>Tinggi (≥20%)</v>
      </c>
      <c r="L4683" t="s">
        <v>14</v>
      </c>
      <c r="M4683">
        <v>9</v>
      </c>
      <c r="N4683">
        <v>4.9000000000000004</v>
      </c>
      <c r="O4683">
        <f t="shared" si="147"/>
        <v>2527.2999999999997</v>
      </c>
      <c r="P4683">
        <v>1895.48</v>
      </c>
    </row>
    <row r="4684" spans="1:16" x14ac:dyDescent="0.25">
      <c r="A4684">
        <v>14683</v>
      </c>
      <c r="B4684" s="1">
        <v>49244</v>
      </c>
      <c r="C4684">
        <v>1391</v>
      </c>
      <c r="D4684" t="str">
        <f t="shared" si="146"/>
        <v>Repeat</v>
      </c>
      <c r="E4684">
        <f>IF(COUNTIF($C$2:C4684, C4684)=1, 1, 0)</f>
        <v>0</v>
      </c>
      <c r="F4684" t="s">
        <v>12</v>
      </c>
      <c r="G4684" t="s">
        <v>20</v>
      </c>
      <c r="H4684">
        <v>1</v>
      </c>
      <c r="I4684">
        <v>469.31</v>
      </c>
      <c r="J4684">
        <v>0.21</v>
      </c>
      <c r="K4684" t="str" cm="1">
        <f t="array" ref="K4684">_xlfn.IFS(J4684&lt;0.1, "Rendah (&lt;10%)", J4684&lt;0.2, "Sedang (10-20%)", TRUE, "Tinggi (≥20%)")</f>
        <v>Tinggi (≥20%)</v>
      </c>
      <c r="L4684" t="s">
        <v>16</v>
      </c>
      <c r="M4684">
        <v>3</v>
      </c>
      <c r="N4684">
        <v>5</v>
      </c>
      <c r="O4684">
        <f t="shared" si="147"/>
        <v>469.31</v>
      </c>
      <c r="P4684">
        <v>370.75</v>
      </c>
    </row>
    <row r="4685" spans="1:16" x14ac:dyDescent="0.25">
      <c r="A4685">
        <v>14684</v>
      </c>
      <c r="B4685" s="1">
        <v>49245</v>
      </c>
      <c r="C4685">
        <v>1929</v>
      </c>
      <c r="D4685" t="str">
        <f t="shared" si="146"/>
        <v>Repeat</v>
      </c>
      <c r="E4685">
        <f>IF(COUNTIF($C$2:C4685, C4685)=1, 1, 0)</f>
        <v>0</v>
      </c>
      <c r="F4685" t="s">
        <v>19</v>
      </c>
      <c r="G4685" t="s">
        <v>17</v>
      </c>
      <c r="H4685">
        <v>2</v>
      </c>
      <c r="I4685">
        <v>206.45</v>
      </c>
      <c r="J4685">
        <v>0.2</v>
      </c>
      <c r="K4685" t="str" cm="1">
        <f t="array" ref="K4685">_xlfn.IFS(J4685&lt;0.1, "Rendah (&lt;10%)", J4685&lt;0.2, "Sedang (10-20%)", TRUE, "Tinggi (≥20%)")</f>
        <v>Tinggi (≥20%)</v>
      </c>
      <c r="L4685" t="s">
        <v>16</v>
      </c>
      <c r="M4685">
        <v>2</v>
      </c>
      <c r="N4685">
        <v>4.0999999999999996</v>
      </c>
      <c r="O4685">
        <f t="shared" si="147"/>
        <v>412.9</v>
      </c>
      <c r="P4685">
        <v>330.32</v>
      </c>
    </row>
    <row r="4686" spans="1:16" x14ac:dyDescent="0.25">
      <c r="A4686">
        <v>14685</v>
      </c>
      <c r="B4686" s="1">
        <v>49246</v>
      </c>
      <c r="C4686">
        <v>1687</v>
      </c>
      <c r="D4686" t="str">
        <f t="shared" si="146"/>
        <v>Repeat</v>
      </c>
      <c r="E4686">
        <f>IF(COUNTIF($C$2:C4686, C4686)=1, 1, 0)</f>
        <v>0</v>
      </c>
      <c r="F4686" t="s">
        <v>12</v>
      </c>
      <c r="G4686" t="s">
        <v>21</v>
      </c>
      <c r="H4686">
        <v>1</v>
      </c>
      <c r="I4686">
        <v>400.05</v>
      </c>
      <c r="J4686">
        <v>0.35</v>
      </c>
      <c r="K4686" t="str" cm="1">
        <f t="array" ref="K4686">_xlfn.IFS(J4686&lt;0.1, "Rendah (&lt;10%)", J4686&lt;0.2, "Sedang (10-20%)", TRUE, "Tinggi (≥20%)")</f>
        <v>Tinggi (≥20%)</v>
      </c>
      <c r="L4686" t="s">
        <v>16</v>
      </c>
      <c r="M4686">
        <v>5</v>
      </c>
      <c r="N4686">
        <v>4.2</v>
      </c>
      <c r="O4686">
        <f t="shared" si="147"/>
        <v>400.05</v>
      </c>
      <c r="P4686">
        <v>260.02999999999997</v>
      </c>
    </row>
    <row r="4687" spans="1:16" x14ac:dyDescent="0.25">
      <c r="A4687">
        <v>14686</v>
      </c>
      <c r="B4687" s="1">
        <v>49247</v>
      </c>
      <c r="C4687">
        <v>1627</v>
      </c>
      <c r="D4687" t="str">
        <f t="shared" si="146"/>
        <v>Repeat</v>
      </c>
      <c r="E4687">
        <f>IF(COUNTIF($C$2:C4687, C4687)=1, 1, 0)</f>
        <v>0</v>
      </c>
      <c r="F4687" t="s">
        <v>19</v>
      </c>
      <c r="G4687" t="s">
        <v>20</v>
      </c>
      <c r="H4687">
        <v>1</v>
      </c>
      <c r="I4687">
        <v>87.63</v>
      </c>
      <c r="J4687">
        <v>0.1</v>
      </c>
      <c r="K4687" t="str" cm="1">
        <f t="array" ref="K4687">_xlfn.IFS(J4687&lt;0.1, "Rendah (&lt;10%)", J4687&lt;0.2, "Sedang (10-20%)", TRUE, "Tinggi (≥20%)")</f>
        <v>Sedang (10-20%)</v>
      </c>
      <c r="L4687" t="s">
        <v>16</v>
      </c>
      <c r="M4687">
        <v>11</v>
      </c>
      <c r="N4687">
        <v>4</v>
      </c>
      <c r="O4687">
        <f t="shared" si="147"/>
        <v>87.63</v>
      </c>
      <c r="P4687">
        <v>78.87</v>
      </c>
    </row>
    <row r="4688" spans="1:16" x14ac:dyDescent="0.25">
      <c r="A4688">
        <v>14687</v>
      </c>
      <c r="B4688" s="1">
        <v>49248</v>
      </c>
      <c r="C4688">
        <v>1439</v>
      </c>
      <c r="D4688" t="str">
        <f t="shared" si="146"/>
        <v>Repeat</v>
      </c>
      <c r="E4688">
        <f>IF(COUNTIF($C$2:C4688, C4688)=1, 1, 0)</f>
        <v>0</v>
      </c>
      <c r="F4688" t="s">
        <v>15</v>
      </c>
      <c r="G4688" t="s">
        <v>13</v>
      </c>
      <c r="H4688">
        <v>6</v>
      </c>
      <c r="I4688">
        <v>311.62</v>
      </c>
      <c r="J4688">
        <v>0.27</v>
      </c>
      <c r="K4688" t="str" cm="1">
        <f t="array" ref="K4688">_xlfn.IFS(J4688&lt;0.1, "Rendah (&lt;10%)", J4688&lt;0.2, "Sedang (10-20%)", TRUE, "Tinggi (≥20%)")</f>
        <v>Tinggi (≥20%)</v>
      </c>
      <c r="L4688" t="s">
        <v>18</v>
      </c>
      <c r="M4688">
        <v>10</v>
      </c>
      <c r="N4688">
        <v>2</v>
      </c>
      <c r="O4688">
        <f t="shared" si="147"/>
        <v>1869.72</v>
      </c>
      <c r="P4688">
        <v>1364.9</v>
      </c>
    </row>
    <row r="4689" spans="1:16" x14ac:dyDescent="0.25">
      <c r="A4689">
        <v>14688</v>
      </c>
      <c r="B4689" s="1">
        <v>49249</v>
      </c>
      <c r="C4689">
        <v>1203</v>
      </c>
      <c r="D4689" t="str">
        <f t="shared" si="146"/>
        <v>Repeat</v>
      </c>
      <c r="E4689">
        <f>IF(COUNTIF($C$2:C4689, C4689)=1, 1, 0)</f>
        <v>0</v>
      </c>
      <c r="F4689" t="s">
        <v>19</v>
      </c>
      <c r="G4689" t="s">
        <v>20</v>
      </c>
      <c r="H4689">
        <v>2</v>
      </c>
      <c r="I4689">
        <v>25.96</v>
      </c>
      <c r="J4689">
        <v>0.2</v>
      </c>
      <c r="K4689" t="str" cm="1">
        <f t="array" ref="K4689">_xlfn.IFS(J4689&lt;0.1, "Rendah (&lt;10%)", J4689&lt;0.2, "Sedang (10-20%)", TRUE, "Tinggi (≥20%)")</f>
        <v>Tinggi (≥20%)</v>
      </c>
      <c r="L4689" t="s">
        <v>14</v>
      </c>
      <c r="M4689">
        <v>7</v>
      </c>
      <c r="N4689">
        <v>1.6</v>
      </c>
      <c r="O4689">
        <f t="shared" si="147"/>
        <v>51.92</v>
      </c>
      <c r="P4689">
        <v>41.54</v>
      </c>
    </row>
    <row r="4690" spans="1:16" x14ac:dyDescent="0.25">
      <c r="A4690">
        <v>14689</v>
      </c>
      <c r="B4690" s="1">
        <v>49250</v>
      </c>
      <c r="C4690">
        <v>1485</v>
      </c>
      <c r="D4690" t="str">
        <f t="shared" si="146"/>
        <v>Repeat</v>
      </c>
      <c r="E4690">
        <f>IF(COUNTIF($C$2:C4690, C4690)=1, 1, 0)</f>
        <v>0</v>
      </c>
      <c r="F4690" t="s">
        <v>19</v>
      </c>
      <c r="G4690" t="s">
        <v>17</v>
      </c>
      <c r="H4690">
        <v>6</v>
      </c>
      <c r="I4690">
        <v>244.09</v>
      </c>
      <c r="J4690">
        <v>0.34</v>
      </c>
      <c r="K4690" t="str" cm="1">
        <f t="array" ref="K4690">_xlfn.IFS(J4690&lt;0.1, "Rendah (&lt;10%)", J4690&lt;0.2, "Sedang (10-20%)", TRUE, "Tinggi (≥20%)")</f>
        <v>Tinggi (≥20%)</v>
      </c>
      <c r="L4690" t="s">
        <v>16</v>
      </c>
      <c r="M4690">
        <v>3</v>
      </c>
      <c r="N4690">
        <v>3.2</v>
      </c>
      <c r="O4690">
        <f t="shared" si="147"/>
        <v>1464.54</v>
      </c>
      <c r="P4690">
        <v>966.6</v>
      </c>
    </row>
    <row r="4691" spans="1:16" x14ac:dyDescent="0.25">
      <c r="A4691">
        <v>14690</v>
      </c>
      <c r="B4691" s="1">
        <v>49251</v>
      </c>
      <c r="C4691">
        <v>1832</v>
      </c>
      <c r="D4691" t="str">
        <f t="shared" si="146"/>
        <v>Repeat</v>
      </c>
      <c r="E4691">
        <f>IF(COUNTIF($C$2:C4691, C4691)=1, 1, 0)</f>
        <v>0</v>
      </c>
      <c r="F4691" t="s">
        <v>22</v>
      </c>
      <c r="G4691" t="s">
        <v>13</v>
      </c>
      <c r="H4691">
        <v>6</v>
      </c>
      <c r="I4691">
        <v>58.78</v>
      </c>
      <c r="J4691">
        <v>0.28999999999999998</v>
      </c>
      <c r="K4691" t="str" cm="1">
        <f t="array" ref="K4691">_xlfn.IFS(J4691&lt;0.1, "Rendah (&lt;10%)", J4691&lt;0.2, "Sedang (10-20%)", TRUE, "Tinggi (≥20%)")</f>
        <v>Tinggi (≥20%)</v>
      </c>
      <c r="L4691" t="s">
        <v>18</v>
      </c>
      <c r="M4691">
        <v>4</v>
      </c>
      <c r="N4691">
        <v>4.8</v>
      </c>
      <c r="O4691">
        <f t="shared" si="147"/>
        <v>352.68</v>
      </c>
      <c r="P4691">
        <v>250.4</v>
      </c>
    </row>
    <row r="4692" spans="1:16" x14ac:dyDescent="0.25">
      <c r="A4692">
        <v>14691</v>
      </c>
      <c r="B4692" s="1">
        <v>49252</v>
      </c>
      <c r="C4692">
        <v>1030</v>
      </c>
      <c r="D4692" t="str">
        <f t="shared" si="146"/>
        <v>Repeat</v>
      </c>
      <c r="E4692">
        <f>IF(COUNTIF($C$2:C4692, C4692)=1, 1, 0)</f>
        <v>0</v>
      </c>
      <c r="F4692" t="s">
        <v>15</v>
      </c>
      <c r="G4692" t="s">
        <v>21</v>
      </c>
      <c r="H4692">
        <v>7</v>
      </c>
      <c r="I4692">
        <v>292.95999999999998</v>
      </c>
      <c r="J4692">
        <v>0.35</v>
      </c>
      <c r="K4692" t="str" cm="1">
        <f t="array" ref="K4692">_xlfn.IFS(J4692&lt;0.1, "Rendah (&lt;10%)", J4692&lt;0.2, "Sedang (10-20%)", TRUE, "Tinggi (≥20%)")</f>
        <v>Tinggi (≥20%)</v>
      </c>
      <c r="L4692" t="s">
        <v>18</v>
      </c>
      <c r="M4692">
        <v>10</v>
      </c>
      <c r="N4692">
        <v>4.5</v>
      </c>
      <c r="O4692">
        <f t="shared" si="147"/>
        <v>2050.7199999999998</v>
      </c>
      <c r="P4692">
        <v>1332.97</v>
      </c>
    </row>
    <row r="4693" spans="1:16" x14ac:dyDescent="0.25">
      <c r="A4693">
        <v>14692</v>
      </c>
      <c r="B4693" s="1">
        <v>49253</v>
      </c>
      <c r="C4693">
        <v>1387</v>
      </c>
      <c r="D4693" t="str">
        <f t="shared" si="146"/>
        <v>Repeat</v>
      </c>
      <c r="E4693">
        <f>IF(COUNTIF($C$2:C4693, C4693)=1, 1, 0)</f>
        <v>0</v>
      </c>
      <c r="F4693" t="s">
        <v>19</v>
      </c>
      <c r="G4693" t="s">
        <v>13</v>
      </c>
      <c r="H4693">
        <v>6</v>
      </c>
      <c r="I4693">
        <v>261.68</v>
      </c>
      <c r="J4693">
        <v>0.21</v>
      </c>
      <c r="K4693" t="str" cm="1">
        <f t="array" ref="K4693">_xlfn.IFS(J4693&lt;0.1, "Rendah (&lt;10%)", J4693&lt;0.2, "Sedang (10-20%)", TRUE, "Tinggi (≥20%)")</f>
        <v>Tinggi (≥20%)</v>
      </c>
      <c r="L4693" t="s">
        <v>16</v>
      </c>
      <c r="M4693">
        <v>2</v>
      </c>
      <c r="N4693">
        <v>1.4</v>
      </c>
      <c r="O4693">
        <f t="shared" si="147"/>
        <v>1570.08</v>
      </c>
      <c r="P4693">
        <v>1240.3599999999999</v>
      </c>
    </row>
    <row r="4694" spans="1:16" x14ac:dyDescent="0.25">
      <c r="A4694">
        <v>14693</v>
      </c>
      <c r="B4694" s="1">
        <v>49254</v>
      </c>
      <c r="C4694">
        <v>1624</v>
      </c>
      <c r="D4694" t="str">
        <f t="shared" si="146"/>
        <v>Repeat</v>
      </c>
      <c r="E4694">
        <f>IF(COUNTIF($C$2:C4694, C4694)=1, 1, 0)</f>
        <v>0</v>
      </c>
      <c r="F4694" t="s">
        <v>19</v>
      </c>
      <c r="G4694" t="s">
        <v>13</v>
      </c>
      <c r="H4694">
        <v>4</v>
      </c>
      <c r="I4694">
        <v>274.97000000000003</v>
      </c>
      <c r="J4694">
        <v>7.0000000000000007E-2</v>
      </c>
      <c r="K4694" t="str" cm="1">
        <f t="array" ref="K4694">_xlfn.IFS(J4694&lt;0.1, "Rendah (&lt;10%)", J4694&lt;0.2, "Sedang (10-20%)", TRUE, "Tinggi (≥20%)")</f>
        <v>Rendah (&lt;10%)</v>
      </c>
      <c r="L4694" t="s">
        <v>18</v>
      </c>
      <c r="M4694">
        <v>11</v>
      </c>
      <c r="N4694">
        <v>1.2</v>
      </c>
      <c r="O4694">
        <f t="shared" si="147"/>
        <v>1099.8800000000001</v>
      </c>
      <c r="P4694">
        <v>1022.89</v>
      </c>
    </row>
    <row r="4695" spans="1:16" x14ac:dyDescent="0.25">
      <c r="A4695">
        <v>14694</v>
      </c>
      <c r="B4695" s="1">
        <v>49255</v>
      </c>
      <c r="C4695">
        <v>1876</v>
      </c>
      <c r="D4695" t="str">
        <f t="shared" si="146"/>
        <v>Repeat</v>
      </c>
      <c r="E4695">
        <f>IF(COUNTIF($C$2:C4695, C4695)=1, 1, 0)</f>
        <v>0</v>
      </c>
      <c r="F4695" t="s">
        <v>22</v>
      </c>
      <c r="G4695" t="s">
        <v>13</v>
      </c>
      <c r="H4695">
        <v>1</v>
      </c>
      <c r="I4695">
        <v>41.52</v>
      </c>
      <c r="J4695">
        <v>0.18</v>
      </c>
      <c r="K4695" t="str" cm="1">
        <f t="array" ref="K4695">_xlfn.IFS(J4695&lt;0.1, "Rendah (&lt;10%)", J4695&lt;0.2, "Sedang (10-20%)", TRUE, "Tinggi (≥20%)")</f>
        <v>Sedang (10-20%)</v>
      </c>
      <c r="L4695" t="s">
        <v>18</v>
      </c>
      <c r="M4695">
        <v>10</v>
      </c>
      <c r="N4695">
        <v>4.5</v>
      </c>
      <c r="O4695">
        <f t="shared" si="147"/>
        <v>41.52</v>
      </c>
      <c r="P4695">
        <v>34.049999999999997</v>
      </c>
    </row>
    <row r="4696" spans="1:16" x14ac:dyDescent="0.25">
      <c r="A4696">
        <v>14695</v>
      </c>
      <c r="B4696" s="1">
        <v>49256</v>
      </c>
      <c r="C4696">
        <v>1433</v>
      </c>
      <c r="D4696" t="str">
        <f t="shared" si="146"/>
        <v>Repeat</v>
      </c>
      <c r="E4696">
        <f>IF(COUNTIF($C$2:C4696, C4696)=1, 1, 0)</f>
        <v>0</v>
      </c>
      <c r="F4696" t="s">
        <v>19</v>
      </c>
      <c r="G4696" t="s">
        <v>13</v>
      </c>
      <c r="H4696">
        <v>7</v>
      </c>
      <c r="I4696">
        <v>226.55</v>
      </c>
      <c r="J4696">
        <v>0.25</v>
      </c>
      <c r="K4696" t="str" cm="1">
        <f t="array" ref="K4696">_xlfn.IFS(J4696&lt;0.1, "Rendah (&lt;10%)", J4696&lt;0.2, "Sedang (10-20%)", TRUE, "Tinggi (≥20%)")</f>
        <v>Tinggi (≥20%)</v>
      </c>
      <c r="L4696" t="s">
        <v>14</v>
      </c>
      <c r="M4696">
        <v>2</v>
      </c>
      <c r="N4696">
        <v>3.5</v>
      </c>
      <c r="O4696">
        <f t="shared" si="147"/>
        <v>1585.8500000000001</v>
      </c>
      <c r="P4696">
        <v>1189.3900000000001</v>
      </c>
    </row>
    <row r="4697" spans="1:16" x14ac:dyDescent="0.25">
      <c r="A4697">
        <v>14696</v>
      </c>
      <c r="B4697" s="1">
        <v>49257</v>
      </c>
      <c r="C4697">
        <v>1836</v>
      </c>
      <c r="D4697" t="str">
        <f t="shared" si="146"/>
        <v>Repeat</v>
      </c>
      <c r="E4697">
        <f>IF(COUNTIF($C$2:C4697, C4697)=1, 1, 0)</f>
        <v>0</v>
      </c>
      <c r="F4697" t="s">
        <v>22</v>
      </c>
      <c r="G4697" t="s">
        <v>20</v>
      </c>
      <c r="H4697">
        <v>7</v>
      </c>
      <c r="I4697">
        <v>457.54</v>
      </c>
      <c r="J4697">
        <v>0.27</v>
      </c>
      <c r="K4697" t="str" cm="1">
        <f t="array" ref="K4697">_xlfn.IFS(J4697&lt;0.1, "Rendah (&lt;10%)", J4697&lt;0.2, "Sedang (10-20%)", TRUE, "Tinggi (≥20%)")</f>
        <v>Tinggi (≥20%)</v>
      </c>
      <c r="L4697" t="s">
        <v>18</v>
      </c>
      <c r="M4697">
        <v>7</v>
      </c>
      <c r="N4697">
        <v>2.2000000000000002</v>
      </c>
      <c r="O4697">
        <f t="shared" si="147"/>
        <v>3202.78</v>
      </c>
      <c r="P4697">
        <v>2338.0300000000002</v>
      </c>
    </row>
    <row r="4698" spans="1:16" x14ac:dyDescent="0.25">
      <c r="A4698">
        <v>14697</v>
      </c>
      <c r="B4698" s="1">
        <v>49258</v>
      </c>
      <c r="C4698">
        <v>1925</v>
      </c>
      <c r="D4698" t="str">
        <f t="shared" si="146"/>
        <v>Repeat</v>
      </c>
      <c r="E4698">
        <f>IF(COUNTIF($C$2:C4698, C4698)=1, 1, 0)</f>
        <v>0</v>
      </c>
      <c r="F4698" t="s">
        <v>19</v>
      </c>
      <c r="G4698" t="s">
        <v>21</v>
      </c>
      <c r="H4698">
        <v>1</v>
      </c>
      <c r="I4698">
        <v>230.81</v>
      </c>
      <c r="J4698">
        <v>0</v>
      </c>
      <c r="K4698" t="str" cm="1">
        <f t="array" ref="K4698">_xlfn.IFS(J4698&lt;0.1, "Rendah (&lt;10%)", J4698&lt;0.2, "Sedang (10-20%)", TRUE, "Tinggi (≥20%)")</f>
        <v>Rendah (&lt;10%)</v>
      </c>
      <c r="L4698" t="s">
        <v>18</v>
      </c>
      <c r="M4698">
        <v>2</v>
      </c>
      <c r="N4698">
        <v>3.2</v>
      </c>
      <c r="O4698">
        <f t="shared" si="147"/>
        <v>230.81</v>
      </c>
      <c r="P4698">
        <v>230.81</v>
      </c>
    </row>
    <row r="4699" spans="1:16" x14ac:dyDescent="0.25">
      <c r="A4699">
        <v>14698</v>
      </c>
      <c r="B4699" s="1">
        <v>49259</v>
      </c>
      <c r="C4699">
        <v>1375</v>
      </c>
      <c r="D4699" t="str">
        <f t="shared" si="146"/>
        <v>Repeat</v>
      </c>
      <c r="E4699">
        <f>IF(COUNTIF($C$2:C4699, C4699)=1, 1, 0)</f>
        <v>0</v>
      </c>
      <c r="F4699" t="s">
        <v>19</v>
      </c>
      <c r="G4699" t="s">
        <v>20</v>
      </c>
      <c r="H4699">
        <v>7</v>
      </c>
      <c r="I4699">
        <v>433.38</v>
      </c>
      <c r="J4699">
        <v>0.18</v>
      </c>
      <c r="K4699" t="str" cm="1">
        <f t="array" ref="K4699">_xlfn.IFS(J4699&lt;0.1, "Rendah (&lt;10%)", J4699&lt;0.2, "Sedang (10-20%)", TRUE, "Tinggi (≥20%)")</f>
        <v>Sedang (10-20%)</v>
      </c>
      <c r="L4699" t="s">
        <v>16</v>
      </c>
      <c r="M4699">
        <v>1</v>
      </c>
      <c r="N4699">
        <v>1.9</v>
      </c>
      <c r="O4699">
        <f t="shared" si="147"/>
        <v>3033.66</v>
      </c>
      <c r="P4699">
        <v>2487.6</v>
      </c>
    </row>
    <row r="4700" spans="1:16" x14ac:dyDescent="0.25">
      <c r="A4700">
        <v>14699</v>
      </c>
      <c r="B4700" s="1">
        <v>49260</v>
      </c>
      <c r="C4700">
        <v>1343</v>
      </c>
      <c r="D4700" t="str">
        <f t="shared" si="146"/>
        <v>Repeat</v>
      </c>
      <c r="E4700">
        <f>IF(COUNTIF($C$2:C4700, C4700)=1, 1, 0)</f>
        <v>0</v>
      </c>
      <c r="F4700" t="s">
        <v>15</v>
      </c>
      <c r="G4700" t="s">
        <v>17</v>
      </c>
      <c r="H4700">
        <v>1</v>
      </c>
      <c r="I4700">
        <v>231.15</v>
      </c>
      <c r="J4700">
        <v>0.08</v>
      </c>
      <c r="K4700" t="str" cm="1">
        <f t="array" ref="K4700">_xlfn.IFS(J4700&lt;0.1, "Rendah (&lt;10%)", J4700&lt;0.2, "Sedang (10-20%)", TRUE, "Tinggi (≥20%)")</f>
        <v>Rendah (&lt;10%)</v>
      </c>
      <c r="L4700" t="s">
        <v>16</v>
      </c>
      <c r="M4700">
        <v>4</v>
      </c>
      <c r="N4700">
        <v>4.8</v>
      </c>
      <c r="O4700">
        <f t="shared" si="147"/>
        <v>231.15</v>
      </c>
      <c r="P4700">
        <v>212.66</v>
      </c>
    </row>
    <row r="4701" spans="1:16" x14ac:dyDescent="0.25">
      <c r="A4701">
        <v>14700</v>
      </c>
      <c r="B4701" s="1">
        <v>49261</v>
      </c>
      <c r="C4701">
        <v>1442</v>
      </c>
      <c r="D4701" t="str">
        <f t="shared" si="146"/>
        <v>Repeat</v>
      </c>
      <c r="E4701">
        <f>IF(COUNTIF($C$2:C4701, C4701)=1, 1, 0)</f>
        <v>0</v>
      </c>
      <c r="F4701" t="s">
        <v>15</v>
      </c>
      <c r="G4701" t="s">
        <v>17</v>
      </c>
      <c r="H4701">
        <v>4</v>
      </c>
      <c r="I4701">
        <v>262.60000000000002</v>
      </c>
      <c r="J4701">
        <v>0.31</v>
      </c>
      <c r="K4701" t="str" cm="1">
        <f t="array" ref="K4701">_xlfn.IFS(J4701&lt;0.1, "Rendah (&lt;10%)", J4701&lt;0.2, "Sedang (10-20%)", TRUE, "Tinggi (≥20%)")</f>
        <v>Tinggi (≥20%)</v>
      </c>
      <c r="L4701" t="s">
        <v>16</v>
      </c>
      <c r="M4701">
        <v>6</v>
      </c>
      <c r="N4701">
        <v>4.3</v>
      </c>
      <c r="O4701">
        <f t="shared" si="147"/>
        <v>1050.4000000000001</v>
      </c>
      <c r="P4701">
        <v>724.78</v>
      </c>
    </row>
    <row r="4702" spans="1:16" x14ac:dyDescent="0.25">
      <c r="A4702">
        <v>14701</v>
      </c>
      <c r="B4702" s="1">
        <v>49262</v>
      </c>
      <c r="C4702">
        <v>1578</v>
      </c>
      <c r="D4702" t="str">
        <f t="shared" si="146"/>
        <v>Repeat</v>
      </c>
      <c r="E4702">
        <f>IF(COUNTIF($C$2:C4702, C4702)=1, 1, 0)</f>
        <v>0</v>
      </c>
      <c r="F4702" t="s">
        <v>15</v>
      </c>
      <c r="G4702" t="s">
        <v>13</v>
      </c>
      <c r="H4702">
        <v>3</v>
      </c>
      <c r="I4702">
        <v>344.88</v>
      </c>
      <c r="J4702">
        <v>0.05</v>
      </c>
      <c r="K4702" t="str" cm="1">
        <f t="array" ref="K4702">_xlfn.IFS(J4702&lt;0.1, "Rendah (&lt;10%)", J4702&lt;0.2, "Sedang (10-20%)", TRUE, "Tinggi (≥20%)")</f>
        <v>Rendah (&lt;10%)</v>
      </c>
      <c r="L4702" t="s">
        <v>16</v>
      </c>
      <c r="M4702">
        <v>10</v>
      </c>
      <c r="N4702">
        <v>4.8</v>
      </c>
      <c r="O4702">
        <f t="shared" si="147"/>
        <v>1034.6399999999999</v>
      </c>
      <c r="P4702">
        <v>982.91</v>
      </c>
    </row>
    <row r="4703" spans="1:16" x14ac:dyDescent="0.25">
      <c r="A4703">
        <v>14702</v>
      </c>
      <c r="B4703" s="1">
        <v>49263</v>
      </c>
      <c r="C4703">
        <v>1074</v>
      </c>
      <c r="D4703" t="str">
        <f t="shared" si="146"/>
        <v>Repeat</v>
      </c>
      <c r="E4703">
        <f>IF(COUNTIF($C$2:C4703, C4703)=1, 1, 0)</f>
        <v>0</v>
      </c>
      <c r="F4703" t="s">
        <v>19</v>
      </c>
      <c r="G4703" t="s">
        <v>20</v>
      </c>
      <c r="H4703">
        <v>7</v>
      </c>
      <c r="I4703">
        <v>571.15</v>
      </c>
      <c r="J4703">
        <v>0.23</v>
      </c>
      <c r="K4703" t="str" cm="1">
        <f t="array" ref="K4703">_xlfn.IFS(J4703&lt;0.1, "Rendah (&lt;10%)", J4703&lt;0.2, "Sedang (10-20%)", TRUE, "Tinggi (≥20%)")</f>
        <v>Tinggi (≥20%)</v>
      </c>
      <c r="L4703" t="s">
        <v>16</v>
      </c>
      <c r="M4703">
        <v>10</v>
      </c>
      <c r="N4703">
        <v>1.7</v>
      </c>
      <c r="O4703">
        <f t="shared" si="147"/>
        <v>3998.0499999999997</v>
      </c>
      <c r="P4703">
        <v>3078.5</v>
      </c>
    </row>
    <row r="4704" spans="1:16" x14ac:dyDescent="0.25">
      <c r="A4704">
        <v>14703</v>
      </c>
      <c r="B4704" s="1">
        <v>49264</v>
      </c>
      <c r="C4704">
        <v>1556</v>
      </c>
      <c r="D4704" t="str">
        <f t="shared" si="146"/>
        <v>Repeat</v>
      </c>
      <c r="E4704">
        <f>IF(COUNTIF($C$2:C4704, C4704)=1, 1, 0)</f>
        <v>0</v>
      </c>
      <c r="F4704" t="s">
        <v>12</v>
      </c>
      <c r="G4704" t="s">
        <v>20</v>
      </c>
      <c r="H4704">
        <v>5</v>
      </c>
      <c r="I4704">
        <v>78.680000000000007</v>
      </c>
      <c r="J4704">
        <v>0.09</v>
      </c>
      <c r="K4704" t="str" cm="1">
        <f t="array" ref="K4704">_xlfn.IFS(J4704&lt;0.1, "Rendah (&lt;10%)", J4704&lt;0.2, "Sedang (10-20%)", TRUE, "Tinggi (≥20%)")</f>
        <v>Rendah (&lt;10%)</v>
      </c>
      <c r="L4704" t="s">
        <v>16</v>
      </c>
      <c r="M4704">
        <v>4</v>
      </c>
      <c r="N4704">
        <v>4.4000000000000004</v>
      </c>
      <c r="O4704">
        <f t="shared" si="147"/>
        <v>393.40000000000003</v>
      </c>
      <c r="P4704">
        <v>357.99</v>
      </c>
    </row>
    <row r="4705" spans="1:16" x14ac:dyDescent="0.25">
      <c r="A4705">
        <v>14704</v>
      </c>
      <c r="B4705" s="1">
        <v>49265</v>
      </c>
      <c r="C4705">
        <v>1771</v>
      </c>
      <c r="D4705" t="str">
        <f t="shared" si="146"/>
        <v>Repeat</v>
      </c>
      <c r="E4705">
        <f>IF(COUNTIF($C$2:C4705, C4705)=1, 1, 0)</f>
        <v>0</v>
      </c>
      <c r="F4705" t="s">
        <v>15</v>
      </c>
      <c r="G4705" t="s">
        <v>21</v>
      </c>
      <c r="H4705">
        <v>5</v>
      </c>
      <c r="I4705">
        <v>34.25</v>
      </c>
      <c r="J4705">
        <v>0.12</v>
      </c>
      <c r="K4705" t="str" cm="1">
        <f t="array" ref="K4705">_xlfn.IFS(J4705&lt;0.1, "Rendah (&lt;10%)", J4705&lt;0.2, "Sedang (10-20%)", TRUE, "Tinggi (≥20%)")</f>
        <v>Sedang (10-20%)</v>
      </c>
      <c r="L4705" t="s">
        <v>18</v>
      </c>
      <c r="M4705">
        <v>1</v>
      </c>
      <c r="N4705">
        <v>3.2</v>
      </c>
      <c r="O4705">
        <f t="shared" si="147"/>
        <v>171.25</v>
      </c>
      <c r="P4705">
        <v>150.69999999999999</v>
      </c>
    </row>
    <row r="4706" spans="1:16" x14ac:dyDescent="0.25">
      <c r="A4706">
        <v>14705</v>
      </c>
      <c r="B4706" s="1">
        <v>49266</v>
      </c>
      <c r="C4706">
        <v>1665</v>
      </c>
      <c r="D4706" t="str">
        <f t="shared" si="146"/>
        <v>Repeat</v>
      </c>
      <c r="E4706">
        <f>IF(COUNTIF($C$2:C4706, C4706)=1, 1, 0)</f>
        <v>0</v>
      </c>
      <c r="F4706" t="s">
        <v>19</v>
      </c>
      <c r="G4706" t="s">
        <v>21</v>
      </c>
      <c r="H4706">
        <v>4</v>
      </c>
      <c r="I4706">
        <v>370.65</v>
      </c>
      <c r="J4706">
        <v>0.33</v>
      </c>
      <c r="K4706" t="str" cm="1">
        <f t="array" ref="K4706">_xlfn.IFS(J4706&lt;0.1, "Rendah (&lt;10%)", J4706&lt;0.2, "Sedang (10-20%)", TRUE, "Tinggi (≥20%)")</f>
        <v>Tinggi (≥20%)</v>
      </c>
      <c r="L4706" t="s">
        <v>18</v>
      </c>
      <c r="M4706">
        <v>1</v>
      </c>
      <c r="N4706">
        <v>2.2999999999999998</v>
      </c>
      <c r="O4706">
        <f t="shared" si="147"/>
        <v>1482.6</v>
      </c>
      <c r="P4706">
        <v>993.34</v>
      </c>
    </row>
    <row r="4707" spans="1:16" x14ac:dyDescent="0.25">
      <c r="A4707">
        <v>14706</v>
      </c>
      <c r="B4707" s="1">
        <v>49267</v>
      </c>
      <c r="C4707">
        <v>1154</v>
      </c>
      <c r="D4707" t="str">
        <f t="shared" si="146"/>
        <v>Repeat</v>
      </c>
      <c r="E4707">
        <f>IF(COUNTIF($C$2:C4707, C4707)=1, 1, 0)</f>
        <v>0</v>
      </c>
      <c r="F4707" t="s">
        <v>15</v>
      </c>
      <c r="G4707" t="s">
        <v>21</v>
      </c>
      <c r="H4707">
        <v>1</v>
      </c>
      <c r="I4707">
        <v>570.22</v>
      </c>
      <c r="J4707">
        <v>0.08</v>
      </c>
      <c r="K4707" t="str" cm="1">
        <f t="array" ref="K4707">_xlfn.IFS(J4707&lt;0.1, "Rendah (&lt;10%)", J4707&lt;0.2, "Sedang (10-20%)", TRUE, "Tinggi (≥20%)")</f>
        <v>Rendah (&lt;10%)</v>
      </c>
      <c r="L4707" t="s">
        <v>16</v>
      </c>
      <c r="M4707">
        <v>9</v>
      </c>
      <c r="N4707">
        <v>2.9</v>
      </c>
      <c r="O4707">
        <f t="shared" si="147"/>
        <v>570.22</v>
      </c>
      <c r="P4707">
        <v>524.6</v>
      </c>
    </row>
    <row r="4708" spans="1:16" x14ac:dyDescent="0.25">
      <c r="A4708">
        <v>14707</v>
      </c>
      <c r="B4708" s="1">
        <v>49268</v>
      </c>
      <c r="C4708">
        <v>1429</v>
      </c>
      <c r="D4708" t="str">
        <f t="shared" si="146"/>
        <v>Repeat</v>
      </c>
      <c r="E4708">
        <f>IF(COUNTIF($C$2:C4708, C4708)=1, 1, 0)</f>
        <v>0</v>
      </c>
      <c r="F4708" t="s">
        <v>12</v>
      </c>
      <c r="G4708" t="s">
        <v>20</v>
      </c>
      <c r="H4708">
        <v>5</v>
      </c>
      <c r="I4708">
        <v>593.99</v>
      </c>
      <c r="J4708">
        <v>0.03</v>
      </c>
      <c r="K4708" t="str" cm="1">
        <f t="array" ref="K4708">_xlfn.IFS(J4708&lt;0.1, "Rendah (&lt;10%)", J4708&lt;0.2, "Sedang (10-20%)", TRUE, "Tinggi (≥20%)")</f>
        <v>Rendah (&lt;10%)</v>
      </c>
      <c r="L4708" t="s">
        <v>16</v>
      </c>
      <c r="M4708">
        <v>1</v>
      </c>
      <c r="N4708">
        <v>4.8</v>
      </c>
      <c r="O4708">
        <f t="shared" si="147"/>
        <v>2969.95</v>
      </c>
      <c r="P4708">
        <v>2880.85</v>
      </c>
    </row>
    <row r="4709" spans="1:16" x14ac:dyDescent="0.25">
      <c r="A4709">
        <v>14708</v>
      </c>
      <c r="B4709" s="1">
        <v>49269</v>
      </c>
      <c r="C4709">
        <v>1362</v>
      </c>
      <c r="D4709" t="str">
        <f t="shared" si="146"/>
        <v>Repeat</v>
      </c>
      <c r="E4709">
        <f>IF(COUNTIF($C$2:C4709, C4709)=1, 1, 0)</f>
        <v>0</v>
      </c>
      <c r="F4709" t="s">
        <v>19</v>
      </c>
      <c r="G4709" t="s">
        <v>21</v>
      </c>
      <c r="H4709">
        <v>4</v>
      </c>
      <c r="I4709">
        <v>298.24</v>
      </c>
      <c r="J4709">
        <v>0.02</v>
      </c>
      <c r="K4709" t="str" cm="1">
        <f t="array" ref="K4709">_xlfn.IFS(J4709&lt;0.1, "Rendah (&lt;10%)", J4709&lt;0.2, "Sedang (10-20%)", TRUE, "Tinggi (≥20%)")</f>
        <v>Rendah (&lt;10%)</v>
      </c>
      <c r="L4709" t="s">
        <v>18</v>
      </c>
      <c r="M4709">
        <v>7</v>
      </c>
      <c r="N4709">
        <v>3.8</v>
      </c>
      <c r="O4709">
        <f t="shared" si="147"/>
        <v>1192.96</v>
      </c>
      <c r="P4709">
        <v>1169.0999999999999</v>
      </c>
    </row>
    <row r="4710" spans="1:16" x14ac:dyDescent="0.25">
      <c r="A4710">
        <v>14709</v>
      </c>
      <c r="B4710" s="1">
        <v>49270</v>
      </c>
      <c r="C4710">
        <v>1447</v>
      </c>
      <c r="D4710" t="str">
        <f t="shared" si="146"/>
        <v>Repeat</v>
      </c>
      <c r="E4710">
        <f>IF(COUNTIF($C$2:C4710, C4710)=1, 1, 0)</f>
        <v>0</v>
      </c>
      <c r="F4710" t="s">
        <v>19</v>
      </c>
      <c r="G4710" t="s">
        <v>21</v>
      </c>
      <c r="H4710">
        <v>6</v>
      </c>
      <c r="I4710">
        <v>288.83</v>
      </c>
      <c r="J4710">
        <v>0.18</v>
      </c>
      <c r="K4710" t="str" cm="1">
        <f t="array" ref="K4710">_xlfn.IFS(J4710&lt;0.1, "Rendah (&lt;10%)", J4710&lt;0.2, "Sedang (10-20%)", TRUE, "Tinggi (≥20%)")</f>
        <v>Sedang (10-20%)</v>
      </c>
      <c r="L4710" t="s">
        <v>16</v>
      </c>
      <c r="M4710">
        <v>11</v>
      </c>
      <c r="N4710">
        <v>2.4</v>
      </c>
      <c r="O4710">
        <f t="shared" si="147"/>
        <v>1732.98</v>
      </c>
      <c r="P4710">
        <v>1421.04</v>
      </c>
    </row>
    <row r="4711" spans="1:16" x14ac:dyDescent="0.25">
      <c r="A4711">
        <v>14710</v>
      </c>
      <c r="B4711" s="1">
        <v>49271</v>
      </c>
      <c r="C4711">
        <v>1986</v>
      </c>
      <c r="D4711" t="str">
        <f t="shared" si="146"/>
        <v>Repeat</v>
      </c>
      <c r="E4711">
        <f>IF(COUNTIF($C$2:C4711, C4711)=1, 1, 0)</f>
        <v>0</v>
      </c>
      <c r="F4711" t="s">
        <v>22</v>
      </c>
      <c r="G4711" t="s">
        <v>21</v>
      </c>
      <c r="H4711">
        <v>2</v>
      </c>
      <c r="I4711">
        <v>392.3</v>
      </c>
      <c r="J4711">
        <v>0.22</v>
      </c>
      <c r="K4711" t="str" cm="1">
        <f t="array" ref="K4711">_xlfn.IFS(J4711&lt;0.1, "Rendah (&lt;10%)", J4711&lt;0.2, "Sedang (10-20%)", TRUE, "Tinggi (≥20%)")</f>
        <v>Tinggi (≥20%)</v>
      </c>
      <c r="L4711" t="s">
        <v>16</v>
      </c>
      <c r="M4711">
        <v>7</v>
      </c>
      <c r="N4711">
        <v>5</v>
      </c>
      <c r="O4711">
        <f t="shared" si="147"/>
        <v>784.6</v>
      </c>
      <c r="P4711">
        <v>611.99</v>
      </c>
    </row>
    <row r="4712" spans="1:16" x14ac:dyDescent="0.25">
      <c r="A4712">
        <v>14711</v>
      </c>
      <c r="B4712" s="1">
        <v>49272</v>
      </c>
      <c r="C4712">
        <v>1233</v>
      </c>
      <c r="D4712" t="str">
        <f t="shared" si="146"/>
        <v>Repeat</v>
      </c>
      <c r="E4712">
        <f>IF(COUNTIF($C$2:C4712, C4712)=1, 1, 0)</f>
        <v>0</v>
      </c>
      <c r="F4712" t="s">
        <v>15</v>
      </c>
      <c r="G4712" t="s">
        <v>13</v>
      </c>
      <c r="H4712">
        <v>5</v>
      </c>
      <c r="I4712">
        <v>340.05</v>
      </c>
      <c r="J4712">
        <v>0.11</v>
      </c>
      <c r="K4712" t="str" cm="1">
        <f t="array" ref="K4712">_xlfn.IFS(J4712&lt;0.1, "Rendah (&lt;10%)", J4712&lt;0.2, "Sedang (10-20%)", TRUE, "Tinggi (≥20%)")</f>
        <v>Sedang (10-20%)</v>
      </c>
      <c r="L4712" t="s">
        <v>18</v>
      </c>
      <c r="M4712">
        <v>1</v>
      </c>
      <c r="N4712">
        <v>2.4</v>
      </c>
      <c r="O4712">
        <f t="shared" si="147"/>
        <v>1700.25</v>
      </c>
      <c r="P4712">
        <v>1513.22</v>
      </c>
    </row>
    <row r="4713" spans="1:16" x14ac:dyDescent="0.25">
      <c r="A4713">
        <v>14712</v>
      </c>
      <c r="B4713" s="1">
        <v>49273</v>
      </c>
      <c r="C4713">
        <v>1562</v>
      </c>
      <c r="D4713" t="str">
        <f t="shared" si="146"/>
        <v>Repeat</v>
      </c>
      <c r="E4713">
        <f>IF(COUNTIF($C$2:C4713, C4713)=1, 1, 0)</f>
        <v>0</v>
      </c>
      <c r="F4713" t="s">
        <v>15</v>
      </c>
      <c r="G4713" t="s">
        <v>17</v>
      </c>
      <c r="H4713">
        <v>2</v>
      </c>
      <c r="I4713">
        <v>385.94</v>
      </c>
      <c r="J4713">
        <v>0.24</v>
      </c>
      <c r="K4713" t="str" cm="1">
        <f t="array" ref="K4713">_xlfn.IFS(J4713&lt;0.1, "Rendah (&lt;10%)", J4713&lt;0.2, "Sedang (10-20%)", TRUE, "Tinggi (≥20%)")</f>
        <v>Tinggi (≥20%)</v>
      </c>
      <c r="L4713" t="s">
        <v>16</v>
      </c>
      <c r="M4713">
        <v>1</v>
      </c>
      <c r="N4713">
        <v>4.3</v>
      </c>
      <c r="O4713">
        <f t="shared" si="147"/>
        <v>771.88</v>
      </c>
      <c r="P4713">
        <v>586.63</v>
      </c>
    </row>
    <row r="4714" spans="1:16" x14ac:dyDescent="0.25">
      <c r="A4714">
        <v>14713</v>
      </c>
      <c r="B4714" s="1">
        <v>49274</v>
      </c>
      <c r="C4714">
        <v>1817</v>
      </c>
      <c r="D4714" t="str">
        <f t="shared" si="146"/>
        <v>Repeat</v>
      </c>
      <c r="E4714">
        <f>IF(COUNTIF($C$2:C4714, C4714)=1, 1, 0)</f>
        <v>0</v>
      </c>
      <c r="F4714" t="s">
        <v>19</v>
      </c>
      <c r="G4714" t="s">
        <v>17</v>
      </c>
      <c r="H4714">
        <v>1</v>
      </c>
      <c r="I4714">
        <v>526.29</v>
      </c>
      <c r="J4714">
        <v>0.02</v>
      </c>
      <c r="K4714" t="str" cm="1">
        <f t="array" ref="K4714">_xlfn.IFS(J4714&lt;0.1, "Rendah (&lt;10%)", J4714&lt;0.2, "Sedang (10-20%)", TRUE, "Tinggi (≥20%)")</f>
        <v>Rendah (&lt;10%)</v>
      </c>
      <c r="L4714" t="s">
        <v>16</v>
      </c>
      <c r="M4714">
        <v>6</v>
      </c>
      <c r="N4714">
        <v>4.0999999999999996</v>
      </c>
      <c r="O4714">
        <f t="shared" si="147"/>
        <v>526.29</v>
      </c>
      <c r="P4714">
        <v>515.76</v>
      </c>
    </row>
    <row r="4715" spans="1:16" x14ac:dyDescent="0.25">
      <c r="A4715">
        <v>14714</v>
      </c>
      <c r="B4715" s="1">
        <v>49275</v>
      </c>
      <c r="C4715">
        <v>1261</v>
      </c>
      <c r="D4715" t="str">
        <f t="shared" si="146"/>
        <v>Repeat</v>
      </c>
      <c r="E4715">
        <f>IF(COUNTIF($C$2:C4715, C4715)=1, 1, 0)</f>
        <v>0</v>
      </c>
      <c r="F4715" t="s">
        <v>19</v>
      </c>
      <c r="G4715" t="s">
        <v>20</v>
      </c>
      <c r="H4715">
        <v>5</v>
      </c>
      <c r="I4715">
        <v>451.59</v>
      </c>
      <c r="J4715">
        <v>0.3</v>
      </c>
      <c r="K4715" t="str" cm="1">
        <f t="array" ref="K4715">_xlfn.IFS(J4715&lt;0.1, "Rendah (&lt;10%)", J4715&lt;0.2, "Sedang (10-20%)", TRUE, "Tinggi (≥20%)")</f>
        <v>Tinggi (≥20%)</v>
      </c>
      <c r="L4715" t="s">
        <v>16</v>
      </c>
      <c r="M4715">
        <v>8</v>
      </c>
      <c r="N4715">
        <v>3.9</v>
      </c>
      <c r="O4715">
        <f t="shared" si="147"/>
        <v>2257.9499999999998</v>
      </c>
      <c r="P4715">
        <v>1580.56</v>
      </c>
    </row>
    <row r="4716" spans="1:16" x14ac:dyDescent="0.25">
      <c r="A4716">
        <v>14715</v>
      </c>
      <c r="B4716" s="1">
        <v>49276</v>
      </c>
      <c r="C4716">
        <v>1826</v>
      </c>
      <c r="D4716" t="str">
        <f t="shared" si="146"/>
        <v>Repeat</v>
      </c>
      <c r="E4716">
        <f>IF(COUNTIF($C$2:C4716, C4716)=1, 1, 0)</f>
        <v>0</v>
      </c>
      <c r="F4716" t="s">
        <v>15</v>
      </c>
      <c r="G4716" t="s">
        <v>20</v>
      </c>
      <c r="H4716">
        <v>4</v>
      </c>
      <c r="I4716">
        <v>305.67</v>
      </c>
      <c r="J4716">
        <v>0.28999999999999998</v>
      </c>
      <c r="K4716" t="str" cm="1">
        <f t="array" ref="K4716">_xlfn.IFS(J4716&lt;0.1, "Rendah (&lt;10%)", J4716&lt;0.2, "Sedang (10-20%)", TRUE, "Tinggi (≥20%)")</f>
        <v>Tinggi (≥20%)</v>
      </c>
      <c r="L4716" t="s">
        <v>16</v>
      </c>
      <c r="M4716">
        <v>7</v>
      </c>
      <c r="N4716">
        <v>3.7</v>
      </c>
      <c r="O4716">
        <f t="shared" si="147"/>
        <v>1222.68</v>
      </c>
      <c r="P4716">
        <v>868.1</v>
      </c>
    </row>
    <row r="4717" spans="1:16" x14ac:dyDescent="0.25">
      <c r="A4717">
        <v>14716</v>
      </c>
      <c r="B4717" s="1">
        <v>49277</v>
      </c>
      <c r="C4717">
        <v>1124</v>
      </c>
      <c r="D4717" t="str">
        <f t="shared" si="146"/>
        <v>Repeat</v>
      </c>
      <c r="E4717">
        <f>IF(COUNTIF($C$2:C4717, C4717)=1, 1, 0)</f>
        <v>0</v>
      </c>
      <c r="F4717" t="s">
        <v>19</v>
      </c>
      <c r="G4717" t="s">
        <v>13</v>
      </c>
      <c r="H4717">
        <v>3</v>
      </c>
      <c r="I4717">
        <v>285.19</v>
      </c>
      <c r="J4717">
        <v>0.34</v>
      </c>
      <c r="K4717" t="str" cm="1">
        <f t="array" ref="K4717">_xlfn.IFS(J4717&lt;0.1, "Rendah (&lt;10%)", J4717&lt;0.2, "Sedang (10-20%)", TRUE, "Tinggi (≥20%)")</f>
        <v>Tinggi (≥20%)</v>
      </c>
      <c r="L4717" t="s">
        <v>14</v>
      </c>
      <c r="M4717">
        <v>6</v>
      </c>
      <c r="N4717">
        <v>1.4</v>
      </c>
      <c r="O4717">
        <f t="shared" si="147"/>
        <v>855.56999999999994</v>
      </c>
      <c r="P4717">
        <v>564.67999999999995</v>
      </c>
    </row>
    <row r="4718" spans="1:16" x14ac:dyDescent="0.25">
      <c r="A4718">
        <v>14717</v>
      </c>
      <c r="B4718" s="1">
        <v>49278</v>
      </c>
      <c r="C4718">
        <v>1910</v>
      </c>
      <c r="D4718" t="str">
        <f t="shared" si="146"/>
        <v>Repeat</v>
      </c>
      <c r="E4718">
        <f>IF(COUNTIF($C$2:C4718, C4718)=1, 1, 0)</f>
        <v>0</v>
      </c>
      <c r="F4718" t="s">
        <v>15</v>
      </c>
      <c r="G4718" t="s">
        <v>17</v>
      </c>
      <c r="H4718">
        <v>5</v>
      </c>
      <c r="I4718">
        <v>389.17</v>
      </c>
      <c r="J4718">
        <v>0.33</v>
      </c>
      <c r="K4718" t="str" cm="1">
        <f t="array" ref="K4718">_xlfn.IFS(J4718&lt;0.1, "Rendah (&lt;10%)", J4718&lt;0.2, "Sedang (10-20%)", TRUE, "Tinggi (≥20%)")</f>
        <v>Tinggi (≥20%)</v>
      </c>
      <c r="L4718" t="s">
        <v>16</v>
      </c>
      <c r="M4718">
        <v>10</v>
      </c>
      <c r="N4718">
        <v>5</v>
      </c>
      <c r="O4718">
        <f t="shared" si="147"/>
        <v>1945.8500000000001</v>
      </c>
      <c r="P4718">
        <v>1303.72</v>
      </c>
    </row>
    <row r="4719" spans="1:16" x14ac:dyDescent="0.25">
      <c r="A4719">
        <v>14718</v>
      </c>
      <c r="B4719" s="1">
        <v>49279</v>
      </c>
      <c r="C4719">
        <v>1244</v>
      </c>
      <c r="D4719" t="str">
        <f t="shared" si="146"/>
        <v>Repeat</v>
      </c>
      <c r="E4719">
        <f>IF(COUNTIF($C$2:C4719, C4719)=1, 1, 0)</f>
        <v>0</v>
      </c>
      <c r="F4719" t="s">
        <v>15</v>
      </c>
      <c r="G4719" t="s">
        <v>21</v>
      </c>
      <c r="H4719">
        <v>5</v>
      </c>
      <c r="I4719">
        <v>281.58999999999997</v>
      </c>
      <c r="J4719">
        <v>0.12</v>
      </c>
      <c r="K4719" t="str" cm="1">
        <f t="array" ref="K4719">_xlfn.IFS(J4719&lt;0.1, "Rendah (&lt;10%)", J4719&lt;0.2, "Sedang (10-20%)", TRUE, "Tinggi (≥20%)")</f>
        <v>Sedang (10-20%)</v>
      </c>
      <c r="L4719" t="s">
        <v>18</v>
      </c>
      <c r="M4719">
        <v>3</v>
      </c>
      <c r="N4719">
        <v>1.6</v>
      </c>
      <c r="O4719">
        <f t="shared" si="147"/>
        <v>1407.9499999999998</v>
      </c>
      <c r="P4719">
        <v>1239</v>
      </c>
    </row>
    <row r="4720" spans="1:16" x14ac:dyDescent="0.25">
      <c r="A4720">
        <v>14719</v>
      </c>
      <c r="B4720" s="1">
        <v>49280</v>
      </c>
      <c r="C4720">
        <v>1541</v>
      </c>
      <c r="D4720" t="str">
        <f t="shared" si="146"/>
        <v>Repeat</v>
      </c>
      <c r="E4720">
        <f>IF(COUNTIF($C$2:C4720, C4720)=1, 1, 0)</f>
        <v>0</v>
      </c>
      <c r="F4720" t="s">
        <v>19</v>
      </c>
      <c r="G4720" t="s">
        <v>21</v>
      </c>
      <c r="H4720">
        <v>5</v>
      </c>
      <c r="I4720">
        <v>282.8</v>
      </c>
      <c r="J4720">
        <v>0.14000000000000001</v>
      </c>
      <c r="K4720" t="str" cm="1">
        <f t="array" ref="K4720">_xlfn.IFS(J4720&lt;0.1, "Rendah (&lt;10%)", J4720&lt;0.2, "Sedang (10-20%)", TRUE, "Tinggi (≥20%)")</f>
        <v>Sedang (10-20%)</v>
      </c>
      <c r="L4720" t="s">
        <v>18</v>
      </c>
      <c r="M4720">
        <v>11</v>
      </c>
      <c r="N4720">
        <v>3.4</v>
      </c>
      <c r="O4720">
        <f t="shared" si="147"/>
        <v>1414</v>
      </c>
      <c r="P4720">
        <v>1216.04</v>
      </c>
    </row>
    <row r="4721" spans="1:16" x14ac:dyDescent="0.25">
      <c r="A4721">
        <v>14720</v>
      </c>
      <c r="B4721" s="1">
        <v>49281</v>
      </c>
      <c r="C4721">
        <v>1937</v>
      </c>
      <c r="D4721" t="str">
        <f t="shared" si="146"/>
        <v>Repeat</v>
      </c>
      <c r="E4721">
        <f>IF(COUNTIF($C$2:C4721, C4721)=1, 1, 0)</f>
        <v>0</v>
      </c>
      <c r="F4721" t="s">
        <v>12</v>
      </c>
      <c r="G4721" t="s">
        <v>20</v>
      </c>
      <c r="H4721">
        <v>5</v>
      </c>
      <c r="I4721">
        <v>24.54</v>
      </c>
      <c r="J4721">
        <v>0.26</v>
      </c>
      <c r="K4721" t="str" cm="1">
        <f t="array" ref="K4721">_xlfn.IFS(J4721&lt;0.1, "Rendah (&lt;10%)", J4721&lt;0.2, "Sedang (10-20%)", TRUE, "Tinggi (≥20%)")</f>
        <v>Tinggi (≥20%)</v>
      </c>
      <c r="L4721" t="s">
        <v>16</v>
      </c>
      <c r="M4721">
        <v>7</v>
      </c>
      <c r="N4721">
        <v>2</v>
      </c>
      <c r="O4721">
        <f t="shared" si="147"/>
        <v>122.69999999999999</v>
      </c>
      <c r="P4721">
        <v>90.8</v>
      </c>
    </row>
    <row r="4722" spans="1:16" x14ac:dyDescent="0.25">
      <c r="A4722">
        <v>14721</v>
      </c>
      <c r="B4722" s="1">
        <v>49282</v>
      </c>
      <c r="C4722">
        <v>1484</v>
      </c>
      <c r="D4722" t="str">
        <f t="shared" si="146"/>
        <v>Repeat</v>
      </c>
      <c r="E4722">
        <f>IF(COUNTIF($C$2:C4722, C4722)=1, 1, 0)</f>
        <v>0</v>
      </c>
      <c r="F4722" t="s">
        <v>22</v>
      </c>
      <c r="G4722" t="s">
        <v>17</v>
      </c>
      <c r="H4722">
        <v>4</v>
      </c>
      <c r="I4722">
        <v>116.83</v>
      </c>
      <c r="J4722">
        <v>0.05</v>
      </c>
      <c r="K4722" t="str" cm="1">
        <f t="array" ref="K4722">_xlfn.IFS(J4722&lt;0.1, "Rendah (&lt;10%)", J4722&lt;0.2, "Sedang (10-20%)", TRUE, "Tinggi (≥20%)")</f>
        <v>Rendah (&lt;10%)</v>
      </c>
      <c r="L4722" t="s">
        <v>16</v>
      </c>
      <c r="M4722">
        <v>6</v>
      </c>
      <c r="N4722">
        <v>1.7</v>
      </c>
      <c r="O4722">
        <f t="shared" si="147"/>
        <v>467.32</v>
      </c>
      <c r="P4722">
        <v>443.95</v>
      </c>
    </row>
    <row r="4723" spans="1:16" x14ac:dyDescent="0.25">
      <c r="A4723">
        <v>14722</v>
      </c>
      <c r="B4723" s="1">
        <v>49283</v>
      </c>
      <c r="C4723">
        <v>1121</v>
      </c>
      <c r="D4723" t="str">
        <f t="shared" si="146"/>
        <v>Repeat</v>
      </c>
      <c r="E4723">
        <f>IF(COUNTIF($C$2:C4723, C4723)=1, 1, 0)</f>
        <v>0</v>
      </c>
      <c r="F4723" t="s">
        <v>22</v>
      </c>
      <c r="G4723" t="s">
        <v>20</v>
      </c>
      <c r="H4723">
        <v>4</v>
      </c>
      <c r="I4723">
        <v>300.77999999999997</v>
      </c>
      <c r="J4723">
        <v>0.11</v>
      </c>
      <c r="K4723" t="str" cm="1">
        <f t="array" ref="K4723">_xlfn.IFS(J4723&lt;0.1, "Rendah (&lt;10%)", J4723&lt;0.2, "Sedang (10-20%)", TRUE, "Tinggi (≥20%)")</f>
        <v>Sedang (10-20%)</v>
      </c>
      <c r="L4723" t="s">
        <v>14</v>
      </c>
      <c r="M4723">
        <v>8</v>
      </c>
      <c r="N4723">
        <v>3.2</v>
      </c>
      <c r="O4723">
        <f t="shared" si="147"/>
        <v>1203.1199999999999</v>
      </c>
      <c r="P4723">
        <v>1070.78</v>
      </c>
    </row>
    <row r="4724" spans="1:16" x14ac:dyDescent="0.25">
      <c r="A4724">
        <v>14723</v>
      </c>
      <c r="B4724" s="1">
        <v>49284</v>
      </c>
      <c r="C4724">
        <v>1124</v>
      </c>
      <c r="D4724" t="str">
        <f t="shared" si="146"/>
        <v>Repeat</v>
      </c>
      <c r="E4724">
        <f>IF(COUNTIF($C$2:C4724, C4724)=1, 1, 0)</f>
        <v>0</v>
      </c>
      <c r="F4724" t="s">
        <v>19</v>
      </c>
      <c r="G4724" t="s">
        <v>20</v>
      </c>
      <c r="H4724">
        <v>3</v>
      </c>
      <c r="I4724">
        <v>496.25</v>
      </c>
      <c r="J4724">
        <v>0.04</v>
      </c>
      <c r="K4724" t="str" cm="1">
        <f t="array" ref="K4724">_xlfn.IFS(J4724&lt;0.1, "Rendah (&lt;10%)", J4724&lt;0.2, "Sedang (10-20%)", TRUE, "Tinggi (≥20%)")</f>
        <v>Rendah (&lt;10%)</v>
      </c>
      <c r="L4724" t="s">
        <v>14</v>
      </c>
      <c r="M4724">
        <v>4</v>
      </c>
      <c r="N4724">
        <v>4.3</v>
      </c>
      <c r="O4724">
        <f t="shared" si="147"/>
        <v>1488.75</v>
      </c>
      <c r="P4724">
        <v>1429.2</v>
      </c>
    </row>
    <row r="4725" spans="1:16" x14ac:dyDescent="0.25">
      <c r="A4725">
        <v>14724</v>
      </c>
      <c r="B4725" s="1">
        <v>49285</v>
      </c>
      <c r="C4725">
        <v>1548</v>
      </c>
      <c r="D4725" t="str">
        <f t="shared" si="146"/>
        <v>Repeat</v>
      </c>
      <c r="E4725">
        <f>IF(COUNTIF($C$2:C4725, C4725)=1, 1, 0)</f>
        <v>0</v>
      </c>
      <c r="F4725" t="s">
        <v>19</v>
      </c>
      <c r="G4725" t="s">
        <v>21</v>
      </c>
      <c r="H4725">
        <v>4</v>
      </c>
      <c r="I4725">
        <v>178.06</v>
      </c>
      <c r="J4725">
        <v>0.16</v>
      </c>
      <c r="K4725" t="str" cm="1">
        <f t="array" ref="K4725">_xlfn.IFS(J4725&lt;0.1, "Rendah (&lt;10%)", J4725&lt;0.2, "Sedang (10-20%)", TRUE, "Tinggi (≥20%)")</f>
        <v>Sedang (10-20%)</v>
      </c>
      <c r="L4725" t="s">
        <v>16</v>
      </c>
      <c r="M4725">
        <v>9</v>
      </c>
      <c r="N4725">
        <v>2.5</v>
      </c>
      <c r="O4725">
        <f t="shared" si="147"/>
        <v>712.24</v>
      </c>
      <c r="P4725">
        <v>598.28</v>
      </c>
    </row>
    <row r="4726" spans="1:16" x14ac:dyDescent="0.25">
      <c r="A4726">
        <v>14725</v>
      </c>
      <c r="B4726" s="1">
        <v>49286</v>
      </c>
      <c r="C4726">
        <v>1169</v>
      </c>
      <c r="D4726" t="str">
        <f t="shared" si="146"/>
        <v>Repeat</v>
      </c>
      <c r="E4726">
        <f>IF(COUNTIF($C$2:C4726, C4726)=1, 1, 0)</f>
        <v>0</v>
      </c>
      <c r="F4726" t="s">
        <v>15</v>
      </c>
      <c r="G4726" t="s">
        <v>21</v>
      </c>
      <c r="H4726">
        <v>4</v>
      </c>
      <c r="I4726">
        <v>320.75</v>
      </c>
      <c r="J4726">
        <v>0.19</v>
      </c>
      <c r="K4726" t="str" cm="1">
        <f t="array" ref="K4726">_xlfn.IFS(J4726&lt;0.1, "Rendah (&lt;10%)", J4726&lt;0.2, "Sedang (10-20%)", TRUE, "Tinggi (≥20%)")</f>
        <v>Sedang (10-20%)</v>
      </c>
      <c r="L4726" t="s">
        <v>16</v>
      </c>
      <c r="M4726">
        <v>1</v>
      </c>
      <c r="N4726">
        <v>1.3</v>
      </c>
      <c r="O4726">
        <f t="shared" si="147"/>
        <v>1283</v>
      </c>
      <c r="P4726">
        <v>1039.23</v>
      </c>
    </row>
    <row r="4727" spans="1:16" x14ac:dyDescent="0.25">
      <c r="A4727">
        <v>14726</v>
      </c>
      <c r="B4727" s="1">
        <v>49287</v>
      </c>
      <c r="C4727">
        <v>1123</v>
      </c>
      <c r="D4727" t="str">
        <f t="shared" si="146"/>
        <v>Repeat</v>
      </c>
      <c r="E4727">
        <f>IF(COUNTIF($C$2:C4727, C4727)=1, 1, 0)</f>
        <v>0</v>
      </c>
      <c r="F4727" t="s">
        <v>19</v>
      </c>
      <c r="G4727" t="s">
        <v>17</v>
      </c>
      <c r="H4727">
        <v>1</v>
      </c>
      <c r="I4727">
        <v>216.8</v>
      </c>
      <c r="J4727">
        <v>7.0000000000000007E-2</v>
      </c>
      <c r="K4727" t="str" cm="1">
        <f t="array" ref="K4727">_xlfn.IFS(J4727&lt;0.1, "Rendah (&lt;10%)", J4727&lt;0.2, "Sedang (10-20%)", TRUE, "Tinggi (≥20%)")</f>
        <v>Rendah (&lt;10%)</v>
      </c>
      <c r="L4727" t="s">
        <v>18</v>
      </c>
      <c r="M4727">
        <v>7</v>
      </c>
      <c r="N4727">
        <v>3.5</v>
      </c>
      <c r="O4727">
        <f t="shared" si="147"/>
        <v>216.8</v>
      </c>
      <c r="P4727">
        <v>201.62</v>
      </c>
    </row>
    <row r="4728" spans="1:16" x14ac:dyDescent="0.25">
      <c r="A4728">
        <v>14727</v>
      </c>
      <c r="B4728" s="1">
        <v>49288</v>
      </c>
      <c r="C4728">
        <v>1868</v>
      </c>
      <c r="D4728" t="str">
        <f t="shared" si="146"/>
        <v>Repeat</v>
      </c>
      <c r="E4728">
        <f>IF(COUNTIF($C$2:C4728, C4728)=1, 1, 0)</f>
        <v>0</v>
      </c>
      <c r="F4728" t="s">
        <v>12</v>
      </c>
      <c r="G4728" t="s">
        <v>20</v>
      </c>
      <c r="H4728">
        <v>7</v>
      </c>
      <c r="I4728">
        <v>76.31</v>
      </c>
      <c r="J4728">
        <v>0.01</v>
      </c>
      <c r="K4728" t="str" cm="1">
        <f t="array" ref="K4728">_xlfn.IFS(J4728&lt;0.1, "Rendah (&lt;10%)", J4728&lt;0.2, "Sedang (10-20%)", TRUE, "Tinggi (≥20%)")</f>
        <v>Rendah (&lt;10%)</v>
      </c>
      <c r="L4728" t="s">
        <v>16</v>
      </c>
      <c r="M4728">
        <v>9</v>
      </c>
      <c r="N4728">
        <v>4.0999999999999996</v>
      </c>
      <c r="O4728">
        <f t="shared" si="147"/>
        <v>534.17000000000007</v>
      </c>
      <c r="P4728">
        <v>528.83000000000004</v>
      </c>
    </row>
    <row r="4729" spans="1:16" x14ac:dyDescent="0.25">
      <c r="A4729">
        <v>14728</v>
      </c>
      <c r="B4729" s="1">
        <v>49289</v>
      </c>
      <c r="C4729">
        <v>1034</v>
      </c>
      <c r="D4729" t="str">
        <f t="shared" si="146"/>
        <v>Repeat</v>
      </c>
      <c r="E4729">
        <f>IF(COUNTIF($C$2:C4729, C4729)=1, 1, 0)</f>
        <v>0</v>
      </c>
      <c r="F4729" t="s">
        <v>19</v>
      </c>
      <c r="G4729" t="s">
        <v>13</v>
      </c>
      <c r="H4729">
        <v>1</v>
      </c>
      <c r="I4729">
        <v>575.6</v>
      </c>
      <c r="J4729">
        <v>0.25</v>
      </c>
      <c r="K4729" t="str" cm="1">
        <f t="array" ref="K4729">_xlfn.IFS(J4729&lt;0.1, "Rendah (&lt;10%)", J4729&lt;0.2, "Sedang (10-20%)", TRUE, "Tinggi (≥20%)")</f>
        <v>Tinggi (≥20%)</v>
      </c>
      <c r="L4729" t="s">
        <v>16</v>
      </c>
      <c r="M4729">
        <v>10</v>
      </c>
      <c r="N4729">
        <v>2.2000000000000002</v>
      </c>
      <c r="O4729">
        <f t="shared" si="147"/>
        <v>575.6</v>
      </c>
      <c r="P4729">
        <v>431.7</v>
      </c>
    </row>
    <row r="4730" spans="1:16" x14ac:dyDescent="0.25">
      <c r="A4730">
        <v>14729</v>
      </c>
      <c r="B4730" s="1">
        <v>49290</v>
      </c>
      <c r="C4730">
        <v>1086</v>
      </c>
      <c r="D4730" t="str">
        <f t="shared" si="146"/>
        <v>Repeat</v>
      </c>
      <c r="E4730">
        <f>IF(COUNTIF($C$2:C4730, C4730)=1, 1, 0)</f>
        <v>0</v>
      </c>
      <c r="F4730" t="s">
        <v>15</v>
      </c>
      <c r="G4730" t="s">
        <v>17</v>
      </c>
      <c r="H4730">
        <v>7</v>
      </c>
      <c r="I4730">
        <v>514.98</v>
      </c>
      <c r="J4730">
        <v>0.01</v>
      </c>
      <c r="K4730" t="str" cm="1">
        <f t="array" ref="K4730">_xlfn.IFS(J4730&lt;0.1, "Rendah (&lt;10%)", J4730&lt;0.2, "Sedang (10-20%)", TRUE, "Tinggi (≥20%)")</f>
        <v>Rendah (&lt;10%)</v>
      </c>
      <c r="L4730" t="s">
        <v>16</v>
      </c>
      <c r="M4730">
        <v>1</v>
      </c>
      <c r="N4730">
        <v>3.8</v>
      </c>
      <c r="O4730">
        <f t="shared" si="147"/>
        <v>3604.86</v>
      </c>
      <c r="P4730">
        <v>3568.81</v>
      </c>
    </row>
    <row r="4731" spans="1:16" x14ac:dyDescent="0.25">
      <c r="A4731">
        <v>14730</v>
      </c>
      <c r="B4731" s="1">
        <v>49291</v>
      </c>
      <c r="C4731">
        <v>1645</v>
      </c>
      <c r="D4731" t="str">
        <f t="shared" si="146"/>
        <v>Repeat</v>
      </c>
      <c r="E4731">
        <f>IF(COUNTIF($C$2:C4731, C4731)=1, 1, 0)</f>
        <v>0</v>
      </c>
      <c r="F4731" t="s">
        <v>15</v>
      </c>
      <c r="G4731" t="s">
        <v>20</v>
      </c>
      <c r="H4731">
        <v>2</v>
      </c>
      <c r="I4731">
        <v>60.92</v>
      </c>
      <c r="J4731">
        <v>0.34</v>
      </c>
      <c r="K4731" t="str" cm="1">
        <f t="array" ref="K4731">_xlfn.IFS(J4731&lt;0.1, "Rendah (&lt;10%)", J4731&lt;0.2, "Sedang (10-20%)", TRUE, "Tinggi (≥20%)")</f>
        <v>Tinggi (≥20%)</v>
      </c>
      <c r="L4731" t="s">
        <v>16</v>
      </c>
      <c r="M4731">
        <v>10</v>
      </c>
      <c r="N4731">
        <v>1.3</v>
      </c>
      <c r="O4731">
        <f t="shared" si="147"/>
        <v>121.84</v>
      </c>
      <c r="P4731">
        <v>80.41</v>
      </c>
    </row>
    <row r="4732" spans="1:16" x14ac:dyDescent="0.25">
      <c r="A4732">
        <v>14731</v>
      </c>
      <c r="B4732" s="1">
        <v>49292</v>
      </c>
      <c r="C4732">
        <v>1707</v>
      </c>
      <c r="D4732" t="str">
        <f t="shared" si="146"/>
        <v>Repeat</v>
      </c>
      <c r="E4732">
        <f>IF(COUNTIF($C$2:C4732, C4732)=1, 1, 0)</f>
        <v>0</v>
      </c>
      <c r="F4732" t="s">
        <v>15</v>
      </c>
      <c r="G4732" t="s">
        <v>17</v>
      </c>
      <c r="H4732">
        <v>3</v>
      </c>
      <c r="I4732">
        <v>436.08</v>
      </c>
      <c r="J4732">
        <v>0.08</v>
      </c>
      <c r="K4732" t="str" cm="1">
        <f t="array" ref="K4732">_xlfn.IFS(J4732&lt;0.1, "Rendah (&lt;10%)", J4732&lt;0.2, "Sedang (10-20%)", TRUE, "Tinggi (≥20%)")</f>
        <v>Rendah (&lt;10%)</v>
      </c>
      <c r="L4732" t="s">
        <v>16</v>
      </c>
      <c r="M4732">
        <v>3</v>
      </c>
      <c r="N4732">
        <v>2.4</v>
      </c>
      <c r="O4732">
        <f t="shared" si="147"/>
        <v>1308.24</v>
      </c>
      <c r="P4732">
        <v>1203.58</v>
      </c>
    </row>
    <row r="4733" spans="1:16" x14ac:dyDescent="0.25">
      <c r="A4733">
        <v>14732</v>
      </c>
      <c r="B4733" s="1">
        <v>49293</v>
      </c>
      <c r="C4733">
        <v>1785</v>
      </c>
      <c r="D4733" t="str">
        <f t="shared" si="146"/>
        <v>Repeat</v>
      </c>
      <c r="E4733">
        <f>IF(COUNTIF($C$2:C4733, C4733)=1, 1, 0)</f>
        <v>0</v>
      </c>
      <c r="F4733" t="s">
        <v>19</v>
      </c>
      <c r="G4733" t="s">
        <v>17</v>
      </c>
      <c r="H4733">
        <v>7</v>
      </c>
      <c r="I4733">
        <v>218.33</v>
      </c>
      <c r="J4733">
        <v>0.23</v>
      </c>
      <c r="K4733" t="str" cm="1">
        <f t="array" ref="K4733">_xlfn.IFS(J4733&lt;0.1, "Rendah (&lt;10%)", J4733&lt;0.2, "Sedang (10-20%)", TRUE, "Tinggi (≥20%)")</f>
        <v>Tinggi (≥20%)</v>
      </c>
      <c r="L4733" t="s">
        <v>18</v>
      </c>
      <c r="M4733">
        <v>7</v>
      </c>
      <c r="N4733">
        <v>2.9</v>
      </c>
      <c r="O4733">
        <f t="shared" si="147"/>
        <v>1528.3100000000002</v>
      </c>
      <c r="P4733">
        <v>1176.8</v>
      </c>
    </row>
    <row r="4734" spans="1:16" x14ac:dyDescent="0.25">
      <c r="A4734">
        <v>14733</v>
      </c>
      <c r="B4734" s="1">
        <v>49294</v>
      </c>
      <c r="C4734">
        <v>1200</v>
      </c>
      <c r="D4734" t="str">
        <f t="shared" si="146"/>
        <v>Repeat</v>
      </c>
      <c r="E4734">
        <f>IF(COUNTIF($C$2:C4734, C4734)=1, 1, 0)</f>
        <v>0</v>
      </c>
      <c r="F4734" t="s">
        <v>15</v>
      </c>
      <c r="G4734" t="s">
        <v>17</v>
      </c>
      <c r="H4734">
        <v>1</v>
      </c>
      <c r="I4734">
        <v>596.99</v>
      </c>
      <c r="J4734">
        <v>0.15</v>
      </c>
      <c r="K4734" t="str" cm="1">
        <f t="array" ref="K4734">_xlfn.IFS(J4734&lt;0.1, "Rendah (&lt;10%)", J4734&lt;0.2, "Sedang (10-20%)", TRUE, "Tinggi (≥20%)")</f>
        <v>Sedang (10-20%)</v>
      </c>
      <c r="L4734" t="s">
        <v>18</v>
      </c>
      <c r="M4734">
        <v>9</v>
      </c>
      <c r="N4734">
        <v>4.0999999999999996</v>
      </c>
      <c r="O4734">
        <f t="shared" si="147"/>
        <v>596.99</v>
      </c>
      <c r="P4734">
        <v>507.44</v>
      </c>
    </row>
    <row r="4735" spans="1:16" x14ac:dyDescent="0.25">
      <c r="A4735">
        <v>14734</v>
      </c>
      <c r="B4735" s="1">
        <v>49295</v>
      </c>
      <c r="C4735">
        <v>1368</v>
      </c>
      <c r="D4735" t="str">
        <f t="shared" si="146"/>
        <v>Repeat</v>
      </c>
      <c r="E4735">
        <f>IF(COUNTIF($C$2:C4735, C4735)=1, 1, 0)</f>
        <v>0</v>
      </c>
      <c r="F4735" t="s">
        <v>19</v>
      </c>
      <c r="G4735" t="s">
        <v>13</v>
      </c>
      <c r="H4735">
        <v>3</v>
      </c>
      <c r="I4735">
        <v>191.9</v>
      </c>
      <c r="J4735">
        <v>0.02</v>
      </c>
      <c r="K4735" t="str" cm="1">
        <f t="array" ref="K4735">_xlfn.IFS(J4735&lt;0.1, "Rendah (&lt;10%)", J4735&lt;0.2, "Sedang (10-20%)", TRUE, "Tinggi (≥20%)")</f>
        <v>Rendah (&lt;10%)</v>
      </c>
      <c r="L4735" t="s">
        <v>18</v>
      </c>
      <c r="M4735">
        <v>1</v>
      </c>
      <c r="N4735">
        <v>2.4</v>
      </c>
      <c r="O4735">
        <f t="shared" si="147"/>
        <v>575.70000000000005</v>
      </c>
      <c r="P4735">
        <v>564.19000000000005</v>
      </c>
    </row>
    <row r="4736" spans="1:16" x14ac:dyDescent="0.25">
      <c r="A4736">
        <v>14735</v>
      </c>
      <c r="B4736" s="1">
        <v>49296</v>
      </c>
      <c r="C4736">
        <v>1796</v>
      </c>
      <c r="D4736" t="str">
        <f t="shared" si="146"/>
        <v>Repeat</v>
      </c>
      <c r="E4736">
        <f>IF(COUNTIF($C$2:C4736, C4736)=1, 1, 0)</f>
        <v>0</v>
      </c>
      <c r="F4736" t="s">
        <v>12</v>
      </c>
      <c r="G4736" t="s">
        <v>13</v>
      </c>
      <c r="H4736">
        <v>3</v>
      </c>
      <c r="I4736">
        <v>154.66</v>
      </c>
      <c r="J4736">
        <v>0.17</v>
      </c>
      <c r="K4736" t="str" cm="1">
        <f t="array" ref="K4736">_xlfn.IFS(J4736&lt;0.1, "Rendah (&lt;10%)", J4736&lt;0.2, "Sedang (10-20%)", TRUE, "Tinggi (≥20%)")</f>
        <v>Sedang (10-20%)</v>
      </c>
      <c r="L4736" t="s">
        <v>16</v>
      </c>
      <c r="M4736">
        <v>6</v>
      </c>
      <c r="N4736">
        <v>2.8</v>
      </c>
      <c r="O4736">
        <f t="shared" si="147"/>
        <v>463.98</v>
      </c>
      <c r="P4736">
        <v>385.1</v>
      </c>
    </row>
    <row r="4737" spans="1:16" x14ac:dyDescent="0.25">
      <c r="A4737">
        <v>14736</v>
      </c>
      <c r="B4737" s="1">
        <v>49297</v>
      </c>
      <c r="C4737">
        <v>1076</v>
      </c>
      <c r="D4737" t="str">
        <f t="shared" si="146"/>
        <v>Repeat</v>
      </c>
      <c r="E4737">
        <f>IF(COUNTIF($C$2:C4737, C4737)=1, 1, 0)</f>
        <v>0</v>
      </c>
      <c r="F4737" t="s">
        <v>19</v>
      </c>
      <c r="G4737" t="s">
        <v>21</v>
      </c>
      <c r="H4737">
        <v>5</v>
      </c>
      <c r="I4737">
        <v>347.22</v>
      </c>
      <c r="J4737">
        <v>0.18</v>
      </c>
      <c r="K4737" t="str" cm="1">
        <f t="array" ref="K4737">_xlfn.IFS(J4737&lt;0.1, "Rendah (&lt;10%)", J4737&lt;0.2, "Sedang (10-20%)", TRUE, "Tinggi (≥20%)")</f>
        <v>Sedang (10-20%)</v>
      </c>
      <c r="L4737" t="s">
        <v>16</v>
      </c>
      <c r="M4737">
        <v>11</v>
      </c>
      <c r="N4737">
        <v>3.5</v>
      </c>
      <c r="O4737">
        <f t="shared" si="147"/>
        <v>1736.1000000000001</v>
      </c>
      <c r="P4737">
        <v>1423.6</v>
      </c>
    </row>
    <row r="4738" spans="1:16" x14ac:dyDescent="0.25">
      <c r="A4738">
        <v>14737</v>
      </c>
      <c r="B4738" s="1">
        <v>49298</v>
      </c>
      <c r="C4738">
        <v>1058</v>
      </c>
      <c r="D4738" t="str">
        <f t="shared" si="146"/>
        <v>Repeat</v>
      </c>
      <c r="E4738">
        <f>IF(COUNTIF($C$2:C4738, C4738)=1, 1, 0)</f>
        <v>0</v>
      </c>
      <c r="F4738" t="s">
        <v>12</v>
      </c>
      <c r="G4738" t="s">
        <v>21</v>
      </c>
      <c r="H4738">
        <v>6</v>
      </c>
      <c r="I4738">
        <v>503.55</v>
      </c>
      <c r="J4738">
        <v>0.3</v>
      </c>
      <c r="K4738" t="str" cm="1">
        <f t="array" ref="K4738">_xlfn.IFS(J4738&lt;0.1, "Rendah (&lt;10%)", J4738&lt;0.2, "Sedang (10-20%)", TRUE, "Tinggi (≥20%)")</f>
        <v>Tinggi (≥20%)</v>
      </c>
      <c r="L4738" t="s">
        <v>18</v>
      </c>
      <c r="M4738">
        <v>2</v>
      </c>
      <c r="N4738">
        <v>3.5</v>
      </c>
      <c r="O4738">
        <f t="shared" si="147"/>
        <v>3021.3</v>
      </c>
      <c r="P4738">
        <v>2114.91</v>
      </c>
    </row>
    <row r="4739" spans="1:16" x14ac:dyDescent="0.25">
      <c r="A4739">
        <v>14738</v>
      </c>
      <c r="B4739" s="1">
        <v>49299</v>
      </c>
      <c r="C4739">
        <v>1430</v>
      </c>
      <c r="D4739" t="str">
        <f t="shared" ref="D4739:D4802" si="148">IF(COUNTIF($C:$C,C4739)&gt;1,"Repeat","One-time")</f>
        <v>Repeat</v>
      </c>
      <c r="E4739">
        <f>IF(COUNTIF($C$2:C4739, C4739)=1, 1, 0)</f>
        <v>0</v>
      </c>
      <c r="F4739" t="s">
        <v>22</v>
      </c>
      <c r="G4739" t="s">
        <v>20</v>
      </c>
      <c r="H4739">
        <v>6</v>
      </c>
      <c r="I4739">
        <v>127.62</v>
      </c>
      <c r="J4739">
        <v>0.26</v>
      </c>
      <c r="K4739" t="str" cm="1">
        <f t="array" ref="K4739">_xlfn.IFS(J4739&lt;0.1, "Rendah (&lt;10%)", J4739&lt;0.2, "Sedang (10-20%)", TRUE, "Tinggi (≥20%)")</f>
        <v>Tinggi (≥20%)</v>
      </c>
      <c r="L4739" t="s">
        <v>16</v>
      </c>
      <c r="M4739">
        <v>5</v>
      </c>
      <c r="N4739">
        <v>3.1</v>
      </c>
      <c r="O4739">
        <f t="shared" ref="O4739:O4802" si="149">H4739*I4739</f>
        <v>765.72</v>
      </c>
      <c r="P4739">
        <v>566.63</v>
      </c>
    </row>
    <row r="4740" spans="1:16" x14ac:dyDescent="0.25">
      <c r="A4740">
        <v>14739</v>
      </c>
      <c r="B4740" s="1">
        <v>49300</v>
      </c>
      <c r="C4740">
        <v>1637</v>
      </c>
      <c r="D4740" t="str">
        <f t="shared" si="148"/>
        <v>Repeat</v>
      </c>
      <c r="E4740">
        <f>IF(COUNTIF($C$2:C4740, C4740)=1, 1, 0)</f>
        <v>0</v>
      </c>
      <c r="F4740" t="s">
        <v>19</v>
      </c>
      <c r="G4740" t="s">
        <v>17</v>
      </c>
      <c r="H4740">
        <v>6</v>
      </c>
      <c r="I4740">
        <v>430</v>
      </c>
      <c r="J4740">
        <v>0.03</v>
      </c>
      <c r="K4740" t="str" cm="1">
        <f t="array" ref="K4740">_xlfn.IFS(J4740&lt;0.1, "Rendah (&lt;10%)", J4740&lt;0.2, "Sedang (10-20%)", TRUE, "Tinggi (≥20%)")</f>
        <v>Rendah (&lt;10%)</v>
      </c>
      <c r="L4740" t="s">
        <v>16</v>
      </c>
      <c r="M4740">
        <v>7</v>
      </c>
      <c r="N4740">
        <v>2.2999999999999998</v>
      </c>
      <c r="O4740">
        <f t="shared" si="149"/>
        <v>2580</v>
      </c>
      <c r="P4740">
        <v>2502.6</v>
      </c>
    </row>
    <row r="4741" spans="1:16" x14ac:dyDescent="0.25">
      <c r="A4741">
        <v>14740</v>
      </c>
      <c r="B4741" s="1">
        <v>49301</v>
      </c>
      <c r="C4741">
        <v>1499</v>
      </c>
      <c r="D4741" t="str">
        <f t="shared" si="148"/>
        <v>Repeat</v>
      </c>
      <c r="E4741">
        <f>IF(COUNTIF($C$2:C4741, C4741)=1, 1, 0)</f>
        <v>0</v>
      </c>
      <c r="F4741" t="s">
        <v>22</v>
      </c>
      <c r="G4741" t="s">
        <v>20</v>
      </c>
      <c r="H4741">
        <v>3</v>
      </c>
      <c r="I4741">
        <v>50.92</v>
      </c>
      <c r="J4741">
        <v>7.0000000000000007E-2</v>
      </c>
      <c r="K4741" t="str" cm="1">
        <f t="array" ref="K4741">_xlfn.IFS(J4741&lt;0.1, "Rendah (&lt;10%)", J4741&lt;0.2, "Sedang (10-20%)", TRUE, "Tinggi (≥20%)")</f>
        <v>Rendah (&lt;10%)</v>
      </c>
      <c r="L4741" t="s">
        <v>16</v>
      </c>
      <c r="M4741">
        <v>7</v>
      </c>
      <c r="N4741">
        <v>3.7</v>
      </c>
      <c r="O4741">
        <f t="shared" si="149"/>
        <v>152.76</v>
      </c>
      <c r="P4741">
        <v>142.07</v>
      </c>
    </row>
    <row r="4742" spans="1:16" x14ac:dyDescent="0.25">
      <c r="A4742">
        <v>14741</v>
      </c>
      <c r="B4742" s="1">
        <v>49302</v>
      </c>
      <c r="C4742">
        <v>1912</v>
      </c>
      <c r="D4742" t="str">
        <f t="shared" si="148"/>
        <v>Repeat</v>
      </c>
      <c r="E4742">
        <f>IF(COUNTIF($C$2:C4742, C4742)=1, 1, 0)</f>
        <v>0</v>
      </c>
      <c r="F4742" t="s">
        <v>19</v>
      </c>
      <c r="G4742" t="s">
        <v>21</v>
      </c>
      <c r="H4742">
        <v>5</v>
      </c>
      <c r="I4742">
        <v>552.58000000000004</v>
      </c>
      <c r="J4742">
        <v>0.11</v>
      </c>
      <c r="K4742" t="str" cm="1">
        <f t="array" ref="K4742">_xlfn.IFS(J4742&lt;0.1, "Rendah (&lt;10%)", J4742&lt;0.2, "Sedang (10-20%)", TRUE, "Tinggi (≥20%)")</f>
        <v>Sedang (10-20%)</v>
      </c>
      <c r="L4742" t="s">
        <v>16</v>
      </c>
      <c r="M4742">
        <v>10</v>
      </c>
      <c r="N4742">
        <v>4.3</v>
      </c>
      <c r="O4742">
        <f t="shared" si="149"/>
        <v>2762.9</v>
      </c>
      <c r="P4742">
        <v>2458.98</v>
      </c>
    </row>
    <row r="4743" spans="1:16" x14ac:dyDescent="0.25">
      <c r="A4743">
        <v>14742</v>
      </c>
      <c r="B4743" s="1">
        <v>49303</v>
      </c>
      <c r="C4743">
        <v>1108</v>
      </c>
      <c r="D4743" t="str">
        <f t="shared" si="148"/>
        <v>Repeat</v>
      </c>
      <c r="E4743">
        <f>IF(COUNTIF($C$2:C4743, C4743)=1, 1, 0)</f>
        <v>0</v>
      </c>
      <c r="F4743" t="s">
        <v>12</v>
      </c>
      <c r="G4743" t="s">
        <v>13</v>
      </c>
      <c r="H4743">
        <v>2</v>
      </c>
      <c r="I4743">
        <v>62.43</v>
      </c>
      <c r="J4743">
        <v>0.04</v>
      </c>
      <c r="K4743" t="str" cm="1">
        <f t="array" ref="K4743">_xlfn.IFS(J4743&lt;0.1, "Rendah (&lt;10%)", J4743&lt;0.2, "Sedang (10-20%)", TRUE, "Tinggi (≥20%)")</f>
        <v>Rendah (&lt;10%)</v>
      </c>
      <c r="L4743" t="s">
        <v>14</v>
      </c>
      <c r="M4743">
        <v>7</v>
      </c>
      <c r="N4743">
        <v>1.6</v>
      </c>
      <c r="O4743">
        <f t="shared" si="149"/>
        <v>124.86</v>
      </c>
      <c r="P4743">
        <v>119.87</v>
      </c>
    </row>
    <row r="4744" spans="1:16" x14ac:dyDescent="0.25">
      <c r="A4744">
        <v>14743</v>
      </c>
      <c r="B4744" s="1">
        <v>49304</v>
      </c>
      <c r="C4744">
        <v>1735</v>
      </c>
      <c r="D4744" t="str">
        <f t="shared" si="148"/>
        <v>Repeat</v>
      </c>
      <c r="E4744">
        <f>IF(COUNTIF($C$2:C4744, C4744)=1, 1, 0)</f>
        <v>0</v>
      </c>
      <c r="F4744" t="s">
        <v>15</v>
      </c>
      <c r="G4744" t="s">
        <v>21</v>
      </c>
      <c r="H4744">
        <v>2</v>
      </c>
      <c r="I4744">
        <v>549.83000000000004</v>
      </c>
      <c r="J4744">
        <v>0.16</v>
      </c>
      <c r="K4744" t="str" cm="1">
        <f t="array" ref="K4744">_xlfn.IFS(J4744&lt;0.1, "Rendah (&lt;10%)", J4744&lt;0.2, "Sedang (10-20%)", TRUE, "Tinggi (≥20%)")</f>
        <v>Sedang (10-20%)</v>
      </c>
      <c r="L4744" t="s">
        <v>18</v>
      </c>
      <c r="M4744">
        <v>4</v>
      </c>
      <c r="N4744">
        <v>2.4</v>
      </c>
      <c r="O4744">
        <f t="shared" si="149"/>
        <v>1099.6600000000001</v>
      </c>
      <c r="P4744">
        <v>923.71</v>
      </c>
    </row>
    <row r="4745" spans="1:16" x14ac:dyDescent="0.25">
      <c r="A4745">
        <v>14744</v>
      </c>
      <c r="B4745" s="1">
        <v>49305</v>
      </c>
      <c r="C4745">
        <v>1277</v>
      </c>
      <c r="D4745" t="str">
        <f t="shared" si="148"/>
        <v>Repeat</v>
      </c>
      <c r="E4745">
        <f>IF(COUNTIF($C$2:C4745, C4745)=1, 1, 0)</f>
        <v>0</v>
      </c>
      <c r="F4745" t="s">
        <v>19</v>
      </c>
      <c r="G4745" t="s">
        <v>20</v>
      </c>
      <c r="H4745">
        <v>6</v>
      </c>
      <c r="I4745">
        <v>302.12</v>
      </c>
      <c r="J4745">
        <v>0.34</v>
      </c>
      <c r="K4745" t="str" cm="1">
        <f t="array" ref="K4745">_xlfn.IFS(J4745&lt;0.1, "Rendah (&lt;10%)", J4745&lt;0.2, "Sedang (10-20%)", TRUE, "Tinggi (≥20%)")</f>
        <v>Tinggi (≥20%)</v>
      </c>
      <c r="L4745" t="s">
        <v>16</v>
      </c>
      <c r="M4745">
        <v>6</v>
      </c>
      <c r="N4745">
        <v>3.7</v>
      </c>
      <c r="O4745">
        <f t="shared" si="149"/>
        <v>1812.72</v>
      </c>
      <c r="P4745">
        <v>1196.4000000000001</v>
      </c>
    </row>
    <row r="4746" spans="1:16" x14ac:dyDescent="0.25">
      <c r="A4746">
        <v>14745</v>
      </c>
      <c r="B4746" s="1">
        <v>49306</v>
      </c>
      <c r="C4746">
        <v>1067</v>
      </c>
      <c r="D4746" t="str">
        <f t="shared" si="148"/>
        <v>Repeat</v>
      </c>
      <c r="E4746">
        <f>IF(COUNTIF($C$2:C4746, C4746)=1, 1, 0)</f>
        <v>0</v>
      </c>
      <c r="F4746" t="s">
        <v>15</v>
      </c>
      <c r="G4746" t="s">
        <v>21</v>
      </c>
      <c r="H4746">
        <v>2</v>
      </c>
      <c r="I4746">
        <v>277.13</v>
      </c>
      <c r="J4746">
        <v>0.18</v>
      </c>
      <c r="K4746" t="str" cm="1">
        <f t="array" ref="K4746">_xlfn.IFS(J4746&lt;0.1, "Rendah (&lt;10%)", J4746&lt;0.2, "Sedang (10-20%)", TRUE, "Tinggi (≥20%)")</f>
        <v>Sedang (10-20%)</v>
      </c>
      <c r="L4746" t="s">
        <v>18</v>
      </c>
      <c r="M4746">
        <v>11</v>
      </c>
      <c r="N4746">
        <v>4</v>
      </c>
      <c r="O4746">
        <f t="shared" si="149"/>
        <v>554.26</v>
      </c>
      <c r="P4746">
        <v>454.49</v>
      </c>
    </row>
    <row r="4747" spans="1:16" x14ac:dyDescent="0.25">
      <c r="A4747">
        <v>14746</v>
      </c>
      <c r="B4747" s="1">
        <v>49307</v>
      </c>
      <c r="C4747">
        <v>1068</v>
      </c>
      <c r="D4747" t="str">
        <f t="shared" si="148"/>
        <v>Repeat</v>
      </c>
      <c r="E4747">
        <f>IF(COUNTIF($C$2:C4747, C4747)=1, 1, 0)</f>
        <v>0</v>
      </c>
      <c r="F4747" t="s">
        <v>19</v>
      </c>
      <c r="G4747" t="s">
        <v>20</v>
      </c>
      <c r="H4747">
        <v>5</v>
      </c>
      <c r="I4747">
        <v>584.38</v>
      </c>
      <c r="J4747">
        <v>0.26</v>
      </c>
      <c r="K4747" t="str" cm="1">
        <f t="array" ref="K4747">_xlfn.IFS(J4747&lt;0.1, "Rendah (&lt;10%)", J4747&lt;0.2, "Sedang (10-20%)", TRUE, "Tinggi (≥20%)")</f>
        <v>Tinggi (≥20%)</v>
      </c>
      <c r="L4747" t="s">
        <v>16</v>
      </c>
      <c r="M4747">
        <v>10</v>
      </c>
      <c r="N4747">
        <v>4.0999999999999996</v>
      </c>
      <c r="O4747">
        <f t="shared" si="149"/>
        <v>2921.9</v>
      </c>
      <c r="P4747">
        <v>2162.21</v>
      </c>
    </row>
    <row r="4748" spans="1:16" x14ac:dyDescent="0.25">
      <c r="A4748">
        <v>14747</v>
      </c>
      <c r="B4748" s="1">
        <v>49308</v>
      </c>
      <c r="C4748">
        <v>1164</v>
      </c>
      <c r="D4748" t="str">
        <f t="shared" si="148"/>
        <v>Repeat</v>
      </c>
      <c r="E4748">
        <f>IF(COUNTIF($C$2:C4748, C4748)=1, 1, 0)</f>
        <v>0</v>
      </c>
      <c r="F4748" t="s">
        <v>12</v>
      </c>
      <c r="G4748" t="s">
        <v>20</v>
      </c>
      <c r="H4748">
        <v>6</v>
      </c>
      <c r="I4748">
        <v>594.37</v>
      </c>
      <c r="J4748">
        <v>0.24</v>
      </c>
      <c r="K4748" t="str" cm="1">
        <f t="array" ref="K4748">_xlfn.IFS(J4748&lt;0.1, "Rendah (&lt;10%)", J4748&lt;0.2, "Sedang (10-20%)", TRUE, "Tinggi (≥20%)")</f>
        <v>Tinggi (≥20%)</v>
      </c>
      <c r="L4748" t="s">
        <v>16</v>
      </c>
      <c r="M4748">
        <v>6</v>
      </c>
      <c r="N4748">
        <v>3.6</v>
      </c>
      <c r="O4748">
        <f t="shared" si="149"/>
        <v>3566.2200000000003</v>
      </c>
      <c r="P4748">
        <v>2710.33</v>
      </c>
    </row>
    <row r="4749" spans="1:16" x14ac:dyDescent="0.25">
      <c r="A4749">
        <v>14748</v>
      </c>
      <c r="B4749" s="1">
        <v>49309</v>
      </c>
      <c r="C4749">
        <v>1488</v>
      </c>
      <c r="D4749" t="str">
        <f t="shared" si="148"/>
        <v>Repeat</v>
      </c>
      <c r="E4749">
        <f>IF(COUNTIF($C$2:C4749, C4749)=1, 1, 0)</f>
        <v>0</v>
      </c>
      <c r="F4749" t="s">
        <v>19</v>
      </c>
      <c r="G4749" t="s">
        <v>20</v>
      </c>
      <c r="H4749">
        <v>7</v>
      </c>
      <c r="I4749">
        <v>395.35</v>
      </c>
      <c r="J4749">
        <v>0.3</v>
      </c>
      <c r="K4749" t="str" cm="1">
        <f t="array" ref="K4749">_xlfn.IFS(J4749&lt;0.1, "Rendah (&lt;10%)", J4749&lt;0.2, "Sedang (10-20%)", TRUE, "Tinggi (≥20%)")</f>
        <v>Tinggi (≥20%)</v>
      </c>
      <c r="L4749" t="s">
        <v>16</v>
      </c>
      <c r="M4749">
        <v>7</v>
      </c>
      <c r="N4749">
        <v>2.9</v>
      </c>
      <c r="O4749">
        <f t="shared" si="149"/>
        <v>2767.4500000000003</v>
      </c>
      <c r="P4749">
        <v>1937.22</v>
      </c>
    </row>
    <row r="4750" spans="1:16" x14ac:dyDescent="0.25">
      <c r="A4750">
        <v>14749</v>
      </c>
      <c r="B4750" s="1">
        <v>49310</v>
      </c>
      <c r="C4750">
        <v>1304</v>
      </c>
      <c r="D4750" t="str">
        <f t="shared" si="148"/>
        <v>Repeat</v>
      </c>
      <c r="E4750">
        <f>IF(COUNTIF($C$2:C4750, C4750)=1, 1, 0)</f>
        <v>0</v>
      </c>
      <c r="F4750" t="s">
        <v>22</v>
      </c>
      <c r="G4750" t="s">
        <v>20</v>
      </c>
      <c r="H4750">
        <v>7</v>
      </c>
      <c r="I4750">
        <v>89.36</v>
      </c>
      <c r="J4750">
        <v>0.08</v>
      </c>
      <c r="K4750" t="str" cm="1">
        <f t="array" ref="K4750">_xlfn.IFS(J4750&lt;0.1, "Rendah (&lt;10%)", J4750&lt;0.2, "Sedang (10-20%)", TRUE, "Tinggi (≥20%)")</f>
        <v>Rendah (&lt;10%)</v>
      </c>
      <c r="L4750" t="s">
        <v>18</v>
      </c>
      <c r="M4750">
        <v>9</v>
      </c>
      <c r="N4750">
        <v>3.6</v>
      </c>
      <c r="O4750">
        <f t="shared" si="149"/>
        <v>625.52</v>
      </c>
      <c r="P4750">
        <v>575.48</v>
      </c>
    </row>
    <row r="4751" spans="1:16" x14ac:dyDescent="0.25">
      <c r="A4751">
        <v>14750</v>
      </c>
      <c r="B4751" s="1">
        <v>49311</v>
      </c>
      <c r="C4751">
        <v>1908</v>
      </c>
      <c r="D4751" t="str">
        <f t="shared" si="148"/>
        <v>Repeat</v>
      </c>
      <c r="E4751">
        <f>IF(COUNTIF($C$2:C4751, C4751)=1, 1, 0)</f>
        <v>0</v>
      </c>
      <c r="F4751" t="s">
        <v>15</v>
      </c>
      <c r="G4751" t="s">
        <v>21</v>
      </c>
      <c r="H4751">
        <v>5</v>
      </c>
      <c r="I4751">
        <v>311.11</v>
      </c>
      <c r="J4751">
        <v>0.26</v>
      </c>
      <c r="K4751" t="str" cm="1">
        <f t="array" ref="K4751">_xlfn.IFS(J4751&lt;0.1, "Rendah (&lt;10%)", J4751&lt;0.2, "Sedang (10-20%)", TRUE, "Tinggi (≥20%)")</f>
        <v>Tinggi (≥20%)</v>
      </c>
      <c r="L4751" t="s">
        <v>16</v>
      </c>
      <c r="M4751">
        <v>6</v>
      </c>
      <c r="N4751">
        <v>1.5</v>
      </c>
      <c r="O4751">
        <f t="shared" si="149"/>
        <v>1555.5500000000002</v>
      </c>
      <c r="P4751">
        <v>1151.1099999999999</v>
      </c>
    </row>
    <row r="4752" spans="1:16" x14ac:dyDescent="0.25">
      <c r="A4752">
        <v>14751</v>
      </c>
      <c r="B4752" s="1">
        <v>49312</v>
      </c>
      <c r="C4752">
        <v>1673</v>
      </c>
      <c r="D4752" t="str">
        <f t="shared" si="148"/>
        <v>Repeat</v>
      </c>
      <c r="E4752">
        <f>IF(COUNTIF($C$2:C4752, C4752)=1, 1, 0)</f>
        <v>0</v>
      </c>
      <c r="F4752" t="s">
        <v>12</v>
      </c>
      <c r="G4752" t="s">
        <v>20</v>
      </c>
      <c r="H4752">
        <v>2</v>
      </c>
      <c r="I4752">
        <v>324.56</v>
      </c>
      <c r="J4752">
        <v>0.31</v>
      </c>
      <c r="K4752" t="str" cm="1">
        <f t="array" ref="K4752">_xlfn.IFS(J4752&lt;0.1, "Rendah (&lt;10%)", J4752&lt;0.2, "Sedang (10-20%)", TRUE, "Tinggi (≥20%)")</f>
        <v>Tinggi (≥20%)</v>
      </c>
      <c r="L4752" t="s">
        <v>16</v>
      </c>
      <c r="M4752">
        <v>10</v>
      </c>
      <c r="N4752">
        <v>1.8</v>
      </c>
      <c r="O4752">
        <f t="shared" si="149"/>
        <v>649.12</v>
      </c>
      <c r="P4752">
        <v>447.89</v>
      </c>
    </row>
    <row r="4753" spans="1:16" x14ac:dyDescent="0.25">
      <c r="A4753">
        <v>14752</v>
      </c>
      <c r="B4753" s="1">
        <v>49313</v>
      </c>
      <c r="C4753">
        <v>1364</v>
      </c>
      <c r="D4753" t="str">
        <f t="shared" si="148"/>
        <v>Repeat</v>
      </c>
      <c r="E4753">
        <f>IF(COUNTIF($C$2:C4753, C4753)=1, 1, 0)</f>
        <v>0</v>
      </c>
      <c r="F4753" t="s">
        <v>19</v>
      </c>
      <c r="G4753" t="s">
        <v>20</v>
      </c>
      <c r="H4753">
        <v>6</v>
      </c>
      <c r="I4753">
        <v>315.95</v>
      </c>
      <c r="J4753">
        <v>0.06</v>
      </c>
      <c r="K4753" t="str" cm="1">
        <f t="array" ref="K4753">_xlfn.IFS(J4753&lt;0.1, "Rendah (&lt;10%)", J4753&lt;0.2, "Sedang (10-20%)", TRUE, "Tinggi (≥20%)")</f>
        <v>Rendah (&lt;10%)</v>
      </c>
      <c r="L4753" t="s">
        <v>16</v>
      </c>
      <c r="M4753">
        <v>1</v>
      </c>
      <c r="N4753">
        <v>4.7</v>
      </c>
      <c r="O4753">
        <f t="shared" si="149"/>
        <v>1895.6999999999998</v>
      </c>
      <c r="P4753">
        <v>1781.96</v>
      </c>
    </row>
    <row r="4754" spans="1:16" x14ac:dyDescent="0.25">
      <c r="A4754">
        <v>14753</v>
      </c>
      <c r="B4754" s="1">
        <v>49314</v>
      </c>
      <c r="C4754">
        <v>1853</v>
      </c>
      <c r="D4754" t="str">
        <f t="shared" si="148"/>
        <v>Repeat</v>
      </c>
      <c r="E4754">
        <f>IF(COUNTIF($C$2:C4754, C4754)=1, 1, 0)</f>
        <v>0</v>
      </c>
      <c r="F4754" t="s">
        <v>15</v>
      </c>
      <c r="G4754" t="s">
        <v>17</v>
      </c>
      <c r="H4754">
        <v>7</v>
      </c>
      <c r="I4754">
        <v>348.15</v>
      </c>
      <c r="J4754">
        <v>0.12</v>
      </c>
      <c r="K4754" t="str" cm="1">
        <f t="array" ref="K4754">_xlfn.IFS(J4754&lt;0.1, "Rendah (&lt;10%)", J4754&lt;0.2, "Sedang (10-20%)", TRUE, "Tinggi (≥20%)")</f>
        <v>Sedang (10-20%)</v>
      </c>
      <c r="L4754" t="s">
        <v>16</v>
      </c>
      <c r="M4754">
        <v>8</v>
      </c>
      <c r="N4754">
        <v>4.7</v>
      </c>
      <c r="O4754">
        <f t="shared" si="149"/>
        <v>2437.0499999999997</v>
      </c>
      <c r="P4754">
        <v>2144.6</v>
      </c>
    </row>
    <row r="4755" spans="1:16" x14ac:dyDescent="0.25">
      <c r="A4755">
        <v>14754</v>
      </c>
      <c r="B4755" s="1">
        <v>49315</v>
      </c>
      <c r="C4755">
        <v>1820</v>
      </c>
      <c r="D4755" t="str">
        <f t="shared" si="148"/>
        <v>Repeat</v>
      </c>
      <c r="E4755">
        <f>IF(COUNTIF($C$2:C4755, C4755)=1, 1, 0)</f>
        <v>0</v>
      </c>
      <c r="F4755" t="s">
        <v>15</v>
      </c>
      <c r="G4755" t="s">
        <v>20</v>
      </c>
      <c r="H4755">
        <v>5</v>
      </c>
      <c r="I4755">
        <v>25.95</v>
      </c>
      <c r="J4755">
        <v>0.34</v>
      </c>
      <c r="K4755" t="str" cm="1">
        <f t="array" ref="K4755">_xlfn.IFS(J4755&lt;0.1, "Rendah (&lt;10%)", J4755&lt;0.2, "Sedang (10-20%)", TRUE, "Tinggi (≥20%)")</f>
        <v>Tinggi (≥20%)</v>
      </c>
      <c r="L4755" t="s">
        <v>18</v>
      </c>
      <c r="M4755">
        <v>2</v>
      </c>
      <c r="N4755">
        <v>3.9</v>
      </c>
      <c r="O4755">
        <f t="shared" si="149"/>
        <v>129.75</v>
      </c>
      <c r="P4755">
        <v>85.64</v>
      </c>
    </row>
    <row r="4756" spans="1:16" x14ac:dyDescent="0.25">
      <c r="A4756">
        <v>14755</v>
      </c>
      <c r="B4756" s="1">
        <v>49316</v>
      </c>
      <c r="C4756">
        <v>1378</v>
      </c>
      <c r="D4756" t="str">
        <f t="shared" si="148"/>
        <v>Repeat</v>
      </c>
      <c r="E4756">
        <f>IF(COUNTIF($C$2:C4756, C4756)=1, 1, 0)</f>
        <v>0</v>
      </c>
      <c r="F4756" t="s">
        <v>22</v>
      </c>
      <c r="G4756" t="s">
        <v>21</v>
      </c>
      <c r="H4756">
        <v>4</v>
      </c>
      <c r="I4756">
        <v>431.07</v>
      </c>
      <c r="J4756">
        <v>0.27</v>
      </c>
      <c r="K4756" t="str" cm="1">
        <f t="array" ref="K4756">_xlfn.IFS(J4756&lt;0.1, "Rendah (&lt;10%)", J4756&lt;0.2, "Sedang (10-20%)", TRUE, "Tinggi (≥20%)")</f>
        <v>Tinggi (≥20%)</v>
      </c>
      <c r="L4756" t="s">
        <v>14</v>
      </c>
      <c r="M4756">
        <v>3</v>
      </c>
      <c r="N4756">
        <v>2.2999999999999998</v>
      </c>
      <c r="O4756">
        <f t="shared" si="149"/>
        <v>1724.28</v>
      </c>
      <c r="P4756">
        <v>1258.72</v>
      </c>
    </row>
    <row r="4757" spans="1:16" x14ac:dyDescent="0.25">
      <c r="A4757">
        <v>14756</v>
      </c>
      <c r="B4757" s="1">
        <v>49317</v>
      </c>
      <c r="C4757">
        <v>1342</v>
      </c>
      <c r="D4757" t="str">
        <f t="shared" si="148"/>
        <v>Repeat</v>
      </c>
      <c r="E4757">
        <f>IF(COUNTIF($C$2:C4757, C4757)=1, 1, 0)</f>
        <v>0</v>
      </c>
      <c r="F4757" t="s">
        <v>19</v>
      </c>
      <c r="G4757" t="s">
        <v>20</v>
      </c>
      <c r="H4757">
        <v>7</v>
      </c>
      <c r="I4757">
        <v>431.75</v>
      </c>
      <c r="J4757">
        <v>0.1</v>
      </c>
      <c r="K4757" t="str" cm="1">
        <f t="array" ref="K4757">_xlfn.IFS(J4757&lt;0.1, "Rendah (&lt;10%)", J4757&lt;0.2, "Sedang (10-20%)", TRUE, "Tinggi (≥20%)")</f>
        <v>Sedang (10-20%)</v>
      </c>
      <c r="L4757" t="s">
        <v>18</v>
      </c>
      <c r="M4757">
        <v>5</v>
      </c>
      <c r="N4757">
        <v>3.6</v>
      </c>
      <c r="O4757">
        <f t="shared" si="149"/>
        <v>3022.25</v>
      </c>
      <c r="P4757">
        <v>2720.02</v>
      </c>
    </row>
    <row r="4758" spans="1:16" x14ac:dyDescent="0.25">
      <c r="A4758">
        <v>14757</v>
      </c>
      <c r="B4758" s="1">
        <v>49318</v>
      </c>
      <c r="C4758">
        <v>1946</v>
      </c>
      <c r="D4758" t="str">
        <f t="shared" si="148"/>
        <v>Repeat</v>
      </c>
      <c r="E4758">
        <f>IF(COUNTIF($C$2:C4758, C4758)=1, 1, 0)</f>
        <v>0</v>
      </c>
      <c r="F4758" t="s">
        <v>19</v>
      </c>
      <c r="G4758" t="s">
        <v>13</v>
      </c>
      <c r="H4758">
        <v>4</v>
      </c>
      <c r="I4758">
        <v>82.55</v>
      </c>
      <c r="J4758">
        <v>0.2</v>
      </c>
      <c r="K4758" t="str" cm="1">
        <f t="array" ref="K4758">_xlfn.IFS(J4758&lt;0.1, "Rendah (&lt;10%)", J4758&lt;0.2, "Sedang (10-20%)", TRUE, "Tinggi (≥20%)")</f>
        <v>Tinggi (≥20%)</v>
      </c>
      <c r="L4758" t="s">
        <v>18</v>
      </c>
      <c r="M4758">
        <v>6</v>
      </c>
      <c r="N4758">
        <v>3.8</v>
      </c>
      <c r="O4758">
        <f t="shared" si="149"/>
        <v>330.2</v>
      </c>
      <c r="P4758">
        <v>264.16000000000003</v>
      </c>
    </row>
    <row r="4759" spans="1:16" x14ac:dyDescent="0.25">
      <c r="A4759">
        <v>14758</v>
      </c>
      <c r="B4759" s="1">
        <v>49319</v>
      </c>
      <c r="C4759">
        <v>1898</v>
      </c>
      <c r="D4759" t="str">
        <f t="shared" si="148"/>
        <v>Repeat</v>
      </c>
      <c r="E4759">
        <f>IF(COUNTIF($C$2:C4759, C4759)=1, 1, 0)</f>
        <v>0</v>
      </c>
      <c r="F4759" t="s">
        <v>19</v>
      </c>
      <c r="G4759" t="s">
        <v>13</v>
      </c>
      <c r="H4759">
        <v>5</v>
      </c>
      <c r="I4759">
        <v>348.59</v>
      </c>
      <c r="J4759">
        <v>0.14000000000000001</v>
      </c>
      <c r="K4759" t="str" cm="1">
        <f t="array" ref="K4759">_xlfn.IFS(J4759&lt;0.1, "Rendah (&lt;10%)", J4759&lt;0.2, "Sedang (10-20%)", TRUE, "Tinggi (≥20%)")</f>
        <v>Sedang (10-20%)</v>
      </c>
      <c r="L4759" t="s">
        <v>14</v>
      </c>
      <c r="M4759">
        <v>7</v>
      </c>
      <c r="N4759">
        <v>3.1</v>
      </c>
      <c r="O4759">
        <f t="shared" si="149"/>
        <v>1742.9499999999998</v>
      </c>
      <c r="P4759">
        <v>1498.94</v>
      </c>
    </row>
    <row r="4760" spans="1:16" x14ac:dyDescent="0.25">
      <c r="A4760">
        <v>14759</v>
      </c>
      <c r="B4760" s="1">
        <v>49320</v>
      </c>
      <c r="C4760">
        <v>1553</v>
      </c>
      <c r="D4760" t="str">
        <f t="shared" si="148"/>
        <v>Repeat</v>
      </c>
      <c r="E4760">
        <f>IF(COUNTIF($C$2:C4760, C4760)=1, 1, 0)</f>
        <v>0</v>
      </c>
      <c r="F4760" t="s">
        <v>22</v>
      </c>
      <c r="G4760" t="s">
        <v>20</v>
      </c>
      <c r="H4760">
        <v>5</v>
      </c>
      <c r="I4760">
        <v>347.49</v>
      </c>
      <c r="J4760">
        <v>0.17</v>
      </c>
      <c r="K4760" t="str" cm="1">
        <f t="array" ref="K4760">_xlfn.IFS(J4760&lt;0.1, "Rendah (&lt;10%)", J4760&lt;0.2, "Sedang (10-20%)", TRUE, "Tinggi (≥20%)")</f>
        <v>Sedang (10-20%)</v>
      </c>
      <c r="L4760" t="s">
        <v>16</v>
      </c>
      <c r="M4760">
        <v>4</v>
      </c>
      <c r="N4760">
        <v>4</v>
      </c>
      <c r="O4760">
        <f t="shared" si="149"/>
        <v>1737.45</v>
      </c>
      <c r="P4760">
        <v>1442.08</v>
      </c>
    </row>
    <row r="4761" spans="1:16" x14ac:dyDescent="0.25">
      <c r="A4761">
        <v>14760</v>
      </c>
      <c r="B4761" s="1">
        <v>49321</v>
      </c>
      <c r="C4761">
        <v>1353</v>
      </c>
      <c r="D4761" t="str">
        <f t="shared" si="148"/>
        <v>Repeat</v>
      </c>
      <c r="E4761">
        <f>IF(COUNTIF($C$2:C4761, C4761)=1, 1, 0)</f>
        <v>0</v>
      </c>
      <c r="F4761" t="s">
        <v>19</v>
      </c>
      <c r="G4761" t="s">
        <v>13</v>
      </c>
      <c r="H4761">
        <v>1</v>
      </c>
      <c r="I4761">
        <v>414.23</v>
      </c>
      <c r="J4761">
        <v>0.12</v>
      </c>
      <c r="K4761" t="str" cm="1">
        <f t="array" ref="K4761">_xlfn.IFS(J4761&lt;0.1, "Rendah (&lt;10%)", J4761&lt;0.2, "Sedang (10-20%)", TRUE, "Tinggi (≥20%)")</f>
        <v>Sedang (10-20%)</v>
      </c>
      <c r="L4761" t="s">
        <v>16</v>
      </c>
      <c r="M4761">
        <v>3</v>
      </c>
      <c r="N4761">
        <v>1.1000000000000001</v>
      </c>
      <c r="O4761">
        <f t="shared" si="149"/>
        <v>414.23</v>
      </c>
      <c r="P4761">
        <v>364.52</v>
      </c>
    </row>
    <row r="4762" spans="1:16" x14ac:dyDescent="0.25">
      <c r="A4762">
        <v>14761</v>
      </c>
      <c r="B4762" s="1">
        <v>49322</v>
      </c>
      <c r="C4762">
        <v>1415</v>
      </c>
      <c r="D4762" t="str">
        <f t="shared" si="148"/>
        <v>Repeat</v>
      </c>
      <c r="E4762">
        <f>IF(COUNTIF($C$2:C4762, C4762)=1, 1, 0)</f>
        <v>0</v>
      </c>
      <c r="F4762" t="s">
        <v>15</v>
      </c>
      <c r="G4762" t="s">
        <v>13</v>
      </c>
      <c r="H4762">
        <v>7</v>
      </c>
      <c r="I4762">
        <v>64.959999999999994</v>
      </c>
      <c r="J4762">
        <v>0.1</v>
      </c>
      <c r="K4762" t="str" cm="1">
        <f t="array" ref="K4762">_xlfn.IFS(J4762&lt;0.1, "Rendah (&lt;10%)", J4762&lt;0.2, "Sedang (10-20%)", TRUE, "Tinggi (≥20%)")</f>
        <v>Sedang (10-20%)</v>
      </c>
      <c r="L4762" t="s">
        <v>16</v>
      </c>
      <c r="M4762">
        <v>9</v>
      </c>
      <c r="N4762">
        <v>2</v>
      </c>
      <c r="O4762">
        <f t="shared" si="149"/>
        <v>454.71999999999997</v>
      </c>
      <c r="P4762">
        <v>409.25</v>
      </c>
    </row>
    <row r="4763" spans="1:16" x14ac:dyDescent="0.25">
      <c r="A4763">
        <v>14762</v>
      </c>
      <c r="B4763" s="1">
        <v>49323</v>
      </c>
      <c r="C4763">
        <v>1108</v>
      </c>
      <c r="D4763" t="str">
        <f t="shared" si="148"/>
        <v>Repeat</v>
      </c>
      <c r="E4763">
        <f>IF(COUNTIF($C$2:C4763, C4763)=1, 1, 0)</f>
        <v>0</v>
      </c>
      <c r="F4763" t="s">
        <v>19</v>
      </c>
      <c r="G4763" t="s">
        <v>21</v>
      </c>
      <c r="H4763">
        <v>1</v>
      </c>
      <c r="I4763">
        <v>381.5</v>
      </c>
      <c r="J4763">
        <v>0.24</v>
      </c>
      <c r="K4763" t="str" cm="1">
        <f t="array" ref="K4763">_xlfn.IFS(J4763&lt;0.1, "Rendah (&lt;10%)", J4763&lt;0.2, "Sedang (10-20%)", TRUE, "Tinggi (≥20%)")</f>
        <v>Tinggi (≥20%)</v>
      </c>
      <c r="L4763" t="s">
        <v>16</v>
      </c>
      <c r="M4763">
        <v>4</v>
      </c>
      <c r="N4763">
        <v>4.2</v>
      </c>
      <c r="O4763">
        <f t="shared" si="149"/>
        <v>381.5</v>
      </c>
      <c r="P4763">
        <v>289.94</v>
      </c>
    </row>
    <row r="4764" spans="1:16" x14ac:dyDescent="0.25">
      <c r="A4764">
        <v>14763</v>
      </c>
      <c r="B4764" s="1">
        <v>49324</v>
      </c>
      <c r="C4764">
        <v>1562</v>
      </c>
      <c r="D4764" t="str">
        <f t="shared" si="148"/>
        <v>Repeat</v>
      </c>
      <c r="E4764">
        <f>IF(COUNTIF($C$2:C4764, C4764)=1, 1, 0)</f>
        <v>0</v>
      </c>
      <c r="F4764" t="s">
        <v>12</v>
      </c>
      <c r="G4764" t="s">
        <v>17</v>
      </c>
      <c r="H4764">
        <v>3</v>
      </c>
      <c r="I4764">
        <v>179.24</v>
      </c>
      <c r="J4764">
        <v>0.27</v>
      </c>
      <c r="K4764" t="str" cm="1">
        <f t="array" ref="K4764">_xlfn.IFS(J4764&lt;0.1, "Rendah (&lt;10%)", J4764&lt;0.2, "Sedang (10-20%)", TRUE, "Tinggi (≥20%)")</f>
        <v>Tinggi (≥20%)</v>
      </c>
      <c r="L4764" t="s">
        <v>16</v>
      </c>
      <c r="M4764">
        <v>9</v>
      </c>
      <c r="N4764">
        <v>4.8</v>
      </c>
      <c r="O4764">
        <f t="shared" si="149"/>
        <v>537.72</v>
      </c>
      <c r="P4764">
        <v>392.54</v>
      </c>
    </row>
    <row r="4765" spans="1:16" x14ac:dyDescent="0.25">
      <c r="A4765">
        <v>14764</v>
      </c>
      <c r="B4765" s="1">
        <v>49325</v>
      </c>
      <c r="C4765">
        <v>1761</v>
      </c>
      <c r="D4765" t="str">
        <f t="shared" si="148"/>
        <v>Repeat</v>
      </c>
      <c r="E4765">
        <f>IF(COUNTIF($C$2:C4765, C4765)=1, 1, 0)</f>
        <v>0</v>
      </c>
      <c r="F4765" t="s">
        <v>12</v>
      </c>
      <c r="G4765" t="s">
        <v>13</v>
      </c>
      <c r="H4765">
        <v>7</v>
      </c>
      <c r="I4765">
        <v>311.60000000000002</v>
      </c>
      <c r="J4765">
        <v>0.31</v>
      </c>
      <c r="K4765" t="str" cm="1">
        <f t="array" ref="K4765">_xlfn.IFS(J4765&lt;0.1, "Rendah (&lt;10%)", J4765&lt;0.2, "Sedang (10-20%)", TRUE, "Tinggi (≥20%)")</f>
        <v>Tinggi (≥20%)</v>
      </c>
      <c r="L4765" t="s">
        <v>16</v>
      </c>
      <c r="M4765">
        <v>9</v>
      </c>
      <c r="N4765">
        <v>4.5</v>
      </c>
      <c r="O4765">
        <f t="shared" si="149"/>
        <v>2181.2000000000003</v>
      </c>
      <c r="P4765">
        <v>1505.03</v>
      </c>
    </row>
    <row r="4766" spans="1:16" x14ac:dyDescent="0.25">
      <c r="A4766">
        <v>14765</v>
      </c>
      <c r="B4766" s="1">
        <v>49326</v>
      </c>
      <c r="C4766">
        <v>1496</v>
      </c>
      <c r="D4766" t="str">
        <f t="shared" si="148"/>
        <v>Repeat</v>
      </c>
      <c r="E4766">
        <f>IF(COUNTIF($C$2:C4766, C4766)=1, 1, 0)</f>
        <v>0</v>
      </c>
      <c r="F4766" t="s">
        <v>15</v>
      </c>
      <c r="G4766" t="s">
        <v>13</v>
      </c>
      <c r="H4766">
        <v>6</v>
      </c>
      <c r="I4766">
        <v>467.39</v>
      </c>
      <c r="J4766">
        <v>0.05</v>
      </c>
      <c r="K4766" t="str" cm="1">
        <f t="array" ref="K4766">_xlfn.IFS(J4766&lt;0.1, "Rendah (&lt;10%)", J4766&lt;0.2, "Sedang (10-20%)", TRUE, "Tinggi (≥20%)")</f>
        <v>Rendah (&lt;10%)</v>
      </c>
      <c r="L4766" t="s">
        <v>16</v>
      </c>
      <c r="M4766">
        <v>11</v>
      </c>
      <c r="N4766">
        <v>3.9</v>
      </c>
      <c r="O4766">
        <f t="shared" si="149"/>
        <v>2804.34</v>
      </c>
      <c r="P4766">
        <v>2664.12</v>
      </c>
    </row>
    <row r="4767" spans="1:16" x14ac:dyDescent="0.25">
      <c r="A4767">
        <v>14766</v>
      </c>
      <c r="B4767" s="1">
        <v>49327</v>
      </c>
      <c r="C4767">
        <v>1340</v>
      </c>
      <c r="D4767" t="str">
        <f t="shared" si="148"/>
        <v>Repeat</v>
      </c>
      <c r="E4767">
        <f>IF(COUNTIF($C$2:C4767, C4767)=1, 1, 0)</f>
        <v>0</v>
      </c>
      <c r="F4767" t="s">
        <v>15</v>
      </c>
      <c r="G4767" t="s">
        <v>17</v>
      </c>
      <c r="H4767">
        <v>3</v>
      </c>
      <c r="I4767">
        <v>427.8</v>
      </c>
      <c r="J4767">
        <v>0.28999999999999998</v>
      </c>
      <c r="K4767" t="str" cm="1">
        <f t="array" ref="K4767">_xlfn.IFS(J4767&lt;0.1, "Rendah (&lt;10%)", J4767&lt;0.2, "Sedang (10-20%)", TRUE, "Tinggi (≥20%)")</f>
        <v>Tinggi (≥20%)</v>
      </c>
      <c r="L4767" t="s">
        <v>18</v>
      </c>
      <c r="M4767">
        <v>3</v>
      </c>
      <c r="N4767">
        <v>1.7</v>
      </c>
      <c r="O4767">
        <f t="shared" si="149"/>
        <v>1283.4000000000001</v>
      </c>
      <c r="P4767">
        <v>911.21</v>
      </c>
    </row>
    <row r="4768" spans="1:16" x14ac:dyDescent="0.25">
      <c r="A4768">
        <v>14767</v>
      </c>
      <c r="B4768" s="1">
        <v>49328</v>
      </c>
      <c r="C4768">
        <v>1941</v>
      </c>
      <c r="D4768" t="str">
        <f t="shared" si="148"/>
        <v>Repeat</v>
      </c>
      <c r="E4768">
        <f>IF(COUNTIF($C$2:C4768, C4768)=1, 1, 0)</f>
        <v>0</v>
      </c>
      <c r="F4768" t="s">
        <v>19</v>
      </c>
      <c r="G4768" t="s">
        <v>17</v>
      </c>
      <c r="H4768">
        <v>3</v>
      </c>
      <c r="I4768">
        <v>84.56</v>
      </c>
      <c r="J4768">
        <v>0.09</v>
      </c>
      <c r="K4768" t="str" cm="1">
        <f t="array" ref="K4768">_xlfn.IFS(J4768&lt;0.1, "Rendah (&lt;10%)", J4768&lt;0.2, "Sedang (10-20%)", TRUE, "Tinggi (≥20%)")</f>
        <v>Rendah (&lt;10%)</v>
      </c>
      <c r="L4768" t="s">
        <v>14</v>
      </c>
      <c r="M4768">
        <v>3</v>
      </c>
      <c r="N4768">
        <v>2.5</v>
      </c>
      <c r="O4768">
        <f t="shared" si="149"/>
        <v>253.68</v>
      </c>
      <c r="P4768">
        <v>230.85</v>
      </c>
    </row>
    <row r="4769" spans="1:16" x14ac:dyDescent="0.25">
      <c r="A4769">
        <v>14768</v>
      </c>
      <c r="B4769" s="1">
        <v>49329</v>
      </c>
      <c r="C4769">
        <v>1382</v>
      </c>
      <c r="D4769" t="str">
        <f t="shared" si="148"/>
        <v>Repeat</v>
      </c>
      <c r="E4769">
        <f>IF(COUNTIF($C$2:C4769, C4769)=1, 1, 0)</f>
        <v>0</v>
      </c>
      <c r="F4769" t="s">
        <v>19</v>
      </c>
      <c r="G4769" t="s">
        <v>13</v>
      </c>
      <c r="H4769">
        <v>2</v>
      </c>
      <c r="I4769">
        <v>360.84</v>
      </c>
      <c r="J4769">
        <v>0.15</v>
      </c>
      <c r="K4769" t="str" cm="1">
        <f t="array" ref="K4769">_xlfn.IFS(J4769&lt;0.1, "Rendah (&lt;10%)", J4769&lt;0.2, "Sedang (10-20%)", TRUE, "Tinggi (≥20%)")</f>
        <v>Sedang (10-20%)</v>
      </c>
      <c r="L4769" t="s">
        <v>16</v>
      </c>
      <c r="M4769">
        <v>11</v>
      </c>
      <c r="N4769">
        <v>1.2</v>
      </c>
      <c r="O4769">
        <f t="shared" si="149"/>
        <v>721.68</v>
      </c>
      <c r="P4769">
        <v>613.42999999999995</v>
      </c>
    </row>
    <row r="4770" spans="1:16" x14ac:dyDescent="0.25">
      <c r="A4770">
        <v>14769</v>
      </c>
      <c r="B4770" s="1">
        <v>49330</v>
      </c>
      <c r="C4770">
        <v>1532</v>
      </c>
      <c r="D4770" t="str">
        <f t="shared" si="148"/>
        <v>Repeat</v>
      </c>
      <c r="E4770">
        <f>IF(COUNTIF($C$2:C4770, C4770)=1, 1, 0)</f>
        <v>0</v>
      </c>
      <c r="F4770" t="s">
        <v>19</v>
      </c>
      <c r="G4770" t="s">
        <v>20</v>
      </c>
      <c r="H4770">
        <v>4</v>
      </c>
      <c r="I4770">
        <v>581.92999999999995</v>
      </c>
      <c r="J4770">
        <v>0.32</v>
      </c>
      <c r="K4770" t="str" cm="1">
        <f t="array" ref="K4770">_xlfn.IFS(J4770&lt;0.1, "Rendah (&lt;10%)", J4770&lt;0.2, "Sedang (10-20%)", TRUE, "Tinggi (≥20%)")</f>
        <v>Tinggi (≥20%)</v>
      </c>
      <c r="L4770" t="s">
        <v>16</v>
      </c>
      <c r="M4770">
        <v>8</v>
      </c>
      <c r="N4770">
        <v>3.6</v>
      </c>
      <c r="O4770">
        <f t="shared" si="149"/>
        <v>2327.7199999999998</v>
      </c>
      <c r="P4770">
        <v>1582.85</v>
      </c>
    </row>
    <row r="4771" spans="1:16" x14ac:dyDescent="0.25">
      <c r="A4771">
        <v>14770</v>
      </c>
      <c r="B4771" s="1">
        <v>49331</v>
      </c>
      <c r="C4771">
        <v>1299</v>
      </c>
      <c r="D4771" t="str">
        <f t="shared" si="148"/>
        <v>Repeat</v>
      </c>
      <c r="E4771">
        <f>IF(COUNTIF($C$2:C4771, C4771)=1, 1, 0)</f>
        <v>0</v>
      </c>
      <c r="F4771" t="s">
        <v>22</v>
      </c>
      <c r="G4771" t="s">
        <v>13</v>
      </c>
      <c r="H4771">
        <v>2</v>
      </c>
      <c r="I4771">
        <v>106.71</v>
      </c>
      <c r="J4771">
        <v>0.16</v>
      </c>
      <c r="K4771" t="str" cm="1">
        <f t="array" ref="K4771">_xlfn.IFS(J4771&lt;0.1, "Rendah (&lt;10%)", J4771&lt;0.2, "Sedang (10-20%)", TRUE, "Tinggi (≥20%)")</f>
        <v>Sedang (10-20%)</v>
      </c>
      <c r="L4771" t="s">
        <v>18</v>
      </c>
      <c r="M4771">
        <v>1</v>
      </c>
      <c r="N4771">
        <v>2.8</v>
      </c>
      <c r="O4771">
        <f t="shared" si="149"/>
        <v>213.42</v>
      </c>
      <c r="P4771">
        <v>179.27</v>
      </c>
    </row>
    <row r="4772" spans="1:16" x14ac:dyDescent="0.25">
      <c r="A4772">
        <v>14771</v>
      </c>
      <c r="B4772" s="1">
        <v>49332</v>
      </c>
      <c r="C4772">
        <v>1138</v>
      </c>
      <c r="D4772" t="str">
        <f t="shared" si="148"/>
        <v>Repeat</v>
      </c>
      <c r="E4772">
        <f>IF(COUNTIF($C$2:C4772, C4772)=1, 1, 0)</f>
        <v>0</v>
      </c>
      <c r="F4772" t="s">
        <v>15</v>
      </c>
      <c r="G4772" t="s">
        <v>20</v>
      </c>
      <c r="H4772">
        <v>6</v>
      </c>
      <c r="I4772">
        <v>513.95000000000005</v>
      </c>
      <c r="J4772">
        <v>7.0000000000000007E-2</v>
      </c>
      <c r="K4772" t="str" cm="1">
        <f t="array" ref="K4772">_xlfn.IFS(J4772&lt;0.1, "Rendah (&lt;10%)", J4772&lt;0.2, "Sedang (10-20%)", TRUE, "Tinggi (≥20%)")</f>
        <v>Rendah (&lt;10%)</v>
      </c>
      <c r="L4772" t="s">
        <v>16</v>
      </c>
      <c r="M4772">
        <v>6</v>
      </c>
      <c r="N4772">
        <v>3.3</v>
      </c>
      <c r="O4772">
        <f t="shared" si="149"/>
        <v>3083.7000000000003</v>
      </c>
      <c r="P4772">
        <v>2867.84</v>
      </c>
    </row>
    <row r="4773" spans="1:16" x14ac:dyDescent="0.25">
      <c r="A4773">
        <v>14772</v>
      </c>
      <c r="B4773" s="1">
        <v>49333</v>
      </c>
      <c r="C4773">
        <v>1358</v>
      </c>
      <c r="D4773" t="str">
        <f t="shared" si="148"/>
        <v>Repeat</v>
      </c>
      <c r="E4773">
        <f>IF(COUNTIF($C$2:C4773, C4773)=1, 1, 0)</f>
        <v>0</v>
      </c>
      <c r="F4773" t="s">
        <v>12</v>
      </c>
      <c r="G4773" t="s">
        <v>20</v>
      </c>
      <c r="H4773">
        <v>5</v>
      </c>
      <c r="I4773">
        <v>425.99</v>
      </c>
      <c r="J4773">
        <v>0.06</v>
      </c>
      <c r="K4773" t="str" cm="1">
        <f t="array" ref="K4773">_xlfn.IFS(J4773&lt;0.1, "Rendah (&lt;10%)", J4773&lt;0.2, "Sedang (10-20%)", TRUE, "Tinggi (≥20%)")</f>
        <v>Rendah (&lt;10%)</v>
      </c>
      <c r="L4773" t="s">
        <v>16</v>
      </c>
      <c r="M4773">
        <v>6</v>
      </c>
      <c r="N4773">
        <v>4.9000000000000004</v>
      </c>
      <c r="O4773">
        <f t="shared" si="149"/>
        <v>2129.9499999999998</v>
      </c>
      <c r="P4773">
        <v>2002.15</v>
      </c>
    </row>
    <row r="4774" spans="1:16" x14ac:dyDescent="0.25">
      <c r="A4774">
        <v>14773</v>
      </c>
      <c r="B4774" s="1">
        <v>49334</v>
      </c>
      <c r="C4774">
        <v>1835</v>
      </c>
      <c r="D4774" t="str">
        <f t="shared" si="148"/>
        <v>Repeat</v>
      </c>
      <c r="E4774">
        <f>IF(COUNTIF($C$2:C4774, C4774)=1, 1, 0)</f>
        <v>0</v>
      </c>
      <c r="F4774" t="s">
        <v>15</v>
      </c>
      <c r="G4774" t="s">
        <v>20</v>
      </c>
      <c r="H4774">
        <v>1</v>
      </c>
      <c r="I4774">
        <v>467.79</v>
      </c>
      <c r="J4774">
        <v>0.17</v>
      </c>
      <c r="K4774" t="str" cm="1">
        <f t="array" ref="K4774">_xlfn.IFS(J4774&lt;0.1, "Rendah (&lt;10%)", J4774&lt;0.2, "Sedang (10-20%)", TRUE, "Tinggi (≥20%)")</f>
        <v>Sedang (10-20%)</v>
      </c>
      <c r="L4774" t="s">
        <v>16</v>
      </c>
      <c r="M4774">
        <v>9</v>
      </c>
      <c r="N4774">
        <v>2.6</v>
      </c>
      <c r="O4774">
        <f t="shared" si="149"/>
        <v>467.79</v>
      </c>
      <c r="P4774">
        <v>388.27</v>
      </c>
    </row>
    <row r="4775" spans="1:16" x14ac:dyDescent="0.25">
      <c r="A4775">
        <v>14774</v>
      </c>
      <c r="B4775" s="1">
        <v>49335</v>
      </c>
      <c r="C4775">
        <v>1498</v>
      </c>
      <c r="D4775" t="str">
        <f t="shared" si="148"/>
        <v>Repeat</v>
      </c>
      <c r="E4775">
        <f>IF(COUNTIF($C$2:C4775, C4775)=1, 1, 0)</f>
        <v>0</v>
      </c>
      <c r="F4775" t="s">
        <v>22</v>
      </c>
      <c r="G4775" t="s">
        <v>17</v>
      </c>
      <c r="H4775">
        <v>6</v>
      </c>
      <c r="I4775">
        <v>179.95</v>
      </c>
      <c r="J4775">
        <v>0.27</v>
      </c>
      <c r="K4775" t="str" cm="1">
        <f t="array" ref="K4775">_xlfn.IFS(J4775&lt;0.1, "Rendah (&lt;10%)", J4775&lt;0.2, "Sedang (10-20%)", TRUE, "Tinggi (≥20%)")</f>
        <v>Tinggi (≥20%)</v>
      </c>
      <c r="L4775" t="s">
        <v>18</v>
      </c>
      <c r="M4775">
        <v>2</v>
      </c>
      <c r="N4775">
        <v>2.2000000000000002</v>
      </c>
      <c r="O4775">
        <f t="shared" si="149"/>
        <v>1079.6999999999998</v>
      </c>
      <c r="P4775">
        <v>788.18</v>
      </c>
    </row>
    <row r="4776" spans="1:16" x14ac:dyDescent="0.25">
      <c r="A4776">
        <v>14775</v>
      </c>
      <c r="B4776" s="1">
        <v>49336</v>
      </c>
      <c r="C4776">
        <v>1384</v>
      </c>
      <c r="D4776" t="str">
        <f t="shared" si="148"/>
        <v>Repeat</v>
      </c>
      <c r="E4776">
        <f>IF(COUNTIF($C$2:C4776, C4776)=1, 1, 0)</f>
        <v>0</v>
      </c>
      <c r="F4776" t="s">
        <v>15</v>
      </c>
      <c r="G4776" t="s">
        <v>13</v>
      </c>
      <c r="H4776">
        <v>5</v>
      </c>
      <c r="I4776">
        <v>183.42</v>
      </c>
      <c r="J4776">
        <v>0.35</v>
      </c>
      <c r="K4776" t="str" cm="1">
        <f t="array" ref="K4776">_xlfn.IFS(J4776&lt;0.1, "Rendah (&lt;10%)", J4776&lt;0.2, "Sedang (10-20%)", TRUE, "Tinggi (≥20%)")</f>
        <v>Tinggi (≥20%)</v>
      </c>
      <c r="L4776" t="s">
        <v>14</v>
      </c>
      <c r="M4776">
        <v>8</v>
      </c>
      <c r="N4776">
        <v>1.6</v>
      </c>
      <c r="O4776">
        <f t="shared" si="149"/>
        <v>917.09999999999991</v>
      </c>
      <c r="P4776">
        <v>596.12</v>
      </c>
    </row>
    <row r="4777" spans="1:16" x14ac:dyDescent="0.25">
      <c r="A4777">
        <v>14776</v>
      </c>
      <c r="B4777" s="1">
        <v>49337</v>
      </c>
      <c r="C4777">
        <v>1603</v>
      </c>
      <c r="D4777" t="str">
        <f t="shared" si="148"/>
        <v>Repeat</v>
      </c>
      <c r="E4777">
        <f>IF(COUNTIF($C$2:C4777, C4777)=1, 1, 0)</f>
        <v>0</v>
      </c>
      <c r="F4777" t="s">
        <v>15</v>
      </c>
      <c r="G4777" t="s">
        <v>13</v>
      </c>
      <c r="H4777">
        <v>6</v>
      </c>
      <c r="I4777">
        <v>545.02</v>
      </c>
      <c r="J4777">
        <v>0.28000000000000003</v>
      </c>
      <c r="K4777" t="str" cm="1">
        <f t="array" ref="K4777">_xlfn.IFS(J4777&lt;0.1, "Rendah (&lt;10%)", J4777&lt;0.2, "Sedang (10-20%)", TRUE, "Tinggi (≥20%)")</f>
        <v>Tinggi (≥20%)</v>
      </c>
      <c r="L4777" t="s">
        <v>18</v>
      </c>
      <c r="M4777">
        <v>7</v>
      </c>
      <c r="N4777">
        <v>1.6</v>
      </c>
      <c r="O4777">
        <f t="shared" si="149"/>
        <v>3270.12</v>
      </c>
      <c r="P4777">
        <v>2354.4899999999998</v>
      </c>
    </row>
    <row r="4778" spans="1:16" x14ac:dyDescent="0.25">
      <c r="A4778">
        <v>14777</v>
      </c>
      <c r="B4778" s="1">
        <v>49338</v>
      </c>
      <c r="C4778">
        <v>1958</v>
      </c>
      <c r="D4778" t="str">
        <f t="shared" si="148"/>
        <v>Repeat</v>
      </c>
      <c r="E4778">
        <f>IF(COUNTIF($C$2:C4778, C4778)=1, 1, 0)</f>
        <v>0</v>
      </c>
      <c r="F4778" t="s">
        <v>19</v>
      </c>
      <c r="G4778" t="s">
        <v>21</v>
      </c>
      <c r="H4778">
        <v>5</v>
      </c>
      <c r="I4778">
        <v>225.5</v>
      </c>
      <c r="J4778">
        <v>0.31</v>
      </c>
      <c r="K4778" t="str" cm="1">
        <f t="array" ref="K4778">_xlfn.IFS(J4778&lt;0.1, "Rendah (&lt;10%)", J4778&lt;0.2, "Sedang (10-20%)", TRUE, "Tinggi (≥20%)")</f>
        <v>Tinggi (≥20%)</v>
      </c>
      <c r="L4778" t="s">
        <v>16</v>
      </c>
      <c r="M4778">
        <v>2</v>
      </c>
      <c r="N4778">
        <v>3.1</v>
      </c>
      <c r="O4778">
        <f t="shared" si="149"/>
        <v>1127.5</v>
      </c>
      <c r="P4778">
        <v>777.97</v>
      </c>
    </row>
    <row r="4779" spans="1:16" x14ac:dyDescent="0.25">
      <c r="A4779">
        <v>14778</v>
      </c>
      <c r="B4779" s="1">
        <v>49339</v>
      </c>
      <c r="C4779">
        <v>1279</v>
      </c>
      <c r="D4779" t="str">
        <f t="shared" si="148"/>
        <v>Repeat</v>
      </c>
      <c r="E4779">
        <f>IF(COUNTIF($C$2:C4779, C4779)=1, 1, 0)</f>
        <v>0</v>
      </c>
      <c r="F4779" t="s">
        <v>15</v>
      </c>
      <c r="G4779" t="s">
        <v>17</v>
      </c>
      <c r="H4779">
        <v>7</v>
      </c>
      <c r="I4779">
        <v>51.86</v>
      </c>
      <c r="J4779">
        <v>0.26</v>
      </c>
      <c r="K4779" t="str" cm="1">
        <f t="array" ref="K4779">_xlfn.IFS(J4779&lt;0.1, "Rendah (&lt;10%)", J4779&lt;0.2, "Sedang (10-20%)", TRUE, "Tinggi (≥20%)")</f>
        <v>Tinggi (≥20%)</v>
      </c>
      <c r="L4779" t="s">
        <v>16</v>
      </c>
      <c r="M4779">
        <v>1</v>
      </c>
      <c r="N4779">
        <v>4</v>
      </c>
      <c r="O4779">
        <f t="shared" si="149"/>
        <v>363.02</v>
      </c>
      <c r="P4779">
        <v>268.63</v>
      </c>
    </row>
    <row r="4780" spans="1:16" x14ac:dyDescent="0.25">
      <c r="A4780">
        <v>14779</v>
      </c>
      <c r="B4780" s="1">
        <v>49340</v>
      </c>
      <c r="C4780">
        <v>1636</v>
      </c>
      <c r="D4780" t="str">
        <f t="shared" si="148"/>
        <v>Repeat</v>
      </c>
      <c r="E4780">
        <f>IF(COUNTIF($C$2:C4780, C4780)=1, 1, 0)</f>
        <v>0</v>
      </c>
      <c r="F4780" t="s">
        <v>15</v>
      </c>
      <c r="G4780" t="s">
        <v>21</v>
      </c>
      <c r="H4780">
        <v>1</v>
      </c>
      <c r="I4780">
        <v>366.35</v>
      </c>
      <c r="J4780">
        <v>0.31</v>
      </c>
      <c r="K4780" t="str" cm="1">
        <f t="array" ref="K4780">_xlfn.IFS(J4780&lt;0.1, "Rendah (&lt;10%)", J4780&lt;0.2, "Sedang (10-20%)", TRUE, "Tinggi (≥20%)")</f>
        <v>Tinggi (≥20%)</v>
      </c>
      <c r="L4780" t="s">
        <v>16</v>
      </c>
      <c r="M4780">
        <v>4</v>
      </c>
      <c r="N4780">
        <v>3.3</v>
      </c>
      <c r="O4780">
        <f t="shared" si="149"/>
        <v>366.35</v>
      </c>
      <c r="P4780">
        <v>252.78</v>
      </c>
    </row>
    <row r="4781" spans="1:16" x14ac:dyDescent="0.25">
      <c r="A4781">
        <v>14780</v>
      </c>
      <c r="B4781" s="1">
        <v>49341</v>
      </c>
      <c r="C4781">
        <v>1482</v>
      </c>
      <c r="D4781" t="str">
        <f t="shared" si="148"/>
        <v>Repeat</v>
      </c>
      <c r="E4781">
        <f>IF(COUNTIF($C$2:C4781, C4781)=1, 1, 0)</f>
        <v>0</v>
      </c>
      <c r="F4781" t="s">
        <v>22</v>
      </c>
      <c r="G4781" t="s">
        <v>21</v>
      </c>
      <c r="H4781">
        <v>5</v>
      </c>
      <c r="I4781">
        <v>88.02</v>
      </c>
      <c r="J4781">
        <v>0.03</v>
      </c>
      <c r="K4781" t="str" cm="1">
        <f t="array" ref="K4781">_xlfn.IFS(J4781&lt;0.1, "Rendah (&lt;10%)", J4781&lt;0.2, "Sedang (10-20%)", TRUE, "Tinggi (≥20%)")</f>
        <v>Rendah (&lt;10%)</v>
      </c>
      <c r="L4781" t="s">
        <v>14</v>
      </c>
      <c r="M4781">
        <v>2</v>
      </c>
      <c r="N4781">
        <v>4.5</v>
      </c>
      <c r="O4781">
        <f t="shared" si="149"/>
        <v>440.09999999999997</v>
      </c>
      <c r="P4781">
        <v>426.9</v>
      </c>
    </row>
    <row r="4782" spans="1:16" x14ac:dyDescent="0.25">
      <c r="A4782">
        <v>14781</v>
      </c>
      <c r="B4782" s="1">
        <v>49342</v>
      </c>
      <c r="C4782">
        <v>1908</v>
      </c>
      <c r="D4782" t="str">
        <f t="shared" si="148"/>
        <v>Repeat</v>
      </c>
      <c r="E4782">
        <f>IF(COUNTIF($C$2:C4782, C4782)=1, 1, 0)</f>
        <v>0</v>
      </c>
      <c r="F4782" t="s">
        <v>12</v>
      </c>
      <c r="G4782" t="s">
        <v>20</v>
      </c>
      <c r="H4782">
        <v>3</v>
      </c>
      <c r="I4782">
        <v>481.01</v>
      </c>
      <c r="J4782">
        <v>0.33</v>
      </c>
      <c r="K4782" t="str" cm="1">
        <f t="array" ref="K4782">_xlfn.IFS(J4782&lt;0.1, "Rendah (&lt;10%)", J4782&lt;0.2, "Sedang (10-20%)", TRUE, "Tinggi (≥20%)")</f>
        <v>Tinggi (≥20%)</v>
      </c>
      <c r="L4782" t="s">
        <v>18</v>
      </c>
      <c r="M4782">
        <v>3</v>
      </c>
      <c r="N4782">
        <v>2.2999999999999998</v>
      </c>
      <c r="O4782">
        <f t="shared" si="149"/>
        <v>1443.03</v>
      </c>
      <c r="P4782">
        <v>966.83</v>
      </c>
    </row>
    <row r="4783" spans="1:16" x14ac:dyDescent="0.25">
      <c r="A4783">
        <v>14782</v>
      </c>
      <c r="B4783" s="1">
        <v>49343</v>
      </c>
      <c r="C4783">
        <v>1110</v>
      </c>
      <c r="D4783" t="str">
        <f t="shared" si="148"/>
        <v>Repeat</v>
      </c>
      <c r="E4783">
        <f>IF(COUNTIF($C$2:C4783, C4783)=1, 1, 0)</f>
        <v>0</v>
      </c>
      <c r="F4783" t="s">
        <v>19</v>
      </c>
      <c r="G4783" t="s">
        <v>17</v>
      </c>
      <c r="H4783">
        <v>6</v>
      </c>
      <c r="I4783">
        <v>390.42</v>
      </c>
      <c r="J4783">
        <v>0.14000000000000001</v>
      </c>
      <c r="K4783" t="str" cm="1">
        <f t="array" ref="K4783">_xlfn.IFS(J4783&lt;0.1, "Rendah (&lt;10%)", J4783&lt;0.2, "Sedang (10-20%)", TRUE, "Tinggi (≥20%)")</f>
        <v>Sedang (10-20%)</v>
      </c>
      <c r="L4783" t="s">
        <v>16</v>
      </c>
      <c r="M4783">
        <v>2</v>
      </c>
      <c r="N4783">
        <v>3.4</v>
      </c>
      <c r="O4783">
        <f t="shared" si="149"/>
        <v>2342.52</v>
      </c>
      <c r="P4783">
        <v>2014.57</v>
      </c>
    </row>
    <row r="4784" spans="1:16" x14ac:dyDescent="0.25">
      <c r="A4784">
        <v>14783</v>
      </c>
      <c r="B4784" s="1">
        <v>49344</v>
      </c>
      <c r="C4784">
        <v>1865</v>
      </c>
      <c r="D4784" t="str">
        <f t="shared" si="148"/>
        <v>Repeat</v>
      </c>
      <c r="E4784">
        <f>IF(COUNTIF($C$2:C4784, C4784)=1, 1, 0)</f>
        <v>0</v>
      </c>
      <c r="F4784" t="s">
        <v>19</v>
      </c>
      <c r="G4784" t="s">
        <v>21</v>
      </c>
      <c r="H4784">
        <v>1</v>
      </c>
      <c r="I4784">
        <v>526.72</v>
      </c>
      <c r="J4784">
        <v>0.32</v>
      </c>
      <c r="K4784" t="str" cm="1">
        <f t="array" ref="K4784">_xlfn.IFS(J4784&lt;0.1, "Rendah (&lt;10%)", J4784&lt;0.2, "Sedang (10-20%)", TRUE, "Tinggi (≥20%)")</f>
        <v>Tinggi (≥20%)</v>
      </c>
      <c r="L4784" t="s">
        <v>18</v>
      </c>
      <c r="M4784">
        <v>9</v>
      </c>
      <c r="N4784">
        <v>3.6</v>
      </c>
      <c r="O4784">
        <f t="shared" si="149"/>
        <v>526.72</v>
      </c>
      <c r="P4784">
        <v>358.17</v>
      </c>
    </row>
    <row r="4785" spans="1:16" x14ac:dyDescent="0.25">
      <c r="A4785">
        <v>14784</v>
      </c>
      <c r="B4785" s="1">
        <v>49345</v>
      </c>
      <c r="C4785">
        <v>1138</v>
      </c>
      <c r="D4785" t="str">
        <f t="shared" si="148"/>
        <v>Repeat</v>
      </c>
      <c r="E4785">
        <f>IF(COUNTIF($C$2:C4785, C4785)=1, 1, 0)</f>
        <v>0</v>
      </c>
      <c r="F4785" t="s">
        <v>15</v>
      </c>
      <c r="G4785" t="s">
        <v>13</v>
      </c>
      <c r="H4785">
        <v>5</v>
      </c>
      <c r="I4785">
        <v>474.13</v>
      </c>
      <c r="J4785">
        <v>0.03</v>
      </c>
      <c r="K4785" t="str" cm="1">
        <f t="array" ref="K4785">_xlfn.IFS(J4785&lt;0.1, "Rendah (&lt;10%)", J4785&lt;0.2, "Sedang (10-20%)", TRUE, "Tinggi (≥20%)")</f>
        <v>Rendah (&lt;10%)</v>
      </c>
      <c r="L4785" t="s">
        <v>16</v>
      </c>
      <c r="M4785">
        <v>4</v>
      </c>
      <c r="N4785">
        <v>2.1</v>
      </c>
      <c r="O4785">
        <f t="shared" si="149"/>
        <v>2370.65</v>
      </c>
      <c r="P4785">
        <v>2299.5300000000002</v>
      </c>
    </row>
    <row r="4786" spans="1:16" x14ac:dyDescent="0.25">
      <c r="A4786">
        <v>14785</v>
      </c>
      <c r="B4786" s="1">
        <v>49346</v>
      </c>
      <c r="C4786">
        <v>1995</v>
      </c>
      <c r="D4786" t="str">
        <f t="shared" si="148"/>
        <v>Repeat</v>
      </c>
      <c r="E4786">
        <f>IF(COUNTIF($C$2:C4786, C4786)=1, 1, 0)</f>
        <v>0</v>
      </c>
      <c r="F4786" t="s">
        <v>15</v>
      </c>
      <c r="G4786" t="s">
        <v>21</v>
      </c>
      <c r="H4786">
        <v>3</v>
      </c>
      <c r="I4786">
        <v>80.59</v>
      </c>
      <c r="J4786">
        <v>0.25</v>
      </c>
      <c r="K4786" t="str" cm="1">
        <f t="array" ref="K4786">_xlfn.IFS(J4786&lt;0.1, "Rendah (&lt;10%)", J4786&lt;0.2, "Sedang (10-20%)", TRUE, "Tinggi (≥20%)")</f>
        <v>Tinggi (≥20%)</v>
      </c>
      <c r="L4786" t="s">
        <v>14</v>
      </c>
      <c r="M4786">
        <v>1</v>
      </c>
      <c r="N4786">
        <v>2.6</v>
      </c>
      <c r="O4786">
        <f t="shared" si="149"/>
        <v>241.77</v>
      </c>
      <c r="P4786">
        <v>181.33</v>
      </c>
    </row>
    <row r="4787" spans="1:16" x14ac:dyDescent="0.25">
      <c r="A4787">
        <v>14786</v>
      </c>
      <c r="B4787" s="1">
        <v>49347</v>
      </c>
      <c r="C4787">
        <v>1434</v>
      </c>
      <c r="D4787" t="str">
        <f t="shared" si="148"/>
        <v>Repeat</v>
      </c>
      <c r="E4787">
        <f>IF(COUNTIF($C$2:C4787, C4787)=1, 1, 0)</f>
        <v>0</v>
      </c>
      <c r="F4787" t="s">
        <v>19</v>
      </c>
      <c r="G4787" t="s">
        <v>17</v>
      </c>
      <c r="H4787">
        <v>3</v>
      </c>
      <c r="I4787">
        <v>237.93</v>
      </c>
      <c r="J4787">
        <v>0.26</v>
      </c>
      <c r="K4787" t="str" cm="1">
        <f t="array" ref="K4787">_xlfn.IFS(J4787&lt;0.1, "Rendah (&lt;10%)", J4787&lt;0.2, "Sedang (10-20%)", TRUE, "Tinggi (≥20%)")</f>
        <v>Tinggi (≥20%)</v>
      </c>
      <c r="L4787" t="s">
        <v>14</v>
      </c>
      <c r="M4787">
        <v>8</v>
      </c>
      <c r="N4787">
        <v>3.4</v>
      </c>
      <c r="O4787">
        <f t="shared" si="149"/>
        <v>713.79</v>
      </c>
      <c r="P4787">
        <v>528.20000000000005</v>
      </c>
    </row>
    <row r="4788" spans="1:16" x14ac:dyDescent="0.25">
      <c r="A4788">
        <v>14787</v>
      </c>
      <c r="B4788" s="1">
        <v>49348</v>
      </c>
      <c r="C4788">
        <v>1508</v>
      </c>
      <c r="D4788" t="str">
        <f t="shared" si="148"/>
        <v>Repeat</v>
      </c>
      <c r="E4788">
        <f>IF(COUNTIF($C$2:C4788, C4788)=1, 1, 0)</f>
        <v>0</v>
      </c>
      <c r="F4788" t="s">
        <v>22</v>
      </c>
      <c r="G4788" t="s">
        <v>13</v>
      </c>
      <c r="H4788">
        <v>7</v>
      </c>
      <c r="I4788">
        <v>468.12</v>
      </c>
      <c r="J4788">
        <v>0.35</v>
      </c>
      <c r="K4788" t="str" cm="1">
        <f t="array" ref="K4788">_xlfn.IFS(J4788&lt;0.1, "Rendah (&lt;10%)", J4788&lt;0.2, "Sedang (10-20%)", TRUE, "Tinggi (≥20%)")</f>
        <v>Tinggi (≥20%)</v>
      </c>
      <c r="L4788" t="s">
        <v>16</v>
      </c>
      <c r="M4788">
        <v>4</v>
      </c>
      <c r="N4788">
        <v>1.1000000000000001</v>
      </c>
      <c r="O4788">
        <f t="shared" si="149"/>
        <v>3276.84</v>
      </c>
      <c r="P4788">
        <v>2129.9499999999998</v>
      </c>
    </row>
    <row r="4789" spans="1:16" x14ac:dyDescent="0.25">
      <c r="A4789">
        <v>14788</v>
      </c>
      <c r="B4789" s="1">
        <v>49349</v>
      </c>
      <c r="C4789">
        <v>1272</v>
      </c>
      <c r="D4789" t="str">
        <f t="shared" si="148"/>
        <v>Repeat</v>
      </c>
      <c r="E4789">
        <f>IF(COUNTIF($C$2:C4789, C4789)=1, 1, 0)</f>
        <v>0</v>
      </c>
      <c r="F4789" t="s">
        <v>12</v>
      </c>
      <c r="G4789" t="s">
        <v>13</v>
      </c>
      <c r="H4789">
        <v>4</v>
      </c>
      <c r="I4789">
        <v>259.14</v>
      </c>
      <c r="J4789">
        <v>0.27</v>
      </c>
      <c r="K4789" t="str" cm="1">
        <f t="array" ref="K4789">_xlfn.IFS(J4789&lt;0.1, "Rendah (&lt;10%)", J4789&lt;0.2, "Sedang (10-20%)", TRUE, "Tinggi (≥20%)")</f>
        <v>Tinggi (≥20%)</v>
      </c>
      <c r="L4789" t="s">
        <v>18</v>
      </c>
      <c r="M4789">
        <v>10</v>
      </c>
      <c r="N4789">
        <v>4.5</v>
      </c>
      <c r="O4789">
        <f t="shared" si="149"/>
        <v>1036.56</v>
      </c>
      <c r="P4789">
        <v>756.69</v>
      </c>
    </row>
    <row r="4790" spans="1:16" x14ac:dyDescent="0.25">
      <c r="A4790">
        <v>14789</v>
      </c>
      <c r="B4790" s="1">
        <v>49350</v>
      </c>
      <c r="C4790">
        <v>1098</v>
      </c>
      <c r="D4790" t="str">
        <f t="shared" si="148"/>
        <v>Repeat</v>
      </c>
      <c r="E4790">
        <f>IF(COUNTIF($C$2:C4790, C4790)=1, 1, 0)</f>
        <v>0</v>
      </c>
      <c r="F4790" t="s">
        <v>12</v>
      </c>
      <c r="G4790" t="s">
        <v>13</v>
      </c>
      <c r="H4790">
        <v>3</v>
      </c>
      <c r="I4790">
        <v>583.83000000000004</v>
      </c>
      <c r="J4790">
        <v>0.13</v>
      </c>
      <c r="K4790" t="str" cm="1">
        <f t="array" ref="K4790">_xlfn.IFS(J4790&lt;0.1, "Rendah (&lt;10%)", J4790&lt;0.2, "Sedang (10-20%)", TRUE, "Tinggi (≥20%)")</f>
        <v>Sedang (10-20%)</v>
      </c>
      <c r="L4790" t="s">
        <v>18</v>
      </c>
      <c r="M4790">
        <v>11</v>
      </c>
      <c r="N4790">
        <v>1.4</v>
      </c>
      <c r="O4790">
        <f t="shared" si="149"/>
        <v>1751.4900000000002</v>
      </c>
      <c r="P4790">
        <v>1523.8</v>
      </c>
    </row>
    <row r="4791" spans="1:16" x14ac:dyDescent="0.25">
      <c r="A4791">
        <v>14790</v>
      </c>
      <c r="B4791" s="1">
        <v>49351</v>
      </c>
      <c r="C4791">
        <v>1763</v>
      </c>
      <c r="D4791" t="str">
        <f t="shared" si="148"/>
        <v>Repeat</v>
      </c>
      <c r="E4791">
        <f>IF(COUNTIF($C$2:C4791, C4791)=1, 1, 0)</f>
        <v>0</v>
      </c>
      <c r="F4791" t="s">
        <v>19</v>
      </c>
      <c r="G4791" t="s">
        <v>20</v>
      </c>
      <c r="H4791">
        <v>2</v>
      </c>
      <c r="I4791">
        <v>445.41</v>
      </c>
      <c r="J4791">
        <v>0.2</v>
      </c>
      <c r="K4791" t="str" cm="1">
        <f t="array" ref="K4791">_xlfn.IFS(J4791&lt;0.1, "Rendah (&lt;10%)", J4791&lt;0.2, "Sedang (10-20%)", TRUE, "Tinggi (≥20%)")</f>
        <v>Tinggi (≥20%)</v>
      </c>
      <c r="L4791" t="s">
        <v>16</v>
      </c>
      <c r="M4791">
        <v>11</v>
      </c>
      <c r="N4791">
        <v>1.2</v>
      </c>
      <c r="O4791">
        <f t="shared" si="149"/>
        <v>890.82</v>
      </c>
      <c r="P4791">
        <v>712.66</v>
      </c>
    </row>
    <row r="4792" spans="1:16" x14ac:dyDescent="0.25">
      <c r="A4792">
        <v>14791</v>
      </c>
      <c r="B4792" s="1">
        <v>49352</v>
      </c>
      <c r="C4792">
        <v>1849</v>
      </c>
      <c r="D4792" t="str">
        <f t="shared" si="148"/>
        <v>Repeat</v>
      </c>
      <c r="E4792">
        <f>IF(COUNTIF($C$2:C4792, C4792)=1, 1, 0)</f>
        <v>0</v>
      </c>
      <c r="F4792" t="s">
        <v>12</v>
      </c>
      <c r="G4792" t="s">
        <v>13</v>
      </c>
      <c r="H4792">
        <v>1</v>
      </c>
      <c r="I4792">
        <v>24.07</v>
      </c>
      <c r="J4792">
        <v>0.13</v>
      </c>
      <c r="K4792" t="str" cm="1">
        <f t="array" ref="K4792">_xlfn.IFS(J4792&lt;0.1, "Rendah (&lt;10%)", J4792&lt;0.2, "Sedang (10-20%)", TRUE, "Tinggi (≥20%)")</f>
        <v>Sedang (10-20%)</v>
      </c>
      <c r="L4792" t="s">
        <v>18</v>
      </c>
      <c r="M4792">
        <v>8</v>
      </c>
      <c r="N4792">
        <v>1.9</v>
      </c>
      <c r="O4792">
        <f t="shared" si="149"/>
        <v>24.07</v>
      </c>
      <c r="P4792">
        <v>20.94</v>
      </c>
    </row>
    <row r="4793" spans="1:16" x14ac:dyDescent="0.25">
      <c r="A4793">
        <v>14792</v>
      </c>
      <c r="B4793" s="1">
        <v>49353</v>
      </c>
      <c r="C4793">
        <v>1103</v>
      </c>
      <c r="D4793" t="str">
        <f t="shared" si="148"/>
        <v>Repeat</v>
      </c>
      <c r="E4793">
        <f>IF(COUNTIF($C$2:C4793, C4793)=1, 1, 0)</f>
        <v>0</v>
      </c>
      <c r="F4793" t="s">
        <v>22</v>
      </c>
      <c r="G4793" t="s">
        <v>20</v>
      </c>
      <c r="H4793">
        <v>1</v>
      </c>
      <c r="I4793">
        <v>529.79</v>
      </c>
      <c r="J4793">
        <v>7.0000000000000007E-2</v>
      </c>
      <c r="K4793" t="str" cm="1">
        <f t="array" ref="K4793">_xlfn.IFS(J4793&lt;0.1, "Rendah (&lt;10%)", J4793&lt;0.2, "Sedang (10-20%)", TRUE, "Tinggi (≥20%)")</f>
        <v>Rendah (&lt;10%)</v>
      </c>
      <c r="L4793" t="s">
        <v>18</v>
      </c>
      <c r="M4793">
        <v>8</v>
      </c>
      <c r="N4793">
        <v>3</v>
      </c>
      <c r="O4793">
        <f t="shared" si="149"/>
        <v>529.79</v>
      </c>
      <c r="P4793">
        <v>492.7</v>
      </c>
    </row>
    <row r="4794" spans="1:16" x14ac:dyDescent="0.25">
      <c r="A4794">
        <v>14793</v>
      </c>
      <c r="B4794" s="1">
        <v>49354</v>
      </c>
      <c r="C4794">
        <v>1213</v>
      </c>
      <c r="D4794" t="str">
        <f t="shared" si="148"/>
        <v>Repeat</v>
      </c>
      <c r="E4794">
        <f>IF(COUNTIF($C$2:C4794, C4794)=1, 1, 0)</f>
        <v>0</v>
      </c>
      <c r="F4794" t="s">
        <v>15</v>
      </c>
      <c r="G4794" t="s">
        <v>20</v>
      </c>
      <c r="H4794">
        <v>1</v>
      </c>
      <c r="I4794">
        <v>73.97</v>
      </c>
      <c r="J4794">
        <v>0.09</v>
      </c>
      <c r="K4794" t="str" cm="1">
        <f t="array" ref="K4794">_xlfn.IFS(J4794&lt;0.1, "Rendah (&lt;10%)", J4794&lt;0.2, "Sedang (10-20%)", TRUE, "Tinggi (≥20%)")</f>
        <v>Rendah (&lt;10%)</v>
      </c>
      <c r="L4794" t="s">
        <v>16</v>
      </c>
      <c r="M4794">
        <v>9</v>
      </c>
      <c r="N4794">
        <v>2.2999999999999998</v>
      </c>
      <c r="O4794">
        <f t="shared" si="149"/>
        <v>73.97</v>
      </c>
      <c r="P4794">
        <v>67.31</v>
      </c>
    </row>
    <row r="4795" spans="1:16" x14ac:dyDescent="0.25">
      <c r="A4795">
        <v>14794</v>
      </c>
      <c r="B4795" s="1">
        <v>49355</v>
      </c>
      <c r="C4795">
        <v>1760</v>
      </c>
      <c r="D4795" t="str">
        <f t="shared" si="148"/>
        <v>Repeat</v>
      </c>
      <c r="E4795">
        <f>IF(COUNTIF($C$2:C4795, C4795)=1, 1, 0)</f>
        <v>0</v>
      </c>
      <c r="F4795" t="s">
        <v>15</v>
      </c>
      <c r="G4795" t="s">
        <v>21</v>
      </c>
      <c r="H4795">
        <v>5</v>
      </c>
      <c r="I4795">
        <v>97.21</v>
      </c>
      <c r="J4795">
        <v>0.08</v>
      </c>
      <c r="K4795" t="str" cm="1">
        <f t="array" ref="K4795">_xlfn.IFS(J4795&lt;0.1, "Rendah (&lt;10%)", J4795&lt;0.2, "Sedang (10-20%)", TRUE, "Tinggi (≥20%)")</f>
        <v>Rendah (&lt;10%)</v>
      </c>
      <c r="L4795" t="s">
        <v>18</v>
      </c>
      <c r="M4795">
        <v>10</v>
      </c>
      <c r="N4795">
        <v>2.8</v>
      </c>
      <c r="O4795">
        <f t="shared" si="149"/>
        <v>486.04999999999995</v>
      </c>
      <c r="P4795">
        <v>447.17</v>
      </c>
    </row>
    <row r="4796" spans="1:16" x14ac:dyDescent="0.25">
      <c r="A4796">
        <v>14795</v>
      </c>
      <c r="B4796" s="1">
        <v>49356</v>
      </c>
      <c r="C4796">
        <v>1663</v>
      </c>
      <c r="D4796" t="str">
        <f t="shared" si="148"/>
        <v>Repeat</v>
      </c>
      <c r="E4796">
        <f>IF(COUNTIF($C$2:C4796, C4796)=1, 1, 0)</f>
        <v>0</v>
      </c>
      <c r="F4796" t="s">
        <v>22</v>
      </c>
      <c r="G4796" t="s">
        <v>21</v>
      </c>
      <c r="H4796">
        <v>6</v>
      </c>
      <c r="I4796">
        <v>444.68</v>
      </c>
      <c r="J4796">
        <v>0.19</v>
      </c>
      <c r="K4796" t="str" cm="1">
        <f t="array" ref="K4796">_xlfn.IFS(J4796&lt;0.1, "Rendah (&lt;10%)", J4796&lt;0.2, "Sedang (10-20%)", TRUE, "Tinggi (≥20%)")</f>
        <v>Sedang (10-20%)</v>
      </c>
      <c r="L4796" t="s">
        <v>18</v>
      </c>
      <c r="M4796">
        <v>7</v>
      </c>
      <c r="N4796">
        <v>1.3</v>
      </c>
      <c r="O4796">
        <f t="shared" si="149"/>
        <v>2668.08</v>
      </c>
      <c r="P4796">
        <v>2161.14</v>
      </c>
    </row>
    <row r="4797" spans="1:16" x14ac:dyDescent="0.25">
      <c r="A4797">
        <v>14796</v>
      </c>
      <c r="B4797" s="1">
        <v>49357</v>
      </c>
      <c r="C4797">
        <v>1761</v>
      </c>
      <c r="D4797" t="str">
        <f t="shared" si="148"/>
        <v>Repeat</v>
      </c>
      <c r="E4797">
        <f>IF(COUNTIF($C$2:C4797, C4797)=1, 1, 0)</f>
        <v>0</v>
      </c>
      <c r="F4797" t="s">
        <v>15</v>
      </c>
      <c r="G4797" t="s">
        <v>13</v>
      </c>
      <c r="H4797">
        <v>5</v>
      </c>
      <c r="I4797">
        <v>521.01</v>
      </c>
      <c r="J4797">
        <v>0.32</v>
      </c>
      <c r="K4797" t="str" cm="1">
        <f t="array" ref="K4797">_xlfn.IFS(J4797&lt;0.1, "Rendah (&lt;10%)", J4797&lt;0.2, "Sedang (10-20%)", TRUE, "Tinggi (≥20%)")</f>
        <v>Tinggi (≥20%)</v>
      </c>
      <c r="L4797" t="s">
        <v>16</v>
      </c>
      <c r="M4797">
        <v>4</v>
      </c>
      <c r="N4797">
        <v>1.9</v>
      </c>
      <c r="O4797">
        <f t="shared" si="149"/>
        <v>2605.0500000000002</v>
      </c>
      <c r="P4797">
        <v>1771.43</v>
      </c>
    </row>
    <row r="4798" spans="1:16" x14ac:dyDescent="0.25">
      <c r="A4798">
        <v>14797</v>
      </c>
      <c r="B4798" s="1">
        <v>49358</v>
      </c>
      <c r="C4798">
        <v>1786</v>
      </c>
      <c r="D4798" t="str">
        <f t="shared" si="148"/>
        <v>Repeat</v>
      </c>
      <c r="E4798">
        <f>IF(COUNTIF($C$2:C4798, C4798)=1, 1, 0)</f>
        <v>0</v>
      </c>
      <c r="F4798" t="s">
        <v>15</v>
      </c>
      <c r="G4798" t="s">
        <v>17</v>
      </c>
      <c r="H4798">
        <v>2</v>
      </c>
      <c r="I4798">
        <v>328.76</v>
      </c>
      <c r="J4798">
        <v>0.32</v>
      </c>
      <c r="K4798" t="str" cm="1">
        <f t="array" ref="K4798">_xlfn.IFS(J4798&lt;0.1, "Rendah (&lt;10%)", J4798&lt;0.2, "Sedang (10-20%)", TRUE, "Tinggi (≥20%)")</f>
        <v>Tinggi (≥20%)</v>
      </c>
      <c r="L4798" t="s">
        <v>16</v>
      </c>
      <c r="M4798">
        <v>2</v>
      </c>
      <c r="N4798">
        <v>1.4</v>
      </c>
      <c r="O4798">
        <f t="shared" si="149"/>
        <v>657.52</v>
      </c>
      <c r="P4798">
        <v>447.11</v>
      </c>
    </row>
    <row r="4799" spans="1:16" x14ac:dyDescent="0.25">
      <c r="A4799">
        <v>14798</v>
      </c>
      <c r="B4799" s="1">
        <v>49359</v>
      </c>
      <c r="C4799">
        <v>1164</v>
      </c>
      <c r="D4799" t="str">
        <f t="shared" si="148"/>
        <v>Repeat</v>
      </c>
      <c r="E4799">
        <f>IF(COUNTIF($C$2:C4799, C4799)=1, 1, 0)</f>
        <v>0</v>
      </c>
      <c r="F4799" t="s">
        <v>15</v>
      </c>
      <c r="G4799" t="s">
        <v>13</v>
      </c>
      <c r="H4799">
        <v>6</v>
      </c>
      <c r="I4799">
        <v>184.09</v>
      </c>
      <c r="J4799">
        <v>0.02</v>
      </c>
      <c r="K4799" t="str" cm="1">
        <f t="array" ref="K4799">_xlfn.IFS(J4799&lt;0.1, "Rendah (&lt;10%)", J4799&lt;0.2, "Sedang (10-20%)", TRUE, "Tinggi (≥20%)")</f>
        <v>Rendah (&lt;10%)</v>
      </c>
      <c r="L4799" t="s">
        <v>18</v>
      </c>
      <c r="M4799">
        <v>6</v>
      </c>
      <c r="N4799">
        <v>1.9</v>
      </c>
      <c r="O4799">
        <f t="shared" si="149"/>
        <v>1104.54</v>
      </c>
      <c r="P4799">
        <v>1082.45</v>
      </c>
    </row>
    <row r="4800" spans="1:16" x14ac:dyDescent="0.25">
      <c r="A4800">
        <v>14799</v>
      </c>
      <c r="B4800" s="1">
        <v>49360</v>
      </c>
      <c r="C4800">
        <v>1998</v>
      </c>
      <c r="D4800" t="str">
        <f t="shared" si="148"/>
        <v>Repeat</v>
      </c>
      <c r="E4800">
        <f>IF(COUNTIF($C$2:C4800, C4800)=1, 1, 0)</f>
        <v>0</v>
      </c>
      <c r="F4800" t="s">
        <v>15</v>
      </c>
      <c r="G4800" t="s">
        <v>21</v>
      </c>
      <c r="H4800">
        <v>7</v>
      </c>
      <c r="I4800">
        <v>220.52</v>
      </c>
      <c r="J4800">
        <v>0.03</v>
      </c>
      <c r="K4800" t="str" cm="1">
        <f t="array" ref="K4800">_xlfn.IFS(J4800&lt;0.1, "Rendah (&lt;10%)", J4800&lt;0.2, "Sedang (10-20%)", TRUE, "Tinggi (≥20%)")</f>
        <v>Rendah (&lt;10%)</v>
      </c>
      <c r="L4800" t="s">
        <v>16</v>
      </c>
      <c r="M4800">
        <v>4</v>
      </c>
      <c r="N4800">
        <v>3.8</v>
      </c>
      <c r="O4800">
        <f t="shared" si="149"/>
        <v>1543.64</v>
      </c>
      <c r="P4800">
        <v>1497.33</v>
      </c>
    </row>
    <row r="4801" spans="1:16" x14ac:dyDescent="0.25">
      <c r="A4801">
        <v>14800</v>
      </c>
      <c r="B4801" s="1">
        <v>49361</v>
      </c>
      <c r="C4801">
        <v>1852</v>
      </c>
      <c r="D4801" t="str">
        <f t="shared" si="148"/>
        <v>Repeat</v>
      </c>
      <c r="E4801">
        <f>IF(COUNTIF($C$2:C4801, C4801)=1, 1, 0)</f>
        <v>0</v>
      </c>
      <c r="F4801" t="s">
        <v>19</v>
      </c>
      <c r="G4801" t="s">
        <v>13</v>
      </c>
      <c r="H4801">
        <v>3</v>
      </c>
      <c r="I4801">
        <v>215.59</v>
      </c>
      <c r="J4801">
        <v>0.09</v>
      </c>
      <c r="K4801" t="str" cm="1">
        <f t="array" ref="K4801">_xlfn.IFS(J4801&lt;0.1, "Rendah (&lt;10%)", J4801&lt;0.2, "Sedang (10-20%)", TRUE, "Tinggi (≥20%)")</f>
        <v>Rendah (&lt;10%)</v>
      </c>
      <c r="L4801" t="s">
        <v>14</v>
      </c>
      <c r="M4801">
        <v>6</v>
      </c>
      <c r="N4801">
        <v>3.3</v>
      </c>
      <c r="O4801">
        <f t="shared" si="149"/>
        <v>646.77</v>
      </c>
      <c r="P4801">
        <v>588.55999999999995</v>
      </c>
    </row>
    <row r="4802" spans="1:16" x14ac:dyDescent="0.25">
      <c r="A4802">
        <v>14801</v>
      </c>
      <c r="B4802" s="1">
        <v>49362</v>
      </c>
      <c r="C4802">
        <v>1519</v>
      </c>
      <c r="D4802" t="str">
        <f t="shared" si="148"/>
        <v>Repeat</v>
      </c>
      <c r="E4802">
        <f>IF(COUNTIF($C$2:C4802, C4802)=1, 1, 0)</f>
        <v>0</v>
      </c>
      <c r="F4802" t="s">
        <v>12</v>
      </c>
      <c r="G4802" t="s">
        <v>21</v>
      </c>
      <c r="H4802">
        <v>5</v>
      </c>
      <c r="I4802">
        <v>206.11</v>
      </c>
      <c r="J4802">
        <v>0.09</v>
      </c>
      <c r="K4802" t="str" cm="1">
        <f t="array" ref="K4802">_xlfn.IFS(J4802&lt;0.1, "Rendah (&lt;10%)", J4802&lt;0.2, "Sedang (10-20%)", TRUE, "Tinggi (≥20%)")</f>
        <v>Rendah (&lt;10%)</v>
      </c>
      <c r="L4802" t="s">
        <v>16</v>
      </c>
      <c r="M4802">
        <v>8</v>
      </c>
      <c r="N4802">
        <v>2.2999999999999998</v>
      </c>
      <c r="O4802">
        <f t="shared" si="149"/>
        <v>1030.5500000000002</v>
      </c>
      <c r="P4802">
        <v>937.8</v>
      </c>
    </row>
    <row r="4803" spans="1:16" x14ac:dyDescent="0.25">
      <c r="A4803">
        <v>14802</v>
      </c>
      <c r="B4803" s="1">
        <v>49363</v>
      </c>
      <c r="C4803">
        <v>1283</v>
      </c>
      <c r="D4803" t="str">
        <f t="shared" ref="D4803:D4866" si="150">IF(COUNTIF($C:$C,C4803)&gt;1,"Repeat","One-time")</f>
        <v>Repeat</v>
      </c>
      <c r="E4803">
        <f>IF(COUNTIF($C$2:C4803, C4803)=1, 1, 0)</f>
        <v>0</v>
      </c>
      <c r="F4803" t="s">
        <v>22</v>
      </c>
      <c r="G4803" t="s">
        <v>13</v>
      </c>
      <c r="H4803">
        <v>6</v>
      </c>
      <c r="I4803">
        <v>157.1</v>
      </c>
      <c r="J4803">
        <v>0.03</v>
      </c>
      <c r="K4803" t="str" cm="1">
        <f t="array" ref="K4803">_xlfn.IFS(J4803&lt;0.1, "Rendah (&lt;10%)", J4803&lt;0.2, "Sedang (10-20%)", TRUE, "Tinggi (≥20%)")</f>
        <v>Rendah (&lt;10%)</v>
      </c>
      <c r="L4803" t="s">
        <v>16</v>
      </c>
      <c r="M4803">
        <v>3</v>
      </c>
      <c r="N4803">
        <v>2</v>
      </c>
      <c r="O4803">
        <f t="shared" ref="O4803:O4866" si="151">H4803*I4803</f>
        <v>942.59999999999991</v>
      </c>
      <c r="P4803">
        <v>914.32</v>
      </c>
    </row>
    <row r="4804" spans="1:16" x14ac:dyDescent="0.25">
      <c r="A4804">
        <v>14803</v>
      </c>
      <c r="B4804" s="1">
        <v>49364</v>
      </c>
      <c r="C4804">
        <v>1516</v>
      </c>
      <c r="D4804" t="str">
        <f t="shared" si="150"/>
        <v>Repeat</v>
      </c>
      <c r="E4804">
        <f>IF(COUNTIF($C$2:C4804, C4804)=1, 1, 0)</f>
        <v>0</v>
      </c>
      <c r="F4804" t="s">
        <v>15</v>
      </c>
      <c r="G4804" t="s">
        <v>17</v>
      </c>
      <c r="H4804">
        <v>3</v>
      </c>
      <c r="I4804">
        <v>371.19</v>
      </c>
      <c r="J4804">
        <v>0.14000000000000001</v>
      </c>
      <c r="K4804" t="str" cm="1">
        <f t="array" ref="K4804">_xlfn.IFS(J4804&lt;0.1, "Rendah (&lt;10%)", J4804&lt;0.2, "Sedang (10-20%)", TRUE, "Tinggi (≥20%)")</f>
        <v>Sedang (10-20%)</v>
      </c>
      <c r="L4804" t="s">
        <v>16</v>
      </c>
      <c r="M4804">
        <v>1</v>
      </c>
      <c r="N4804">
        <v>5</v>
      </c>
      <c r="O4804">
        <f t="shared" si="151"/>
        <v>1113.57</v>
      </c>
      <c r="P4804">
        <v>957.67</v>
      </c>
    </row>
    <row r="4805" spans="1:16" x14ac:dyDescent="0.25">
      <c r="A4805">
        <v>14804</v>
      </c>
      <c r="B4805" s="1">
        <v>49365</v>
      </c>
      <c r="C4805">
        <v>1656</v>
      </c>
      <c r="D4805" t="str">
        <f t="shared" si="150"/>
        <v>Repeat</v>
      </c>
      <c r="E4805">
        <f>IF(COUNTIF($C$2:C4805, C4805)=1, 1, 0)</f>
        <v>0</v>
      </c>
      <c r="F4805" t="s">
        <v>19</v>
      </c>
      <c r="G4805" t="s">
        <v>13</v>
      </c>
      <c r="H4805">
        <v>6</v>
      </c>
      <c r="I4805">
        <v>541.74</v>
      </c>
      <c r="J4805">
        <v>0.21</v>
      </c>
      <c r="K4805" t="str" cm="1">
        <f t="array" ref="K4805">_xlfn.IFS(J4805&lt;0.1, "Rendah (&lt;10%)", J4805&lt;0.2, "Sedang (10-20%)", TRUE, "Tinggi (≥20%)")</f>
        <v>Tinggi (≥20%)</v>
      </c>
      <c r="L4805" t="s">
        <v>18</v>
      </c>
      <c r="M4805">
        <v>5</v>
      </c>
      <c r="N4805">
        <v>4.0999999999999996</v>
      </c>
      <c r="O4805">
        <f t="shared" si="151"/>
        <v>3250.44</v>
      </c>
      <c r="P4805">
        <v>2567.85</v>
      </c>
    </row>
    <row r="4806" spans="1:16" x14ac:dyDescent="0.25">
      <c r="A4806">
        <v>14805</v>
      </c>
      <c r="B4806" s="1">
        <v>49366</v>
      </c>
      <c r="C4806">
        <v>1612</v>
      </c>
      <c r="D4806" t="str">
        <f t="shared" si="150"/>
        <v>Repeat</v>
      </c>
      <c r="E4806">
        <f>IF(COUNTIF($C$2:C4806, C4806)=1, 1, 0)</f>
        <v>0</v>
      </c>
      <c r="F4806" t="s">
        <v>15</v>
      </c>
      <c r="G4806" t="s">
        <v>17</v>
      </c>
      <c r="H4806">
        <v>3</v>
      </c>
      <c r="I4806">
        <v>194.64</v>
      </c>
      <c r="J4806">
        <v>0.2</v>
      </c>
      <c r="K4806" t="str" cm="1">
        <f t="array" ref="K4806">_xlfn.IFS(J4806&lt;0.1, "Rendah (&lt;10%)", J4806&lt;0.2, "Sedang (10-20%)", TRUE, "Tinggi (≥20%)")</f>
        <v>Tinggi (≥20%)</v>
      </c>
      <c r="L4806" t="s">
        <v>18</v>
      </c>
      <c r="M4806">
        <v>3</v>
      </c>
      <c r="N4806">
        <v>4.3</v>
      </c>
      <c r="O4806">
        <f t="shared" si="151"/>
        <v>583.91999999999996</v>
      </c>
      <c r="P4806">
        <v>467.14</v>
      </c>
    </row>
    <row r="4807" spans="1:16" x14ac:dyDescent="0.25">
      <c r="A4807">
        <v>14806</v>
      </c>
      <c r="B4807" s="1">
        <v>49367</v>
      </c>
      <c r="C4807">
        <v>1163</v>
      </c>
      <c r="D4807" t="str">
        <f t="shared" si="150"/>
        <v>Repeat</v>
      </c>
      <c r="E4807">
        <f>IF(COUNTIF($C$2:C4807, C4807)=1, 1, 0)</f>
        <v>0</v>
      </c>
      <c r="F4807" t="s">
        <v>19</v>
      </c>
      <c r="G4807" t="s">
        <v>17</v>
      </c>
      <c r="H4807">
        <v>6</v>
      </c>
      <c r="I4807">
        <v>124.22</v>
      </c>
      <c r="J4807">
        <v>0.19</v>
      </c>
      <c r="K4807" t="str" cm="1">
        <f t="array" ref="K4807">_xlfn.IFS(J4807&lt;0.1, "Rendah (&lt;10%)", J4807&lt;0.2, "Sedang (10-20%)", TRUE, "Tinggi (≥20%)")</f>
        <v>Sedang (10-20%)</v>
      </c>
      <c r="L4807" t="s">
        <v>16</v>
      </c>
      <c r="M4807">
        <v>6</v>
      </c>
      <c r="N4807">
        <v>1.1000000000000001</v>
      </c>
      <c r="O4807">
        <f t="shared" si="151"/>
        <v>745.31999999999994</v>
      </c>
      <c r="P4807">
        <v>603.71</v>
      </c>
    </row>
    <row r="4808" spans="1:16" x14ac:dyDescent="0.25">
      <c r="A4808">
        <v>14807</v>
      </c>
      <c r="B4808" s="1">
        <v>49368</v>
      </c>
      <c r="C4808">
        <v>1885</v>
      </c>
      <c r="D4808" t="str">
        <f t="shared" si="150"/>
        <v>Repeat</v>
      </c>
      <c r="E4808">
        <f>IF(COUNTIF($C$2:C4808, C4808)=1, 1, 0)</f>
        <v>0</v>
      </c>
      <c r="F4808" t="s">
        <v>19</v>
      </c>
      <c r="G4808" t="s">
        <v>13</v>
      </c>
      <c r="H4808">
        <v>5</v>
      </c>
      <c r="I4808">
        <v>505.57</v>
      </c>
      <c r="J4808">
        <v>0.12</v>
      </c>
      <c r="K4808" t="str" cm="1">
        <f t="array" ref="K4808">_xlfn.IFS(J4808&lt;0.1, "Rendah (&lt;10%)", J4808&lt;0.2, "Sedang (10-20%)", TRUE, "Tinggi (≥20%)")</f>
        <v>Sedang (10-20%)</v>
      </c>
      <c r="L4808" t="s">
        <v>16</v>
      </c>
      <c r="M4808">
        <v>3</v>
      </c>
      <c r="N4808">
        <v>1.2</v>
      </c>
      <c r="O4808">
        <f t="shared" si="151"/>
        <v>2527.85</v>
      </c>
      <c r="P4808">
        <v>2224.5100000000002</v>
      </c>
    </row>
    <row r="4809" spans="1:16" x14ac:dyDescent="0.25">
      <c r="A4809">
        <v>14808</v>
      </c>
      <c r="B4809" s="1">
        <v>49369</v>
      </c>
      <c r="C4809">
        <v>1658</v>
      </c>
      <c r="D4809" t="str">
        <f t="shared" si="150"/>
        <v>Repeat</v>
      </c>
      <c r="E4809">
        <f>IF(COUNTIF($C$2:C4809, C4809)=1, 1, 0)</f>
        <v>0</v>
      </c>
      <c r="F4809" t="s">
        <v>15</v>
      </c>
      <c r="G4809" t="s">
        <v>17</v>
      </c>
      <c r="H4809">
        <v>5</v>
      </c>
      <c r="I4809">
        <v>448.94</v>
      </c>
      <c r="J4809">
        <v>0.25</v>
      </c>
      <c r="K4809" t="str" cm="1">
        <f t="array" ref="K4809">_xlfn.IFS(J4809&lt;0.1, "Rendah (&lt;10%)", J4809&lt;0.2, "Sedang (10-20%)", TRUE, "Tinggi (≥20%)")</f>
        <v>Tinggi (≥20%)</v>
      </c>
      <c r="L4809" t="s">
        <v>14</v>
      </c>
      <c r="M4809">
        <v>1</v>
      </c>
      <c r="N4809">
        <v>3.9</v>
      </c>
      <c r="O4809">
        <f t="shared" si="151"/>
        <v>2244.6999999999998</v>
      </c>
      <c r="P4809">
        <v>1683.52</v>
      </c>
    </row>
    <row r="4810" spans="1:16" x14ac:dyDescent="0.25">
      <c r="A4810">
        <v>14809</v>
      </c>
      <c r="B4810" s="1">
        <v>49370</v>
      </c>
      <c r="C4810">
        <v>1063</v>
      </c>
      <c r="D4810" t="str">
        <f t="shared" si="150"/>
        <v>Repeat</v>
      </c>
      <c r="E4810">
        <f>IF(COUNTIF($C$2:C4810, C4810)=1, 1, 0)</f>
        <v>0</v>
      </c>
      <c r="F4810" t="s">
        <v>15</v>
      </c>
      <c r="G4810" t="s">
        <v>17</v>
      </c>
      <c r="H4810">
        <v>2</v>
      </c>
      <c r="I4810">
        <v>559.54</v>
      </c>
      <c r="J4810">
        <v>0.28999999999999998</v>
      </c>
      <c r="K4810" t="str" cm="1">
        <f t="array" ref="K4810">_xlfn.IFS(J4810&lt;0.1, "Rendah (&lt;10%)", J4810&lt;0.2, "Sedang (10-20%)", TRUE, "Tinggi (≥20%)")</f>
        <v>Tinggi (≥20%)</v>
      </c>
      <c r="L4810" t="s">
        <v>16</v>
      </c>
      <c r="M4810">
        <v>9</v>
      </c>
      <c r="N4810">
        <v>1.8</v>
      </c>
      <c r="O4810">
        <f t="shared" si="151"/>
        <v>1119.08</v>
      </c>
      <c r="P4810">
        <v>794.55</v>
      </c>
    </row>
    <row r="4811" spans="1:16" x14ac:dyDescent="0.25">
      <c r="A4811">
        <v>14810</v>
      </c>
      <c r="B4811" s="1">
        <v>49371</v>
      </c>
      <c r="C4811">
        <v>1090</v>
      </c>
      <c r="D4811" t="str">
        <f t="shared" si="150"/>
        <v>Repeat</v>
      </c>
      <c r="E4811">
        <f>IF(COUNTIF($C$2:C4811, C4811)=1, 1, 0)</f>
        <v>0</v>
      </c>
      <c r="F4811" t="s">
        <v>15</v>
      </c>
      <c r="G4811" t="s">
        <v>21</v>
      </c>
      <c r="H4811">
        <v>7</v>
      </c>
      <c r="I4811">
        <v>111.83</v>
      </c>
      <c r="J4811">
        <v>0.12</v>
      </c>
      <c r="K4811" t="str" cm="1">
        <f t="array" ref="K4811">_xlfn.IFS(J4811&lt;0.1, "Rendah (&lt;10%)", J4811&lt;0.2, "Sedang (10-20%)", TRUE, "Tinggi (≥20%)")</f>
        <v>Sedang (10-20%)</v>
      </c>
      <c r="L4811" t="s">
        <v>16</v>
      </c>
      <c r="M4811">
        <v>5</v>
      </c>
      <c r="N4811">
        <v>2.7</v>
      </c>
      <c r="O4811">
        <f t="shared" si="151"/>
        <v>782.81</v>
      </c>
      <c r="P4811">
        <v>688.87</v>
      </c>
    </row>
    <row r="4812" spans="1:16" x14ac:dyDescent="0.25">
      <c r="A4812">
        <v>14811</v>
      </c>
      <c r="B4812" s="1">
        <v>49372</v>
      </c>
      <c r="C4812">
        <v>1116</v>
      </c>
      <c r="D4812" t="str">
        <f t="shared" si="150"/>
        <v>Repeat</v>
      </c>
      <c r="E4812">
        <f>IF(COUNTIF($C$2:C4812, C4812)=1, 1, 0)</f>
        <v>0</v>
      </c>
      <c r="F4812" t="s">
        <v>19</v>
      </c>
      <c r="G4812" t="s">
        <v>21</v>
      </c>
      <c r="H4812">
        <v>7</v>
      </c>
      <c r="I4812">
        <v>99.39</v>
      </c>
      <c r="J4812">
        <v>0.03</v>
      </c>
      <c r="K4812" t="str" cm="1">
        <f t="array" ref="K4812">_xlfn.IFS(J4812&lt;0.1, "Rendah (&lt;10%)", J4812&lt;0.2, "Sedang (10-20%)", TRUE, "Tinggi (≥20%)")</f>
        <v>Rendah (&lt;10%)</v>
      </c>
      <c r="L4812" t="s">
        <v>16</v>
      </c>
      <c r="M4812">
        <v>2</v>
      </c>
      <c r="N4812">
        <v>1.7</v>
      </c>
      <c r="O4812">
        <f t="shared" si="151"/>
        <v>695.73</v>
      </c>
      <c r="P4812">
        <v>674.86</v>
      </c>
    </row>
    <row r="4813" spans="1:16" x14ac:dyDescent="0.25">
      <c r="A4813">
        <v>14812</v>
      </c>
      <c r="B4813" s="1">
        <v>49373</v>
      </c>
      <c r="C4813">
        <v>1865</v>
      </c>
      <c r="D4813" t="str">
        <f t="shared" si="150"/>
        <v>Repeat</v>
      </c>
      <c r="E4813">
        <f>IF(COUNTIF($C$2:C4813, C4813)=1, 1, 0)</f>
        <v>0</v>
      </c>
      <c r="F4813" t="s">
        <v>15</v>
      </c>
      <c r="G4813" t="s">
        <v>17</v>
      </c>
      <c r="H4813">
        <v>4</v>
      </c>
      <c r="I4813">
        <v>331.74</v>
      </c>
      <c r="J4813">
        <v>0.1</v>
      </c>
      <c r="K4813" t="str" cm="1">
        <f t="array" ref="K4813">_xlfn.IFS(J4813&lt;0.1, "Rendah (&lt;10%)", J4813&lt;0.2, "Sedang (10-20%)", TRUE, "Tinggi (≥20%)")</f>
        <v>Sedang (10-20%)</v>
      </c>
      <c r="L4813" t="s">
        <v>16</v>
      </c>
      <c r="M4813">
        <v>2</v>
      </c>
      <c r="N4813">
        <v>1.7</v>
      </c>
      <c r="O4813">
        <f t="shared" si="151"/>
        <v>1326.96</v>
      </c>
      <c r="P4813">
        <v>1194.26</v>
      </c>
    </row>
    <row r="4814" spans="1:16" x14ac:dyDescent="0.25">
      <c r="A4814">
        <v>14813</v>
      </c>
      <c r="B4814" s="1">
        <v>49374</v>
      </c>
      <c r="C4814">
        <v>1266</v>
      </c>
      <c r="D4814" t="str">
        <f t="shared" si="150"/>
        <v>Repeat</v>
      </c>
      <c r="E4814">
        <f>IF(COUNTIF($C$2:C4814, C4814)=1, 1, 0)</f>
        <v>0</v>
      </c>
      <c r="F4814" t="s">
        <v>19</v>
      </c>
      <c r="G4814" t="s">
        <v>20</v>
      </c>
      <c r="H4814">
        <v>1</v>
      </c>
      <c r="I4814">
        <v>374.44</v>
      </c>
      <c r="J4814">
        <v>0.05</v>
      </c>
      <c r="K4814" t="str" cm="1">
        <f t="array" ref="K4814">_xlfn.IFS(J4814&lt;0.1, "Rendah (&lt;10%)", J4814&lt;0.2, "Sedang (10-20%)", TRUE, "Tinggi (≥20%)")</f>
        <v>Rendah (&lt;10%)</v>
      </c>
      <c r="L4814" t="s">
        <v>16</v>
      </c>
      <c r="M4814">
        <v>11</v>
      </c>
      <c r="N4814">
        <v>1.4</v>
      </c>
      <c r="O4814">
        <f t="shared" si="151"/>
        <v>374.44</v>
      </c>
      <c r="P4814">
        <v>355.72</v>
      </c>
    </row>
    <row r="4815" spans="1:16" x14ac:dyDescent="0.25">
      <c r="A4815">
        <v>14814</v>
      </c>
      <c r="B4815" s="1">
        <v>49375</v>
      </c>
      <c r="C4815">
        <v>1821</v>
      </c>
      <c r="D4815" t="str">
        <f t="shared" si="150"/>
        <v>Repeat</v>
      </c>
      <c r="E4815">
        <f>IF(COUNTIF($C$2:C4815, C4815)=1, 1, 0)</f>
        <v>0</v>
      </c>
      <c r="F4815" t="s">
        <v>12</v>
      </c>
      <c r="G4815" t="s">
        <v>13</v>
      </c>
      <c r="H4815">
        <v>5</v>
      </c>
      <c r="I4815">
        <v>295.89999999999998</v>
      </c>
      <c r="J4815">
        <v>0.16</v>
      </c>
      <c r="K4815" t="str" cm="1">
        <f t="array" ref="K4815">_xlfn.IFS(J4815&lt;0.1, "Rendah (&lt;10%)", J4815&lt;0.2, "Sedang (10-20%)", TRUE, "Tinggi (≥20%)")</f>
        <v>Sedang (10-20%)</v>
      </c>
      <c r="L4815" t="s">
        <v>16</v>
      </c>
      <c r="M4815">
        <v>9</v>
      </c>
      <c r="N4815">
        <v>3.4</v>
      </c>
      <c r="O4815">
        <f t="shared" si="151"/>
        <v>1479.5</v>
      </c>
      <c r="P4815">
        <v>1242.78</v>
      </c>
    </row>
    <row r="4816" spans="1:16" x14ac:dyDescent="0.25">
      <c r="A4816">
        <v>14815</v>
      </c>
      <c r="B4816" s="1">
        <v>49376</v>
      </c>
      <c r="C4816">
        <v>1684</v>
      </c>
      <c r="D4816" t="str">
        <f t="shared" si="150"/>
        <v>Repeat</v>
      </c>
      <c r="E4816">
        <f>IF(COUNTIF($C$2:C4816, C4816)=1, 1, 0)</f>
        <v>0</v>
      </c>
      <c r="F4816" t="s">
        <v>15</v>
      </c>
      <c r="G4816" t="s">
        <v>17</v>
      </c>
      <c r="H4816">
        <v>5</v>
      </c>
      <c r="I4816">
        <v>365.4</v>
      </c>
      <c r="J4816">
        <v>0.05</v>
      </c>
      <c r="K4816" t="str" cm="1">
        <f t="array" ref="K4816">_xlfn.IFS(J4816&lt;0.1, "Rendah (&lt;10%)", J4816&lt;0.2, "Sedang (10-20%)", TRUE, "Tinggi (≥20%)")</f>
        <v>Rendah (&lt;10%)</v>
      </c>
      <c r="L4816" t="s">
        <v>16</v>
      </c>
      <c r="M4816">
        <v>1</v>
      </c>
      <c r="N4816">
        <v>4</v>
      </c>
      <c r="O4816">
        <f t="shared" si="151"/>
        <v>1827</v>
      </c>
      <c r="P4816">
        <v>1735.65</v>
      </c>
    </row>
    <row r="4817" spans="1:16" x14ac:dyDescent="0.25">
      <c r="A4817">
        <v>14816</v>
      </c>
      <c r="B4817" s="1">
        <v>49377</v>
      </c>
      <c r="C4817">
        <v>1558</v>
      </c>
      <c r="D4817" t="str">
        <f t="shared" si="150"/>
        <v>Repeat</v>
      </c>
      <c r="E4817">
        <f>IF(COUNTIF($C$2:C4817, C4817)=1, 1, 0)</f>
        <v>0</v>
      </c>
      <c r="F4817" t="s">
        <v>22</v>
      </c>
      <c r="G4817" t="s">
        <v>13</v>
      </c>
      <c r="H4817">
        <v>3</v>
      </c>
      <c r="I4817">
        <v>120.52</v>
      </c>
      <c r="J4817">
        <v>0.16</v>
      </c>
      <c r="K4817" t="str" cm="1">
        <f t="array" ref="K4817">_xlfn.IFS(J4817&lt;0.1, "Rendah (&lt;10%)", J4817&lt;0.2, "Sedang (10-20%)", TRUE, "Tinggi (≥20%)")</f>
        <v>Sedang (10-20%)</v>
      </c>
      <c r="L4817" t="s">
        <v>14</v>
      </c>
      <c r="M4817">
        <v>10</v>
      </c>
      <c r="N4817">
        <v>1.2</v>
      </c>
      <c r="O4817">
        <f t="shared" si="151"/>
        <v>361.56</v>
      </c>
      <c r="P4817">
        <v>303.70999999999998</v>
      </c>
    </row>
    <row r="4818" spans="1:16" x14ac:dyDescent="0.25">
      <c r="A4818">
        <v>14817</v>
      </c>
      <c r="B4818" s="1">
        <v>49378</v>
      </c>
      <c r="C4818">
        <v>1139</v>
      </c>
      <c r="D4818" t="str">
        <f t="shared" si="150"/>
        <v>Repeat</v>
      </c>
      <c r="E4818">
        <f>IF(COUNTIF($C$2:C4818, C4818)=1, 1, 0)</f>
        <v>0</v>
      </c>
      <c r="F4818" t="s">
        <v>19</v>
      </c>
      <c r="G4818" t="s">
        <v>21</v>
      </c>
      <c r="H4818">
        <v>4</v>
      </c>
      <c r="I4818">
        <v>295.57</v>
      </c>
      <c r="J4818">
        <v>0.08</v>
      </c>
      <c r="K4818" t="str" cm="1">
        <f t="array" ref="K4818">_xlfn.IFS(J4818&lt;0.1, "Rendah (&lt;10%)", J4818&lt;0.2, "Sedang (10-20%)", TRUE, "Tinggi (≥20%)")</f>
        <v>Rendah (&lt;10%)</v>
      </c>
      <c r="L4818" t="s">
        <v>16</v>
      </c>
      <c r="M4818">
        <v>3</v>
      </c>
      <c r="N4818">
        <v>2.1</v>
      </c>
      <c r="O4818">
        <f t="shared" si="151"/>
        <v>1182.28</v>
      </c>
      <c r="P4818">
        <v>1087.7</v>
      </c>
    </row>
    <row r="4819" spans="1:16" x14ac:dyDescent="0.25">
      <c r="A4819">
        <v>14818</v>
      </c>
      <c r="B4819" s="1">
        <v>49379</v>
      </c>
      <c r="C4819">
        <v>1245</v>
      </c>
      <c r="D4819" t="str">
        <f t="shared" si="150"/>
        <v>Repeat</v>
      </c>
      <c r="E4819">
        <f>IF(COUNTIF($C$2:C4819, C4819)=1, 1, 0)</f>
        <v>0</v>
      </c>
      <c r="F4819" t="s">
        <v>19</v>
      </c>
      <c r="G4819" t="s">
        <v>13</v>
      </c>
      <c r="H4819">
        <v>7</v>
      </c>
      <c r="I4819">
        <v>399.98</v>
      </c>
      <c r="J4819">
        <v>0.26</v>
      </c>
      <c r="K4819" t="str" cm="1">
        <f t="array" ref="K4819">_xlfn.IFS(J4819&lt;0.1, "Rendah (&lt;10%)", J4819&lt;0.2, "Sedang (10-20%)", TRUE, "Tinggi (≥20%)")</f>
        <v>Tinggi (≥20%)</v>
      </c>
      <c r="L4819" t="s">
        <v>18</v>
      </c>
      <c r="M4819">
        <v>10</v>
      </c>
      <c r="N4819">
        <v>3.6</v>
      </c>
      <c r="O4819">
        <f t="shared" si="151"/>
        <v>2799.86</v>
      </c>
      <c r="P4819">
        <v>2071.9</v>
      </c>
    </row>
    <row r="4820" spans="1:16" x14ac:dyDescent="0.25">
      <c r="A4820">
        <v>14819</v>
      </c>
      <c r="B4820" s="1">
        <v>49380</v>
      </c>
      <c r="C4820">
        <v>1660</v>
      </c>
      <c r="D4820" t="str">
        <f t="shared" si="150"/>
        <v>Repeat</v>
      </c>
      <c r="E4820">
        <f>IF(COUNTIF($C$2:C4820, C4820)=1, 1, 0)</f>
        <v>0</v>
      </c>
      <c r="F4820" t="s">
        <v>12</v>
      </c>
      <c r="G4820" t="s">
        <v>17</v>
      </c>
      <c r="H4820">
        <v>5</v>
      </c>
      <c r="I4820">
        <v>268.13</v>
      </c>
      <c r="J4820">
        <v>0.01</v>
      </c>
      <c r="K4820" t="str" cm="1">
        <f t="array" ref="K4820">_xlfn.IFS(J4820&lt;0.1, "Rendah (&lt;10%)", J4820&lt;0.2, "Sedang (10-20%)", TRUE, "Tinggi (≥20%)")</f>
        <v>Rendah (&lt;10%)</v>
      </c>
      <c r="L4820" t="s">
        <v>18</v>
      </c>
      <c r="M4820">
        <v>11</v>
      </c>
      <c r="N4820">
        <v>2.6</v>
      </c>
      <c r="O4820">
        <f t="shared" si="151"/>
        <v>1340.65</v>
      </c>
      <c r="P4820">
        <v>1327.24</v>
      </c>
    </row>
    <row r="4821" spans="1:16" x14ac:dyDescent="0.25">
      <c r="A4821">
        <v>14820</v>
      </c>
      <c r="B4821" s="1">
        <v>49381</v>
      </c>
      <c r="C4821">
        <v>1757</v>
      </c>
      <c r="D4821" t="str">
        <f t="shared" si="150"/>
        <v>Repeat</v>
      </c>
      <c r="E4821">
        <f>IF(COUNTIF($C$2:C4821, C4821)=1, 1, 0)</f>
        <v>0</v>
      </c>
      <c r="F4821" t="s">
        <v>19</v>
      </c>
      <c r="G4821" t="s">
        <v>17</v>
      </c>
      <c r="H4821">
        <v>6</v>
      </c>
      <c r="I4821">
        <v>412.48</v>
      </c>
      <c r="J4821">
        <v>0.19</v>
      </c>
      <c r="K4821" t="str" cm="1">
        <f t="array" ref="K4821">_xlfn.IFS(J4821&lt;0.1, "Rendah (&lt;10%)", J4821&lt;0.2, "Sedang (10-20%)", TRUE, "Tinggi (≥20%)")</f>
        <v>Sedang (10-20%)</v>
      </c>
      <c r="L4821" t="s">
        <v>16</v>
      </c>
      <c r="M4821">
        <v>7</v>
      </c>
      <c r="N4821">
        <v>3.8</v>
      </c>
      <c r="O4821">
        <f t="shared" si="151"/>
        <v>2474.88</v>
      </c>
      <c r="P4821">
        <v>2004.65</v>
      </c>
    </row>
    <row r="4822" spans="1:16" x14ac:dyDescent="0.25">
      <c r="A4822">
        <v>14821</v>
      </c>
      <c r="B4822" s="1">
        <v>49382</v>
      </c>
      <c r="C4822">
        <v>1394</v>
      </c>
      <c r="D4822" t="str">
        <f t="shared" si="150"/>
        <v>Repeat</v>
      </c>
      <c r="E4822">
        <f>IF(COUNTIF($C$2:C4822, C4822)=1, 1, 0)</f>
        <v>0</v>
      </c>
      <c r="F4822" t="s">
        <v>15</v>
      </c>
      <c r="G4822" t="s">
        <v>17</v>
      </c>
      <c r="H4822">
        <v>7</v>
      </c>
      <c r="I4822">
        <v>278.95</v>
      </c>
      <c r="J4822">
        <v>0.06</v>
      </c>
      <c r="K4822" t="str" cm="1">
        <f t="array" ref="K4822">_xlfn.IFS(J4822&lt;0.1, "Rendah (&lt;10%)", J4822&lt;0.2, "Sedang (10-20%)", TRUE, "Tinggi (≥20%)")</f>
        <v>Rendah (&lt;10%)</v>
      </c>
      <c r="L4822" t="s">
        <v>18</v>
      </c>
      <c r="M4822">
        <v>1</v>
      </c>
      <c r="N4822">
        <v>4</v>
      </c>
      <c r="O4822">
        <f t="shared" si="151"/>
        <v>1952.6499999999999</v>
      </c>
      <c r="P4822">
        <v>1835.49</v>
      </c>
    </row>
    <row r="4823" spans="1:16" x14ac:dyDescent="0.25">
      <c r="A4823">
        <v>14822</v>
      </c>
      <c r="B4823" s="1">
        <v>49383</v>
      </c>
      <c r="C4823">
        <v>1486</v>
      </c>
      <c r="D4823" t="str">
        <f t="shared" si="150"/>
        <v>One-time</v>
      </c>
      <c r="E4823">
        <f>IF(COUNTIF($C$2:C4823, C4823)=1, 1, 0)</f>
        <v>1</v>
      </c>
      <c r="F4823" t="s">
        <v>15</v>
      </c>
      <c r="G4823" t="s">
        <v>17</v>
      </c>
      <c r="H4823">
        <v>4</v>
      </c>
      <c r="I4823">
        <v>210.16</v>
      </c>
      <c r="J4823">
        <v>0</v>
      </c>
      <c r="K4823" t="str" cm="1">
        <f t="array" ref="K4823">_xlfn.IFS(J4823&lt;0.1, "Rendah (&lt;10%)", J4823&lt;0.2, "Sedang (10-20%)", TRUE, "Tinggi (≥20%)")</f>
        <v>Rendah (&lt;10%)</v>
      </c>
      <c r="L4823" t="s">
        <v>16</v>
      </c>
      <c r="M4823">
        <v>2</v>
      </c>
      <c r="N4823">
        <v>1.1000000000000001</v>
      </c>
      <c r="O4823">
        <f t="shared" si="151"/>
        <v>840.64</v>
      </c>
      <c r="P4823">
        <v>840.64</v>
      </c>
    </row>
    <row r="4824" spans="1:16" x14ac:dyDescent="0.25">
      <c r="A4824">
        <v>14823</v>
      </c>
      <c r="B4824" s="1">
        <v>49384</v>
      </c>
      <c r="C4824">
        <v>1475</v>
      </c>
      <c r="D4824" t="str">
        <f t="shared" si="150"/>
        <v>Repeat</v>
      </c>
      <c r="E4824">
        <f>IF(COUNTIF($C$2:C4824, C4824)=1, 1, 0)</f>
        <v>0</v>
      </c>
      <c r="F4824" t="s">
        <v>19</v>
      </c>
      <c r="G4824" t="s">
        <v>20</v>
      </c>
      <c r="H4824">
        <v>1</v>
      </c>
      <c r="I4824">
        <v>192.61</v>
      </c>
      <c r="J4824">
        <v>0.3</v>
      </c>
      <c r="K4824" t="str" cm="1">
        <f t="array" ref="K4824">_xlfn.IFS(J4824&lt;0.1, "Rendah (&lt;10%)", J4824&lt;0.2, "Sedang (10-20%)", TRUE, "Tinggi (≥20%)")</f>
        <v>Tinggi (≥20%)</v>
      </c>
      <c r="L4824" t="s">
        <v>16</v>
      </c>
      <c r="M4824">
        <v>6</v>
      </c>
      <c r="N4824">
        <v>2.5</v>
      </c>
      <c r="O4824">
        <f t="shared" si="151"/>
        <v>192.61</v>
      </c>
      <c r="P4824">
        <v>134.83000000000001</v>
      </c>
    </row>
    <row r="4825" spans="1:16" x14ac:dyDescent="0.25">
      <c r="A4825">
        <v>14824</v>
      </c>
      <c r="B4825" s="1">
        <v>49385</v>
      </c>
      <c r="C4825">
        <v>1516</v>
      </c>
      <c r="D4825" t="str">
        <f t="shared" si="150"/>
        <v>Repeat</v>
      </c>
      <c r="E4825">
        <f>IF(COUNTIF($C$2:C4825, C4825)=1, 1, 0)</f>
        <v>0</v>
      </c>
      <c r="F4825" t="s">
        <v>22</v>
      </c>
      <c r="G4825" t="s">
        <v>20</v>
      </c>
      <c r="H4825">
        <v>6</v>
      </c>
      <c r="I4825">
        <v>255.38</v>
      </c>
      <c r="J4825">
        <v>0.24</v>
      </c>
      <c r="K4825" t="str" cm="1">
        <f t="array" ref="K4825">_xlfn.IFS(J4825&lt;0.1, "Rendah (&lt;10%)", J4825&lt;0.2, "Sedang (10-20%)", TRUE, "Tinggi (≥20%)")</f>
        <v>Tinggi (≥20%)</v>
      </c>
      <c r="L4825" t="s">
        <v>14</v>
      </c>
      <c r="M4825">
        <v>9</v>
      </c>
      <c r="N4825">
        <v>3.9</v>
      </c>
      <c r="O4825">
        <f t="shared" si="151"/>
        <v>1532.28</v>
      </c>
      <c r="P4825">
        <v>1164.53</v>
      </c>
    </row>
    <row r="4826" spans="1:16" x14ac:dyDescent="0.25">
      <c r="A4826">
        <v>14825</v>
      </c>
      <c r="B4826" s="1">
        <v>49386</v>
      </c>
      <c r="C4826">
        <v>1976</v>
      </c>
      <c r="D4826" t="str">
        <f t="shared" si="150"/>
        <v>Repeat</v>
      </c>
      <c r="E4826">
        <f>IF(COUNTIF($C$2:C4826, C4826)=1, 1, 0)</f>
        <v>0</v>
      </c>
      <c r="F4826" t="s">
        <v>15</v>
      </c>
      <c r="G4826" t="s">
        <v>20</v>
      </c>
      <c r="H4826">
        <v>3</v>
      </c>
      <c r="I4826">
        <v>28.51</v>
      </c>
      <c r="J4826">
        <v>0.03</v>
      </c>
      <c r="K4826" t="str" cm="1">
        <f t="array" ref="K4826">_xlfn.IFS(J4826&lt;0.1, "Rendah (&lt;10%)", J4826&lt;0.2, "Sedang (10-20%)", TRUE, "Tinggi (≥20%)")</f>
        <v>Rendah (&lt;10%)</v>
      </c>
      <c r="L4826" t="s">
        <v>18</v>
      </c>
      <c r="M4826">
        <v>9</v>
      </c>
      <c r="N4826">
        <v>2.5</v>
      </c>
      <c r="O4826">
        <f t="shared" si="151"/>
        <v>85.53</v>
      </c>
      <c r="P4826">
        <v>82.96</v>
      </c>
    </row>
    <row r="4827" spans="1:16" x14ac:dyDescent="0.25">
      <c r="A4827">
        <v>14826</v>
      </c>
      <c r="B4827" s="1">
        <v>49387</v>
      </c>
      <c r="C4827">
        <v>1183</v>
      </c>
      <c r="D4827" t="str">
        <f t="shared" si="150"/>
        <v>Repeat</v>
      </c>
      <c r="E4827">
        <f>IF(COUNTIF($C$2:C4827, C4827)=1, 1, 0)</f>
        <v>0</v>
      </c>
      <c r="F4827" t="s">
        <v>19</v>
      </c>
      <c r="G4827" t="s">
        <v>17</v>
      </c>
      <c r="H4827">
        <v>2</v>
      </c>
      <c r="I4827">
        <v>406.09</v>
      </c>
      <c r="J4827">
        <v>0.23</v>
      </c>
      <c r="K4827" t="str" cm="1">
        <f t="array" ref="K4827">_xlfn.IFS(J4827&lt;0.1, "Rendah (&lt;10%)", J4827&lt;0.2, "Sedang (10-20%)", TRUE, "Tinggi (≥20%)")</f>
        <v>Tinggi (≥20%)</v>
      </c>
      <c r="L4827" t="s">
        <v>14</v>
      </c>
      <c r="M4827">
        <v>8</v>
      </c>
      <c r="N4827">
        <v>1</v>
      </c>
      <c r="O4827">
        <f t="shared" si="151"/>
        <v>812.18</v>
      </c>
      <c r="P4827">
        <v>625.38</v>
      </c>
    </row>
    <row r="4828" spans="1:16" x14ac:dyDescent="0.25">
      <c r="A4828">
        <v>14827</v>
      </c>
      <c r="B4828" s="1">
        <v>49388</v>
      </c>
      <c r="C4828">
        <v>1019</v>
      </c>
      <c r="D4828" t="str">
        <f t="shared" si="150"/>
        <v>Repeat</v>
      </c>
      <c r="E4828">
        <f>IF(COUNTIF($C$2:C4828, C4828)=1, 1, 0)</f>
        <v>0</v>
      </c>
      <c r="F4828" t="s">
        <v>19</v>
      </c>
      <c r="G4828" t="s">
        <v>20</v>
      </c>
      <c r="H4828">
        <v>6</v>
      </c>
      <c r="I4828">
        <v>509.39</v>
      </c>
      <c r="J4828">
        <v>0.21</v>
      </c>
      <c r="K4828" t="str" cm="1">
        <f t="array" ref="K4828">_xlfn.IFS(J4828&lt;0.1, "Rendah (&lt;10%)", J4828&lt;0.2, "Sedang (10-20%)", TRUE, "Tinggi (≥20%)")</f>
        <v>Tinggi (≥20%)</v>
      </c>
      <c r="L4828" t="s">
        <v>14</v>
      </c>
      <c r="M4828">
        <v>3</v>
      </c>
      <c r="N4828">
        <v>2.2999999999999998</v>
      </c>
      <c r="O4828">
        <f t="shared" si="151"/>
        <v>3056.34</v>
      </c>
      <c r="P4828">
        <v>2414.5100000000002</v>
      </c>
    </row>
    <row r="4829" spans="1:16" x14ac:dyDescent="0.25">
      <c r="A4829">
        <v>14828</v>
      </c>
      <c r="B4829" s="1">
        <v>49389</v>
      </c>
      <c r="C4829">
        <v>1936</v>
      </c>
      <c r="D4829" t="str">
        <f t="shared" si="150"/>
        <v>Repeat</v>
      </c>
      <c r="E4829">
        <f>IF(COUNTIF($C$2:C4829, C4829)=1, 1, 0)</f>
        <v>0</v>
      </c>
      <c r="F4829" t="s">
        <v>19</v>
      </c>
      <c r="G4829" t="s">
        <v>13</v>
      </c>
      <c r="H4829">
        <v>7</v>
      </c>
      <c r="I4829">
        <v>222.46</v>
      </c>
      <c r="J4829">
        <v>0.17</v>
      </c>
      <c r="K4829" t="str" cm="1">
        <f t="array" ref="K4829">_xlfn.IFS(J4829&lt;0.1, "Rendah (&lt;10%)", J4829&lt;0.2, "Sedang (10-20%)", TRUE, "Tinggi (≥20%)")</f>
        <v>Sedang (10-20%)</v>
      </c>
      <c r="L4829" t="s">
        <v>16</v>
      </c>
      <c r="M4829">
        <v>2</v>
      </c>
      <c r="N4829">
        <v>4.5</v>
      </c>
      <c r="O4829">
        <f t="shared" si="151"/>
        <v>1557.22</v>
      </c>
      <c r="P4829">
        <v>1292.49</v>
      </c>
    </row>
    <row r="4830" spans="1:16" x14ac:dyDescent="0.25">
      <c r="A4830">
        <v>14829</v>
      </c>
      <c r="B4830" s="1">
        <v>49390</v>
      </c>
      <c r="C4830">
        <v>1557</v>
      </c>
      <c r="D4830" t="str">
        <f t="shared" si="150"/>
        <v>Repeat</v>
      </c>
      <c r="E4830">
        <f>IF(COUNTIF($C$2:C4830, C4830)=1, 1, 0)</f>
        <v>0</v>
      </c>
      <c r="F4830" t="s">
        <v>12</v>
      </c>
      <c r="G4830" t="s">
        <v>17</v>
      </c>
      <c r="H4830">
        <v>1</v>
      </c>
      <c r="I4830">
        <v>41.93</v>
      </c>
      <c r="J4830">
        <v>0.15</v>
      </c>
      <c r="K4830" t="str" cm="1">
        <f t="array" ref="K4830">_xlfn.IFS(J4830&lt;0.1, "Rendah (&lt;10%)", J4830&lt;0.2, "Sedang (10-20%)", TRUE, "Tinggi (≥20%)")</f>
        <v>Sedang (10-20%)</v>
      </c>
      <c r="L4830" t="s">
        <v>16</v>
      </c>
      <c r="M4830">
        <v>1</v>
      </c>
      <c r="N4830">
        <v>4.8</v>
      </c>
      <c r="O4830">
        <f t="shared" si="151"/>
        <v>41.93</v>
      </c>
      <c r="P4830">
        <v>35.64</v>
      </c>
    </row>
    <row r="4831" spans="1:16" x14ac:dyDescent="0.25">
      <c r="A4831">
        <v>14830</v>
      </c>
      <c r="B4831" s="1">
        <v>49391</v>
      </c>
      <c r="C4831">
        <v>1523</v>
      </c>
      <c r="D4831" t="str">
        <f t="shared" si="150"/>
        <v>Repeat</v>
      </c>
      <c r="E4831">
        <f>IF(COUNTIF($C$2:C4831, C4831)=1, 1, 0)</f>
        <v>0</v>
      </c>
      <c r="F4831" t="s">
        <v>22</v>
      </c>
      <c r="G4831" t="s">
        <v>21</v>
      </c>
      <c r="H4831">
        <v>6</v>
      </c>
      <c r="I4831">
        <v>592.26</v>
      </c>
      <c r="J4831">
        <v>0.31</v>
      </c>
      <c r="K4831" t="str" cm="1">
        <f t="array" ref="K4831">_xlfn.IFS(J4831&lt;0.1, "Rendah (&lt;10%)", J4831&lt;0.2, "Sedang (10-20%)", TRUE, "Tinggi (≥20%)")</f>
        <v>Tinggi (≥20%)</v>
      </c>
      <c r="L4831" t="s">
        <v>16</v>
      </c>
      <c r="M4831">
        <v>11</v>
      </c>
      <c r="N4831">
        <v>3.2</v>
      </c>
      <c r="O4831">
        <f t="shared" si="151"/>
        <v>3553.56</v>
      </c>
      <c r="P4831">
        <v>2451.96</v>
      </c>
    </row>
    <row r="4832" spans="1:16" x14ac:dyDescent="0.25">
      <c r="A4832">
        <v>14831</v>
      </c>
      <c r="B4832" s="1">
        <v>49392</v>
      </c>
      <c r="C4832">
        <v>1581</v>
      </c>
      <c r="D4832" t="str">
        <f t="shared" si="150"/>
        <v>Repeat</v>
      </c>
      <c r="E4832">
        <f>IF(COUNTIF($C$2:C4832, C4832)=1, 1, 0)</f>
        <v>0</v>
      </c>
      <c r="F4832" t="s">
        <v>19</v>
      </c>
      <c r="G4832" t="s">
        <v>17</v>
      </c>
      <c r="H4832">
        <v>4</v>
      </c>
      <c r="I4832">
        <v>169.26</v>
      </c>
      <c r="J4832">
        <v>0.09</v>
      </c>
      <c r="K4832" t="str" cm="1">
        <f t="array" ref="K4832">_xlfn.IFS(J4832&lt;0.1, "Rendah (&lt;10%)", J4832&lt;0.2, "Sedang (10-20%)", TRUE, "Tinggi (≥20%)")</f>
        <v>Rendah (&lt;10%)</v>
      </c>
      <c r="L4832" t="s">
        <v>14</v>
      </c>
      <c r="M4832">
        <v>11</v>
      </c>
      <c r="N4832">
        <v>2.2000000000000002</v>
      </c>
      <c r="O4832">
        <f t="shared" si="151"/>
        <v>677.04</v>
      </c>
      <c r="P4832">
        <v>616.11</v>
      </c>
    </row>
    <row r="4833" spans="1:16" x14ac:dyDescent="0.25">
      <c r="A4833">
        <v>14832</v>
      </c>
      <c r="B4833" s="1">
        <v>49393</v>
      </c>
      <c r="C4833">
        <v>1528</v>
      </c>
      <c r="D4833" t="str">
        <f t="shared" si="150"/>
        <v>Repeat</v>
      </c>
      <c r="E4833">
        <f>IF(COUNTIF($C$2:C4833, C4833)=1, 1, 0)</f>
        <v>0</v>
      </c>
      <c r="F4833" t="s">
        <v>19</v>
      </c>
      <c r="G4833" t="s">
        <v>13</v>
      </c>
      <c r="H4833">
        <v>4</v>
      </c>
      <c r="I4833">
        <v>89.07</v>
      </c>
      <c r="J4833">
        <v>0.14000000000000001</v>
      </c>
      <c r="K4833" t="str" cm="1">
        <f t="array" ref="K4833">_xlfn.IFS(J4833&lt;0.1, "Rendah (&lt;10%)", J4833&lt;0.2, "Sedang (10-20%)", TRUE, "Tinggi (≥20%)")</f>
        <v>Sedang (10-20%)</v>
      </c>
      <c r="L4833" t="s">
        <v>14</v>
      </c>
      <c r="M4833">
        <v>9</v>
      </c>
      <c r="N4833">
        <v>2.9</v>
      </c>
      <c r="O4833">
        <f t="shared" si="151"/>
        <v>356.28</v>
      </c>
      <c r="P4833">
        <v>306.39999999999998</v>
      </c>
    </row>
    <row r="4834" spans="1:16" x14ac:dyDescent="0.25">
      <c r="A4834">
        <v>14833</v>
      </c>
      <c r="B4834" s="1">
        <v>49394</v>
      </c>
      <c r="C4834">
        <v>1882</v>
      </c>
      <c r="D4834" t="str">
        <f t="shared" si="150"/>
        <v>Repeat</v>
      </c>
      <c r="E4834">
        <f>IF(COUNTIF($C$2:C4834, C4834)=1, 1, 0)</f>
        <v>0</v>
      </c>
      <c r="F4834" t="s">
        <v>22</v>
      </c>
      <c r="G4834" t="s">
        <v>20</v>
      </c>
      <c r="H4834">
        <v>1</v>
      </c>
      <c r="I4834">
        <v>231.31</v>
      </c>
      <c r="J4834">
        <v>0.12</v>
      </c>
      <c r="K4834" t="str" cm="1">
        <f t="array" ref="K4834">_xlfn.IFS(J4834&lt;0.1, "Rendah (&lt;10%)", J4834&lt;0.2, "Sedang (10-20%)", TRUE, "Tinggi (≥20%)")</f>
        <v>Sedang (10-20%)</v>
      </c>
      <c r="L4834" t="s">
        <v>18</v>
      </c>
      <c r="M4834">
        <v>5</v>
      </c>
      <c r="N4834">
        <v>1.9</v>
      </c>
      <c r="O4834">
        <f t="shared" si="151"/>
        <v>231.31</v>
      </c>
      <c r="P4834">
        <v>203.55</v>
      </c>
    </row>
    <row r="4835" spans="1:16" x14ac:dyDescent="0.25">
      <c r="A4835">
        <v>14834</v>
      </c>
      <c r="B4835" s="1">
        <v>49395</v>
      </c>
      <c r="C4835">
        <v>1146</v>
      </c>
      <c r="D4835" t="str">
        <f t="shared" si="150"/>
        <v>Repeat</v>
      </c>
      <c r="E4835">
        <f>IF(COUNTIF($C$2:C4835, C4835)=1, 1, 0)</f>
        <v>0</v>
      </c>
      <c r="F4835" t="s">
        <v>15</v>
      </c>
      <c r="G4835" t="s">
        <v>17</v>
      </c>
      <c r="H4835">
        <v>7</v>
      </c>
      <c r="I4835">
        <v>447.06</v>
      </c>
      <c r="J4835">
        <v>0.27</v>
      </c>
      <c r="K4835" t="str" cm="1">
        <f t="array" ref="K4835">_xlfn.IFS(J4835&lt;0.1, "Rendah (&lt;10%)", J4835&lt;0.2, "Sedang (10-20%)", TRUE, "Tinggi (≥20%)")</f>
        <v>Tinggi (≥20%)</v>
      </c>
      <c r="L4835" t="s">
        <v>16</v>
      </c>
      <c r="M4835">
        <v>3</v>
      </c>
      <c r="N4835">
        <v>1.7</v>
      </c>
      <c r="O4835">
        <f t="shared" si="151"/>
        <v>3129.42</v>
      </c>
      <c r="P4835">
        <v>2284.48</v>
      </c>
    </row>
    <row r="4836" spans="1:16" x14ac:dyDescent="0.25">
      <c r="A4836">
        <v>14835</v>
      </c>
      <c r="B4836" s="1">
        <v>49396</v>
      </c>
      <c r="C4836">
        <v>1665</v>
      </c>
      <c r="D4836" t="str">
        <f t="shared" si="150"/>
        <v>Repeat</v>
      </c>
      <c r="E4836">
        <f>IF(COUNTIF($C$2:C4836, C4836)=1, 1, 0)</f>
        <v>0</v>
      </c>
      <c r="F4836" t="s">
        <v>15</v>
      </c>
      <c r="G4836" t="s">
        <v>20</v>
      </c>
      <c r="H4836">
        <v>4</v>
      </c>
      <c r="I4836">
        <v>186.94</v>
      </c>
      <c r="J4836">
        <v>0.32</v>
      </c>
      <c r="K4836" t="str" cm="1">
        <f t="array" ref="K4836">_xlfn.IFS(J4836&lt;0.1, "Rendah (&lt;10%)", J4836&lt;0.2, "Sedang (10-20%)", TRUE, "Tinggi (≥20%)")</f>
        <v>Tinggi (≥20%)</v>
      </c>
      <c r="L4836" t="s">
        <v>16</v>
      </c>
      <c r="M4836">
        <v>10</v>
      </c>
      <c r="N4836">
        <v>3</v>
      </c>
      <c r="O4836">
        <f t="shared" si="151"/>
        <v>747.76</v>
      </c>
      <c r="P4836">
        <v>508.48</v>
      </c>
    </row>
    <row r="4837" spans="1:16" x14ac:dyDescent="0.25">
      <c r="A4837">
        <v>14836</v>
      </c>
      <c r="B4837" s="1">
        <v>49397</v>
      </c>
      <c r="C4837">
        <v>1303</v>
      </c>
      <c r="D4837" t="str">
        <f t="shared" si="150"/>
        <v>Repeat</v>
      </c>
      <c r="E4837">
        <f>IF(COUNTIF($C$2:C4837, C4837)=1, 1, 0)</f>
        <v>0</v>
      </c>
      <c r="F4837" t="s">
        <v>15</v>
      </c>
      <c r="G4837" t="s">
        <v>17</v>
      </c>
      <c r="H4837">
        <v>6</v>
      </c>
      <c r="I4837">
        <v>351.2</v>
      </c>
      <c r="J4837">
        <v>0.3</v>
      </c>
      <c r="K4837" t="str" cm="1">
        <f t="array" ref="K4837">_xlfn.IFS(J4837&lt;0.1, "Rendah (&lt;10%)", J4837&lt;0.2, "Sedang (10-20%)", TRUE, "Tinggi (≥20%)")</f>
        <v>Tinggi (≥20%)</v>
      </c>
      <c r="L4837" t="s">
        <v>14</v>
      </c>
      <c r="M4837">
        <v>10</v>
      </c>
      <c r="N4837">
        <v>3.9</v>
      </c>
      <c r="O4837">
        <f t="shared" si="151"/>
        <v>2107.1999999999998</v>
      </c>
      <c r="P4837">
        <v>1475.04</v>
      </c>
    </row>
    <row r="4838" spans="1:16" x14ac:dyDescent="0.25">
      <c r="A4838">
        <v>14837</v>
      </c>
      <c r="B4838" s="1">
        <v>49398</v>
      </c>
      <c r="C4838">
        <v>1619</v>
      </c>
      <c r="D4838" t="str">
        <f t="shared" si="150"/>
        <v>Repeat</v>
      </c>
      <c r="E4838">
        <f>IF(COUNTIF($C$2:C4838, C4838)=1, 1, 0)</f>
        <v>0</v>
      </c>
      <c r="F4838" t="s">
        <v>19</v>
      </c>
      <c r="G4838" t="s">
        <v>13</v>
      </c>
      <c r="H4838">
        <v>2</v>
      </c>
      <c r="I4838">
        <v>258.10000000000002</v>
      </c>
      <c r="J4838">
        <v>0.28000000000000003</v>
      </c>
      <c r="K4838" t="str" cm="1">
        <f t="array" ref="K4838">_xlfn.IFS(J4838&lt;0.1, "Rendah (&lt;10%)", J4838&lt;0.2, "Sedang (10-20%)", TRUE, "Tinggi (≥20%)")</f>
        <v>Tinggi (≥20%)</v>
      </c>
      <c r="L4838" t="s">
        <v>14</v>
      </c>
      <c r="M4838">
        <v>11</v>
      </c>
      <c r="N4838">
        <v>1.9</v>
      </c>
      <c r="O4838">
        <f t="shared" si="151"/>
        <v>516.20000000000005</v>
      </c>
      <c r="P4838">
        <v>371.66</v>
      </c>
    </row>
    <row r="4839" spans="1:16" x14ac:dyDescent="0.25">
      <c r="A4839">
        <v>14838</v>
      </c>
      <c r="B4839" s="1">
        <v>49399</v>
      </c>
      <c r="C4839">
        <v>1747</v>
      </c>
      <c r="D4839" t="str">
        <f t="shared" si="150"/>
        <v>Repeat</v>
      </c>
      <c r="E4839">
        <f>IF(COUNTIF($C$2:C4839, C4839)=1, 1, 0)</f>
        <v>0</v>
      </c>
      <c r="F4839" t="s">
        <v>22</v>
      </c>
      <c r="G4839" t="s">
        <v>17</v>
      </c>
      <c r="H4839">
        <v>6</v>
      </c>
      <c r="I4839">
        <v>83.89</v>
      </c>
      <c r="J4839">
        <v>0.35</v>
      </c>
      <c r="K4839" t="str" cm="1">
        <f t="array" ref="K4839">_xlfn.IFS(J4839&lt;0.1, "Rendah (&lt;10%)", J4839&lt;0.2, "Sedang (10-20%)", TRUE, "Tinggi (≥20%)")</f>
        <v>Tinggi (≥20%)</v>
      </c>
      <c r="L4839" t="s">
        <v>16</v>
      </c>
      <c r="M4839">
        <v>5</v>
      </c>
      <c r="N4839">
        <v>4.5999999999999996</v>
      </c>
      <c r="O4839">
        <f t="shared" si="151"/>
        <v>503.34000000000003</v>
      </c>
      <c r="P4839">
        <v>327.17</v>
      </c>
    </row>
    <row r="4840" spans="1:16" x14ac:dyDescent="0.25">
      <c r="A4840">
        <v>14839</v>
      </c>
      <c r="B4840" s="1">
        <v>49400</v>
      </c>
      <c r="C4840">
        <v>1819</v>
      </c>
      <c r="D4840" t="str">
        <f t="shared" si="150"/>
        <v>Repeat</v>
      </c>
      <c r="E4840">
        <f>IF(COUNTIF($C$2:C4840, C4840)=1, 1, 0)</f>
        <v>0</v>
      </c>
      <c r="F4840" t="s">
        <v>12</v>
      </c>
      <c r="G4840" t="s">
        <v>20</v>
      </c>
      <c r="H4840">
        <v>2</v>
      </c>
      <c r="I4840">
        <v>208.22</v>
      </c>
      <c r="J4840">
        <v>0.24</v>
      </c>
      <c r="K4840" t="str" cm="1">
        <f t="array" ref="K4840">_xlfn.IFS(J4840&lt;0.1, "Rendah (&lt;10%)", J4840&lt;0.2, "Sedang (10-20%)", TRUE, "Tinggi (≥20%)")</f>
        <v>Tinggi (≥20%)</v>
      </c>
      <c r="L4840" t="s">
        <v>16</v>
      </c>
      <c r="M4840">
        <v>11</v>
      </c>
      <c r="N4840">
        <v>1.7</v>
      </c>
      <c r="O4840">
        <f t="shared" si="151"/>
        <v>416.44</v>
      </c>
      <c r="P4840">
        <v>316.49</v>
      </c>
    </row>
    <row r="4841" spans="1:16" x14ac:dyDescent="0.25">
      <c r="A4841">
        <v>14840</v>
      </c>
      <c r="B4841" s="1">
        <v>49401</v>
      </c>
      <c r="C4841">
        <v>1863</v>
      </c>
      <c r="D4841" t="str">
        <f t="shared" si="150"/>
        <v>Repeat</v>
      </c>
      <c r="E4841">
        <f>IF(COUNTIF($C$2:C4841, C4841)=1, 1, 0)</f>
        <v>0</v>
      </c>
      <c r="F4841" t="s">
        <v>19</v>
      </c>
      <c r="G4841" t="s">
        <v>20</v>
      </c>
      <c r="H4841">
        <v>4</v>
      </c>
      <c r="I4841">
        <v>439.05</v>
      </c>
      <c r="J4841">
        <v>0.26</v>
      </c>
      <c r="K4841" t="str" cm="1">
        <f t="array" ref="K4841">_xlfn.IFS(J4841&lt;0.1, "Rendah (&lt;10%)", J4841&lt;0.2, "Sedang (10-20%)", TRUE, "Tinggi (≥20%)")</f>
        <v>Tinggi (≥20%)</v>
      </c>
      <c r="L4841" t="s">
        <v>16</v>
      </c>
      <c r="M4841">
        <v>3</v>
      </c>
      <c r="N4841">
        <v>3.2</v>
      </c>
      <c r="O4841">
        <f t="shared" si="151"/>
        <v>1756.2</v>
      </c>
      <c r="P4841">
        <v>1299.5899999999999</v>
      </c>
    </row>
    <row r="4842" spans="1:16" x14ac:dyDescent="0.25">
      <c r="A4842">
        <v>14841</v>
      </c>
      <c r="B4842" s="1">
        <v>49402</v>
      </c>
      <c r="C4842">
        <v>1581</v>
      </c>
      <c r="D4842" t="str">
        <f t="shared" si="150"/>
        <v>Repeat</v>
      </c>
      <c r="E4842">
        <f>IF(COUNTIF($C$2:C4842, C4842)=1, 1, 0)</f>
        <v>0</v>
      </c>
      <c r="F4842" t="s">
        <v>15</v>
      </c>
      <c r="G4842" t="s">
        <v>13</v>
      </c>
      <c r="H4842">
        <v>6</v>
      </c>
      <c r="I4842">
        <v>373.02</v>
      </c>
      <c r="J4842">
        <v>0.34</v>
      </c>
      <c r="K4842" t="str" cm="1">
        <f t="array" ref="K4842">_xlfn.IFS(J4842&lt;0.1, "Rendah (&lt;10%)", J4842&lt;0.2, "Sedang (10-20%)", TRUE, "Tinggi (≥20%)")</f>
        <v>Tinggi (≥20%)</v>
      </c>
      <c r="L4842" t="s">
        <v>16</v>
      </c>
      <c r="M4842">
        <v>9</v>
      </c>
      <c r="N4842">
        <v>4.0999999999999996</v>
      </c>
      <c r="O4842">
        <f t="shared" si="151"/>
        <v>2238.12</v>
      </c>
      <c r="P4842">
        <v>1477.16</v>
      </c>
    </row>
    <row r="4843" spans="1:16" x14ac:dyDescent="0.25">
      <c r="A4843">
        <v>14842</v>
      </c>
      <c r="B4843" s="1">
        <v>49403</v>
      </c>
      <c r="C4843">
        <v>1694</v>
      </c>
      <c r="D4843" t="str">
        <f t="shared" si="150"/>
        <v>Repeat</v>
      </c>
      <c r="E4843">
        <f>IF(COUNTIF($C$2:C4843, C4843)=1, 1, 0)</f>
        <v>0</v>
      </c>
      <c r="F4843" t="s">
        <v>15</v>
      </c>
      <c r="G4843" t="s">
        <v>17</v>
      </c>
      <c r="H4843">
        <v>4</v>
      </c>
      <c r="I4843">
        <v>85.07</v>
      </c>
      <c r="J4843">
        <v>0</v>
      </c>
      <c r="K4843" t="str" cm="1">
        <f t="array" ref="K4843">_xlfn.IFS(J4843&lt;0.1, "Rendah (&lt;10%)", J4843&lt;0.2, "Sedang (10-20%)", TRUE, "Tinggi (≥20%)")</f>
        <v>Rendah (&lt;10%)</v>
      </c>
      <c r="L4843" t="s">
        <v>14</v>
      </c>
      <c r="M4843">
        <v>1</v>
      </c>
      <c r="N4843">
        <v>1.9</v>
      </c>
      <c r="O4843">
        <f t="shared" si="151"/>
        <v>340.28</v>
      </c>
      <c r="P4843">
        <v>340.28</v>
      </c>
    </row>
    <row r="4844" spans="1:16" x14ac:dyDescent="0.25">
      <c r="A4844">
        <v>14843</v>
      </c>
      <c r="B4844" s="1">
        <v>49404</v>
      </c>
      <c r="C4844">
        <v>1761</v>
      </c>
      <c r="D4844" t="str">
        <f t="shared" si="150"/>
        <v>Repeat</v>
      </c>
      <c r="E4844">
        <f>IF(COUNTIF($C$2:C4844, C4844)=1, 1, 0)</f>
        <v>0</v>
      </c>
      <c r="F4844" t="s">
        <v>15</v>
      </c>
      <c r="G4844" t="s">
        <v>21</v>
      </c>
      <c r="H4844">
        <v>7</v>
      </c>
      <c r="I4844">
        <v>110.54</v>
      </c>
      <c r="J4844">
        <v>0.22</v>
      </c>
      <c r="K4844" t="str" cm="1">
        <f t="array" ref="K4844">_xlfn.IFS(J4844&lt;0.1, "Rendah (&lt;10%)", J4844&lt;0.2, "Sedang (10-20%)", TRUE, "Tinggi (≥20%)")</f>
        <v>Tinggi (≥20%)</v>
      </c>
      <c r="L4844" t="s">
        <v>18</v>
      </c>
      <c r="M4844">
        <v>1</v>
      </c>
      <c r="N4844">
        <v>2.2000000000000002</v>
      </c>
      <c r="O4844">
        <f t="shared" si="151"/>
        <v>773.78000000000009</v>
      </c>
      <c r="P4844">
        <v>603.54999999999995</v>
      </c>
    </row>
    <row r="4845" spans="1:16" x14ac:dyDescent="0.25">
      <c r="A4845">
        <v>14844</v>
      </c>
      <c r="B4845" s="1">
        <v>49405</v>
      </c>
      <c r="C4845">
        <v>1227</v>
      </c>
      <c r="D4845" t="str">
        <f t="shared" si="150"/>
        <v>Repeat</v>
      </c>
      <c r="E4845">
        <f>IF(COUNTIF($C$2:C4845, C4845)=1, 1, 0)</f>
        <v>0</v>
      </c>
      <c r="F4845" t="s">
        <v>19</v>
      </c>
      <c r="G4845" t="s">
        <v>17</v>
      </c>
      <c r="H4845">
        <v>2</v>
      </c>
      <c r="I4845">
        <v>389.83</v>
      </c>
      <c r="J4845">
        <v>0.26</v>
      </c>
      <c r="K4845" t="str" cm="1">
        <f t="array" ref="K4845">_xlfn.IFS(J4845&lt;0.1, "Rendah (&lt;10%)", J4845&lt;0.2, "Sedang (10-20%)", TRUE, "Tinggi (≥20%)")</f>
        <v>Tinggi (≥20%)</v>
      </c>
      <c r="L4845" t="s">
        <v>18</v>
      </c>
      <c r="M4845">
        <v>3</v>
      </c>
      <c r="N4845">
        <v>1.2</v>
      </c>
      <c r="O4845">
        <f t="shared" si="151"/>
        <v>779.66</v>
      </c>
      <c r="P4845">
        <v>576.95000000000005</v>
      </c>
    </row>
    <row r="4846" spans="1:16" x14ac:dyDescent="0.25">
      <c r="A4846">
        <v>14845</v>
      </c>
      <c r="B4846" s="1">
        <v>49406</v>
      </c>
      <c r="C4846">
        <v>1101</v>
      </c>
      <c r="D4846" t="str">
        <f t="shared" si="150"/>
        <v>Repeat</v>
      </c>
      <c r="E4846">
        <f>IF(COUNTIF($C$2:C4846, C4846)=1, 1, 0)</f>
        <v>0</v>
      </c>
      <c r="F4846" t="s">
        <v>22</v>
      </c>
      <c r="G4846" t="s">
        <v>13</v>
      </c>
      <c r="H4846">
        <v>7</v>
      </c>
      <c r="I4846">
        <v>490.85</v>
      </c>
      <c r="J4846">
        <v>0.32</v>
      </c>
      <c r="K4846" t="str" cm="1">
        <f t="array" ref="K4846">_xlfn.IFS(J4846&lt;0.1, "Rendah (&lt;10%)", J4846&lt;0.2, "Sedang (10-20%)", TRUE, "Tinggi (≥20%)")</f>
        <v>Tinggi (≥20%)</v>
      </c>
      <c r="L4846" t="s">
        <v>16</v>
      </c>
      <c r="M4846">
        <v>6</v>
      </c>
      <c r="N4846">
        <v>4.8</v>
      </c>
      <c r="O4846">
        <f t="shared" si="151"/>
        <v>3435.9500000000003</v>
      </c>
      <c r="P4846">
        <v>2336.4499999999998</v>
      </c>
    </row>
    <row r="4847" spans="1:16" x14ac:dyDescent="0.25">
      <c r="A4847">
        <v>14846</v>
      </c>
      <c r="B4847" s="1">
        <v>49407</v>
      </c>
      <c r="C4847">
        <v>1586</v>
      </c>
      <c r="D4847" t="str">
        <f t="shared" si="150"/>
        <v>Repeat</v>
      </c>
      <c r="E4847">
        <f>IF(COUNTIF($C$2:C4847, C4847)=1, 1, 0)</f>
        <v>0</v>
      </c>
      <c r="F4847" t="s">
        <v>15</v>
      </c>
      <c r="G4847" t="s">
        <v>21</v>
      </c>
      <c r="H4847">
        <v>4</v>
      </c>
      <c r="I4847">
        <v>219.44</v>
      </c>
      <c r="J4847">
        <v>0.31</v>
      </c>
      <c r="K4847" t="str" cm="1">
        <f t="array" ref="K4847">_xlfn.IFS(J4847&lt;0.1, "Rendah (&lt;10%)", J4847&lt;0.2, "Sedang (10-20%)", TRUE, "Tinggi (≥20%)")</f>
        <v>Tinggi (≥20%)</v>
      </c>
      <c r="L4847" t="s">
        <v>16</v>
      </c>
      <c r="M4847">
        <v>11</v>
      </c>
      <c r="N4847">
        <v>2.9</v>
      </c>
      <c r="O4847">
        <f t="shared" si="151"/>
        <v>877.76</v>
      </c>
      <c r="P4847">
        <v>605.65</v>
      </c>
    </row>
    <row r="4848" spans="1:16" x14ac:dyDescent="0.25">
      <c r="A4848">
        <v>14847</v>
      </c>
      <c r="B4848" s="1">
        <v>49408</v>
      </c>
      <c r="C4848">
        <v>1416</v>
      </c>
      <c r="D4848" t="str">
        <f t="shared" si="150"/>
        <v>Repeat</v>
      </c>
      <c r="E4848">
        <f>IF(COUNTIF($C$2:C4848, C4848)=1, 1, 0)</f>
        <v>0</v>
      </c>
      <c r="F4848" t="s">
        <v>15</v>
      </c>
      <c r="G4848" t="s">
        <v>13</v>
      </c>
      <c r="H4848">
        <v>5</v>
      </c>
      <c r="I4848">
        <v>363.26</v>
      </c>
      <c r="J4848">
        <v>0.28999999999999998</v>
      </c>
      <c r="K4848" t="str" cm="1">
        <f t="array" ref="K4848">_xlfn.IFS(J4848&lt;0.1, "Rendah (&lt;10%)", J4848&lt;0.2, "Sedang (10-20%)", TRUE, "Tinggi (≥20%)")</f>
        <v>Tinggi (≥20%)</v>
      </c>
      <c r="L4848" t="s">
        <v>16</v>
      </c>
      <c r="M4848">
        <v>2</v>
      </c>
      <c r="N4848">
        <v>1.3</v>
      </c>
      <c r="O4848">
        <f t="shared" si="151"/>
        <v>1816.3</v>
      </c>
      <c r="P4848">
        <v>1289.57</v>
      </c>
    </row>
    <row r="4849" spans="1:16" x14ac:dyDescent="0.25">
      <c r="A4849">
        <v>14848</v>
      </c>
      <c r="B4849" s="1">
        <v>49409</v>
      </c>
      <c r="C4849">
        <v>1957</v>
      </c>
      <c r="D4849" t="str">
        <f t="shared" si="150"/>
        <v>Repeat</v>
      </c>
      <c r="E4849">
        <f>IF(COUNTIF($C$2:C4849, C4849)=1, 1, 0)</f>
        <v>0</v>
      </c>
      <c r="F4849" t="s">
        <v>19</v>
      </c>
      <c r="G4849" t="s">
        <v>17</v>
      </c>
      <c r="H4849">
        <v>3</v>
      </c>
      <c r="I4849">
        <v>114.83</v>
      </c>
      <c r="J4849">
        <v>0.33</v>
      </c>
      <c r="K4849" t="str" cm="1">
        <f t="array" ref="K4849">_xlfn.IFS(J4849&lt;0.1, "Rendah (&lt;10%)", J4849&lt;0.2, "Sedang (10-20%)", TRUE, "Tinggi (≥20%)")</f>
        <v>Tinggi (≥20%)</v>
      </c>
      <c r="L4849" t="s">
        <v>18</v>
      </c>
      <c r="M4849">
        <v>1</v>
      </c>
      <c r="N4849">
        <v>4.3</v>
      </c>
      <c r="O4849">
        <f t="shared" si="151"/>
        <v>344.49</v>
      </c>
      <c r="P4849">
        <v>230.81</v>
      </c>
    </row>
    <row r="4850" spans="1:16" x14ac:dyDescent="0.25">
      <c r="A4850">
        <v>14849</v>
      </c>
      <c r="B4850" s="1">
        <v>49410</v>
      </c>
      <c r="C4850">
        <v>1215</v>
      </c>
      <c r="D4850" t="str">
        <f t="shared" si="150"/>
        <v>Repeat</v>
      </c>
      <c r="E4850">
        <f>IF(COUNTIF($C$2:C4850, C4850)=1, 1, 0)</f>
        <v>0</v>
      </c>
      <c r="F4850" t="s">
        <v>19</v>
      </c>
      <c r="G4850" t="s">
        <v>21</v>
      </c>
      <c r="H4850">
        <v>6</v>
      </c>
      <c r="I4850">
        <v>197.16</v>
      </c>
      <c r="J4850">
        <v>0.19</v>
      </c>
      <c r="K4850" t="str" cm="1">
        <f t="array" ref="K4850">_xlfn.IFS(J4850&lt;0.1, "Rendah (&lt;10%)", J4850&lt;0.2, "Sedang (10-20%)", TRUE, "Tinggi (≥20%)")</f>
        <v>Sedang (10-20%)</v>
      </c>
      <c r="L4850" t="s">
        <v>18</v>
      </c>
      <c r="M4850">
        <v>8</v>
      </c>
      <c r="N4850">
        <v>3.3</v>
      </c>
      <c r="O4850">
        <f t="shared" si="151"/>
        <v>1182.96</v>
      </c>
      <c r="P4850">
        <v>958.2</v>
      </c>
    </row>
    <row r="4851" spans="1:16" x14ac:dyDescent="0.25">
      <c r="A4851">
        <v>14850</v>
      </c>
      <c r="B4851" s="1">
        <v>49411</v>
      </c>
      <c r="C4851">
        <v>1406</v>
      </c>
      <c r="D4851" t="str">
        <f t="shared" si="150"/>
        <v>Repeat</v>
      </c>
      <c r="E4851">
        <f>IF(COUNTIF($C$2:C4851, C4851)=1, 1, 0)</f>
        <v>0</v>
      </c>
      <c r="F4851" t="s">
        <v>19</v>
      </c>
      <c r="G4851" t="s">
        <v>13</v>
      </c>
      <c r="H4851">
        <v>5</v>
      </c>
      <c r="I4851">
        <v>26.86</v>
      </c>
      <c r="J4851">
        <v>0</v>
      </c>
      <c r="K4851" t="str" cm="1">
        <f t="array" ref="K4851">_xlfn.IFS(J4851&lt;0.1, "Rendah (&lt;10%)", J4851&lt;0.2, "Sedang (10-20%)", TRUE, "Tinggi (≥20%)")</f>
        <v>Rendah (&lt;10%)</v>
      </c>
      <c r="L4851" t="s">
        <v>16</v>
      </c>
      <c r="M4851">
        <v>11</v>
      </c>
      <c r="N4851">
        <v>1.2</v>
      </c>
      <c r="O4851">
        <f t="shared" si="151"/>
        <v>134.30000000000001</v>
      </c>
      <c r="P4851">
        <v>134.30000000000001</v>
      </c>
    </row>
    <row r="4852" spans="1:16" x14ac:dyDescent="0.25">
      <c r="A4852">
        <v>14851</v>
      </c>
      <c r="B4852" s="1">
        <v>49412</v>
      </c>
      <c r="C4852">
        <v>1398</v>
      </c>
      <c r="D4852" t="str">
        <f t="shared" si="150"/>
        <v>Repeat</v>
      </c>
      <c r="E4852">
        <f>IF(COUNTIF($C$2:C4852, C4852)=1, 1, 0)</f>
        <v>0</v>
      </c>
      <c r="F4852" t="s">
        <v>22</v>
      </c>
      <c r="G4852" t="s">
        <v>20</v>
      </c>
      <c r="H4852">
        <v>7</v>
      </c>
      <c r="I4852">
        <v>464.44</v>
      </c>
      <c r="J4852">
        <v>0</v>
      </c>
      <c r="K4852" t="str" cm="1">
        <f t="array" ref="K4852">_xlfn.IFS(J4852&lt;0.1, "Rendah (&lt;10%)", J4852&lt;0.2, "Sedang (10-20%)", TRUE, "Tinggi (≥20%)")</f>
        <v>Rendah (&lt;10%)</v>
      </c>
      <c r="L4852" t="s">
        <v>16</v>
      </c>
      <c r="M4852">
        <v>10</v>
      </c>
      <c r="N4852">
        <v>2.8</v>
      </c>
      <c r="O4852">
        <f t="shared" si="151"/>
        <v>3251.08</v>
      </c>
      <c r="P4852">
        <v>3251.08</v>
      </c>
    </row>
    <row r="4853" spans="1:16" x14ac:dyDescent="0.25">
      <c r="A4853">
        <v>14852</v>
      </c>
      <c r="B4853" s="1">
        <v>49413</v>
      </c>
      <c r="C4853">
        <v>1922</v>
      </c>
      <c r="D4853" t="str">
        <f t="shared" si="150"/>
        <v>Repeat</v>
      </c>
      <c r="E4853">
        <f>IF(COUNTIF($C$2:C4853, C4853)=1, 1, 0)</f>
        <v>0</v>
      </c>
      <c r="F4853" t="s">
        <v>19</v>
      </c>
      <c r="G4853" t="s">
        <v>21</v>
      </c>
      <c r="H4853">
        <v>4</v>
      </c>
      <c r="I4853">
        <v>249.59</v>
      </c>
      <c r="J4853">
        <v>0.19</v>
      </c>
      <c r="K4853" t="str" cm="1">
        <f t="array" ref="K4853">_xlfn.IFS(J4853&lt;0.1, "Rendah (&lt;10%)", J4853&lt;0.2, "Sedang (10-20%)", TRUE, "Tinggi (≥20%)")</f>
        <v>Sedang (10-20%)</v>
      </c>
      <c r="L4853" t="s">
        <v>16</v>
      </c>
      <c r="M4853">
        <v>9</v>
      </c>
      <c r="N4853">
        <v>2.7</v>
      </c>
      <c r="O4853">
        <f t="shared" si="151"/>
        <v>998.36</v>
      </c>
      <c r="P4853">
        <v>808.67</v>
      </c>
    </row>
    <row r="4854" spans="1:16" x14ac:dyDescent="0.25">
      <c r="A4854">
        <v>14853</v>
      </c>
      <c r="B4854" s="1">
        <v>49414</v>
      </c>
      <c r="C4854">
        <v>1714</v>
      </c>
      <c r="D4854" t="str">
        <f t="shared" si="150"/>
        <v>Repeat</v>
      </c>
      <c r="E4854">
        <f>IF(COUNTIF($C$2:C4854, C4854)=1, 1, 0)</f>
        <v>0</v>
      </c>
      <c r="F4854" t="s">
        <v>22</v>
      </c>
      <c r="G4854" t="s">
        <v>21</v>
      </c>
      <c r="H4854">
        <v>4</v>
      </c>
      <c r="I4854">
        <v>492.43</v>
      </c>
      <c r="J4854">
        <v>0.15</v>
      </c>
      <c r="K4854" t="str" cm="1">
        <f t="array" ref="K4854">_xlfn.IFS(J4854&lt;0.1, "Rendah (&lt;10%)", J4854&lt;0.2, "Sedang (10-20%)", TRUE, "Tinggi (≥20%)")</f>
        <v>Sedang (10-20%)</v>
      </c>
      <c r="L4854" t="s">
        <v>16</v>
      </c>
      <c r="M4854">
        <v>10</v>
      </c>
      <c r="N4854">
        <v>1.6</v>
      </c>
      <c r="O4854">
        <f t="shared" si="151"/>
        <v>1969.72</v>
      </c>
      <c r="P4854">
        <v>1674.26</v>
      </c>
    </row>
    <row r="4855" spans="1:16" x14ac:dyDescent="0.25">
      <c r="A4855">
        <v>14854</v>
      </c>
      <c r="B4855" s="1">
        <v>49415</v>
      </c>
      <c r="C4855">
        <v>1703</v>
      </c>
      <c r="D4855" t="str">
        <f t="shared" si="150"/>
        <v>Repeat</v>
      </c>
      <c r="E4855">
        <f>IF(COUNTIF($C$2:C4855, C4855)=1, 1, 0)</f>
        <v>0</v>
      </c>
      <c r="F4855" t="s">
        <v>15</v>
      </c>
      <c r="G4855" t="s">
        <v>13</v>
      </c>
      <c r="H4855">
        <v>3</v>
      </c>
      <c r="I4855">
        <v>429.4</v>
      </c>
      <c r="J4855">
        <v>0.16</v>
      </c>
      <c r="K4855" t="str" cm="1">
        <f t="array" ref="K4855">_xlfn.IFS(J4855&lt;0.1, "Rendah (&lt;10%)", J4855&lt;0.2, "Sedang (10-20%)", TRUE, "Tinggi (≥20%)")</f>
        <v>Sedang (10-20%)</v>
      </c>
      <c r="L4855" t="s">
        <v>18</v>
      </c>
      <c r="M4855">
        <v>1</v>
      </c>
      <c r="N4855">
        <v>2.7</v>
      </c>
      <c r="O4855">
        <f t="shared" si="151"/>
        <v>1288.1999999999998</v>
      </c>
      <c r="P4855">
        <v>1082.0899999999999</v>
      </c>
    </row>
    <row r="4856" spans="1:16" x14ac:dyDescent="0.25">
      <c r="A4856">
        <v>14855</v>
      </c>
      <c r="B4856" s="1">
        <v>49416</v>
      </c>
      <c r="C4856">
        <v>1760</v>
      </c>
      <c r="D4856" t="str">
        <f t="shared" si="150"/>
        <v>Repeat</v>
      </c>
      <c r="E4856">
        <f>IF(COUNTIF($C$2:C4856, C4856)=1, 1, 0)</f>
        <v>0</v>
      </c>
      <c r="F4856" t="s">
        <v>15</v>
      </c>
      <c r="G4856" t="s">
        <v>20</v>
      </c>
      <c r="H4856">
        <v>4</v>
      </c>
      <c r="I4856">
        <v>499.82</v>
      </c>
      <c r="J4856">
        <v>0.14000000000000001</v>
      </c>
      <c r="K4856" t="str" cm="1">
        <f t="array" ref="K4856">_xlfn.IFS(J4856&lt;0.1, "Rendah (&lt;10%)", J4856&lt;0.2, "Sedang (10-20%)", TRUE, "Tinggi (≥20%)")</f>
        <v>Sedang (10-20%)</v>
      </c>
      <c r="L4856" t="s">
        <v>18</v>
      </c>
      <c r="M4856">
        <v>3</v>
      </c>
      <c r="N4856">
        <v>2.1</v>
      </c>
      <c r="O4856">
        <f t="shared" si="151"/>
        <v>1999.28</v>
      </c>
      <c r="P4856">
        <v>1719.38</v>
      </c>
    </row>
    <row r="4857" spans="1:16" x14ac:dyDescent="0.25">
      <c r="A4857">
        <v>14856</v>
      </c>
      <c r="B4857" s="1">
        <v>49417</v>
      </c>
      <c r="C4857">
        <v>1498</v>
      </c>
      <c r="D4857" t="str">
        <f t="shared" si="150"/>
        <v>Repeat</v>
      </c>
      <c r="E4857">
        <f>IF(COUNTIF($C$2:C4857, C4857)=1, 1, 0)</f>
        <v>0</v>
      </c>
      <c r="F4857" t="s">
        <v>15</v>
      </c>
      <c r="G4857" t="s">
        <v>21</v>
      </c>
      <c r="H4857">
        <v>3</v>
      </c>
      <c r="I4857">
        <v>182.11</v>
      </c>
      <c r="J4857">
        <v>0.32</v>
      </c>
      <c r="K4857" t="str" cm="1">
        <f t="array" ref="K4857">_xlfn.IFS(J4857&lt;0.1, "Rendah (&lt;10%)", J4857&lt;0.2, "Sedang (10-20%)", TRUE, "Tinggi (≥20%)")</f>
        <v>Tinggi (≥20%)</v>
      </c>
      <c r="L4857" t="s">
        <v>16</v>
      </c>
      <c r="M4857">
        <v>5</v>
      </c>
      <c r="N4857">
        <v>3.8</v>
      </c>
      <c r="O4857">
        <f t="shared" si="151"/>
        <v>546.33000000000004</v>
      </c>
      <c r="P4857">
        <v>371.5</v>
      </c>
    </row>
    <row r="4858" spans="1:16" x14ac:dyDescent="0.25">
      <c r="A4858">
        <v>14857</v>
      </c>
      <c r="B4858" s="1">
        <v>49418</v>
      </c>
      <c r="C4858">
        <v>1753</v>
      </c>
      <c r="D4858" t="str">
        <f t="shared" si="150"/>
        <v>Repeat</v>
      </c>
      <c r="E4858">
        <f>IF(COUNTIF($C$2:C4858, C4858)=1, 1, 0)</f>
        <v>0</v>
      </c>
      <c r="F4858" t="s">
        <v>15</v>
      </c>
      <c r="G4858" t="s">
        <v>13</v>
      </c>
      <c r="H4858">
        <v>6</v>
      </c>
      <c r="I4858">
        <v>123.29</v>
      </c>
      <c r="J4858">
        <v>0.13</v>
      </c>
      <c r="K4858" t="str" cm="1">
        <f t="array" ref="K4858">_xlfn.IFS(J4858&lt;0.1, "Rendah (&lt;10%)", J4858&lt;0.2, "Sedang (10-20%)", TRUE, "Tinggi (≥20%)")</f>
        <v>Sedang (10-20%)</v>
      </c>
      <c r="L4858" t="s">
        <v>14</v>
      </c>
      <c r="M4858">
        <v>7</v>
      </c>
      <c r="N4858">
        <v>1</v>
      </c>
      <c r="O4858">
        <f t="shared" si="151"/>
        <v>739.74</v>
      </c>
      <c r="P4858">
        <v>643.57000000000005</v>
      </c>
    </row>
    <row r="4859" spans="1:16" x14ac:dyDescent="0.25">
      <c r="A4859">
        <v>14858</v>
      </c>
      <c r="B4859" s="1">
        <v>49419</v>
      </c>
      <c r="C4859">
        <v>1464</v>
      </c>
      <c r="D4859" t="str">
        <f t="shared" si="150"/>
        <v>Repeat</v>
      </c>
      <c r="E4859">
        <f>IF(COUNTIF($C$2:C4859, C4859)=1, 1, 0)</f>
        <v>0</v>
      </c>
      <c r="F4859" t="s">
        <v>19</v>
      </c>
      <c r="G4859" t="s">
        <v>21</v>
      </c>
      <c r="H4859">
        <v>2</v>
      </c>
      <c r="I4859">
        <v>583.55999999999995</v>
      </c>
      <c r="J4859">
        <v>0.3</v>
      </c>
      <c r="K4859" t="str" cm="1">
        <f t="array" ref="K4859">_xlfn.IFS(J4859&lt;0.1, "Rendah (&lt;10%)", J4859&lt;0.2, "Sedang (10-20%)", TRUE, "Tinggi (≥20%)")</f>
        <v>Tinggi (≥20%)</v>
      </c>
      <c r="L4859" t="s">
        <v>18</v>
      </c>
      <c r="M4859">
        <v>10</v>
      </c>
      <c r="N4859">
        <v>1.4</v>
      </c>
      <c r="O4859">
        <f t="shared" si="151"/>
        <v>1167.1199999999999</v>
      </c>
      <c r="P4859">
        <v>816.98</v>
      </c>
    </row>
    <row r="4860" spans="1:16" x14ac:dyDescent="0.25">
      <c r="A4860">
        <v>14859</v>
      </c>
      <c r="B4860" s="1">
        <v>49420</v>
      </c>
      <c r="C4860">
        <v>1690</v>
      </c>
      <c r="D4860" t="str">
        <f t="shared" si="150"/>
        <v>Repeat</v>
      </c>
      <c r="E4860">
        <f>IF(COUNTIF($C$2:C4860, C4860)=1, 1, 0)</f>
        <v>0</v>
      </c>
      <c r="F4860" t="s">
        <v>19</v>
      </c>
      <c r="G4860" t="s">
        <v>21</v>
      </c>
      <c r="H4860">
        <v>3</v>
      </c>
      <c r="I4860">
        <v>434.64</v>
      </c>
      <c r="J4860">
        <v>0.32</v>
      </c>
      <c r="K4860" t="str" cm="1">
        <f t="array" ref="K4860">_xlfn.IFS(J4860&lt;0.1, "Rendah (&lt;10%)", J4860&lt;0.2, "Sedang (10-20%)", TRUE, "Tinggi (≥20%)")</f>
        <v>Tinggi (≥20%)</v>
      </c>
      <c r="L4860" t="s">
        <v>16</v>
      </c>
      <c r="M4860">
        <v>4</v>
      </c>
      <c r="N4860">
        <v>4.7</v>
      </c>
      <c r="O4860">
        <f t="shared" si="151"/>
        <v>1303.92</v>
      </c>
      <c r="P4860">
        <v>886.67</v>
      </c>
    </row>
    <row r="4861" spans="1:16" x14ac:dyDescent="0.25">
      <c r="A4861">
        <v>14860</v>
      </c>
      <c r="B4861" s="1">
        <v>49421</v>
      </c>
      <c r="C4861">
        <v>1948</v>
      </c>
      <c r="D4861" t="str">
        <f t="shared" si="150"/>
        <v>Repeat</v>
      </c>
      <c r="E4861">
        <f>IF(COUNTIF($C$2:C4861, C4861)=1, 1, 0)</f>
        <v>0</v>
      </c>
      <c r="F4861" t="s">
        <v>22</v>
      </c>
      <c r="G4861" t="s">
        <v>21</v>
      </c>
      <c r="H4861">
        <v>3</v>
      </c>
      <c r="I4861">
        <v>502.91</v>
      </c>
      <c r="J4861">
        <v>0.17</v>
      </c>
      <c r="K4861" t="str" cm="1">
        <f t="array" ref="K4861">_xlfn.IFS(J4861&lt;0.1, "Rendah (&lt;10%)", J4861&lt;0.2, "Sedang (10-20%)", TRUE, "Tinggi (≥20%)")</f>
        <v>Sedang (10-20%)</v>
      </c>
      <c r="L4861" t="s">
        <v>16</v>
      </c>
      <c r="M4861">
        <v>6</v>
      </c>
      <c r="N4861">
        <v>2.7</v>
      </c>
      <c r="O4861">
        <f t="shared" si="151"/>
        <v>1508.73</v>
      </c>
      <c r="P4861">
        <v>1252.25</v>
      </c>
    </row>
    <row r="4862" spans="1:16" x14ac:dyDescent="0.25">
      <c r="A4862">
        <v>14861</v>
      </c>
      <c r="B4862" s="1">
        <v>49422</v>
      </c>
      <c r="C4862">
        <v>1973</v>
      </c>
      <c r="D4862" t="str">
        <f t="shared" si="150"/>
        <v>Repeat</v>
      </c>
      <c r="E4862">
        <f>IF(COUNTIF($C$2:C4862, C4862)=1, 1, 0)</f>
        <v>0</v>
      </c>
      <c r="F4862" t="s">
        <v>22</v>
      </c>
      <c r="G4862" t="s">
        <v>20</v>
      </c>
      <c r="H4862">
        <v>5</v>
      </c>
      <c r="I4862">
        <v>22.68</v>
      </c>
      <c r="J4862">
        <v>0.16</v>
      </c>
      <c r="K4862" t="str" cm="1">
        <f t="array" ref="K4862">_xlfn.IFS(J4862&lt;0.1, "Rendah (&lt;10%)", J4862&lt;0.2, "Sedang (10-20%)", TRUE, "Tinggi (≥20%)")</f>
        <v>Sedang (10-20%)</v>
      </c>
      <c r="L4862" t="s">
        <v>14</v>
      </c>
      <c r="M4862">
        <v>1</v>
      </c>
      <c r="N4862">
        <v>1.7</v>
      </c>
      <c r="O4862">
        <f t="shared" si="151"/>
        <v>113.4</v>
      </c>
      <c r="P4862">
        <v>95.26</v>
      </c>
    </row>
    <row r="4863" spans="1:16" x14ac:dyDescent="0.25">
      <c r="A4863">
        <v>14862</v>
      </c>
      <c r="B4863" s="1">
        <v>49423</v>
      </c>
      <c r="C4863">
        <v>1730</v>
      </c>
      <c r="D4863" t="str">
        <f t="shared" si="150"/>
        <v>Repeat</v>
      </c>
      <c r="E4863">
        <f>IF(COUNTIF($C$2:C4863, C4863)=1, 1, 0)</f>
        <v>0</v>
      </c>
      <c r="F4863" t="s">
        <v>19</v>
      </c>
      <c r="G4863" t="s">
        <v>17</v>
      </c>
      <c r="H4863">
        <v>4</v>
      </c>
      <c r="I4863">
        <v>222.36</v>
      </c>
      <c r="J4863">
        <v>0.27</v>
      </c>
      <c r="K4863" t="str" cm="1">
        <f t="array" ref="K4863">_xlfn.IFS(J4863&lt;0.1, "Rendah (&lt;10%)", J4863&lt;0.2, "Sedang (10-20%)", TRUE, "Tinggi (≥20%)")</f>
        <v>Tinggi (≥20%)</v>
      </c>
      <c r="L4863" t="s">
        <v>18</v>
      </c>
      <c r="M4863">
        <v>4</v>
      </c>
      <c r="N4863">
        <v>4.2</v>
      </c>
      <c r="O4863">
        <f t="shared" si="151"/>
        <v>889.44</v>
      </c>
      <c r="P4863">
        <v>649.29</v>
      </c>
    </row>
    <row r="4864" spans="1:16" x14ac:dyDescent="0.25">
      <c r="A4864">
        <v>14863</v>
      </c>
      <c r="B4864" s="1">
        <v>49424</v>
      </c>
      <c r="C4864">
        <v>1081</v>
      </c>
      <c r="D4864" t="str">
        <f t="shared" si="150"/>
        <v>Repeat</v>
      </c>
      <c r="E4864">
        <f>IF(COUNTIF($C$2:C4864, C4864)=1, 1, 0)</f>
        <v>0</v>
      </c>
      <c r="F4864" t="s">
        <v>15</v>
      </c>
      <c r="G4864" t="s">
        <v>17</v>
      </c>
      <c r="H4864">
        <v>6</v>
      </c>
      <c r="I4864">
        <v>449.55</v>
      </c>
      <c r="J4864">
        <v>0.25</v>
      </c>
      <c r="K4864" t="str" cm="1">
        <f t="array" ref="K4864">_xlfn.IFS(J4864&lt;0.1, "Rendah (&lt;10%)", J4864&lt;0.2, "Sedang (10-20%)", TRUE, "Tinggi (≥20%)")</f>
        <v>Tinggi (≥20%)</v>
      </c>
      <c r="L4864" t="s">
        <v>16</v>
      </c>
      <c r="M4864">
        <v>8</v>
      </c>
      <c r="N4864">
        <v>4.4000000000000004</v>
      </c>
      <c r="O4864">
        <f t="shared" si="151"/>
        <v>2697.3</v>
      </c>
      <c r="P4864">
        <v>2022.98</v>
      </c>
    </row>
    <row r="4865" spans="1:16" x14ac:dyDescent="0.25">
      <c r="A4865">
        <v>14864</v>
      </c>
      <c r="B4865" s="1">
        <v>49425</v>
      </c>
      <c r="C4865">
        <v>1603</v>
      </c>
      <c r="D4865" t="str">
        <f t="shared" si="150"/>
        <v>Repeat</v>
      </c>
      <c r="E4865">
        <f>IF(COUNTIF($C$2:C4865, C4865)=1, 1, 0)</f>
        <v>0</v>
      </c>
      <c r="F4865" t="s">
        <v>19</v>
      </c>
      <c r="G4865" t="s">
        <v>20</v>
      </c>
      <c r="H4865">
        <v>2</v>
      </c>
      <c r="I4865">
        <v>60.62</v>
      </c>
      <c r="J4865">
        <v>0.11</v>
      </c>
      <c r="K4865" t="str" cm="1">
        <f t="array" ref="K4865">_xlfn.IFS(J4865&lt;0.1, "Rendah (&lt;10%)", J4865&lt;0.2, "Sedang (10-20%)", TRUE, "Tinggi (≥20%)")</f>
        <v>Sedang (10-20%)</v>
      </c>
      <c r="L4865" t="s">
        <v>18</v>
      </c>
      <c r="M4865">
        <v>5</v>
      </c>
      <c r="N4865">
        <v>1.8</v>
      </c>
      <c r="O4865">
        <f t="shared" si="151"/>
        <v>121.24</v>
      </c>
      <c r="P4865">
        <v>107.9</v>
      </c>
    </row>
    <row r="4866" spans="1:16" x14ac:dyDescent="0.25">
      <c r="A4866">
        <v>14865</v>
      </c>
      <c r="B4866" s="1">
        <v>49426</v>
      </c>
      <c r="C4866">
        <v>1946</v>
      </c>
      <c r="D4866" t="str">
        <f t="shared" si="150"/>
        <v>Repeat</v>
      </c>
      <c r="E4866">
        <f>IF(COUNTIF($C$2:C4866, C4866)=1, 1, 0)</f>
        <v>0</v>
      </c>
      <c r="F4866" t="s">
        <v>19</v>
      </c>
      <c r="G4866" t="s">
        <v>20</v>
      </c>
      <c r="H4866">
        <v>1</v>
      </c>
      <c r="I4866">
        <v>346.89</v>
      </c>
      <c r="J4866">
        <v>0.04</v>
      </c>
      <c r="K4866" t="str" cm="1">
        <f t="array" ref="K4866">_xlfn.IFS(J4866&lt;0.1, "Rendah (&lt;10%)", J4866&lt;0.2, "Sedang (10-20%)", TRUE, "Tinggi (≥20%)")</f>
        <v>Rendah (&lt;10%)</v>
      </c>
      <c r="L4866" t="s">
        <v>16</v>
      </c>
      <c r="M4866">
        <v>8</v>
      </c>
      <c r="N4866">
        <v>3.9</v>
      </c>
      <c r="O4866">
        <f t="shared" si="151"/>
        <v>346.89</v>
      </c>
      <c r="P4866">
        <v>333.01</v>
      </c>
    </row>
    <row r="4867" spans="1:16" x14ac:dyDescent="0.25">
      <c r="A4867">
        <v>14866</v>
      </c>
      <c r="B4867" s="1">
        <v>49427</v>
      </c>
      <c r="C4867">
        <v>1686</v>
      </c>
      <c r="D4867" t="str">
        <f t="shared" ref="D4867:D4930" si="152">IF(COUNTIF($C:$C,C4867)&gt;1,"Repeat","One-time")</f>
        <v>Repeat</v>
      </c>
      <c r="E4867">
        <f>IF(COUNTIF($C$2:C4867, C4867)=1, 1, 0)</f>
        <v>0</v>
      </c>
      <c r="F4867" t="s">
        <v>19</v>
      </c>
      <c r="G4867" t="s">
        <v>13</v>
      </c>
      <c r="H4867">
        <v>7</v>
      </c>
      <c r="I4867">
        <v>266.01</v>
      </c>
      <c r="J4867">
        <v>0.09</v>
      </c>
      <c r="K4867" t="str" cm="1">
        <f t="array" ref="K4867">_xlfn.IFS(J4867&lt;0.1, "Rendah (&lt;10%)", J4867&lt;0.2, "Sedang (10-20%)", TRUE, "Tinggi (≥20%)")</f>
        <v>Rendah (&lt;10%)</v>
      </c>
      <c r="L4867" t="s">
        <v>14</v>
      </c>
      <c r="M4867">
        <v>1</v>
      </c>
      <c r="N4867">
        <v>3.5</v>
      </c>
      <c r="O4867">
        <f t="shared" ref="O4867:O4930" si="153">H4867*I4867</f>
        <v>1862.07</v>
      </c>
      <c r="P4867">
        <v>1694.48</v>
      </c>
    </row>
    <row r="4868" spans="1:16" x14ac:dyDescent="0.25">
      <c r="A4868">
        <v>14867</v>
      </c>
      <c r="B4868" s="1">
        <v>49428</v>
      </c>
      <c r="C4868">
        <v>1750</v>
      </c>
      <c r="D4868" t="str">
        <f t="shared" si="152"/>
        <v>Repeat</v>
      </c>
      <c r="E4868">
        <f>IF(COUNTIF($C$2:C4868, C4868)=1, 1, 0)</f>
        <v>0</v>
      </c>
      <c r="F4868" t="s">
        <v>12</v>
      </c>
      <c r="G4868" t="s">
        <v>21</v>
      </c>
      <c r="H4868">
        <v>3</v>
      </c>
      <c r="I4868">
        <v>25.31</v>
      </c>
      <c r="J4868">
        <v>0.05</v>
      </c>
      <c r="K4868" t="str" cm="1">
        <f t="array" ref="K4868">_xlfn.IFS(J4868&lt;0.1, "Rendah (&lt;10%)", J4868&lt;0.2, "Sedang (10-20%)", TRUE, "Tinggi (≥20%)")</f>
        <v>Rendah (&lt;10%)</v>
      </c>
      <c r="L4868" t="s">
        <v>14</v>
      </c>
      <c r="M4868">
        <v>10</v>
      </c>
      <c r="N4868">
        <v>4</v>
      </c>
      <c r="O4868">
        <f t="shared" si="153"/>
        <v>75.929999999999993</v>
      </c>
      <c r="P4868">
        <v>72.13</v>
      </c>
    </row>
    <row r="4869" spans="1:16" x14ac:dyDescent="0.25">
      <c r="A4869">
        <v>14868</v>
      </c>
      <c r="B4869" s="1">
        <v>49429</v>
      </c>
      <c r="C4869">
        <v>1771</v>
      </c>
      <c r="D4869" t="str">
        <f t="shared" si="152"/>
        <v>Repeat</v>
      </c>
      <c r="E4869">
        <f>IF(COUNTIF($C$2:C4869, C4869)=1, 1, 0)</f>
        <v>0</v>
      </c>
      <c r="F4869" t="s">
        <v>19</v>
      </c>
      <c r="G4869" t="s">
        <v>20</v>
      </c>
      <c r="H4869">
        <v>1</v>
      </c>
      <c r="I4869">
        <v>153.05000000000001</v>
      </c>
      <c r="J4869">
        <v>0.1</v>
      </c>
      <c r="K4869" t="str" cm="1">
        <f t="array" ref="K4869">_xlfn.IFS(J4869&lt;0.1, "Rendah (&lt;10%)", J4869&lt;0.2, "Sedang (10-20%)", TRUE, "Tinggi (≥20%)")</f>
        <v>Sedang (10-20%)</v>
      </c>
      <c r="L4869" t="s">
        <v>18</v>
      </c>
      <c r="M4869">
        <v>9</v>
      </c>
      <c r="N4869">
        <v>4.2</v>
      </c>
      <c r="O4869">
        <f t="shared" si="153"/>
        <v>153.05000000000001</v>
      </c>
      <c r="P4869">
        <v>137.74</v>
      </c>
    </row>
    <row r="4870" spans="1:16" x14ac:dyDescent="0.25">
      <c r="A4870">
        <v>14869</v>
      </c>
      <c r="B4870" s="1">
        <v>49430</v>
      </c>
      <c r="C4870">
        <v>1902</v>
      </c>
      <c r="D4870" t="str">
        <f t="shared" si="152"/>
        <v>Repeat</v>
      </c>
      <c r="E4870">
        <f>IF(COUNTIF($C$2:C4870, C4870)=1, 1, 0)</f>
        <v>0</v>
      </c>
      <c r="F4870" t="s">
        <v>19</v>
      </c>
      <c r="G4870" t="s">
        <v>13</v>
      </c>
      <c r="H4870">
        <v>4</v>
      </c>
      <c r="I4870">
        <v>181.6</v>
      </c>
      <c r="J4870">
        <v>0.09</v>
      </c>
      <c r="K4870" t="str" cm="1">
        <f t="array" ref="K4870">_xlfn.IFS(J4870&lt;0.1, "Rendah (&lt;10%)", J4870&lt;0.2, "Sedang (10-20%)", TRUE, "Tinggi (≥20%)")</f>
        <v>Rendah (&lt;10%)</v>
      </c>
      <c r="L4870" t="s">
        <v>18</v>
      </c>
      <c r="M4870">
        <v>4</v>
      </c>
      <c r="N4870">
        <v>3.6</v>
      </c>
      <c r="O4870">
        <f t="shared" si="153"/>
        <v>726.4</v>
      </c>
      <c r="P4870">
        <v>661.02</v>
      </c>
    </row>
    <row r="4871" spans="1:16" x14ac:dyDescent="0.25">
      <c r="A4871">
        <v>14870</v>
      </c>
      <c r="B4871" s="1">
        <v>49431</v>
      </c>
      <c r="C4871">
        <v>1364</v>
      </c>
      <c r="D4871" t="str">
        <f t="shared" si="152"/>
        <v>Repeat</v>
      </c>
      <c r="E4871">
        <f>IF(COUNTIF($C$2:C4871, C4871)=1, 1, 0)</f>
        <v>0</v>
      </c>
      <c r="F4871" t="s">
        <v>19</v>
      </c>
      <c r="G4871" t="s">
        <v>17</v>
      </c>
      <c r="H4871">
        <v>7</v>
      </c>
      <c r="I4871">
        <v>80.44</v>
      </c>
      <c r="J4871">
        <v>0.22</v>
      </c>
      <c r="K4871" t="str" cm="1">
        <f t="array" ref="K4871">_xlfn.IFS(J4871&lt;0.1, "Rendah (&lt;10%)", J4871&lt;0.2, "Sedang (10-20%)", TRUE, "Tinggi (≥20%)")</f>
        <v>Tinggi (≥20%)</v>
      </c>
      <c r="L4871" t="s">
        <v>16</v>
      </c>
      <c r="M4871">
        <v>9</v>
      </c>
      <c r="N4871">
        <v>4.8</v>
      </c>
      <c r="O4871">
        <f t="shared" si="153"/>
        <v>563.07999999999993</v>
      </c>
      <c r="P4871">
        <v>439.2</v>
      </c>
    </row>
    <row r="4872" spans="1:16" x14ac:dyDescent="0.25">
      <c r="A4872">
        <v>14871</v>
      </c>
      <c r="B4872" s="1">
        <v>49432</v>
      </c>
      <c r="C4872">
        <v>1162</v>
      </c>
      <c r="D4872" t="str">
        <f t="shared" si="152"/>
        <v>Repeat</v>
      </c>
      <c r="E4872">
        <f>IF(COUNTIF($C$2:C4872, C4872)=1, 1, 0)</f>
        <v>0</v>
      </c>
      <c r="F4872" t="s">
        <v>19</v>
      </c>
      <c r="G4872" t="s">
        <v>17</v>
      </c>
      <c r="H4872">
        <v>3</v>
      </c>
      <c r="I4872">
        <v>384.45</v>
      </c>
      <c r="J4872">
        <v>0.33</v>
      </c>
      <c r="K4872" t="str" cm="1">
        <f t="array" ref="K4872">_xlfn.IFS(J4872&lt;0.1, "Rendah (&lt;10%)", J4872&lt;0.2, "Sedang (10-20%)", TRUE, "Tinggi (≥20%)")</f>
        <v>Tinggi (≥20%)</v>
      </c>
      <c r="L4872" t="s">
        <v>18</v>
      </c>
      <c r="M4872">
        <v>8</v>
      </c>
      <c r="N4872">
        <v>4.5</v>
      </c>
      <c r="O4872">
        <f t="shared" si="153"/>
        <v>1153.3499999999999</v>
      </c>
      <c r="P4872">
        <v>772.74</v>
      </c>
    </row>
    <row r="4873" spans="1:16" x14ac:dyDescent="0.25">
      <c r="A4873">
        <v>14872</v>
      </c>
      <c r="B4873" s="1">
        <v>49433</v>
      </c>
      <c r="C4873">
        <v>1047</v>
      </c>
      <c r="D4873" t="str">
        <f t="shared" si="152"/>
        <v>Repeat</v>
      </c>
      <c r="E4873">
        <f>IF(COUNTIF($C$2:C4873, C4873)=1, 1, 0)</f>
        <v>0</v>
      </c>
      <c r="F4873" t="s">
        <v>15</v>
      </c>
      <c r="G4873" t="s">
        <v>17</v>
      </c>
      <c r="H4873">
        <v>1</v>
      </c>
      <c r="I4873">
        <v>156.80000000000001</v>
      </c>
      <c r="J4873">
        <v>0.24</v>
      </c>
      <c r="K4873" t="str" cm="1">
        <f t="array" ref="K4873">_xlfn.IFS(J4873&lt;0.1, "Rendah (&lt;10%)", J4873&lt;0.2, "Sedang (10-20%)", TRUE, "Tinggi (≥20%)")</f>
        <v>Tinggi (≥20%)</v>
      </c>
      <c r="L4873" t="s">
        <v>18</v>
      </c>
      <c r="M4873">
        <v>8</v>
      </c>
      <c r="N4873">
        <v>1.9</v>
      </c>
      <c r="O4873">
        <f t="shared" si="153"/>
        <v>156.80000000000001</v>
      </c>
      <c r="P4873">
        <v>119.17</v>
      </c>
    </row>
    <row r="4874" spans="1:16" x14ac:dyDescent="0.25">
      <c r="A4874">
        <v>14873</v>
      </c>
      <c r="B4874" s="1">
        <v>49434</v>
      </c>
      <c r="C4874">
        <v>1510</v>
      </c>
      <c r="D4874" t="str">
        <f t="shared" si="152"/>
        <v>Repeat</v>
      </c>
      <c r="E4874">
        <f>IF(COUNTIF($C$2:C4874, C4874)=1, 1, 0)</f>
        <v>0</v>
      </c>
      <c r="F4874" t="s">
        <v>19</v>
      </c>
      <c r="G4874" t="s">
        <v>17</v>
      </c>
      <c r="H4874">
        <v>5</v>
      </c>
      <c r="I4874">
        <v>177.41</v>
      </c>
      <c r="J4874">
        <v>0.32</v>
      </c>
      <c r="K4874" t="str" cm="1">
        <f t="array" ref="K4874">_xlfn.IFS(J4874&lt;0.1, "Rendah (&lt;10%)", J4874&lt;0.2, "Sedang (10-20%)", TRUE, "Tinggi (≥20%)")</f>
        <v>Tinggi (≥20%)</v>
      </c>
      <c r="L4874" t="s">
        <v>18</v>
      </c>
      <c r="M4874">
        <v>2</v>
      </c>
      <c r="N4874">
        <v>4.7</v>
      </c>
      <c r="O4874">
        <f t="shared" si="153"/>
        <v>887.05</v>
      </c>
      <c r="P4874">
        <v>603.19000000000005</v>
      </c>
    </row>
    <row r="4875" spans="1:16" x14ac:dyDescent="0.25">
      <c r="A4875">
        <v>14874</v>
      </c>
      <c r="B4875" s="1">
        <v>49435</v>
      </c>
      <c r="C4875">
        <v>1328</v>
      </c>
      <c r="D4875" t="str">
        <f t="shared" si="152"/>
        <v>Repeat</v>
      </c>
      <c r="E4875">
        <f>IF(COUNTIF($C$2:C4875, C4875)=1, 1, 0)</f>
        <v>0</v>
      </c>
      <c r="F4875" t="s">
        <v>19</v>
      </c>
      <c r="G4875" t="s">
        <v>13</v>
      </c>
      <c r="H4875">
        <v>1</v>
      </c>
      <c r="I4875">
        <v>540.47</v>
      </c>
      <c r="J4875">
        <v>0.27</v>
      </c>
      <c r="K4875" t="str" cm="1">
        <f t="array" ref="K4875">_xlfn.IFS(J4875&lt;0.1, "Rendah (&lt;10%)", J4875&lt;0.2, "Sedang (10-20%)", TRUE, "Tinggi (≥20%)")</f>
        <v>Tinggi (≥20%)</v>
      </c>
      <c r="L4875" t="s">
        <v>18</v>
      </c>
      <c r="M4875">
        <v>3</v>
      </c>
      <c r="N4875">
        <v>2.4</v>
      </c>
      <c r="O4875">
        <f t="shared" si="153"/>
        <v>540.47</v>
      </c>
      <c r="P4875">
        <v>394.54</v>
      </c>
    </row>
    <row r="4876" spans="1:16" x14ac:dyDescent="0.25">
      <c r="A4876">
        <v>14875</v>
      </c>
      <c r="B4876" s="1">
        <v>49436</v>
      </c>
      <c r="C4876">
        <v>1839</v>
      </c>
      <c r="D4876" t="str">
        <f t="shared" si="152"/>
        <v>Repeat</v>
      </c>
      <c r="E4876">
        <f>IF(COUNTIF($C$2:C4876, C4876)=1, 1, 0)</f>
        <v>0</v>
      </c>
      <c r="F4876" t="s">
        <v>15</v>
      </c>
      <c r="G4876" t="s">
        <v>21</v>
      </c>
      <c r="H4876">
        <v>7</v>
      </c>
      <c r="I4876">
        <v>288.27</v>
      </c>
      <c r="J4876">
        <v>0.25</v>
      </c>
      <c r="K4876" t="str" cm="1">
        <f t="array" ref="K4876">_xlfn.IFS(J4876&lt;0.1, "Rendah (&lt;10%)", J4876&lt;0.2, "Sedang (10-20%)", TRUE, "Tinggi (≥20%)")</f>
        <v>Tinggi (≥20%)</v>
      </c>
      <c r="L4876" t="s">
        <v>14</v>
      </c>
      <c r="M4876">
        <v>10</v>
      </c>
      <c r="N4876">
        <v>3.9</v>
      </c>
      <c r="O4876">
        <f t="shared" si="153"/>
        <v>2017.8899999999999</v>
      </c>
      <c r="P4876">
        <v>1513.42</v>
      </c>
    </row>
    <row r="4877" spans="1:16" x14ac:dyDescent="0.25">
      <c r="A4877">
        <v>14876</v>
      </c>
      <c r="B4877" s="1">
        <v>49437</v>
      </c>
      <c r="C4877">
        <v>1115</v>
      </c>
      <c r="D4877" t="str">
        <f t="shared" si="152"/>
        <v>Repeat</v>
      </c>
      <c r="E4877">
        <f>IF(COUNTIF($C$2:C4877, C4877)=1, 1, 0)</f>
        <v>0</v>
      </c>
      <c r="F4877" t="s">
        <v>19</v>
      </c>
      <c r="G4877" t="s">
        <v>13</v>
      </c>
      <c r="H4877">
        <v>5</v>
      </c>
      <c r="I4877">
        <v>244.39</v>
      </c>
      <c r="J4877">
        <v>0.14000000000000001</v>
      </c>
      <c r="K4877" t="str" cm="1">
        <f t="array" ref="K4877">_xlfn.IFS(J4877&lt;0.1, "Rendah (&lt;10%)", J4877&lt;0.2, "Sedang (10-20%)", TRUE, "Tinggi (≥20%)")</f>
        <v>Sedang (10-20%)</v>
      </c>
      <c r="L4877" t="s">
        <v>16</v>
      </c>
      <c r="M4877">
        <v>9</v>
      </c>
      <c r="N4877">
        <v>4.4000000000000004</v>
      </c>
      <c r="O4877">
        <f t="shared" si="153"/>
        <v>1221.9499999999998</v>
      </c>
      <c r="P4877">
        <v>1050.8800000000001</v>
      </c>
    </row>
    <row r="4878" spans="1:16" x14ac:dyDescent="0.25">
      <c r="A4878">
        <v>14877</v>
      </c>
      <c r="B4878" s="1">
        <v>49438</v>
      </c>
      <c r="C4878">
        <v>1940</v>
      </c>
      <c r="D4878" t="str">
        <f t="shared" si="152"/>
        <v>Repeat</v>
      </c>
      <c r="E4878">
        <f>IF(COUNTIF($C$2:C4878, C4878)=1, 1, 0)</f>
        <v>0</v>
      </c>
      <c r="F4878" t="s">
        <v>22</v>
      </c>
      <c r="G4878" t="s">
        <v>21</v>
      </c>
      <c r="H4878">
        <v>7</v>
      </c>
      <c r="I4878">
        <v>438.46</v>
      </c>
      <c r="J4878">
        <v>0.11</v>
      </c>
      <c r="K4878" t="str" cm="1">
        <f t="array" ref="K4878">_xlfn.IFS(J4878&lt;0.1, "Rendah (&lt;10%)", J4878&lt;0.2, "Sedang (10-20%)", TRUE, "Tinggi (≥20%)")</f>
        <v>Sedang (10-20%)</v>
      </c>
      <c r="L4878" t="s">
        <v>16</v>
      </c>
      <c r="M4878">
        <v>3</v>
      </c>
      <c r="N4878">
        <v>2.7</v>
      </c>
      <c r="O4878">
        <f t="shared" si="153"/>
        <v>3069.22</v>
      </c>
      <c r="P4878">
        <v>2731.61</v>
      </c>
    </row>
    <row r="4879" spans="1:16" x14ac:dyDescent="0.25">
      <c r="A4879">
        <v>14878</v>
      </c>
      <c r="B4879" s="1">
        <v>49439</v>
      </c>
      <c r="C4879">
        <v>1848</v>
      </c>
      <c r="D4879" t="str">
        <f t="shared" si="152"/>
        <v>Repeat</v>
      </c>
      <c r="E4879">
        <f>IF(COUNTIF($C$2:C4879, C4879)=1, 1, 0)</f>
        <v>0</v>
      </c>
      <c r="F4879" t="s">
        <v>15</v>
      </c>
      <c r="G4879" t="s">
        <v>17</v>
      </c>
      <c r="H4879">
        <v>2</v>
      </c>
      <c r="I4879">
        <v>547.12</v>
      </c>
      <c r="J4879">
        <v>0.3</v>
      </c>
      <c r="K4879" t="str" cm="1">
        <f t="array" ref="K4879">_xlfn.IFS(J4879&lt;0.1, "Rendah (&lt;10%)", J4879&lt;0.2, "Sedang (10-20%)", TRUE, "Tinggi (≥20%)")</f>
        <v>Tinggi (≥20%)</v>
      </c>
      <c r="L4879" t="s">
        <v>18</v>
      </c>
      <c r="M4879">
        <v>8</v>
      </c>
      <c r="N4879">
        <v>1.2</v>
      </c>
      <c r="O4879">
        <f t="shared" si="153"/>
        <v>1094.24</v>
      </c>
      <c r="P4879">
        <v>765.97</v>
      </c>
    </row>
    <row r="4880" spans="1:16" x14ac:dyDescent="0.25">
      <c r="A4880">
        <v>14879</v>
      </c>
      <c r="B4880" s="1">
        <v>49440</v>
      </c>
      <c r="C4880">
        <v>1336</v>
      </c>
      <c r="D4880" t="str">
        <f t="shared" si="152"/>
        <v>Repeat</v>
      </c>
      <c r="E4880">
        <f>IF(COUNTIF($C$2:C4880, C4880)=1, 1, 0)</f>
        <v>0</v>
      </c>
      <c r="F4880" t="s">
        <v>19</v>
      </c>
      <c r="G4880" t="s">
        <v>20</v>
      </c>
      <c r="H4880">
        <v>4</v>
      </c>
      <c r="I4880">
        <v>29.65</v>
      </c>
      <c r="J4880">
        <v>0.32</v>
      </c>
      <c r="K4880" t="str" cm="1">
        <f t="array" ref="K4880">_xlfn.IFS(J4880&lt;0.1, "Rendah (&lt;10%)", J4880&lt;0.2, "Sedang (10-20%)", TRUE, "Tinggi (≥20%)")</f>
        <v>Tinggi (≥20%)</v>
      </c>
      <c r="L4880" t="s">
        <v>14</v>
      </c>
      <c r="M4880">
        <v>5</v>
      </c>
      <c r="N4880">
        <v>4.8</v>
      </c>
      <c r="O4880">
        <f t="shared" si="153"/>
        <v>118.6</v>
      </c>
      <c r="P4880">
        <v>80.650000000000006</v>
      </c>
    </row>
    <row r="4881" spans="1:16" x14ac:dyDescent="0.25">
      <c r="A4881">
        <v>14880</v>
      </c>
      <c r="B4881" s="1">
        <v>49441</v>
      </c>
      <c r="C4881">
        <v>1880</v>
      </c>
      <c r="D4881" t="str">
        <f t="shared" si="152"/>
        <v>Repeat</v>
      </c>
      <c r="E4881">
        <f>IF(COUNTIF($C$2:C4881, C4881)=1, 1, 0)</f>
        <v>0</v>
      </c>
      <c r="F4881" t="s">
        <v>22</v>
      </c>
      <c r="G4881" t="s">
        <v>20</v>
      </c>
      <c r="H4881">
        <v>6</v>
      </c>
      <c r="I4881">
        <v>277.22000000000003</v>
      </c>
      <c r="J4881">
        <v>0.16</v>
      </c>
      <c r="K4881" t="str" cm="1">
        <f t="array" ref="K4881">_xlfn.IFS(J4881&lt;0.1, "Rendah (&lt;10%)", J4881&lt;0.2, "Sedang (10-20%)", TRUE, "Tinggi (≥20%)")</f>
        <v>Sedang (10-20%)</v>
      </c>
      <c r="L4881" t="s">
        <v>14</v>
      </c>
      <c r="M4881">
        <v>7</v>
      </c>
      <c r="N4881">
        <v>1.3</v>
      </c>
      <c r="O4881">
        <f t="shared" si="153"/>
        <v>1663.3200000000002</v>
      </c>
      <c r="P4881">
        <v>1397.19</v>
      </c>
    </row>
    <row r="4882" spans="1:16" x14ac:dyDescent="0.25">
      <c r="A4882">
        <v>14881</v>
      </c>
      <c r="B4882" s="1">
        <v>49442</v>
      </c>
      <c r="C4882">
        <v>1736</v>
      </c>
      <c r="D4882" t="str">
        <f t="shared" si="152"/>
        <v>Repeat</v>
      </c>
      <c r="E4882">
        <f>IF(COUNTIF($C$2:C4882, C4882)=1, 1, 0)</f>
        <v>0</v>
      </c>
      <c r="F4882" t="s">
        <v>19</v>
      </c>
      <c r="G4882" t="s">
        <v>20</v>
      </c>
      <c r="H4882">
        <v>1</v>
      </c>
      <c r="I4882">
        <v>372.31</v>
      </c>
      <c r="J4882">
        <v>0</v>
      </c>
      <c r="K4882" t="str" cm="1">
        <f t="array" ref="K4882">_xlfn.IFS(J4882&lt;0.1, "Rendah (&lt;10%)", J4882&lt;0.2, "Sedang (10-20%)", TRUE, "Tinggi (≥20%)")</f>
        <v>Rendah (&lt;10%)</v>
      </c>
      <c r="L4882" t="s">
        <v>18</v>
      </c>
      <c r="M4882">
        <v>4</v>
      </c>
      <c r="N4882">
        <v>2.4</v>
      </c>
      <c r="O4882">
        <f t="shared" si="153"/>
        <v>372.31</v>
      </c>
      <c r="P4882">
        <v>372.31</v>
      </c>
    </row>
    <row r="4883" spans="1:16" x14ac:dyDescent="0.25">
      <c r="A4883">
        <v>14882</v>
      </c>
      <c r="B4883" s="1">
        <v>49443</v>
      </c>
      <c r="C4883">
        <v>1863</v>
      </c>
      <c r="D4883" t="str">
        <f t="shared" si="152"/>
        <v>Repeat</v>
      </c>
      <c r="E4883">
        <f>IF(COUNTIF($C$2:C4883, C4883)=1, 1, 0)</f>
        <v>0</v>
      </c>
      <c r="F4883" t="s">
        <v>15</v>
      </c>
      <c r="G4883" t="s">
        <v>21</v>
      </c>
      <c r="H4883">
        <v>3</v>
      </c>
      <c r="I4883">
        <v>201.36</v>
      </c>
      <c r="J4883">
        <v>0.28000000000000003</v>
      </c>
      <c r="K4883" t="str" cm="1">
        <f t="array" ref="K4883">_xlfn.IFS(J4883&lt;0.1, "Rendah (&lt;10%)", J4883&lt;0.2, "Sedang (10-20%)", TRUE, "Tinggi (≥20%)")</f>
        <v>Tinggi (≥20%)</v>
      </c>
      <c r="L4883" t="s">
        <v>14</v>
      </c>
      <c r="M4883">
        <v>8</v>
      </c>
      <c r="N4883">
        <v>3.4</v>
      </c>
      <c r="O4883">
        <f t="shared" si="153"/>
        <v>604.08000000000004</v>
      </c>
      <c r="P4883">
        <v>434.94</v>
      </c>
    </row>
    <row r="4884" spans="1:16" x14ac:dyDescent="0.25">
      <c r="A4884">
        <v>14883</v>
      </c>
      <c r="B4884" s="1">
        <v>49444</v>
      </c>
      <c r="C4884">
        <v>1839</v>
      </c>
      <c r="D4884" t="str">
        <f t="shared" si="152"/>
        <v>Repeat</v>
      </c>
      <c r="E4884">
        <f>IF(COUNTIF($C$2:C4884, C4884)=1, 1, 0)</f>
        <v>0</v>
      </c>
      <c r="F4884" t="s">
        <v>15</v>
      </c>
      <c r="G4884" t="s">
        <v>17</v>
      </c>
      <c r="H4884">
        <v>7</v>
      </c>
      <c r="I4884">
        <v>466.86</v>
      </c>
      <c r="J4884">
        <v>0.1</v>
      </c>
      <c r="K4884" t="str" cm="1">
        <f t="array" ref="K4884">_xlfn.IFS(J4884&lt;0.1, "Rendah (&lt;10%)", J4884&lt;0.2, "Sedang (10-20%)", TRUE, "Tinggi (≥20%)")</f>
        <v>Sedang (10-20%)</v>
      </c>
      <c r="L4884" t="s">
        <v>18</v>
      </c>
      <c r="M4884">
        <v>4</v>
      </c>
      <c r="N4884">
        <v>1.5</v>
      </c>
      <c r="O4884">
        <f t="shared" si="153"/>
        <v>3268.02</v>
      </c>
      <c r="P4884">
        <v>2941.22</v>
      </c>
    </row>
    <row r="4885" spans="1:16" x14ac:dyDescent="0.25">
      <c r="A4885">
        <v>14884</v>
      </c>
      <c r="B4885" s="1">
        <v>49445</v>
      </c>
      <c r="C4885">
        <v>1146</v>
      </c>
      <c r="D4885" t="str">
        <f t="shared" si="152"/>
        <v>Repeat</v>
      </c>
      <c r="E4885">
        <f>IF(COUNTIF($C$2:C4885, C4885)=1, 1, 0)</f>
        <v>0</v>
      </c>
      <c r="F4885" t="s">
        <v>19</v>
      </c>
      <c r="G4885" t="s">
        <v>13</v>
      </c>
      <c r="H4885">
        <v>7</v>
      </c>
      <c r="I4885">
        <v>583.30999999999995</v>
      </c>
      <c r="J4885">
        <v>0</v>
      </c>
      <c r="K4885" t="str" cm="1">
        <f t="array" ref="K4885">_xlfn.IFS(J4885&lt;0.1, "Rendah (&lt;10%)", J4885&lt;0.2, "Sedang (10-20%)", TRUE, "Tinggi (≥20%)")</f>
        <v>Rendah (&lt;10%)</v>
      </c>
      <c r="L4885" t="s">
        <v>16</v>
      </c>
      <c r="M4885">
        <v>5</v>
      </c>
      <c r="N4885">
        <v>4.4000000000000004</v>
      </c>
      <c r="O4885">
        <f t="shared" si="153"/>
        <v>4083.1699999999996</v>
      </c>
      <c r="P4885">
        <v>4083.17</v>
      </c>
    </row>
    <row r="4886" spans="1:16" x14ac:dyDescent="0.25">
      <c r="A4886">
        <v>14885</v>
      </c>
      <c r="B4886" s="1">
        <v>49446</v>
      </c>
      <c r="C4886">
        <v>1574</v>
      </c>
      <c r="D4886" t="str">
        <f t="shared" si="152"/>
        <v>Repeat</v>
      </c>
      <c r="E4886">
        <f>IF(COUNTIF($C$2:C4886, C4886)=1, 1, 0)</f>
        <v>0</v>
      </c>
      <c r="F4886" t="s">
        <v>15</v>
      </c>
      <c r="G4886" t="s">
        <v>20</v>
      </c>
      <c r="H4886">
        <v>4</v>
      </c>
      <c r="I4886">
        <v>566.91</v>
      </c>
      <c r="J4886">
        <v>0.28000000000000003</v>
      </c>
      <c r="K4886" t="str" cm="1">
        <f t="array" ref="K4886">_xlfn.IFS(J4886&lt;0.1, "Rendah (&lt;10%)", J4886&lt;0.2, "Sedang (10-20%)", TRUE, "Tinggi (≥20%)")</f>
        <v>Tinggi (≥20%)</v>
      </c>
      <c r="L4886" t="s">
        <v>18</v>
      </c>
      <c r="M4886">
        <v>1</v>
      </c>
      <c r="N4886">
        <v>1.8</v>
      </c>
      <c r="O4886">
        <f t="shared" si="153"/>
        <v>2267.64</v>
      </c>
      <c r="P4886">
        <v>1632.7</v>
      </c>
    </row>
    <row r="4887" spans="1:16" x14ac:dyDescent="0.25">
      <c r="A4887">
        <v>14886</v>
      </c>
      <c r="B4887" s="1">
        <v>49447</v>
      </c>
      <c r="C4887">
        <v>1805</v>
      </c>
      <c r="D4887" t="str">
        <f t="shared" si="152"/>
        <v>Repeat</v>
      </c>
      <c r="E4887">
        <f>IF(COUNTIF($C$2:C4887, C4887)=1, 1, 0)</f>
        <v>0</v>
      </c>
      <c r="F4887" t="s">
        <v>12</v>
      </c>
      <c r="G4887" t="s">
        <v>21</v>
      </c>
      <c r="H4887">
        <v>1</v>
      </c>
      <c r="I4887">
        <v>170.6</v>
      </c>
      <c r="J4887">
        <v>0.18</v>
      </c>
      <c r="K4887" t="str" cm="1">
        <f t="array" ref="K4887">_xlfn.IFS(J4887&lt;0.1, "Rendah (&lt;10%)", J4887&lt;0.2, "Sedang (10-20%)", TRUE, "Tinggi (≥20%)")</f>
        <v>Sedang (10-20%)</v>
      </c>
      <c r="L4887" t="s">
        <v>16</v>
      </c>
      <c r="M4887">
        <v>10</v>
      </c>
      <c r="N4887">
        <v>4.9000000000000004</v>
      </c>
      <c r="O4887">
        <f t="shared" si="153"/>
        <v>170.6</v>
      </c>
      <c r="P4887">
        <v>139.88999999999999</v>
      </c>
    </row>
    <row r="4888" spans="1:16" x14ac:dyDescent="0.25">
      <c r="A4888">
        <v>14887</v>
      </c>
      <c r="B4888" s="1">
        <v>49448</v>
      </c>
      <c r="C4888">
        <v>1322</v>
      </c>
      <c r="D4888" t="str">
        <f t="shared" si="152"/>
        <v>Repeat</v>
      </c>
      <c r="E4888">
        <f>IF(COUNTIF($C$2:C4888, C4888)=1, 1, 0)</f>
        <v>0</v>
      </c>
      <c r="F4888" t="s">
        <v>12</v>
      </c>
      <c r="G4888" t="s">
        <v>20</v>
      </c>
      <c r="H4888">
        <v>3</v>
      </c>
      <c r="I4888">
        <v>147.41</v>
      </c>
      <c r="J4888">
        <v>0.24</v>
      </c>
      <c r="K4888" t="str" cm="1">
        <f t="array" ref="K4888">_xlfn.IFS(J4888&lt;0.1, "Rendah (&lt;10%)", J4888&lt;0.2, "Sedang (10-20%)", TRUE, "Tinggi (≥20%)")</f>
        <v>Tinggi (≥20%)</v>
      </c>
      <c r="L4888" t="s">
        <v>16</v>
      </c>
      <c r="M4888">
        <v>8</v>
      </c>
      <c r="N4888">
        <v>4.7</v>
      </c>
      <c r="O4888">
        <f t="shared" si="153"/>
        <v>442.23</v>
      </c>
      <c r="P4888">
        <v>336.09</v>
      </c>
    </row>
    <row r="4889" spans="1:16" x14ac:dyDescent="0.25">
      <c r="A4889">
        <v>14888</v>
      </c>
      <c r="B4889" s="1">
        <v>49449</v>
      </c>
      <c r="C4889">
        <v>1442</v>
      </c>
      <c r="D4889" t="str">
        <f t="shared" si="152"/>
        <v>Repeat</v>
      </c>
      <c r="E4889">
        <f>IF(COUNTIF($C$2:C4889, C4889)=1, 1, 0)</f>
        <v>0</v>
      </c>
      <c r="F4889" t="s">
        <v>15</v>
      </c>
      <c r="G4889" t="s">
        <v>13</v>
      </c>
      <c r="H4889">
        <v>3</v>
      </c>
      <c r="I4889">
        <v>575.13</v>
      </c>
      <c r="J4889">
        <v>0.32</v>
      </c>
      <c r="K4889" t="str" cm="1">
        <f t="array" ref="K4889">_xlfn.IFS(J4889&lt;0.1, "Rendah (&lt;10%)", J4889&lt;0.2, "Sedang (10-20%)", TRUE, "Tinggi (≥20%)")</f>
        <v>Tinggi (≥20%)</v>
      </c>
      <c r="L4889" t="s">
        <v>16</v>
      </c>
      <c r="M4889">
        <v>7</v>
      </c>
      <c r="N4889">
        <v>3.4</v>
      </c>
      <c r="O4889">
        <f t="shared" si="153"/>
        <v>1725.3899999999999</v>
      </c>
      <c r="P4889">
        <v>1173.27</v>
      </c>
    </row>
    <row r="4890" spans="1:16" x14ac:dyDescent="0.25">
      <c r="A4890">
        <v>14889</v>
      </c>
      <c r="B4890" s="1">
        <v>49450</v>
      </c>
      <c r="C4890">
        <v>1836</v>
      </c>
      <c r="D4890" t="str">
        <f t="shared" si="152"/>
        <v>Repeat</v>
      </c>
      <c r="E4890">
        <f>IF(COUNTIF($C$2:C4890, C4890)=1, 1, 0)</f>
        <v>0</v>
      </c>
      <c r="F4890" t="s">
        <v>15</v>
      </c>
      <c r="G4890" t="s">
        <v>17</v>
      </c>
      <c r="H4890">
        <v>7</v>
      </c>
      <c r="I4890">
        <v>283.3</v>
      </c>
      <c r="J4890">
        <v>0.19</v>
      </c>
      <c r="K4890" t="str" cm="1">
        <f t="array" ref="K4890">_xlfn.IFS(J4890&lt;0.1, "Rendah (&lt;10%)", J4890&lt;0.2, "Sedang (10-20%)", TRUE, "Tinggi (≥20%)")</f>
        <v>Sedang (10-20%)</v>
      </c>
      <c r="L4890" t="s">
        <v>16</v>
      </c>
      <c r="M4890">
        <v>11</v>
      </c>
      <c r="N4890">
        <v>3.6</v>
      </c>
      <c r="O4890">
        <f t="shared" si="153"/>
        <v>1983.1000000000001</v>
      </c>
      <c r="P4890">
        <v>1606.31</v>
      </c>
    </row>
    <row r="4891" spans="1:16" x14ac:dyDescent="0.25">
      <c r="A4891">
        <v>14890</v>
      </c>
      <c r="B4891" s="1">
        <v>49451</v>
      </c>
      <c r="C4891">
        <v>1012</v>
      </c>
      <c r="D4891" t="str">
        <f t="shared" si="152"/>
        <v>Repeat</v>
      </c>
      <c r="E4891">
        <f>IF(COUNTIF($C$2:C4891, C4891)=1, 1, 0)</f>
        <v>0</v>
      </c>
      <c r="F4891" t="s">
        <v>19</v>
      </c>
      <c r="G4891" t="s">
        <v>13</v>
      </c>
      <c r="H4891">
        <v>6</v>
      </c>
      <c r="I4891">
        <v>136.85</v>
      </c>
      <c r="J4891">
        <v>0.18</v>
      </c>
      <c r="K4891" t="str" cm="1">
        <f t="array" ref="K4891">_xlfn.IFS(J4891&lt;0.1, "Rendah (&lt;10%)", J4891&lt;0.2, "Sedang (10-20%)", TRUE, "Tinggi (≥20%)")</f>
        <v>Sedang (10-20%)</v>
      </c>
      <c r="L4891" t="s">
        <v>16</v>
      </c>
      <c r="M4891">
        <v>5</v>
      </c>
      <c r="N4891">
        <v>3.1</v>
      </c>
      <c r="O4891">
        <f t="shared" si="153"/>
        <v>821.09999999999991</v>
      </c>
      <c r="P4891">
        <v>673.3</v>
      </c>
    </row>
    <row r="4892" spans="1:16" x14ac:dyDescent="0.25">
      <c r="A4892">
        <v>14891</v>
      </c>
      <c r="B4892" s="1">
        <v>49452</v>
      </c>
      <c r="C4892">
        <v>1942</v>
      </c>
      <c r="D4892" t="str">
        <f t="shared" si="152"/>
        <v>Repeat</v>
      </c>
      <c r="E4892">
        <f>IF(COUNTIF($C$2:C4892, C4892)=1, 1, 0)</f>
        <v>0</v>
      </c>
      <c r="F4892" t="s">
        <v>19</v>
      </c>
      <c r="G4892" t="s">
        <v>17</v>
      </c>
      <c r="H4892">
        <v>7</v>
      </c>
      <c r="I4892">
        <v>428.59</v>
      </c>
      <c r="J4892">
        <v>0.1</v>
      </c>
      <c r="K4892" t="str" cm="1">
        <f t="array" ref="K4892">_xlfn.IFS(J4892&lt;0.1, "Rendah (&lt;10%)", J4892&lt;0.2, "Sedang (10-20%)", TRUE, "Tinggi (≥20%)")</f>
        <v>Sedang (10-20%)</v>
      </c>
      <c r="L4892" t="s">
        <v>16</v>
      </c>
      <c r="M4892">
        <v>6</v>
      </c>
      <c r="N4892">
        <v>2.6</v>
      </c>
      <c r="O4892">
        <f t="shared" si="153"/>
        <v>3000.1299999999997</v>
      </c>
      <c r="P4892">
        <v>2700.12</v>
      </c>
    </row>
    <row r="4893" spans="1:16" x14ac:dyDescent="0.25">
      <c r="A4893">
        <v>14892</v>
      </c>
      <c r="B4893" s="1">
        <v>49453</v>
      </c>
      <c r="C4893">
        <v>1493</v>
      </c>
      <c r="D4893" t="str">
        <f t="shared" si="152"/>
        <v>Repeat</v>
      </c>
      <c r="E4893">
        <f>IF(COUNTIF($C$2:C4893, C4893)=1, 1, 0)</f>
        <v>0</v>
      </c>
      <c r="F4893" t="s">
        <v>15</v>
      </c>
      <c r="G4893" t="s">
        <v>17</v>
      </c>
      <c r="H4893">
        <v>6</v>
      </c>
      <c r="I4893">
        <v>181.39</v>
      </c>
      <c r="J4893">
        <v>0.11</v>
      </c>
      <c r="K4893" t="str" cm="1">
        <f t="array" ref="K4893">_xlfn.IFS(J4893&lt;0.1, "Rendah (&lt;10%)", J4893&lt;0.2, "Sedang (10-20%)", TRUE, "Tinggi (≥20%)")</f>
        <v>Sedang (10-20%)</v>
      </c>
      <c r="L4893" t="s">
        <v>16</v>
      </c>
      <c r="M4893">
        <v>1</v>
      </c>
      <c r="N4893">
        <v>2.4</v>
      </c>
      <c r="O4893">
        <f t="shared" si="153"/>
        <v>1088.3399999999999</v>
      </c>
      <c r="P4893">
        <v>968.62</v>
      </c>
    </row>
    <row r="4894" spans="1:16" x14ac:dyDescent="0.25">
      <c r="A4894">
        <v>14893</v>
      </c>
      <c r="B4894" s="1">
        <v>49454</v>
      </c>
      <c r="C4894">
        <v>1700</v>
      </c>
      <c r="D4894" t="str">
        <f t="shared" si="152"/>
        <v>Repeat</v>
      </c>
      <c r="E4894">
        <f>IF(COUNTIF($C$2:C4894, C4894)=1, 1, 0)</f>
        <v>0</v>
      </c>
      <c r="F4894" t="s">
        <v>15</v>
      </c>
      <c r="G4894" t="s">
        <v>17</v>
      </c>
      <c r="H4894">
        <v>7</v>
      </c>
      <c r="I4894">
        <v>171.34</v>
      </c>
      <c r="J4894">
        <v>0.28000000000000003</v>
      </c>
      <c r="K4894" t="str" cm="1">
        <f t="array" ref="K4894">_xlfn.IFS(J4894&lt;0.1, "Rendah (&lt;10%)", J4894&lt;0.2, "Sedang (10-20%)", TRUE, "Tinggi (≥20%)")</f>
        <v>Tinggi (≥20%)</v>
      </c>
      <c r="L4894" t="s">
        <v>16</v>
      </c>
      <c r="M4894">
        <v>8</v>
      </c>
      <c r="N4894">
        <v>4.5999999999999996</v>
      </c>
      <c r="O4894">
        <f t="shared" si="153"/>
        <v>1199.3800000000001</v>
      </c>
      <c r="P4894">
        <v>863.55</v>
      </c>
    </row>
    <row r="4895" spans="1:16" x14ac:dyDescent="0.25">
      <c r="A4895">
        <v>14894</v>
      </c>
      <c r="B4895" s="1">
        <v>49455</v>
      </c>
      <c r="C4895">
        <v>1286</v>
      </c>
      <c r="D4895" t="str">
        <f t="shared" si="152"/>
        <v>Repeat</v>
      </c>
      <c r="E4895">
        <f>IF(COUNTIF($C$2:C4895, C4895)=1, 1, 0)</f>
        <v>0</v>
      </c>
      <c r="F4895" t="s">
        <v>12</v>
      </c>
      <c r="G4895" t="s">
        <v>20</v>
      </c>
      <c r="H4895">
        <v>7</v>
      </c>
      <c r="I4895">
        <v>529.36</v>
      </c>
      <c r="J4895">
        <v>0.16</v>
      </c>
      <c r="K4895" t="str" cm="1">
        <f t="array" ref="K4895">_xlfn.IFS(J4895&lt;0.1, "Rendah (&lt;10%)", J4895&lt;0.2, "Sedang (10-20%)", TRUE, "Tinggi (≥20%)")</f>
        <v>Sedang (10-20%)</v>
      </c>
      <c r="L4895" t="s">
        <v>18</v>
      </c>
      <c r="M4895">
        <v>9</v>
      </c>
      <c r="N4895">
        <v>3.3</v>
      </c>
      <c r="O4895">
        <f t="shared" si="153"/>
        <v>3705.52</v>
      </c>
      <c r="P4895">
        <v>3112.64</v>
      </c>
    </row>
    <row r="4896" spans="1:16" x14ac:dyDescent="0.25">
      <c r="A4896">
        <v>14895</v>
      </c>
      <c r="B4896" s="1">
        <v>49456</v>
      </c>
      <c r="C4896">
        <v>1719</v>
      </c>
      <c r="D4896" t="str">
        <f t="shared" si="152"/>
        <v>Repeat</v>
      </c>
      <c r="E4896">
        <f>IF(COUNTIF($C$2:C4896, C4896)=1, 1, 0)</f>
        <v>0</v>
      </c>
      <c r="F4896" t="s">
        <v>15</v>
      </c>
      <c r="G4896" t="s">
        <v>13</v>
      </c>
      <c r="H4896">
        <v>3</v>
      </c>
      <c r="I4896">
        <v>110.05</v>
      </c>
      <c r="J4896">
        <v>0.06</v>
      </c>
      <c r="K4896" t="str" cm="1">
        <f t="array" ref="K4896">_xlfn.IFS(J4896&lt;0.1, "Rendah (&lt;10%)", J4896&lt;0.2, "Sedang (10-20%)", TRUE, "Tinggi (≥20%)")</f>
        <v>Rendah (&lt;10%)</v>
      </c>
      <c r="L4896" t="s">
        <v>18</v>
      </c>
      <c r="M4896">
        <v>11</v>
      </c>
      <c r="N4896">
        <v>4.3</v>
      </c>
      <c r="O4896">
        <f t="shared" si="153"/>
        <v>330.15</v>
      </c>
      <c r="P4896">
        <v>310.33999999999997</v>
      </c>
    </row>
    <row r="4897" spans="1:16" x14ac:dyDescent="0.25">
      <c r="A4897">
        <v>14896</v>
      </c>
      <c r="B4897" s="1">
        <v>49457</v>
      </c>
      <c r="C4897">
        <v>1113</v>
      </c>
      <c r="D4897" t="str">
        <f t="shared" si="152"/>
        <v>Repeat</v>
      </c>
      <c r="E4897">
        <f>IF(COUNTIF($C$2:C4897, C4897)=1, 1, 0)</f>
        <v>0</v>
      </c>
      <c r="F4897" t="s">
        <v>15</v>
      </c>
      <c r="G4897" t="s">
        <v>20</v>
      </c>
      <c r="H4897">
        <v>6</v>
      </c>
      <c r="I4897">
        <v>52.67</v>
      </c>
      <c r="J4897">
        <v>0.03</v>
      </c>
      <c r="K4897" t="str" cm="1">
        <f t="array" ref="K4897">_xlfn.IFS(J4897&lt;0.1, "Rendah (&lt;10%)", J4897&lt;0.2, "Sedang (10-20%)", TRUE, "Tinggi (≥20%)")</f>
        <v>Rendah (&lt;10%)</v>
      </c>
      <c r="L4897" t="s">
        <v>14</v>
      </c>
      <c r="M4897">
        <v>5</v>
      </c>
      <c r="N4897">
        <v>3.1</v>
      </c>
      <c r="O4897">
        <f t="shared" si="153"/>
        <v>316.02</v>
      </c>
      <c r="P4897">
        <v>306.54000000000002</v>
      </c>
    </row>
    <row r="4898" spans="1:16" x14ac:dyDescent="0.25">
      <c r="A4898">
        <v>14897</v>
      </c>
      <c r="B4898" s="1">
        <v>49458</v>
      </c>
      <c r="C4898">
        <v>1479</v>
      </c>
      <c r="D4898" t="str">
        <f t="shared" si="152"/>
        <v>Repeat</v>
      </c>
      <c r="E4898">
        <f>IF(COUNTIF($C$2:C4898, C4898)=1, 1, 0)</f>
        <v>0</v>
      </c>
      <c r="F4898" t="s">
        <v>15</v>
      </c>
      <c r="G4898" t="s">
        <v>13</v>
      </c>
      <c r="H4898">
        <v>3</v>
      </c>
      <c r="I4898">
        <v>172.47</v>
      </c>
      <c r="J4898">
        <v>0.17</v>
      </c>
      <c r="K4898" t="str" cm="1">
        <f t="array" ref="K4898">_xlfn.IFS(J4898&lt;0.1, "Rendah (&lt;10%)", J4898&lt;0.2, "Sedang (10-20%)", TRUE, "Tinggi (≥20%)")</f>
        <v>Sedang (10-20%)</v>
      </c>
      <c r="L4898" t="s">
        <v>14</v>
      </c>
      <c r="M4898">
        <v>10</v>
      </c>
      <c r="N4898">
        <v>2.2000000000000002</v>
      </c>
      <c r="O4898">
        <f t="shared" si="153"/>
        <v>517.41</v>
      </c>
      <c r="P4898">
        <v>429.45</v>
      </c>
    </row>
    <row r="4899" spans="1:16" x14ac:dyDescent="0.25">
      <c r="A4899">
        <v>14898</v>
      </c>
      <c r="B4899" s="1">
        <v>49459</v>
      </c>
      <c r="C4899">
        <v>1021</v>
      </c>
      <c r="D4899" t="str">
        <f t="shared" si="152"/>
        <v>Repeat</v>
      </c>
      <c r="E4899">
        <f>IF(COUNTIF($C$2:C4899, C4899)=1, 1, 0)</f>
        <v>0</v>
      </c>
      <c r="F4899" t="s">
        <v>22</v>
      </c>
      <c r="G4899" t="s">
        <v>21</v>
      </c>
      <c r="H4899">
        <v>1</v>
      </c>
      <c r="I4899">
        <v>370.06</v>
      </c>
      <c r="J4899">
        <v>0.16</v>
      </c>
      <c r="K4899" t="str" cm="1">
        <f t="array" ref="K4899">_xlfn.IFS(J4899&lt;0.1, "Rendah (&lt;10%)", J4899&lt;0.2, "Sedang (10-20%)", TRUE, "Tinggi (≥20%)")</f>
        <v>Sedang (10-20%)</v>
      </c>
      <c r="L4899" t="s">
        <v>16</v>
      </c>
      <c r="M4899">
        <v>7</v>
      </c>
      <c r="N4899">
        <v>1.4</v>
      </c>
      <c r="O4899">
        <f t="shared" si="153"/>
        <v>370.06</v>
      </c>
      <c r="P4899">
        <v>310.85000000000002</v>
      </c>
    </row>
    <row r="4900" spans="1:16" x14ac:dyDescent="0.25">
      <c r="A4900">
        <v>14899</v>
      </c>
      <c r="B4900" s="1">
        <v>49460</v>
      </c>
      <c r="C4900">
        <v>1348</v>
      </c>
      <c r="D4900" t="str">
        <f t="shared" si="152"/>
        <v>Repeat</v>
      </c>
      <c r="E4900">
        <f>IF(COUNTIF($C$2:C4900, C4900)=1, 1, 0)</f>
        <v>0</v>
      </c>
      <c r="F4900" t="s">
        <v>22</v>
      </c>
      <c r="G4900" t="s">
        <v>21</v>
      </c>
      <c r="H4900">
        <v>7</v>
      </c>
      <c r="I4900">
        <v>87.01</v>
      </c>
      <c r="J4900">
        <v>0.23</v>
      </c>
      <c r="K4900" t="str" cm="1">
        <f t="array" ref="K4900">_xlfn.IFS(J4900&lt;0.1, "Rendah (&lt;10%)", J4900&lt;0.2, "Sedang (10-20%)", TRUE, "Tinggi (≥20%)")</f>
        <v>Tinggi (≥20%)</v>
      </c>
      <c r="L4900" t="s">
        <v>18</v>
      </c>
      <c r="M4900">
        <v>10</v>
      </c>
      <c r="N4900">
        <v>2.2999999999999998</v>
      </c>
      <c r="O4900">
        <f t="shared" si="153"/>
        <v>609.07000000000005</v>
      </c>
      <c r="P4900">
        <v>468.98</v>
      </c>
    </row>
    <row r="4901" spans="1:16" x14ac:dyDescent="0.25">
      <c r="A4901">
        <v>14900</v>
      </c>
      <c r="B4901" s="1">
        <v>49461</v>
      </c>
      <c r="C4901">
        <v>1725</v>
      </c>
      <c r="D4901" t="str">
        <f t="shared" si="152"/>
        <v>Repeat</v>
      </c>
      <c r="E4901">
        <f>IF(COUNTIF($C$2:C4901, C4901)=1, 1, 0)</f>
        <v>0</v>
      </c>
      <c r="F4901" t="s">
        <v>15</v>
      </c>
      <c r="G4901" t="s">
        <v>13</v>
      </c>
      <c r="H4901">
        <v>2</v>
      </c>
      <c r="I4901">
        <v>290.88</v>
      </c>
      <c r="J4901">
        <v>0.16</v>
      </c>
      <c r="K4901" t="str" cm="1">
        <f t="array" ref="K4901">_xlfn.IFS(J4901&lt;0.1, "Rendah (&lt;10%)", J4901&lt;0.2, "Sedang (10-20%)", TRUE, "Tinggi (≥20%)")</f>
        <v>Sedang (10-20%)</v>
      </c>
      <c r="L4901" t="s">
        <v>16</v>
      </c>
      <c r="M4901">
        <v>4</v>
      </c>
      <c r="N4901">
        <v>4.5</v>
      </c>
      <c r="O4901">
        <f t="shared" si="153"/>
        <v>581.76</v>
      </c>
      <c r="P4901">
        <v>488.68</v>
      </c>
    </row>
    <row r="4902" spans="1:16" x14ac:dyDescent="0.25">
      <c r="A4902">
        <v>14901</v>
      </c>
      <c r="B4902" s="1">
        <v>49462</v>
      </c>
      <c r="C4902">
        <v>1682</v>
      </c>
      <c r="D4902" t="str">
        <f t="shared" si="152"/>
        <v>Repeat</v>
      </c>
      <c r="E4902">
        <f>IF(COUNTIF($C$2:C4902, C4902)=1, 1, 0)</f>
        <v>0</v>
      </c>
      <c r="F4902" t="s">
        <v>19</v>
      </c>
      <c r="G4902" t="s">
        <v>13</v>
      </c>
      <c r="H4902">
        <v>6</v>
      </c>
      <c r="I4902">
        <v>381.99</v>
      </c>
      <c r="J4902">
        <v>0.05</v>
      </c>
      <c r="K4902" t="str" cm="1">
        <f t="array" ref="K4902">_xlfn.IFS(J4902&lt;0.1, "Rendah (&lt;10%)", J4902&lt;0.2, "Sedang (10-20%)", TRUE, "Tinggi (≥20%)")</f>
        <v>Rendah (&lt;10%)</v>
      </c>
      <c r="L4902" t="s">
        <v>16</v>
      </c>
      <c r="M4902">
        <v>6</v>
      </c>
      <c r="N4902">
        <v>3.8</v>
      </c>
      <c r="O4902">
        <f t="shared" si="153"/>
        <v>2291.94</v>
      </c>
      <c r="P4902">
        <v>2177.34</v>
      </c>
    </row>
    <row r="4903" spans="1:16" x14ac:dyDescent="0.25">
      <c r="A4903">
        <v>14902</v>
      </c>
      <c r="B4903" s="1">
        <v>49463</v>
      </c>
      <c r="C4903">
        <v>1834</v>
      </c>
      <c r="D4903" t="str">
        <f t="shared" si="152"/>
        <v>Repeat</v>
      </c>
      <c r="E4903">
        <f>IF(COUNTIF($C$2:C4903, C4903)=1, 1, 0)</f>
        <v>0</v>
      </c>
      <c r="F4903" t="s">
        <v>22</v>
      </c>
      <c r="G4903" t="s">
        <v>13</v>
      </c>
      <c r="H4903">
        <v>5</v>
      </c>
      <c r="I4903">
        <v>511.51</v>
      </c>
      <c r="J4903">
        <v>0.18</v>
      </c>
      <c r="K4903" t="str" cm="1">
        <f t="array" ref="K4903">_xlfn.IFS(J4903&lt;0.1, "Rendah (&lt;10%)", J4903&lt;0.2, "Sedang (10-20%)", TRUE, "Tinggi (≥20%)")</f>
        <v>Sedang (10-20%)</v>
      </c>
      <c r="L4903" t="s">
        <v>18</v>
      </c>
      <c r="M4903">
        <v>2</v>
      </c>
      <c r="N4903">
        <v>4.0999999999999996</v>
      </c>
      <c r="O4903">
        <f t="shared" si="153"/>
        <v>2557.5500000000002</v>
      </c>
      <c r="P4903">
        <v>2097.19</v>
      </c>
    </row>
    <row r="4904" spans="1:16" x14ac:dyDescent="0.25">
      <c r="A4904">
        <v>14903</v>
      </c>
      <c r="B4904" s="1">
        <v>49464</v>
      </c>
      <c r="C4904">
        <v>1565</v>
      </c>
      <c r="D4904" t="str">
        <f t="shared" si="152"/>
        <v>Repeat</v>
      </c>
      <c r="E4904">
        <f>IF(COUNTIF($C$2:C4904, C4904)=1, 1, 0)</f>
        <v>0</v>
      </c>
      <c r="F4904" t="s">
        <v>19</v>
      </c>
      <c r="G4904" t="s">
        <v>13</v>
      </c>
      <c r="H4904">
        <v>5</v>
      </c>
      <c r="I4904">
        <v>149.47</v>
      </c>
      <c r="J4904">
        <v>0.32</v>
      </c>
      <c r="K4904" t="str" cm="1">
        <f t="array" ref="K4904">_xlfn.IFS(J4904&lt;0.1, "Rendah (&lt;10%)", J4904&lt;0.2, "Sedang (10-20%)", TRUE, "Tinggi (≥20%)")</f>
        <v>Tinggi (≥20%)</v>
      </c>
      <c r="L4904" t="s">
        <v>18</v>
      </c>
      <c r="M4904">
        <v>4</v>
      </c>
      <c r="N4904">
        <v>4.0999999999999996</v>
      </c>
      <c r="O4904">
        <f t="shared" si="153"/>
        <v>747.35</v>
      </c>
      <c r="P4904">
        <v>508.2</v>
      </c>
    </row>
    <row r="4905" spans="1:16" x14ac:dyDescent="0.25">
      <c r="A4905">
        <v>14904</v>
      </c>
      <c r="B4905" s="1">
        <v>49465</v>
      </c>
      <c r="C4905">
        <v>1905</v>
      </c>
      <c r="D4905" t="str">
        <f t="shared" si="152"/>
        <v>Repeat</v>
      </c>
      <c r="E4905">
        <f>IF(COUNTIF($C$2:C4905, C4905)=1, 1, 0)</f>
        <v>0</v>
      </c>
      <c r="F4905" t="s">
        <v>12</v>
      </c>
      <c r="G4905" t="s">
        <v>17</v>
      </c>
      <c r="H4905">
        <v>5</v>
      </c>
      <c r="I4905">
        <v>493.15</v>
      </c>
      <c r="J4905">
        <v>0.06</v>
      </c>
      <c r="K4905" t="str" cm="1">
        <f t="array" ref="K4905">_xlfn.IFS(J4905&lt;0.1, "Rendah (&lt;10%)", J4905&lt;0.2, "Sedang (10-20%)", TRUE, "Tinggi (≥20%)")</f>
        <v>Rendah (&lt;10%)</v>
      </c>
      <c r="L4905" t="s">
        <v>14</v>
      </c>
      <c r="M4905">
        <v>5</v>
      </c>
      <c r="N4905">
        <v>1.5</v>
      </c>
      <c r="O4905">
        <f t="shared" si="153"/>
        <v>2465.75</v>
      </c>
      <c r="P4905">
        <v>2317.8000000000002</v>
      </c>
    </row>
    <row r="4906" spans="1:16" x14ac:dyDescent="0.25">
      <c r="A4906">
        <v>14905</v>
      </c>
      <c r="B4906" s="1">
        <v>49466</v>
      </c>
      <c r="C4906">
        <v>1809</v>
      </c>
      <c r="D4906" t="str">
        <f t="shared" si="152"/>
        <v>One-time</v>
      </c>
      <c r="E4906">
        <f>IF(COUNTIF($C$2:C4906, C4906)=1, 1, 0)</f>
        <v>1</v>
      </c>
      <c r="F4906" t="s">
        <v>15</v>
      </c>
      <c r="G4906" t="s">
        <v>20</v>
      </c>
      <c r="H4906">
        <v>2</v>
      </c>
      <c r="I4906">
        <v>152.41999999999999</v>
      </c>
      <c r="J4906">
        <v>0.24</v>
      </c>
      <c r="K4906" t="str" cm="1">
        <f t="array" ref="K4906">_xlfn.IFS(J4906&lt;0.1, "Rendah (&lt;10%)", J4906&lt;0.2, "Sedang (10-20%)", TRUE, "Tinggi (≥20%)")</f>
        <v>Tinggi (≥20%)</v>
      </c>
      <c r="L4906" t="s">
        <v>18</v>
      </c>
      <c r="M4906">
        <v>9</v>
      </c>
      <c r="N4906">
        <v>1.6</v>
      </c>
      <c r="O4906">
        <f t="shared" si="153"/>
        <v>304.83999999999997</v>
      </c>
      <c r="P4906">
        <v>231.68</v>
      </c>
    </row>
    <row r="4907" spans="1:16" x14ac:dyDescent="0.25">
      <c r="A4907">
        <v>14906</v>
      </c>
      <c r="B4907" s="1">
        <v>49467</v>
      </c>
      <c r="C4907">
        <v>1319</v>
      </c>
      <c r="D4907" t="str">
        <f t="shared" si="152"/>
        <v>Repeat</v>
      </c>
      <c r="E4907">
        <f>IF(COUNTIF($C$2:C4907, C4907)=1, 1, 0)</f>
        <v>0</v>
      </c>
      <c r="F4907" t="s">
        <v>15</v>
      </c>
      <c r="G4907" t="s">
        <v>17</v>
      </c>
      <c r="H4907">
        <v>3</v>
      </c>
      <c r="I4907">
        <v>410.91</v>
      </c>
      <c r="J4907">
        <v>0.21</v>
      </c>
      <c r="K4907" t="str" cm="1">
        <f t="array" ref="K4907">_xlfn.IFS(J4907&lt;0.1, "Rendah (&lt;10%)", J4907&lt;0.2, "Sedang (10-20%)", TRUE, "Tinggi (≥20%)")</f>
        <v>Tinggi (≥20%)</v>
      </c>
      <c r="L4907" t="s">
        <v>16</v>
      </c>
      <c r="M4907">
        <v>9</v>
      </c>
      <c r="N4907">
        <v>2.2999999999999998</v>
      </c>
      <c r="O4907">
        <f t="shared" si="153"/>
        <v>1232.73</v>
      </c>
      <c r="P4907">
        <v>973.86</v>
      </c>
    </row>
    <row r="4908" spans="1:16" x14ac:dyDescent="0.25">
      <c r="A4908">
        <v>14907</v>
      </c>
      <c r="B4908" s="1">
        <v>49468</v>
      </c>
      <c r="C4908">
        <v>1125</v>
      </c>
      <c r="D4908" t="str">
        <f t="shared" si="152"/>
        <v>Repeat</v>
      </c>
      <c r="E4908">
        <f>IF(COUNTIF($C$2:C4908, C4908)=1, 1, 0)</f>
        <v>0</v>
      </c>
      <c r="F4908" t="s">
        <v>15</v>
      </c>
      <c r="G4908" t="s">
        <v>20</v>
      </c>
      <c r="H4908">
        <v>3</v>
      </c>
      <c r="I4908">
        <v>266.94</v>
      </c>
      <c r="J4908">
        <v>0.26</v>
      </c>
      <c r="K4908" t="str" cm="1">
        <f t="array" ref="K4908">_xlfn.IFS(J4908&lt;0.1, "Rendah (&lt;10%)", J4908&lt;0.2, "Sedang (10-20%)", TRUE, "Tinggi (≥20%)")</f>
        <v>Tinggi (≥20%)</v>
      </c>
      <c r="L4908" t="s">
        <v>14</v>
      </c>
      <c r="M4908">
        <v>8</v>
      </c>
      <c r="N4908">
        <v>2.2000000000000002</v>
      </c>
      <c r="O4908">
        <f t="shared" si="153"/>
        <v>800.81999999999994</v>
      </c>
      <c r="P4908">
        <v>592.61</v>
      </c>
    </row>
    <row r="4909" spans="1:16" x14ac:dyDescent="0.25">
      <c r="A4909">
        <v>14908</v>
      </c>
      <c r="B4909" s="1">
        <v>49469</v>
      </c>
      <c r="C4909">
        <v>1276</v>
      </c>
      <c r="D4909" t="str">
        <f t="shared" si="152"/>
        <v>Repeat</v>
      </c>
      <c r="E4909">
        <f>IF(COUNTIF($C$2:C4909, C4909)=1, 1, 0)</f>
        <v>0</v>
      </c>
      <c r="F4909" t="s">
        <v>22</v>
      </c>
      <c r="G4909" t="s">
        <v>20</v>
      </c>
      <c r="H4909">
        <v>4</v>
      </c>
      <c r="I4909">
        <v>82.09</v>
      </c>
      <c r="J4909">
        <v>0.05</v>
      </c>
      <c r="K4909" t="str" cm="1">
        <f t="array" ref="K4909">_xlfn.IFS(J4909&lt;0.1, "Rendah (&lt;10%)", J4909&lt;0.2, "Sedang (10-20%)", TRUE, "Tinggi (≥20%)")</f>
        <v>Rendah (&lt;10%)</v>
      </c>
      <c r="L4909" t="s">
        <v>18</v>
      </c>
      <c r="M4909">
        <v>4</v>
      </c>
      <c r="N4909">
        <v>1.3</v>
      </c>
      <c r="O4909">
        <f t="shared" si="153"/>
        <v>328.36</v>
      </c>
      <c r="P4909">
        <v>311.94</v>
      </c>
    </row>
    <row r="4910" spans="1:16" x14ac:dyDescent="0.25">
      <c r="A4910">
        <v>14909</v>
      </c>
      <c r="B4910" s="1">
        <v>49470</v>
      </c>
      <c r="C4910">
        <v>1975</v>
      </c>
      <c r="D4910" t="str">
        <f t="shared" si="152"/>
        <v>Repeat</v>
      </c>
      <c r="E4910">
        <f>IF(COUNTIF($C$2:C4910, C4910)=1, 1, 0)</f>
        <v>0</v>
      </c>
      <c r="F4910" t="s">
        <v>19</v>
      </c>
      <c r="G4910" t="s">
        <v>20</v>
      </c>
      <c r="H4910">
        <v>5</v>
      </c>
      <c r="I4910">
        <v>432.84</v>
      </c>
      <c r="J4910">
        <v>0.33</v>
      </c>
      <c r="K4910" t="str" cm="1">
        <f t="array" ref="K4910">_xlfn.IFS(J4910&lt;0.1, "Rendah (&lt;10%)", J4910&lt;0.2, "Sedang (10-20%)", TRUE, "Tinggi (≥20%)")</f>
        <v>Tinggi (≥20%)</v>
      </c>
      <c r="L4910" t="s">
        <v>14</v>
      </c>
      <c r="M4910">
        <v>6</v>
      </c>
      <c r="N4910">
        <v>1.6</v>
      </c>
      <c r="O4910">
        <f t="shared" si="153"/>
        <v>2164.1999999999998</v>
      </c>
      <c r="P4910">
        <v>1450.01</v>
      </c>
    </row>
    <row r="4911" spans="1:16" x14ac:dyDescent="0.25">
      <c r="A4911">
        <v>14910</v>
      </c>
      <c r="B4911" s="1">
        <v>49471</v>
      </c>
      <c r="C4911">
        <v>1203</v>
      </c>
      <c r="D4911" t="str">
        <f t="shared" si="152"/>
        <v>Repeat</v>
      </c>
      <c r="E4911">
        <f>IF(COUNTIF($C$2:C4911, C4911)=1, 1, 0)</f>
        <v>0</v>
      </c>
      <c r="F4911" t="s">
        <v>12</v>
      </c>
      <c r="G4911" t="s">
        <v>17</v>
      </c>
      <c r="H4911">
        <v>5</v>
      </c>
      <c r="I4911">
        <v>142.38999999999999</v>
      </c>
      <c r="J4911">
        <v>0.22</v>
      </c>
      <c r="K4911" t="str" cm="1">
        <f t="array" ref="K4911">_xlfn.IFS(J4911&lt;0.1, "Rendah (&lt;10%)", J4911&lt;0.2, "Sedang (10-20%)", TRUE, "Tinggi (≥20%)")</f>
        <v>Tinggi (≥20%)</v>
      </c>
      <c r="L4911" t="s">
        <v>18</v>
      </c>
      <c r="M4911">
        <v>7</v>
      </c>
      <c r="N4911">
        <v>4.4000000000000004</v>
      </c>
      <c r="O4911">
        <f t="shared" si="153"/>
        <v>711.94999999999993</v>
      </c>
      <c r="P4911">
        <v>555.32000000000005</v>
      </c>
    </row>
    <row r="4912" spans="1:16" x14ac:dyDescent="0.25">
      <c r="A4912">
        <v>14911</v>
      </c>
      <c r="B4912" s="1">
        <v>49472</v>
      </c>
      <c r="C4912">
        <v>1193</v>
      </c>
      <c r="D4912" t="str">
        <f t="shared" si="152"/>
        <v>Repeat</v>
      </c>
      <c r="E4912">
        <f>IF(COUNTIF($C$2:C4912, C4912)=1, 1, 0)</f>
        <v>0</v>
      </c>
      <c r="F4912" t="s">
        <v>15</v>
      </c>
      <c r="G4912" t="s">
        <v>13</v>
      </c>
      <c r="H4912">
        <v>3</v>
      </c>
      <c r="I4912">
        <v>118.32</v>
      </c>
      <c r="J4912">
        <v>0.3</v>
      </c>
      <c r="K4912" t="str" cm="1">
        <f t="array" ref="K4912">_xlfn.IFS(J4912&lt;0.1, "Rendah (&lt;10%)", J4912&lt;0.2, "Sedang (10-20%)", TRUE, "Tinggi (≥20%)")</f>
        <v>Tinggi (≥20%)</v>
      </c>
      <c r="L4912" t="s">
        <v>16</v>
      </c>
      <c r="M4912">
        <v>1</v>
      </c>
      <c r="N4912">
        <v>3.4</v>
      </c>
      <c r="O4912">
        <f t="shared" si="153"/>
        <v>354.96</v>
      </c>
      <c r="P4912">
        <v>248.47</v>
      </c>
    </row>
    <row r="4913" spans="1:16" x14ac:dyDescent="0.25">
      <c r="A4913">
        <v>14912</v>
      </c>
      <c r="B4913" s="1">
        <v>49473</v>
      </c>
      <c r="C4913">
        <v>1680</v>
      </c>
      <c r="D4913" t="str">
        <f t="shared" si="152"/>
        <v>Repeat</v>
      </c>
      <c r="E4913">
        <f>IF(COUNTIF($C$2:C4913, C4913)=1, 1, 0)</f>
        <v>0</v>
      </c>
      <c r="F4913" t="s">
        <v>19</v>
      </c>
      <c r="G4913" t="s">
        <v>17</v>
      </c>
      <c r="H4913">
        <v>5</v>
      </c>
      <c r="I4913">
        <v>224.62</v>
      </c>
      <c r="J4913">
        <v>0.09</v>
      </c>
      <c r="K4913" t="str" cm="1">
        <f t="array" ref="K4913">_xlfn.IFS(J4913&lt;0.1, "Rendah (&lt;10%)", J4913&lt;0.2, "Sedang (10-20%)", TRUE, "Tinggi (≥20%)")</f>
        <v>Rendah (&lt;10%)</v>
      </c>
      <c r="L4913" t="s">
        <v>16</v>
      </c>
      <c r="M4913">
        <v>1</v>
      </c>
      <c r="N4913">
        <v>2.4</v>
      </c>
      <c r="O4913">
        <f t="shared" si="153"/>
        <v>1123.0999999999999</v>
      </c>
      <c r="P4913">
        <v>1022.02</v>
      </c>
    </row>
    <row r="4914" spans="1:16" x14ac:dyDescent="0.25">
      <c r="A4914">
        <v>14913</v>
      </c>
      <c r="B4914" s="1">
        <v>49474</v>
      </c>
      <c r="C4914">
        <v>1663</v>
      </c>
      <c r="D4914" t="str">
        <f t="shared" si="152"/>
        <v>Repeat</v>
      </c>
      <c r="E4914">
        <f>IF(COUNTIF($C$2:C4914, C4914)=1, 1, 0)</f>
        <v>0</v>
      </c>
      <c r="F4914" t="s">
        <v>19</v>
      </c>
      <c r="G4914" t="s">
        <v>17</v>
      </c>
      <c r="H4914">
        <v>3</v>
      </c>
      <c r="I4914">
        <v>397.17</v>
      </c>
      <c r="J4914">
        <v>0.26</v>
      </c>
      <c r="K4914" t="str" cm="1">
        <f t="array" ref="K4914">_xlfn.IFS(J4914&lt;0.1, "Rendah (&lt;10%)", J4914&lt;0.2, "Sedang (10-20%)", TRUE, "Tinggi (≥20%)")</f>
        <v>Tinggi (≥20%)</v>
      </c>
      <c r="L4914" t="s">
        <v>16</v>
      </c>
      <c r="M4914">
        <v>4</v>
      </c>
      <c r="N4914">
        <v>3.1</v>
      </c>
      <c r="O4914">
        <f t="shared" si="153"/>
        <v>1191.51</v>
      </c>
      <c r="P4914">
        <v>881.72</v>
      </c>
    </row>
    <row r="4915" spans="1:16" x14ac:dyDescent="0.25">
      <c r="A4915">
        <v>14914</v>
      </c>
      <c r="B4915" s="1">
        <v>49475</v>
      </c>
      <c r="C4915">
        <v>1546</v>
      </c>
      <c r="D4915" t="str">
        <f t="shared" si="152"/>
        <v>Repeat</v>
      </c>
      <c r="E4915">
        <f>IF(COUNTIF($C$2:C4915, C4915)=1, 1, 0)</f>
        <v>0</v>
      </c>
      <c r="F4915" t="s">
        <v>15</v>
      </c>
      <c r="G4915" t="s">
        <v>20</v>
      </c>
      <c r="H4915">
        <v>7</v>
      </c>
      <c r="I4915">
        <v>151.88999999999999</v>
      </c>
      <c r="J4915">
        <v>0.27</v>
      </c>
      <c r="K4915" t="str" cm="1">
        <f t="array" ref="K4915">_xlfn.IFS(J4915&lt;0.1, "Rendah (&lt;10%)", J4915&lt;0.2, "Sedang (10-20%)", TRUE, "Tinggi (≥20%)")</f>
        <v>Tinggi (≥20%)</v>
      </c>
      <c r="L4915" t="s">
        <v>16</v>
      </c>
      <c r="M4915">
        <v>3</v>
      </c>
      <c r="N4915">
        <v>2</v>
      </c>
      <c r="O4915">
        <f t="shared" si="153"/>
        <v>1063.23</v>
      </c>
      <c r="P4915">
        <v>776.16</v>
      </c>
    </row>
    <row r="4916" spans="1:16" x14ac:dyDescent="0.25">
      <c r="A4916">
        <v>14915</v>
      </c>
      <c r="B4916" s="1">
        <v>49476</v>
      </c>
      <c r="C4916">
        <v>1695</v>
      </c>
      <c r="D4916" t="str">
        <f t="shared" si="152"/>
        <v>Repeat</v>
      </c>
      <c r="E4916">
        <f>IF(COUNTIF($C$2:C4916, C4916)=1, 1, 0)</f>
        <v>0</v>
      </c>
      <c r="F4916" t="s">
        <v>15</v>
      </c>
      <c r="G4916" t="s">
        <v>21</v>
      </c>
      <c r="H4916">
        <v>7</v>
      </c>
      <c r="I4916">
        <v>122.44</v>
      </c>
      <c r="J4916">
        <v>0.14000000000000001</v>
      </c>
      <c r="K4916" t="str" cm="1">
        <f t="array" ref="K4916">_xlfn.IFS(J4916&lt;0.1, "Rendah (&lt;10%)", J4916&lt;0.2, "Sedang (10-20%)", TRUE, "Tinggi (≥20%)")</f>
        <v>Sedang (10-20%)</v>
      </c>
      <c r="L4916" t="s">
        <v>16</v>
      </c>
      <c r="M4916">
        <v>10</v>
      </c>
      <c r="N4916">
        <v>3.3</v>
      </c>
      <c r="O4916">
        <f t="shared" si="153"/>
        <v>857.07999999999993</v>
      </c>
      <c r="P4916">
        <v>737.09</v>
      </c>
    </row>
    <row r="4917" spans="1:16" x14ac:dyDescent="0.25">
      <c r="A4917">
        <v>14916</v>
      </c>
      <c r="B4917" s="1">
        <v>49477</v>
      </c>
      <c r="C4917">
        <v>1285</v>
      </c>
      <c r="D4917" t="str">
        <f t="shared" si="152"/>
        <v>Repeat</v>
      </c>
      <c r="E4917">
        <f>IF(COUNTIF($C$2:C4917, C4917)=1, 1, 0)</f>
        <v>0</v>
      </c>
      <c r="F4917" t="s">
        <v>15</v>
      </c>
      <c r="G4917" t="s">
        <v>21</v>
      </c>
      <c r="H4917">
        <v>3</v>
      </c>
      <c r="I4917">
        <v>20.82</v>
      </c>
      <c r="J4917">
        <v>0.13</v>
      </c>
      <c r="K4917" t="str" cm="1">
        <f t="array" ref="K4917">_xlfn.IFS(J4917&lt;0.1, "Rendah (&lt;10%)", J4917&lt;0.2, "Sedang (10-20%)", TRUE, "Tinggi (≥20%)")</f>
        <v>Sedang (10-20%)</v>
      </c>
      <c r="L4917" t="s">
        <v>18</v>
      </c>
      <c r="M4917">
        <v>4</v>
      </c>
      <c r="N4917">
        <v>1.3</v>
      </c>
      <c r="O4917">
        <f t="shared" si="153"/>
        <v>62.46</v>
      </c>
      <c r="P4917">
        <v>54.34</v>
      </c>
    </row>
    <row r="4918" spans="1:16" x14ac:dyDescent="0.25">
      <c r="A4918">
        <v>14917</v>
      </c>
      <c r="B4918" s="1">
        <v>49478</v>
      </c>
      <c r="C4918">
        <v>1056</v>
      </c>
      <c r="D4918" t="str">
        <f t="shared" si="152"/>
        <v>Repeat</v>
      </c>
      <c r="E4918">
        <f>IF(COUNTIF($C$2:C4918, C4918)=1, 1, 0)</f>
        <v>0</v>
      </c>
      <c r="F4918" t="s">
        <v>22</v>
      </c>
      <c r="G4918" t="s">
        <v>17</v>
      </c>
      <c r="H4918">
        <v>6</v>
      </c>
      <c r="I4918">
        <v>290.91000000000003</v>
      </c>
      <c r="J4918">
        <v>0.23</v>
      </c>
      <c r="K4918" t="str" cm="1">
        <f t="array" ref="K4918">_xlfn.IFS(J4918&lt;0.1, "Rendah (&lt;10%)", J4918&lt;0.2, "Sedang (10-20%)", TRUE, "Tinggi (≥20%)")</f>
        <v>Tinggi (≥20%)</v>
      </c>
      <c r="L4918" t="s">
        <v>14</v>
      </c>
      <c r="M4918">
        <v>9</v>
      </c>
      <c r="N4918">
        <v>4.5999999999999996</v>
      </c>
      <c r="O4918">
        <f t="shared" si="153"/>
        <v>1745.46</v>
      </c>
      <c r="P4918">
        <v>1344</v>
      </c>
    </row>
    <row r="4919" spans="1:16" x14ac:dyDescent="0.25">
      <c r="A4919">
        <v>14918</v>
      </c>
      <c r="B4919" s="1">
        <v>49479</v>
      </c>
      <c r="C4919">
        <v>1733</v>
      </c>
      <c r="D4919" t="str">
        <f t="shared" si="152"/>
        <v>Repeat</v>
      </c>
      <c r="E4919">
        <f>IF(COUNTIF($C$2:C4919, C4919)=1, 1, 0)</f>
        <v>0</v>
      </c>
      <c r="F4919" t="s">
        <v>15</v>
      </c>
      <c r="G4919" t="s">
        <v>20</v>
      </c>
      <c r="H4919">
        <v>3</v>
      </c>
      <c r="I4919">
        <v>265.76</v>
      </c>
      <c r="J4919">
        <v>0.03</v>
      </c>
      <c r="K4919" t="str" cm="1">
        <f t="array" ref="K4919">_xlfn.IFS(J4919&lt;0.1, "Rendah (&lt;10%)", J4919&lt;0.2, "Sedang (10-20%)", TRUE, "Tinggi (≥20%)")</f>
        <v>Rendah (&lt;10%)</v>
      </c>
      <c r="L4919" t="s">
        <v>14</v>
      </c>
      <c r="M4919">
        <v>2</v>
      </c>
      <c r="N4919">
        <v>2</v>
      </c>
      <c r="O4919">
        <f t="shared" si="153"/>
        <v>797.28</v>
      </c>
      <c r="P4919">
        <v>773.36</v>
      </c>
    </row>
    <row r="4920" spans="1:16" x14ac:dyDescent="0.25">
      <c r="A4920">
        <v>14919</v>
      </c>
      <c r="B4920" s="1">
        <v>49480</v>
      </c>
      <c r="C4920">
        <v>1302</v>
      </c>
      <c r="D4920" t="str">
        <f t="shared" si="152"/>
        <v>Repeat</v>
      </c>
      <c r="E4920">
        <f>IF(COUNTIF($C$2:C4920, C4920)=1, 1, 0)</f>
        <v>0</v>
      </c>
      <c r="F4920" t="s">
        <v>12</v>
      </c>
      <c r="G4920" t="s">
        <v>17</v>
      </c>
      <c r="H4920">
        <v>1</v>
      </c>
      <c r="I4920">
        <v>151.81</v>
      </c>
      <c r="J4920">
        <v>0.26</v>
      </c>
      <c r="K4920" t="str" cm="1">
        <f t="array" ref="K4920">_xlfn.IFS(J4920&lt;0.1, "Rendah (&lt;10%)", J4920&lt;0.2, "Sedang (10-20%)", TRUE, "Tinggi (≥20%)")</f>
        <v>Tinggi (≥20%)</v>
      </c>
      <c r="L4920" t="s">
        <v>18</v>
      </c>
      <c r="M4920">
        <v>4</v>
      </c>
      <c r="N4920">
        <v>4.3</v>
      </c>
      <c r="O4920">
        <f t="shared" si="153"/>
        <v>151.81</v>
      </c>
      <c r="P4920">
        <v>112.34</v>
      </c>
    </row>
    <row r="4921" spans="1:16" x14ac:dyDescent="0.25">
      <c r="A4921">
        <v>14920</v>
      </c>
      <c r="B4921" s="1">
        <v>49481</v>
      </c>
      <c r="C4921">
        <v>1162</v>
      </c>
      <c r="D4921" t="str">
        <f t="shared" si="152"/>
        <v>Repeat</v>
      </c>
      <c r="E4921">
        <f>IF(COUNTIF($C$2:C4921, C4921)=1, 1, 0)</f>
        <v>0</v>
      </c>
      <c r="F4921" t="s">
        <v>15</v>
      </c>
      <c r="G4921" t="s">
        <v>17</v>
      </c>
      <c r="H4921">
        <v>1</v>
      </c>
      <c r="I4921">
        <v>46.39</v>
      </c>
      <c r="J4921">
        <v>0.02</v>
      </c>
      <c r="K4921" t="str" cm="1">
        <f t="array" ref="K4921">_xlfn.IFS(J4921&lt;0.1, "Rendah (&lt;10%)", J4921&lt;0.2, "Sedang (10-20%)", TRUE, "Tinggi (≥20%)")</f>
        <v>Rendah (&lt;10%)</v>
      </c>
      <c r="L4921" t="s">
        <v>16</v>
      </c>
      <c r="M4921">
        <v>7</v>
      </c>
      <c r="N4921">
        <v>3.6</v>
      </c>
      <c r="O4921">
        <f t="shared" si="153"/>
        <v>46.39</v>
      </c>
      <c r="P4921">
        <v>45.46</v>
      </c>
    </row>
    <row r="4922" spans="1:16" x14ac:dyDescent="0.25">
      <c r="A4922">
        <v>14921</v>
      </c>
      <c r="B4922" s="1">
        <v>49482</v>
      </c>
      <c r="C4922">
        <v>1018</v>
      </c>
      <c r="D4922" t="str">
        <f t="shared" si="152"/>
        <v>Repeat</v>
      </c>
      <c r="E4922">
        <f>IF(COUNTIF($C$2:C4922, C4922)=1, 1, 0)</f>
        <v>0</v>
      </c>
      <c r="F4922" t="s">
        <v>22</v>
      </c>
      <c r="G4922" t="s">
        <v>13</v>
      </c>
      <c r="H4922">
        <v>1</v>
      </c>
      <c r="I4922">
        <v>266.11</v>
      </c>
      <c r="J4922">
        <v>7.0000000000000007E-2</v>
      </c>
      <c r="K4922" t="str" cm="1">
        <f t="array" ref="K4922">_xlfn.IFS(J4922&lt;0.1, "Rendah (&lt;10%)", J4922&lt;0.2, "Sedang (10-20%)", TRUE, "Tinggi (≥20%)")</f>
        <v>Rendah (&lt;10%)</v>
      </c>
      <c r="L4922" t="s">
        <v>16</v>
      </c>
      <c r="M4922">
        <v>2</v>
      </c>
      <c r="N4922">
        <v>3.1</v>
      </c>
      <c r="O4922">
        <f t="shared" si="153"/>
        <v>266.11</v>
      </c>
      <c r="P4922">
        <v>247.48</v>
      </c>
    </row>
    <row r="4923" spans="1:16" x14ac:dyDescent="0.25">
      <c r="A4923">
        <v>14922</v>
      </c>
      <c r="B4923" s="1">
        <v>49483</v>
      </c>
      <c r="C4923">
        <v>1369</v>
      </c>
      <c r="D4923" t="str">
        <f t="shared" si="152"/>
        <v>Repeat</v>
      </c>
      <c r="E4923">
        <f>IF(COUNTIF($C$2:C4923, C4923)=1, 1, 0)</f>
        <v>0</v>
      </c>
      <c r="F4923" t="s">
        <v>19</v>
      </c>
      <c r="G4923" t="s">
        <v>20</v>
      </c>
      <c r="H4923">
        <v>1</v>
      </c>
      <c r="I4923">
        <v>476.1</v>
      </c>
      <c r="J4923">
        <v>0.23</v>
      </c>
      <c r="K4923" t="str" cm="1">
        <f t="array" ref="K4923">_xlfn.IFS(J4923&lt;0.1, "Rendah (&lt;10%)", J4923&lt;0.2, "Sedang (10-20%)", TRUE, "Tinggi (≥20%)")</f>
        <v>Tinggi (≥20%)</v>
      </c>
      <c r="L4923" t="s">
        <v>18</v>
      </c>
      <c r="M4923">
        <v>8</v>
      </c>
      <c r="N4923">
        <v>4.7</v>
      </c>
      <c r="O4923">
        <f t="shared" si="153"/>
        <v>476.1</v>
      </c>
      <c r="P4923">
        <v>366.6</v>
      </c>
    </row>
    <row r="4924" spans="1:16" x14ac:dyDescent="0.25">
      <c r="A4924">
        <v>14923</v>
      </c>
      <c r="B4924" s="1">
        <v>49484</v>
      </c>
      <c r="C4924">
        <v>1263</v>
      </c>
      <c r="D4924" t="str">
        <f t="shared" si="152"/>
        <v>Repeat</v>
      </c>
      <c r="E4924">
        <f>IF(COUNTIF($C$2:C4924, C4924)=1, 1, 0)</f>
        <v>0</v>
      </c>
      <c r="F4924" t="s">
        <v>15</v>
      </c>
      <c r="G4924" t="s">
        <v>21</v>
      </c>
      <c r="H4924">
        <v>2</v>
      </c>
      <c r="I4924">
        <v>433.44</v>
      </c>
      <c r="J4924">
        <v>0.03</v>
      </c>
      <c r="K4924" t="str" cm="1">
        <f t="array" ref="K4924">_xlfn.IFS(J4924&lt;0.1, "Rendah (&lt;10%)", J4924&lt;0.2, "Sedang (10-20%)", TRUE, "Tinggi (≥20%)")</f>
        <v>Rendah (&lt;10%)</v>
      </c>
      <c r="L4924" t="s">
        <v>16</v>
      </c>
      <c r="M4924">
        <v>10</v>
      </c>
      <c r="N4924">
        <v>1.6</v>
      </c>
      <c r="O4924">
        <f t="shared" si="153"/>
        <v>866.88</v>
      </c>
      <c r="P4924">
        <v>840.87</v>
      </c>
    </row>
    <row r="4925" spans="1:16" x14ac:dyDescent="0.25">
      <c r="A4925">
        <v>14924</v>
      </c>
      <c r="B4925" s="1">
        <v>49485</v>
      </c>
      <c r="C4925">
        <v>1793</v>
      </c>
      <c r="D4925" t="str">
        <f t="shared" si="152"/>
        <v>Repeat</v>
      </c>
      <c r="E4925">
        <f>IF(COUNTIF($C$2:C4925, C4925)=1, 1, 0)</f>
        <v>0</v>
      </c>
      <c r="F4925" t="s">
        <v>19</v>
      </c>
      <c r="G4925" t="s">
        <v>21</v>
      </c>
      <c r="H4925">
        <v>4</v>
      </c>
      <c r="I4925">
        <v>518.57000000000005</v>
      </c>
      <c r="J4925">
        <v>0.34</v>
      </c>
      <c r="K4925" t="str" cm="1">
        <f t="array" ref="K4925">_xlfn.IFS(J4925&lt;0.1, "Rendah (&lt;10%)", J4925&lt;0.2, "Sedang (10-20%)", TRUE, "Tinggi (≥20%)")</f>
        <v>Tinggi (≥20%)</v>
      </c>
      <c r="L4925" t="s">
        <v>14</v>
      </c>
      <c r="M4925">
        <v>4</v>
      </c>
      <c r="N4925">
        <v>1.5</v>
      </c>
      <c r="O4925">
        <f t="shared" si="153"/>
        <v>2074.2800000000002</v>
      </c>
      <c r="P4925">
        <v>1369.02</v>
      </c>
    </row>
    <row r="4926" spans="1:16" x14ac:dyDescent="0.25">
      <c r="A4926">
        <v>14925</v>
      </c>
      <c r="B4926" s="1">
        <v>49486</v>
      </c>
      <c r="C4926">
        <v>1112</v>
      </c>
      <c r="D4926" t="str">
        <f t="shared" si="152"/>
        <v>Repeat</v>
      </c>
      <c r="E4926">
        <f>IF(COUNTIF($C$2:C4926, C4926)=1, 1, 0)</f>
        <v>0</v>
      </c>
      <c r="F4926" t="s">
        <v>15</v>
      </c>
      <c r="G4926" t="s">
        <v>21</v>
      </c>
      <c r="H4926">
        <v>4</v>
      </c>
      <c r="I4926">
        <v>20.61</v>
      </c>
      <c r="J4926">
        <v>0.3</v>
      </c>
      <c r="K4926" t="str" cm="1">
        <f t="array" ref="K4926">_xlfn.IFS(J4926&lt;0.1, "Rendah (&lt;10%)", J4926&lt;0.2, "Sedang (10-20%)", TRUE, "Tinggi (≥20%)")</f>
        <v>Tinggi (≥20%)</v>
      </c>
      <c r="L4926" t="s">
        <v>14</v>
      </c>
      <c r="M4926">
        <v>9</v>
      </c>
      <c r="N4926">
        <v>2.2999999999999998</v>
      </c>
      <c r="O4926">
        <f t="shared" si="153"/>
        <v>82.44</v>
      </c>
      <c r="P4926">
        <v>57.71</v>
      </c>
    </row>
    <row r="4927" spans="1:16" x14ac:dyDescent="0.25">
      <c r="A4927">
        <v>14926</v>
      </c>
      <c r="B4927" s="1">
        <v>49487</v>
      </c>
      <c r="C4927">
        <v>1487</v>
      </c>
      <c r="D4927" t="str">
        <f t="shared" si="152"/>
        <v>Repeat</v>
      </c>
      <c r="E4927">
        <f>IF(COUNTIF($C$2:C4927, C4927)=1, 1, 0)</f>
        <v>0</v>
      </c>
      <c r="F4927" t="s">
        <v>12</v>
      </c>
      <c r="G4927" t="s">
        <v>17</v>
      </c>
      <c r="H4927">
        <v>3</v>
      </c>
      <c r="I4927">
        <v>580.36</v>
      </c>
      <c r="J4927">
        <v>0.22</v>
      </c>
      <c r="K4927" t="str" cm="1">
        <f t="array" ref="K4927">_xlfn.IFS(J4927&lt;0.1, "Rendah (&lt;10%)", J4927&lt;0.2, "Sedang (10-20%)", TRUE, "Tinggi (≥20%)")</f>
        <v>Tinggi (≥20%)</v>
      </c>
      <c r="L4927" t="s">
        <v>16</v>
      </c>
      <c r="M4927">
        <v>1</v>
      </c>
      <c r="N4927">
        <v>4.3</v>
      </c>
      <c r="O4927">
        <f t="shared" si="153"/>
        <v>1741.08</v>
      </c>
      <c r="P4927">
        <v>1358.04</v>
      </c>
    </row>
    <row r="4928" spans="1:16" x14ac:dyDescent="0.25">
      <c r="A4928">
        <v>14927</v>
      </c>
      <c r="B4928" s="1">
        <v>49488</v>
      </c>
      <c r="C4928">
        <v>1326</v>
      </c>
      <c r="D4928" t="str">
        <f t="shared" si="152"/>
        <v>Repeat</v>
      </c>
      <c r="E4928">
        <f>IF(COUNTIF($C$2:C4928, C4928)=1, 1, 0)</f>
        <v>0</v>
      </c>
      <c r="F4928" t="s">
        <v>19</v>
      </c>
      <c r="G4928" t="s">
        <v>20</v>
      </c>
      <c r="H4928">
        <v>7</v>
      </c>
      <c r="I4928">
        <v>214.73</v>
      </c>
      <c r="J4928">
        <v>0.28999999999999998</v>
      </c>
      <c r="K4928" t="str" cm="1">
        <f t="array" ref="K4928">_xlfn.IFS(J4928&lt;0.1, "Rendah (&lt;10%)", J4928&lt;0.2, "Sedang (10-20%)", TRUE, "Tinggi (≥20%)")</f>
        <v>Tinggi (≥20%)</v>
      </c>
      <c r="L4928" t="s">
        <v>18</v>
      </c>
      <c r="M4928">
        <v>7</v>
      </c>
      <c r="N4928">
        <v>1.1000000000000001</v>
      </c>
      <c r="O4928">
        <f t="shared" si="153"/>
        <v>1503.11</v>
      </c>
      <c r="P4928">
        <v>1067.21</v>
      </c>
    </row>
    <row r="4929" spans="1:16" x14ac:dyDescent="0.25">
      <c r="A4929">
        <v>14928</v>
      </c>
      <c r="B4929" s="1">
        <v>49489</v>
      </c>
      <c r="C4929">
        <v>1541</v>
      </c>
      <c r="D4929" t="str">
        <f t="shared" si="152"/>
        <v>Repeat</v>
      </c>
      <c r="E4929">
        <f>IF(COUNTIF($C$2:C4929, C4929)=1, 1, 0)</f>
        <v>0</v>
      </c>
      <c r="F4929" t="s">
        <v>19</v>
      </c>
      <c r="G4929" t="s">
        <v>13</v>
      </c>
      <c r="H4929">
        <v>5</v>
      </c>
      <c r="I4929">
        <v>594.38</v>
      </c>
      <c r="J4929">
        <v>0.31</v>
      </c>
      <c r="K4929" t="str" cm="1">
        <f t="array" ref="K4929">_xlfn.IFS(J4929&lt;0.1, "Rendah (&lt;10%)", J4929&lt;0.2, "Sedang (10-20%)", TRUE, "Tinggi (≥20%)")</f>
        <v>Tinggi (≥20%)</v>
      </c>
      <c r="L4929" t="s">
        <v>16</v>
      </c>
      <c r="M4929">
        <v>1</v>
      </c>
      <c r="N4929">
        <v>2</v>
      </c>
      <c r="O4929">
        <f t="shared" si="153"/>
        <v>2971.9</v>
      </c>
      <c r="P4929">
        <v>2050.61</v>
      </c>
    </row>
    <row r="4930" spans="1:16" x14ac:dyDescent="0.25">
      <c r="A4930">
        <v>14929</v>
      </c>
      <c r="B4930" s="1">
        <v>49490</v>
      </c>
      <c r="C4930">
        <v>1646</v>
      </c>
      <c r="D4930" t="str">
        <f t="shared" si="152"/>
        <v>Repeat</v>
      </c>
      <c r="E4930">
        <f>IF(COUNTIF($C$2:C4930, C4930)=1, 1, 0)</f>
        <v>0</v>
      </c>
      <c r="F4930" t="s">
        <v>12</v>
      </c>
      <c r="G4930" t="s">
        <v>21</v>
      </c>
      <c r="H4930">
        <v>1</v>
      </c>
      <c r="I4930">
        <v>162.78</v>
      </c>
      <c r="J4930">
        <v>0.09</v>
      </c>
      <c r="K4930" t="str" cm="1">
        <f t="array" ref="K4930">_xlfn.IFS(J4930&lt;0.1, "Rendah (&lt;10%)", J4930&lt;0.2, "Sedang (10-20%)", TRUE, "Tinggi (≥20%)")</f>
        <v>Rendah (&lt;10%)</v>
      </c>
      <c r="L4930" t="s">
        <v>18</v>
      </c>
      <c r="M4930">
        <v>11</v>
      </c>
      <c r="N4930">
        <v>2.7</v>
      </c>
      <c r="O4930">
        <f t="shared" si="153"/>
        <v>162.78</v>
      </c>
      <c r="P4930">
        <v>148.13</v>
      </c>
    </row>
    <row r="4931" spans="1:16" x14ac:dyDescent="0.25">
      <c r="A4931">
        <v>14930</v>
      </c>
      <c r="B4931" s="1">
        <v>49491</v>
      </c>
      <c r="C4931">
        <v>1578</v>
      </c>
      <c r="D4931" t="str">
        <f t="shared" ref="D4931:D4994" si="154">IF(COUNTIF($C:$C,C4931)&gt;1,"Repeat","One-time")</f>
        <v>Repeat</v>
      </c>
      <c r="E4931">
        <f>IF(COUNTIF($C$2:C4931, C4931)=1, 1, 0)</f>
        <v>0</v>
      </c>
      <c r="F4931" t="s">
        <v>19</v>
      </c>
      <c r="G4931" t="s">
        <v>20</v>
      </c>
      <c r="H4931">
        <v>4</v>
      </c>
      <c r="I4931">
        <v>290.85000000000002</v>
      </c>
      <c r="J4931">
        <v>0.3</v>
      </c>
      <c r="K4931" t="str" cm="1">
        <f t="array" ref="K4931">_xlfn.IFS(J4931&lt;0.1, "Rendah (&lt;10%)", J4931&lt;0.2, "Sedang (10-20%)", TRUE, "Tinggi (≥20%)")</f>
        <v>Tinggi (≥20%)</v>
      </c>
      <c r="L4931" t="s">
        <v>16</v>
      </c>
      <c r="M4931">
        <v>10</v>
      </c>
      <c r="N4931">
        <v>3.9</v>
      </c>
      <c r="O4931">
        <f t="shared" ref="O4931:O4994" si="155">H4931*I4931</f>
        <v>1163.4000000000001</v>
      </c>
      <c r="P4931">
        <v>814.38</v>
      </c>
    </row>
    <row r="4932" spans="1:16" x14ac:dyDescent="0.25">
      <c r="A4932">
        <v>14931</v>
      </c>
      <c r="B4932" s="1">
        <v>49492</v>
      </c>
      <c r="C4932">
        <v>1064</v>
      </c>
      <c r="D4932" t="str">
        <f t="shared" si="154"/>
        <v>Repeat</v>
      </c>
      <c r="E4932">
        <f>IF(COUNTIF($C$2:C4932, C4932)=1, 1, 0)</f>
        <v>0</v>
      </c>
      <c r="F4932" t="s">
        <v>22</v>
      </c>
      <c r="G4932" t="s">
        <v>21</v>
      </c>
      <c r="H4932">
        <v>4</v>
      </c>
      <c r="I4932">
        <v>222.05</v>
      </c>
      <c r="J4932">
        <v>7.0000000000000007E-2</v>
      </c>
      <c r="K4932" t="str" cm="1">
        <f t="array" ref="K4932">_xlfn.IFS(J4932&lt;0.1, "Rendah (&lt;10%)", J4932&lt;0.2, "Sedang (10-20%)", TRUE, "Tinggi (≥20%)")</f>
        <v>Rendah (&lt;10%)</v>
      </c>
      <c r="L4932" t="s">
        <v>16</v>
      </c>
      <c r="M4932">
        <v>11</v>
      </c>
      <c r="N4932">
        <v>2.2000000000000002</v>
      </c>
      <c r="O4932">
        <f t="shared" si="155"/>
        <v>888.2</v>
      </c>
      <c r="P4932">
        <v>826.03</v>
      </c>
    </row>
    <row r="4933" spans="1:16" x14ac:dyDescent="0.25">
      <c r="A4933">
        <v>14932</v>
      </c>
      <c r="B4933" s="1">
        <v>49493</v>
      </c>
      <c r="C4933">
        <v>1291</v>
      </c>
      <c r="D4933" t="str">
        <f t="shared" si="154"/>
        <v>Repeat</v>
      </c>
      <c r="E4933">
        <f>IF(COUNTIF($C$2:C4933, C4933)=1, 1, 0)</f>
        <v>0</v>
      </c>
      <c r="F4933" t="s">
        <v>15</v>
      </c>
      <c r="G4933" t="s">
        <v>13</v>
      </c>
      <c r="H4933">
        <v>1</v>
      </c>
      <c r="I4933">
        <v>223.12</v>
      </c>
      <c r="J4933">
        <v>0.14000000000000001</v>
      </c>
      <c r="K4933" t="str" cm="1">
        <f t="array" ref="K4933">_xlfn.IFS(J4933&lt;0.1, "Rendah (&lt;10%)", J4933&lt;0.2, "Sedang (10-20%)", TRUE, "Tinggi (≥20%)")</f>
        <v>Sedang (10-20%)</v>
      </c>
      <c r="L4933" t="s">
        <v>18</v>
      </c>
      <c r="M4933">
        <v>9</v>
      </c>
      <c r="N4933">
        <v>2.8</v>
      </c>
      <c r="O4933">
        <f t="shared" si="155"/>
        <v>223.12</v>
      </c>
      <c r="P4933">
        <v>191.88</v>
      </c>
    </row>
    <row r="4934" spans="1:16" x14ac:dyDescent="0.25">
      <c r="A4934">
        <v>14933</v>
      </c>
      <c r="B4934" s="1">
        <v>49494</v>
      </c>
      <c r="C4934">
        <v>1024</v>
      </c>
      <c r="D4934" t="str">
        <f t="shared" si="154"/>
        <v>Repeat</v>
      </c>
      <c r="E4934">
        <f>IF(COUNTIF($C$2:C4934, C4934)=1, 1, 0)</f>
        <v>0</v>
      </c>
      <c r="F4934" t="s">
        <v>22</v>
      </c>
      <c r="G4934" t="s">
        <v>20</v>
      </c>
      <c r="H4934">
        <v>7</v>
      </c>
      <c r="I4934">
        <v>507.74</v>
      </c>
      <c r="J4934">
        <v>0.2</v>
      </c>
      <c r="K4934" t="str" cm="1">
        <f t="array" ref="K4934">_xlfn.IFS(J4934&lt;0.1, "Rendah (&lt;10%)", J4934&lt;0.2, "Sedang (10-20%)", TRUE, "Tinggi (≥20%)")</f>
        <v>Tinggi (≥20%)</v>
      </c>
      <c r="L4934" t="s">
        <v>18</v>
      </c>
      <c r="M4934">
        <v>10</v>
      </c>
      <c r="N4934">
        <v>2.2999999999999998</v>
      </c>
      <c r="O4934">
        <f t="shared" si="155"/>
        <v>3554.1800000000003</v>
      </c>
      <c r="P4934">
        <v>2843.34</v>
      </c>
    </row>
    <row r="4935" spans="1:16" x14ac:dyDescent="0.25">
      <c r="A4935">
        <v>14934</v>
      </c>
      <c r="B4935" s="1">
        <v>49495</v>
      </c>
      <c r="C4935">
        <v>1548</v>
      </c>
      <c r="D4935" t="str">
        <f t="shared" si="154"/>
        <v>Repeat</v>
      </c>
      <c r="E4935">
        <f>IF(COUNTIF($C$2:C4935, C4935)=1, 1, 0)</f>
        <v>0</v>
      </c>
      <c r="F4935" t="s">
        <v>19</v>
      </c>
      <c r="G4935" t="s">
        <v>17</v>
      </c>
      <c r="H4935">
        <v>2</v>
      </c>
      <c r="I4935">
        <v>451.66</v>
      </c>
      <c r="J4935">
        <v>0.25</v>
      </c>
      <c r="K4935" t="str" cm="1">
        <f t="array" ref="K4935">_xlfn.IFS(J4935&lt;0.1, "Rendah (&lt;10%)", J4935&lt;0.2, "Sedang (10-20%)", TRUE, "Tinggi (≥20%)")</f>
        <v>Tinggi (≥20%)</v>
      </c>
      <c r="L4935" t="s">
        <v>18</v>
      </c>
      <c r="M4935">
        <v>10</v>
      </c>
      <c r="N4935">
        <v>1.4</v>
      </c>
      <c r="O4935">
        <f t="shared" si="155"/>
        <v>903.32</v>
      </c>
      <c r="P4935">
        <v>677.49</v>
      </c>
    </row>
    <row r="4936" spans="1:16" x14ac:dyDescent="0.25">
      <c r="A4936">
        <v>14935</v>
      </c>
      <c r="B4936" s="1">
        <v>49496</v>
      </c>
      <c r="C4936">
        <v>1000</v>
      </c>
      <c r="D4936" t="str">
        <f t="shared" si="154"/>
        <v>Repeat</v>
      </c>
      <c r="E4936">
        <f>IF(COUNTIF($C$2:C4936, C4936)=1, 1, 0)</f>
        <v>0</v>
      </c>
      <c r="F4936" t="s">
        <v>19</v>
      </c>
      <c r="G4936" t="s">
        <v>17</v>
      </c>
      <c r="H4936">
        <v>2</v>
      </c>
      <c r="I4936">
        <v>595.41</v>
      </c>
      <c r="J4936">
        <v>0.01</v>
      </c>
      <c r="K4936" t="str" cm="1">
        <f t="array" ref="K4936">_xlfn.IFS(J4936&lt;0.1, "Rendah (&lt;10%)", J4936&lt;0.2, "Sedang (10-20%)", TRUE, "Tinggi (≥20%)")</f>
        <v>Rendah (&lt;10%)</v>
      </c>
      <c r="L4936" t="s">
        <v>18</v>
      </c>
      <c r="M4936">
        <v>1</v>
      </c>
      <c r="N4936">
        <v>4</v>
      </c>
      <c r="O4936">
        <f t="shared" si="155"/>
        <v>1190.82</v>
      </c>
      <c r="P4936">
        <v>1178.9100000000001</v>
      </c>
    </row>
    <row r="4937" spans="1:16" x14ac:dyDescent="0.25">
      <c r="A4937">
        <v>14936</v>
      </c>
      <c r="B4937" s="1">
        <v>49497</v>
      </c>
      <c r="C4937">
        <v>1910</v>
      </c>
      <c r="D4937" t="str">
        <f t="shared" si="154"/>
        <v>Repeat</v>
      </c>
      <c r="E4937">
        <f>IF(COUNTIF($C$2:C4937, C4937)=1, 1, 0)</f>
        <v>0</v>
      </c>
      <c r="F4937" t="s">
        <v>15</v>
      </c>
      <c r="G4937" t="s">
        <v>21</v>
      </c>
      <c r="H4937">
        <v>4</v>
      </c>
      <c r="I4937">
        <v>373.91</v>
      </c>
      <c r="J4937">
        <v>0.1</v>
      </c>
      <c r="K4937" t="str" cm="1">
        <f t="array" ref="K4937">_xlfn.IFS(J4937&lt;0.1, "Rendah (&lt;10%)", J4937&lt;0.2, "Sedang (10-20%)", TRUE, "Tinggi (≥20%)")</f>
        <v>Sedang (10-20%)</v>
      </c>
      <c r="L4937" t="s">
        <v>18</v>
      </c>
      <c r="M4937">
        <v>3</v>
      </c>
      <c r="N4937">
        <v>2.8</v>
      </c>
      <c r="O4937">
        <f t="shared" si="155"/>
        <v>1495.64</v>
      </c>
      <c r="P4937">
        <v>1346.08</v>
      </c>
    </row>
    <row r="4938" spans="1:16" x14ac:dyDescent="0.25">
      <c r="A4938">
        <v>14937</v>
      </c>
      <c r="B4938" s="1">
        <v>49498</v>
      </c>
      <c r="C4938">
        <v>1548</v>
      </c>
      <c r="D4938" t="str">
        <f t="shared" si="154"/>
        <v>Repeat</v>
      </c>
      <c r="E4938">
        <f>IF(COUNTIF($C$2:C4938, C4938)=1, 1, 0)</f>
        <v>0</v>
      </c>
      <c r="F4938" t="s">
        <v>12</v>
      </c>
      <c r="G4938" t="s">
        <v>21</v>
      </c>
      <c r="H4938">
        <v>2</v>
      </c>
      <c r="I4938">
        <v>286.01</v>
      </c>
      <c r="J4938">
        <v>0.21</v>
      </c>
      <c r="K4938" t="str" cm="1">
        <f t="array" ref="K4938">_xlfn.IFS(J4938&lt;0.1, "Rendah (&lt;10%)", J4938&lt;0.2, "Sedang (10-20%)", TRUE, "Tinggi (≥20%)")</f>
        <v>Tinggi (≥20%)</v>
      </c>
      <c r="L4938" t="s">
        <v>18</v>
      </c>
      <c r="M4938">
        <v>7</v>
      </c>
      <c r="N4938">
        <v>4.3</v>
      </c>
      <c r="O4938">
        <f t="shared" si="155"/>
        <v>572.02</v>
      </c>
      <c r="P4938">
        <v>451.9</v>
      </c>
    </row>
    <row r="4939" spans="1:16" x14ac:dyDescent="0.25">
      <c r="A4939">
        <v>14938</v>
      </c>
      <c r="B4939" s="1">
        <v>49499</v>
      </c>
      <c r="C4939">
        <v>1140</v>
      </c>
      <c r="D4939" t="str">
        <f t="shared" si="154"/>
        <v>Repeat</v>
      </c>
      <c r="E4939">
        <f>IF(COUNTIF($C$2:C4939, C4939)=1, 1, 0)</f>
        <v>0</v>
      </c>
      <c r="F4939" t="s">
        <v>15</v>
      </c>
      <c r="G4939" t="s">
        <v>20</v>
      </c>
      <c r="H4939">
        <v>6</v>
      </c>
      <c r="I4939">
        <v>67.69</v>
      </c>
      <c r="J4939">
        <v>0.13</v>
      </c>
      <c r="K4939" t="str" cm="1">
        <f t="array" ref="K4939">_xlfn.IFS(J4939&lt;0.1, "Rendah (&lt;10%)", J4939&lt;0.2, "Sedang (10-20%)", TRUE, "Tinggi (≥20%)")</f>
        <v>Sedang (10-20%)</v>
      </c>
      <c r="L4939" t="s">
        <v>14</v>
      </c>
      <c r="M4939">
        <v>1</v>
      </c>
      <c r="N4939">
        <v>3.8</v>
      </c>
      <c r="O4939">
        <f t="shared" si="155"/>
        <v>406.14</v>
      </c>
      <c r="P4939">
        <v>353.34</v>
      </c>
    </row>
    <row r="4940" spans="1:16" x14ac:dyDescent="0.25">
      <c r="A4940">
        <v>14939</v>
      </c>
      <c r="B4940" s="1">
        <v>49500</v>
      </c>
      <c r="C4940">
        <v>1743</v>
      </c>
      <c r="D4940" t="str">
        <f t="shared" si="154"/>
        <v>Repeat</v>
      </c>
      <c r="E4940">
        <f>IF(COUNTIF($C$2:C4940, C4940)=1, 1, 0)</f>
        <v>0</v>
      </c>
      <c r="F4940" t="s">
        <v>19</v>
      </c>
      <c r="G4940" t="s">
        <v>13</v>
      </c>
      <c r="H4940">
        <v>1</v>
      </c>
      <c r="I4940">
        <v>597.99</v>
      </c>
      <c r="J4940">
        <v>0.27</v>
      </c>
      <c r="K4940" t="str" cm="1">
        <f t="array" ref="K4940">_xlfn.IFS(J4940&lt;0.1, "Rendah (&lt;10%)", J4940&lt;0.2, "Sedang (10-20%)", TRUE, "Tinggi (≥20%)")</f>
        <v>Tinggi (≥20%)</v>
      </c>
      <c r="L4940" t="s">
        <v>14</v>
      </c>
      <c r="M4940">
        <v>5</v>
      </c>
      <c r="N4940">
        <v>1.2</v>
      </c>
      <c r="O4940">
        <f t="shared" si="155"/>
        <v>597.99</v>
      </c>
      <c r="P4940">
        <v>436.53</v>
      </c>
    </row>
    <row r="4941" spans="1:16" x14ac:dyDescent="0.25">
      <c r="A4941">
        <v>14940</v>
      </c>
      <c r="B4941" s="1">
        <v>49501</v>
      </c>
      <c r="C4941">
        <v>1647</v>
      </c>
      <c r="D4941" t="str">
        <f t="shared" si="154"/>
        <v>Repeat</v>
      </c>
      <c r="E4941">
        <f>IF(COUNTIF($C$2:C4941, C4941)=1, 1, 0)</f>
        <v>0</v>
      </c>
      <c r="F4941" t="s">
        <v>15</v>
      </c>
      <c r="G4941" t="s">
        <v>21</v>
      </c>
      <c r="H4941">
        <v>7</v>
      </c>
      <c r="I4941">
        <v>337.65</v>
      </c>
      <c r="J4941">
        <v>0.23</v>
      </c>
      <c r="K4941" t="str" cm="1">
        <f t="array" ref="K4941">_xlfn.IFS(J4941&lt;0.1, "Rendah (&lt;10%)", J4941&lt;0.2, "Sedang (10-20%)", TRUE, "Tinggi (≥20%)")</f>
        <v>Tinggi (≥20%)</v>
      </c>
      <c r="L4941" t="s">
        <v>18</v>
      </c>
      <c r="M4941">
        <v>6</v>
      </c>
      <c r="N4941">
        <v>3</v>
      </c>
      <c r="O4941">
        <f t="shared" si="155"/>
        <v>2363.5499999999997</v>
      </c>
      <c r="P4941">
        <v>1819.93</v>
      </c>
    </row>
    <row r="4942" spans="1:16" x14ac:dyDescent="0.25">
      <c r="A4942">
        <v>14941</v>
      </c>
      <c r="B4942" s="1">
        <v>49502</v>
      </c>
      <c r="C4942">
        <v>1900</v>
      </c>
      <c r="D4942" t="str">
        <f t="shared" si="154"/>
        <v>Repeat</v>
      </c>
      <c r="E4942">
        <f>IF(COUNTIF($C$2:C4942, C4942)=1, 1, 0)</f>
        <v>0</v>
      </c>
      <c r="F4942" t="s">
        <v>12</v>
      </c>
      <c r="G4942" t="s">
        <v>20</v>
      </c>
      <c r="H4942">
        <v>4</v>
      </c>
      <c r="I4942">
        <v>424.78</v>
      </c>
      <c r="J4942">
        <v>0.08</v>
      </c>
      <c r="K4942" t="str" cm="1">
        <f t="array" ref="K4942">_xlfn.IFS(J4942&lt;0.1, "Rendah (&lt;10%)", J4942&lt;0.2, "Sedang (10-20%)", TRUE, "Tinggi (≥20%)")</f>
        <v>Rendah (&lt;10%)</v>
      </c>
      <c r="L4942" t="s">
        <v>18</v>
      </c>
      <c r="M4942">
        <v>3</v>
      </c>
      <c r="N4942">
        <v>5</v>
      </c>
      <c r="O4942">
        <f t="shared" si="155"/>
        <v>1699.12</v>
      </c>
      <c r="P4942">
        <v>1563.19</v>
      </c>
    </row>
    <row r="4943" spans="1:16" x14ac:dyDescent="0.25">
      <c r="A4943">
        <v>14942</v>
      </c>
      <c r="B4943" s="1">
        <v>49503</v>
      </c>
      <c r="C4943">
        <v>1187</v>
      </c>
      <c r="D4943" t="str">
        <f t="shared" si="154"/>
        <v>Repeat</v>
      </c>
      <c r="E4943">
        <f>IF(COUNTIF($C$2:C4943, C4943)=1, 1, 0)</f>
        <v>0</v>
      </c>
      <c r="F4943" t="s">
        <v>22</v>
      </c>
      <c r="G4943" t="s">
        <v>13</v>
      </c>
      <c r="H4943">
        <v>1</v>
      </c>
      <c r="I4943">
        <v>252.94</v>
      </c>
      <c r="J4943">
        <v>0.05</v>
      </c>
      <c r="K4943" t="str" cm="1">
        <f t="array" ref="K4943">_xlfn.IFS(J4943&lt;0.1, "Rendah (&lt;10%)", J4943&lt;0.2, "Sedang (10-20%)", TRUE, "Tinggi (≥20%)")</f>
        <v>Rendah (&lt;10%)</v>
      </c>
      <c r="L4943" t="s">
        <v>18</v>
      </c>
      <c r="M4943">
        <v>6</v>
      </c>
      <c r="N4943">
        <v>2.2000000000000002</v>
      </c>
      <c r="O4943">
        <f t="shared" si="155"/>
        <v>252.94</v>
      </c>
      <c r="P4943">
        <v>240.29</v>
      </c>
    </row>
    <row r="4944" spans="1:16" x14ac:dyDescent="0.25">
      <c r="A4944">
        <v>14943</v>
      </c>
      <c r="B4944" s="1">
        <v>49504</v>
      </c>
      <c r="C4944">
        <v>1127</v>
      </c>
      <c r="D4944" t="str">
        <f t="shared" si="154"/>
        <v>Repeat</v>
      </c>
      <c r="E4944">
        <f>IF(COUNTIF($C$2:C4944, C4944)=1, 1, 0)</f>
        <v>0</v>
      </c>
      <c r="F4944" t="s">
        <v>12</v>
      </c>
      <c r="G4944" t="s">
        <v>21</v>
      </c>
      <c r="H4944">
        <v>2</v>
      </c>
      <c r="I4944">
        <v>335.41</v>
      </c>
      <c r="J4944">
        <v>0.22</v>
      </c>
      <c r="K4944" t="str" cm="1">
        <f t="array" ref="K4944">_xlfn.IFS(J4944&lt;0.1, "Rendah (&lt;10%)", J4944&lt;0.2, "Sedang (10-20%)", TRUE, "Tinggi (≥20%)")</f>
        <v>Tinggi (≥20%)</v>
      </c>
      <c r="L4944" t="s">
        <v>16</v>
      </c>
      <c r="M4944">
        <v>4</v>
      </c>
      <c r="N4944">
        <v>3</v>
      </c>
      <c r="O4944">
        <f t="shared" si="155"/>
        <v>670.82</v>
      </c>
      <c r="P4944">
        <v>523.24</v>
      </c>
    </row>
    <row r="4945" spans="1:16" x14ac:dyDescent="0.25">
      <c r="A4945">
        <v>14944</v>
      </c>
      <c r="B4945" s="1">
        <v>49505</v>
      </c>
      <c r="C4945">
        <v>1200</v>
      </c>
      <c r="D4945" t="str">
        <f t="shared" si="154"/>
        <v>Repeat</v>
      </c>
      <c r="E4945">
        <f>IF(COUNTIF($C$2:C4945, C4945)=1, 1, 0)</f>
        <v>0</v>
      </c>
      <c r="F4945" t="s">
        <v>19</v>
      </c>
      <c r="G4945" t="s">
        <v>21</v>
      </c>
      <c r="H4945">
        <v>1</v>
      </c>
      <c r="I4945">
        <v>566.41</v>
      </c>
      <c r="J4945">
        <v>0.16</v>
      </c>
      <c r="K4945" t="str" cm="1">
        <f t="array" ref="K4945">_xlfn.IFS(J4945&lt;0.1, "Rendah (&lt;10%)", J4945&lt;0.2, "Sedang (10-20%)", TRUE, "Tinggi (≥20%)")</f>
        <v>Sedang (10-20%)</v>
      </c>
      <c r="L4945" t="s">
        <v>16</v>
      </c>
      <c r="M4945">
        <v>6</v>
      </c>
      <c r="N4945">
        <v>3.6</v>
      </c>
      <c r="O4945">
        <f t="shared" si="155"/>
        <v>566.41</v>
      </c>
      <c r="P4945">
        <v>475.78</v>
      </c>
    </row>
    <row r="4946" spans="1:16" x14ac:dyDescent="0.25">
      <c r="A4946">
        <v>14945</v>
      </c>
      <c r="B4946" s="1">
        <v>49506</v>
      </c>
      <c r="C4946">
        <v>1126</v>
      </c>
      <c r="D4946" t="str">
        <f t="shared" si="154"/>
        <v>Repeat</v>
      </c>
      <c r="E4946">
        <f>IF(COUNTIF($C$2:C4946, C4946)=1, 1, 0)</f>
        <v>0</v>
      </c>
      <c r="F4946" t="s">
        <v>19</v>
      </c>
      <c r="G4946" t="s">
        <v>20</v>
      </c>
      <c r="H4946">
        <v>2</v>
      </c>
      <c r="I4946">
        <v>112.36</v>
      </c>
      <c r="J4946">
        <v>0.06</v>
      </c>
      <c r="K4946" t="str" cm="1">
        <f t="array" ref="K4946">_xlfn.IFS(J4946&lt;0.1, "Rendah (&lt;10%)", J4946&lt;0.2, "Sedang (10-20%)", TRUE, "Tinggi (≥20%)")</f>
        <v>Rendah (&lt;10%)</v>
      </c>
      <c r="L4946" t="s">
        <v>14</v>
      </c>
      <c r="M4946">
        <v>6</v>
      </c>
      <c r="N4946">
        <v>1.8</v>
      </c>
      <c r="O4946">
        <f t="shared" si="155"/>
        <v>224.72</v>
      </c>
      <c r="P4946">
        <v>211.24</v>
      </c>
    </row>
    <row r="4947" spans="1:16" x14ac:dyDescent="0.25">
      <c r="A4947">
        <v>14946</v>
      </c>
      <c r="B4947" s="1">
        <v>49507</v>
      </c>
      <c r="C4947">
        <v>1256</v>
      </c>
      <c r="D4947" t="str">
        <f t="shared" si="154"/>
        <v>Repeat</v>
      </c>
      <c r="E4947">
        <f>IF(COUNTIF($C$2:C4947, C4947)=1, 1, 0)</f>
        <v>0</v>
      </c>
      <c r="F4947" t="s">
        <v>15</v>
      </c>
      <c r="G4947" t="s">
        <v>21</v>
      </c>
      <c r="H4947">
        <v>7</v>
      </c>
      <c r="I4947">
        <v>186.04</v>
      </c>
      <c r="J4947">
        <v>0.11</v>
      </c>
      <c r="K4947" t="str" cm="1">
        <f t="array" ref="K4947">_xlfn.IFS(J4947&lt;0.1, "Rendah (&lt;10%)", J4947&lt;0.2, "Sedang (10-20%)", TRUE, "Tinggi (≥20%)")</f>
        <v>Sedang (10-20%)</v>
      </c>
      <c r="L4947" t="s">
        <v>14</v>
      </c>
      <c r="M4947">
        <v>4</v>
      </c>
      <c r="N4947">
        <v>3.8</v>
      </c>
      <c r="O4947">
        <f t="shared" si="155"/>
        <v>1302.28</v>
      </c>
      <c r="P4947">
        <v>1159.03</v>
      </c>
    </row>
    <row r="4948" spans="1:16" x14ac:dyDescent="0.25">
      <c r="A4948">
        <v>14947</v>
      </c>
      <c r="B4948" s="1">
        <v>49508</v>
      </c>
      <c r="C4948">
        <v>1675</v>
      </c>
      <c r="D4948" t="str">
        <f t="shared" si="154"/>
        <v>Repeat</v>
      </c>
      <c r="E4948">
        <f>IF(COUNTIF($C$2:C4948, C4948)=1, 1, 0)</f>
        <v>0</v>
      </c>
      <c r="F4948" t="s">
        <v>22</v>
      </c>
      <c r="G4948" t="s">
        <v>17</v>
      </c>
      <c r="H4948">
        <v>2</v>
      </c>
      <c r="I4948">
        <v>103.95</v>
      </c>
      <c r="J4948">
        <v>0.11</v>
      </c>
      <c r="K4948" t="str" cm="1">
        <f t="array" ref="K4948">_xlfn.IFS(J4948&lt;0.1, "Rendah (&lt;10%)", J4948&lt;0.2, "Sedang (10-20%)", TRUE, "Tinggi (≥20%)")</f>
        <v>Sedang (10-20%)</v>
      </c>
      <c r="L4948" t="s">
        <v>18</v>
      </c>
      <c r="M4948">
        <v>1</v>
      </c>
      <c r="N4948">
        <v>3.6</v>
      </c>
      <c r="O4948">
        <f t="shared" si="155"/>
        <v>207.9</v>
      </c>
      <c r="P4948">
        <v>185.03</v>
      </c>
    </row>
    <row r="4949" spans="1:16" x14ac:dyDescent="0.25">
      <c r="A4949">
        <v>14948</v>
      </c>
      <c r="B4949" s="1">
        <v>49509</v>
      </c>
      <c r="C4949">
        <v>1546</v>
      </c>
      <c r="D4949" t="str">
        <f t="shared" si="154"/>
        <v>Repeat</v>
      </c>
      <c r="E4949">
        <f>IF(COUNTIF($C$2:C4949, C4949)=1, 1, 0)</f>
        <v>0</v>
      </c>
      <c r="F4949" t="s">
        <v>19</v>
      </c>
      <c r="G4949" t="s">
        <v>13</v>
      </c>
      <c r="H4949">
        <v>1</v>
      </c>
      <c r="I4949">
        <v>478.45</v>
      </c>
      <c r="J4949">
        <v>0.04</v>
      </c>
      <c r="K4949" t="str" cm="1">
        <f t="array" ref="K4949">_xlfn.IFS(J4949&lt;0.1, "Rendah (&lt;10%)", J4949&lt;0.2, "Sedang (10-20%)", TRUE, "Tinggi (≥20%)")</f>
        <v>Rendah (&lt;10%)</v>
      </c>
      <c r="L4949" t="s">
        <v>16</v>
      </c>
      <c r="M4949">
        <v>3</v>
      </c>
      <c r="N4949">
        <v>2.5</v>
      </c>
      <c r="O4949">
        <f t="shared" si="155"/>
        <v>478.45</v>
      </c>
      <c r="P4949">
        <v>459.31</v>
      </c>
    </row>
    <row r="4950" spans="1:16" x14ac:dyDescent="0.25">
      <c r="A4950">
        <v>14949</v>
      </c>
      <c r="B4950" s="1">
        <v>49510</v>
      </c>
      <c r="C4950">
        <v>1193</v>
      </c>
      <c r="D4950" t="str">
        <f t="shared" si="154"/>
        <v>Repeat</v>
      </c>
      <c r="E4950">
        <f>IF(COUNTIF($C$2:C4950, C4950)=1, 1, 0)</f>
        <v>0</v>
      </c>
      <c r="F4950" t="s">
        <v>19</v>
      </c>
      <c r="G4950" t="s">
        <v>13</v>
      </c>
      <c r="H4950">
        <v>7</v>
      </c>
      <c r="I4950">
        <v>51.3</v>
      </c>
      <c r="J4950">
        <v>0.19</v>
      </c>
      <c r="K4950" t="str" cm="1">
        <f t="array" ref="K4950">_xlfn.IFS(J4950&lt;0.1, "Rendah (&lt;10%)", J4950&lt;0.2, "Sedang (10-20%)", TRUE, "Tinggi (≥20%)")</f>
        <v>Sedang (10-20%)</v>
      </c>
      <c r="L4950" t="s">
        <v>16</v>
      </c>
      <c r="M4950">
        <v>11</v>
      </c>
      <c r="N4950">
        <v>2.1</v>
      </c>
      <c r="O4950">
        <f t="shared" si="155"/>
        <v>359.09999999999997</v>
      </c>
      <c r="P4950">
        <v>290.87</v>
      </c>
    </row>
    <row r="4951" spans="1:16" x14ac:dyDescent="0.25">
      <c r="A4951">
        <v>14950</v>
      </c>
      <c r="B4951" s="1">
        <v>49511</v>
      </c>
      <c r="C4951">
        <v>1702</v>
      </c>
      <c r="D4951" t="str">
        <f t="shared" si="154"/>
        <v>Repeat</v>
      </c>
      <c r="E4951">
        <f>IF(COUNTIF($C$2:C4951, C4951)=1, 1, 0)</f>
        <v>0</v>
      </c>
      <c r="F4951" t="s">
        <v>22</v>
      </c>
      <c r="G4951" t="s">
        <v>17</v>
      </c>
      <c r="H4951">
        <v>2</v>
      </c>
      <c r="I4951">
        <v>62.75</v>
      </c>
      <c r="J4951">
        <v>0.27</v>
      </c>
      <c r="K4951" t="str" cm="1">
        <f t="array" ref="K4951">_xlfn.IFS(J4951&lt;0.1, "Rendah (&lt;10%)", J4951&lt;0.2, "Sedang (10-20%)", TRUE, "Tinggi (≥20%)")</f>
        <v>Tinggi (≥20%)</v>
      </c>
      <c r="L4951" t="s">
        <v>16</v>
      </c>
      <c r="M4951">
        <v>10</v>
      </c>
      <c r="N4951">
        <v>4.7</v>
      </c>
      <c r="O4951">
        <f t="shared" si="155"/>
        <v>125.5</v>
      </c>
      <c r="P4951">
        <v>91.62</v>
      </c>
    </row>
    <row r="4952" spans="1:16" x14ac:dyDescent="0.25">
      <c r="A4952">
        <v>14951</v>
      </c>
      <c r="B4952" s="1">
        <v>49512</v>
      </c>
      <c r="C4952">
        <v>1103</v>
      </c>
      <c r="D4952" t="str">
        <f t="shared" si="154"/>
        <v>Repeat</v>
      </c>
      <c r="E4952">
        <f>IF(COUNTIF($C$2:C4952, C4952)=1, 1, 0)</f>
        <v>0</v>
      </c>
      <c r="F4952" t="s">
        <v>19</v>
      </c>
      <c r="G4952" t="s">
        <v>20</v>
      </c>
      <c r="H4952">
        <v>6</v>
      </c>
      <c r="I4952">
        <v>189.62</v>
      </c>
      <c r="J4952">
        <v>0.2</v>
      </c>
      <c r="K4952" t="str" cm="1">
        <f t="array" ref="K4952">_xlfn.IFS(J4952&lt;0.1, "Rendah (&lt;10%)", J4952&lt;0.2, "Sedang (10-20%)", TRUE, "Tinggi (≥20%)")</f>
        <v>Tinggi (≥20%)</v>
      </c>
      <c r="L4952" t="s">
        <v>16</v>
      </c>
      <c r="M4952">
        <v>7</v>
      </c>
      <c r="N4952">
        <v>1.5</v>
      </c>
      <c r="O4952">
        <f t="shared" si="155"/>
        <v>1137.72</v>
      </c>
      <c r="P4952">
        <v>910.18</v>
      </c>
    </row>
    <row r="4953" spans="1:16" x14ac:dyDescent="0.25">
      <c r="A4953">
        <v>14952</v>
      </c>
      <c r="B4953" s="1">
        <v>49513</v>
      </c>
      <c r="C4953">
        <v>1534</v>
      </c>
      <c r="D4953" t="str">
        <f t="shared" si="154"/>
        <v>Repeat</v>
      </c>
      <c r="E4953">
        <f>IF(COUNTIF($C$2:C4953, C4953)=1, 1, 0)</f>
        <v>0</v>
      </c>
      <c r="F4953" t="s">
        <v>15</v>
      </c>
      <c r="G4953" t="s">
        <v>17</v>
      </c>
      <c r="H4953">
        <v>3</v>
      </c>
      <c r="I4953">
        <v>315.8</v>
      </c>
      <c r="J4953">
        <v>0.28999999999999998</v>
      </c>
      <c r="K4953" t="str" cm="1">
        <f t="array" ref="K4953">_xlfn.IFS(J4953&lt;0.1, "Rendah (&lt;10%)", J4953&lt;0.2, "Sedang (10-20%)", TRUE, "Tinggi (≥20%)")</f>
        <v>Tinggi (≥20%)</v>
      </c>
      <c r="L4953" t="s">
        <v>18</v>
      </c>
      <c r="M4953">
        <v>2</v>
      </c>
      <c r="N4953">
        <v>2.7</v>
      </c>
      <c r="O4953">
        <f t="shared" si="155"/>
        <v>947.40000000000009</v>
      </c>
      <c r="P4953">
        <v>672.65</v>
      </c>
    </row>
    <row r="4954" spans="1:16" x14ac:dyDescent="0.25">
      <c r="A4954">
        <v>14953</v>
      </c>
      <c r="B4954" s="1">
        <v>49514</v>
      </c>
      <c r="C4954">
        <v>1264</v>
      </c>
      <c r="D4954" t="str">
        <f t="shared" si="154"/>
        <v>Repeat</v>
      </c>
      <c r="E4954">
        <f>IF(COUNTIF($C$2:C4954, C4954)=1, 1, 0)</f>
        <v>0</v>
      </c>
      <c r="F4954" t="s">
        <v>15</v>
      </c>
      <c r="G4954" t="s">
        <v>17</v>
      </c>
      <c r="H4954">
        <v>1</v>
      </c>
      <c r="I4954">
        <v>252.67</v>
      </c>
      <c r="J4954">
        <v>0.04</v>
      </c>
      <c r="K4954" t="str" cm="1">
        <f t="array" ref="K4954">_xlfn.IFS(J4954&lt;0.1, "Rendah (&lt;10%)", J4954&lt;0.2, "Sedang (10-20%)", TRUE, "Tinggi (≥20%)")</f>
        <v>Rendah (&lt;10%)</v>
      </c>
      <c r="L4954" t="s">
        <v>14</v>
      </c>
      <c r="M4954">
        <v>4</v>
      </c>
      <c r="N4954">
        <v>4.0999999999999996</v>
      </c>
      <c r="O4954">
        <f t="shared" si="155"/>
        <v>252.67</v>
      </c>
      <c r="P4954">
        <v>242.56</v>
      </c>
    </row>
    <row r="4955" spans="1:16" x14ac:dyDescent="0.25">
      <c r="A4955">
        <v>14954</v>
      </c>
      <c r="B4955" s="1">
        <v>49515</v>
      </c>
      <c r="C4955">
        <v>1801</v>
      </c>
      <c r="D4955" t="str">
        <f t="shared" si="154"/>
        <v>Repeat</v>
      </c>
      <c r="E4955">
        <f>IF(COUNTIF($C$2:C4955, C4955)=1, 1, 0)</f>
        <v>0</v>
      </c>
      <c r="F4955" t="s">
        <v>15</v>
      </c>
      <c r="G4955" t="s">
        <v>13</v>
      </c>
      <c r="H4955">
        <v>3</v>
      </c>
      <c r="I4955">
        <v>41.22</v>
      </c>
      <c r="J4955">
        <v>0.15</v>
      </c>
      <c r="K4955" t="str" cm="1">
        <f t="array" ref="K4955">_xlfn.IFS(J4955&lt;0.1, "Rendah (&lt;10%)", J4955&lt;0.2, "Sedang (10-20%)", TRUE, "Tinggi (≥20%)")</f>
        <v>Sedang (10-20%)</v>
      </c>
      <c r="L4955" t="s">
        <v>16</v>
      </c>
      <c r="M4955">
        <v>6</v>
      </c>
      <c r="N4955">
        <v>1.6</v>
      </c>
      <c r="O4955">
        <f t="shared" si="155"/>
        <v>123.66</v>
      </c>
      <c r="P4955">
        <v>105.11</v>
      </c>
    </row>
    <row r="4956" spans="1:16" x14ac:dyDescent="0.25">
      <c r="A4956">
        <v>14955</v>
      </c>
      <c r="B4956" s="1">
        <v>49516</v>
      </c>
      <c r="C4956">
        <v>1941</v>
      </c>
      <c r="D4956" t="str">
        <f t="shared" si="154"/>
        <v>Repeat</v>
      </c>
      <c r="E4956">
        <f>IF(COUNTIF($C$2:C4956, C4956)=1, 1, 0)</f>
        <v>0</v>
      </c>
      <c r="F4956" t="s">
        <v>22</v>
      </c>
      <c r="G4956" t="s">
        <v>20</v>
      </c>
      <c r="H4956">
        <v>1</v>
      </c>
      <c r="I4956">
        <v>575.13</v>
      </c>
      <c r="J4956">
        <v>0.21</v>
      </c>
      <c r="K4956" t="str" cm="1">
        <f t="array" ref="K4956">_xlfn.IFS(J4956&lt;0.1, "Rendah (&lt;10%)", J4956&lt;0.2, "Sedang (10-20%)", TRUE, "Tinggi (≥20%)")</f>
        <v>Tinggi (≥20%)</v>
      </c>
      <c r="L4956" t="s">
        <v>18</v>
      </c>
      <c r="M4956">
        <v>5</v>
      </c>
      <c r="N4956">
        <v>4.7</v>
      </c>
      <c r="O4956">
        <f t="shared" si="155"/>
        <v>575.13</v>
      </c>
      <c r="P4956">
        <v>454.35</v>
      </c>
    </row>
    <row r="4957" spans="1:16" x14ac:dyDescent="0.25">
      <c r="A4957">
        <v>14956</v>
      </c>
      <c r="B4957" s="1">
        <v>49517</v>
      </c>
      <c r="C4957">
        <v>1973</v>
      </c>
      <c r="D4957" t="str">
        <f t="shared" si="154"/>
        <v>Repeat</v>
      </c>
      <c r="E4957">
        <f>IF(COUNTIF($C$2:C4957, C4957)=1, 1, 0)</f>
        <v>0</v>
      </c>
      <c r="F4957" t="s">
        <v>15</v>
      </c>
      <c r="G4957" t="s">
        <v>21</v>
      </c>
      <c r="H4957">
        <v>2</v>
      </c>
      <c r="I4957">
        <v>572.42999999999995</v>
      </c>
      <c r="J4957">
        <v>0.24</v>
      </c>
      <c r="K4957" t="str" cm="1">
        <f t="array" ref="K4957">_xlfn.IFS(J4957&lt;0.1, "Rendah (&lt;10%)", J4957&lt;0.2, "Sedang (10-20%)", TRUE, "Tinggi (≥20%)")</f>
        <v>Tinggi (≥20%)</v>
      </c>
      <c r="L4957" t="s">
        <v>16</v>
      </c>
      <c r="M4957">
        <v>6</v>
      </c>
      <c r="N4957">
        <v>3.1</v>
      </c>
      <c r="O4957">
        <f t="shared" si="155"/>
        <v>1144.8599999999999</v>
      </c>
      <c r="P4957">
        <v>870.09</v>
      </c>
    </row>
    <row r="4958" spans="1:16" x14ac:dyDescent="0.25">
      <c r="A4958">
        <v>14957</v>
      </c>
      <c r="B4958" s="1">
        <v>49518</v>
      </c>
      <c r="C4958">
        <v>1383</v>
      </c>
      <c r="D4958" t="str">
        <f t="shared" si="154"/>
        <v>Repeat</v>
      </c>
      <c r="E4958">
        <f>IF(COUNTIF($C$2:C4958, C4958)=1, 1, 0)</f>
        <v>0</v>
      </c>
      <c r="F4958" t="s">
        <v>15</v>
      </c>
      <c r="G4958" t="s">
        <v>17</v>
      </c>
      <c r="H4958">
        <v>2</v>
      </c>
      <c r="I4958">
        <v>178.42</v>
      </c>
      <c r="J4958">
        <v>0.24</v>
      </c>
      <c r="K4958" t="str" cm="1">
        <f t="array" ref="K4958">_xlfn.IFS(J4958&lt;0.1, "Rendah (&lt;10%)", J4958&lt;0.2, "Sedang (10-20%)", TRUE, "Tinggi (≥20%)")</f>
        <v>Tinggi (≥20%)</v>
      </c>
      <c r="L4958" t="s">
        <v>14</v>
      </c>
      <c r="M4958">
        <v>5</v>
      </c>
      <c r="N4958">
        <v>3</v>
      </c>
      <c r="O4958">
        <f t="shared" si="155"/>
        <v>356.84</v>
      </c>
      <c r="P4958">
        <v>271.2</v>
      </c>
    </row>
    <row r="4959" spans="1:16" x14ac:dyDescent="0.25">
      <c r="A4959">
        <v>14958</v>
      </c>
      <c r="B4959" s="1">
        <v>49519</v>
      </c>
      <c r="C4959">
        <v>1259</v>
      </c>
      <c r="D4959" t="str">
        <f t="shared" si="154"/>
        <v>Repeat</v>
      </c>
      <c r="E4959">
        <f>IF(COUNTIF($C$2:C4959, C4959)=1, 1, 0)</f>
        <v>0</v>
      </c>
      <c r="F4959" t="s">
        <v>15</v>
      </c>
      <c r="G4959" t="s">
        <v>17</v>
      </c>
      <c r="H4959">
        <v>7</v>
      </c>
      <c r="I4959">
        <v>442.94</v>
      </c>
      <c r="J4959">
        <v>0.26</v>
      </c>
      <c r="K4959" t="str" cm="1">
        <f t="array" ref="K4959">_xlfn.IFS(J4959&lt;0.1, "Rendah (&lt;10%)", J4959&lt;0.2, "Sedang (10-20%)", TRUE, "Tinggi (≥20%)")</f>
        <v>Tinggi (≥20%)</v>
      </c>
      <c r="L4959" t="s">
        <v>14</v>
      </c>
      <c r="M4959">
        <v>9</v>
      </c>
      <c r="N4959">
        <v>2.7</v>
      </c>
      <c r="O4959">
        <f t="shared" si="155"/>
        <v>3100.58</v>
      </c>
      <c r="P4959">
        <v>2294.4299999999998</v>
      </c>
    </row>
    <row r="4960" spans="1:16" x14ac:dyDescent="0.25">
      <c r="A4960">
        <v>14959</v>
      </c>
      <c r="B4960" s="1">
        <v>49520</v>
      </c>
      <c r="C4960">
        <v>1413</v>
      </c>
      <c r="D4960" t="str">
        <f t="shared" si="154"/>
        <v>Repeat</v>
      </c>
      <c r="E4960">
        <f>IF(COUNTIF($C$2:C4960, C4960)=1, 1, 0)</f>
        <v>0</v>
      </c>
      <c r="F4960" t="s">
        <v>15</v>
      </c>
      <c r="G4960" t="s">
        <v>20</v>
      </c>
      <c r="H4960">
        <v>4</v>
      </c>
      <c r="I4960">
        <v>353.47</v>
      </c>
      <c r="J4960">
        <v>0.23</v>
      </c>
      <c r="K4960" t="str" cm="1">
        <f t="array" ref="K4960">_xlfn.IFS(J4960&lt;0.1, "Rendah (&lt;10%)", J4960&lt;0.2, "Sedang (10-20%)", TRUE, "Tinggi (≥20%)")</f>
        <v>Tinggi (≥20%)</v>
      </c>
      <c r="L4960" t="s">
        <v>16</v>
      </c>
      <c r="M4960">
        <v>11</v>
      </c>
      <c r="N4960">
        <v>4.5</v>
      </c>
      <c r="O4960">
        <f t="shared" si="155"/>
        <v>1413.88</v>
      </c>
      <c r="P4960">
        <v>1088.69</v>
      </c>
    </row>
    <row r="4961" spans="1:16" x14ac:dyDescent="0.25">
      <c r="A4961">
        <v>14960</v>
      </c>
      <c r="B4961" s="1">
        <v>49521</v>
      </c>
      <c r="C4961">
        <v>1990</v>
      </c>
      <c r="D4961" t="str">
        <f t="shared" si="154"/>
        <v>Repeat</v>
      </c>
      <c r="E4961">
        <f>IF(COUNTIF($C$2:C4961, C4961)=1, 1, 0)</f>
        <v>0</v>
      </c>
      <c r="F4961" t="s">
        <v>15</v>
      </c>
      <c r="G4961" t="s">
        <v>17</v>
      </c>
      <c r="H4961">
        <v>6</v>
      </c>
      <c r="I4961">
        <v>153.91999999999999</v>
      </c>
      <c r="J4961">
        <v>0.03</v>
      </c>
      <c r="K4961" t="str" cm="1">
        <f t="array" ref="K4961">_xlfn.IFS(J4961&lt;0.1, "Rendah (&lt;10%)", J4961&lt;0.2, "Sedang (10-20%)", TRUE, "Tinggi (≥20%)")</f>
        <v>Rendah (&lt;10%)</v>
      </c>
      <c r="L4961" t="s">
        <v>14</v>
      </c>
      <c r="M4961">
        <v>2</v>
      </c>
      <c r="N4961">
        <v>4.8</v>
      </c>
      <c r="O4961">
        <f t="shared" si="155"/>
        <v>923.52</v>
      </c>
      <c r="P4961">
        <v>895.81</v>
      </c>
    </row>
    <row r="4962" spans="1:16" x14ac:dyDescent="0.25">
      <c r="A4962">
        <v>14961</v>
      </c>
      <c r="B4962" s="1">
        <v>49522</v>
      </c>
      <c r="C4962">
        <v>1357</v>
      </c>
      <c r="D4962" t="str">
        <f t="shared" si="154"/>
        <v>Repeat</v>
      </c>
      <c r="E4962">
        <f>IF(COUNTIF($C$2:C4962, C4962)=1, 1, 0)</f>
        <v>0</v>
      </c>
      <c r="F4962" t="s">
        <v>19</v>
      </c>
      <c r="G4962" t="s">
        <v>20</v>
      </c>
      <c r="H4962">
        <v>4</v>
      </c>
      <c r="I4962">
        <v>168.37</v>
      </c>
      <c r="J4962">
        <v>0.24</v>
      </c>
      <c r="K4962" t="str" cm="1">
        <f t="array" ref="K4962">_xlfn.IFS(J4962&lt;0.1, "Rendah (&lt;10%)", J4962&lt;0.2, "Sedang (10-20%)", TRUE, "Tinggi (≥20%)")</f>
        <v>Tinggi (≥20%)</v>
      </c>
      <c r="L4962" t="s">
        <v>18</v>
      </c>
      <c r="M4962">
        <v>4</v>
      </c>
      <c r="N4962">
        <v>2.5</v>
      </c>
      <c r="O4962">
        <f t="shared" si="155"/>
        <v>673.48</v>
      </c>
      <c r="P4962">
        <v>511.84</v>
      </c>
    </row>
    <row r="4963" spans="1:16" x14ac:dyDescent="0.25">
      <c r="A4963">
        <v>14962</v>
      </c>
      <c r="B4963" s="1">
        <v>49523</v>
      </c>
      <c r="C4963">
        <v>1074</v>
      </c>
      <c r="D4963" t="str">
        <f t="shared" si="154"/>
        <v>Repeat</v>
      </c>
      <c r="E4963">
        <f>IF(COUNTIF($C$2:C4963, C4963)=1, 1, 0)</f>
        <v>0</v>
      </c>
      <c r="F4963" t="s">
        <v>19</v>
      </c>
      <c r="G4963" t="s">
        <v>21</v>
      </c>
      <c r="H4963">
        <v>3</v>
      </c>
      <c r="I4963">
        <v>302.32</v>
      </c>
      <c r="J4963">
        <v>0.25</v>
      </c>
      <c r="K4963" t="str" cm="1">
        <f t="array" ref="K4963">_xlfn.IFS(J4963&lt;0.1, "Rendah (&lt;10%)", J4963&lt;0.2, "Sedang (10-20%)", TRUE, "Tinggi (≥20%)")</f>
        <v>Tinggi (≥20%)</v>
      </c>
      <c r="L4963" t="s">
        <v>16</v>
      </c>
      <c r="M4963">
        <v>1</v>
      </c>
      <c r="N4963">
        <v>3.2</v>
      </c>
      <c r="O4963">
        <f t="shared" si="155"/>
        <v>906.96</v>
      </c>
      <c r="P4963">
        <v>680.22</v>
      </c>
    </row>
    <row r="4964" spans="1:16" x14ac:dyDescent="0.25">
      <c r="A4964">
        <v>14963</v>
      </c>
      <c r="B4964" s="1">
        <v>49524</v>
      </c>
      <c r="C4964">
        <v>1354</v>
      </c>
      <c r="D4964" t="str">
        <f t="shared" si="154"/>
        <v>One-time</v>
      </c>
      <c r="E4964">
        <f>IF(COUNTIF($C$2:C4964, C4964)=1, 1, 0)</f>
        <v>1</v>
      </c>
      <c r="F4964" t="s">
        <v>19</v>
      </c>
      <c r="G4964" t="s">
        <v>20</v>
      </c>
      <c r="H4964">
        <v>2</v>
      </c>
      <c r="I4964">
        <v>260.25</v>
      </c>
      <c r="J4964">
        <v>0.35</v>
      </c>
      <c r="K4964" t="str" cm="1">
        <f t="array" ref="K4964">_xlfn.IFS(J4964&lt;0.1, "Rendah (&lt;10%)", J4964&lt;0.2, "Sedang (10-20%)", TRUE, "Tinggi (≥20%)")</f>
        <v>Tinggi (≥20%)</v>
      </c>
      <c r="L4964" t="s">
        <v>18</v>
      </c>
      <c r="M4964">
        <v>7</v>
      </c>
      <c r="N4964">
        <v>2.2999999999999998</v>
      </c>
      <c r="O4964">
        <f t="shared" si="155"/>
        <v>520.5</v>
      </c>
      <c r="P4964">
        <v>338.32</v>
      </c>
    </row>
    <row r="4965" spans="1:16" x14ac:dyDescent="0.25">
      <c r="A4965">
        <v>14964</v>
      </c>
      <c r="B4965" s="1">
        <v>49525</v>
      </c>
      <c r="C4965">
        <v>1583</v>
      </c>
      <c r="D4965" t="str">
        <f t="shared" si="154"/>
        <v>Repeat</v>
      </c>
      <c r="E4965">
        <f>IF(COUNTIF($C$2:C4965, C4965)=1, 1, 0)</f>
        <v>0</v>
      </c>
      <c r="F4965" t="s">
        <v>19</v>
      </c>
      <c r="G4965" t="s">
        <v>21</v>
      </c>
      <c r="H4965">
        <v>4</v>
      </c>
      <c r="I4965">
        <v>185.37</v>
      </c>
      <c r="J4965">
        <v>0.24</v>
      </c>
      <c r="K4965" t="str" cm="1">
        <f t="array" ref="K4965">_xlfn.IFS(J4965&lt;0.1, "Rendah (&lt;10%)", J4965&lt;0.2, "Sedang (10-20%)", TRUE, "Tinggi (≥20%)")</f>
        <v>Tinggi (≥20%)</v>
      </c>
      <c r="L4965" t="s">
        <v>16</v>
      </c>
      <c r="M4965">
        <v>1</v>
      </c>
      <c r="N4965">
        <v>2.5</v>
      </c>
      <c r="O4965">
        <f t="shared" si="155"/>
        <v>741.48</v>
      </c>
      <c r="P4965">
        <v>563.52</v>
      </c>
    </row>
    <row r="4966" spans="1:16" x14ac:dyDescent="0.25">
      <c r="A4966">
        <v>14965</v>
      </c>
      <c r="B4966" s="1">
        <v>49526</v>
      </c>
      <c r="C4966">
        <v>1770</v>
      </c>
      <c r="D4966" t="str">
        <f t="shared" si="154"/>
        <v>Repeat</v>
      </c>
      <c r="E4966">
        <f>IF(COUNTIF($C$2:C4966, C4966)=1, 1, 0)</f>
        <v>0</v>
      </c>
      <c r="F4966" t="s">
        <v>15</v>
      </c>
      <c r="G4966" t="s">
        <v>20</v>
      </c>
      <c r="H4966">
        <v>2</v>
      </c>
      <c r="I4966">
        <v>487.39</v>
      </c>
      <c r="J4966">
        <v>0.24</v>
      </c>
      <c r="K4966" t="str" cm="1">
        <f t="array" ref="K4966">_xlfn.IFS(J4966&lt;0.1, "Rendah (&lt;10%)", J4966&lt;0.2, "Sedang (10-20%)", TRUE, "Tinggi (≥20%)")</f>
        <v>Tinggi (≥20%)</v>
      </c>
      <c r="L4966" t="s">
        <v>18</v>
      </c>
      <c r="M4966">
        <v>6</v>
      </c>
      <c r="N4966">
        <v>1.1000000000000001</v>
      </c>
      <c r="O4966">
        <f t="shared" si="155"/>
        <v>974.78</v>
      </c>
      <c r="P4966">
        <v>740.83</v>
      </c>
    </row>
    <row r="4967" spans="1:16" x14ac:dyDescent="0.25">
      <c r="A4967">
        <v>14966</v>
      </c>
      <c r="B4967" s="1">
        <v>49527</v>
      </c>
      <c r="C4967">
        <v>1909</v>
      </c>
      <c r="D4967" t="str">
        <f t="shared" si="154"/>
        <v>Repeat</v>
      </c>
      <c r="E4967">
        <f>IF(COUNTIF($C$2:C4967, C4967)=1, 1, 0)</f>
        <v>0</v>
      </c>
      <c r="F4967" t="s">
        <v>22</v>
      </c>
      <c r="G4967" t="s">
        <v>17</v>
      </c>
      <c r="H4967">
        <v>1</v>
      </c>
      <c r="I4967">
        <v>296.66000000000003</v>
      </c>
      <c r="J4967">
        <v>0.18</v>
      </c>
      <c r="K4967" t="str" cm="1">
        <f t="array" ref="K4967">_xlfn.IFS(J4967&lt;0.1, "Rendah (&lt;10%)", J4967&lt;0.2, "Sedang (10-20%)", TRUE, "Tinggi (≥20%)")</f>
        <v>Sedang (10-20%)</v>
      </c>
      <c r="L4967" t="s">
        <v>14</v>
      </c>
      <c r="M4967">
        <v>10</v>
      </c>
      <c r="N4967">
        <v>4.0999999999999996</v>
      </c>
      <c r="O4967">
        <f t="shared" si="155"/>
        <v>296.66000000000003</v>
      </c>
      <c r="P4967">
        <v>243.26</v>
      </c>
    </row>
    <row r="4968" spans="1:16" x14ac:dyDescent="0.25">
      <c r="A4968">
        <v>14967</v>
      </c>
      <c r="B4968" s="1">
        <v>49528</v>
      </c>
      <c r="C4968">
        <v>1187</v>
      </c>
      <c r="D4968" t="str">
        <f t="shared" si="154"/>
        <v>Repeat</v>
      </c>
      <c r="E4968">
        <f>IF(COUNTIF($C$2:C4968, C4968)=1, 1, 0)</f>
        <v>0</v>
      </c>
      <c r="F4968" t="s">
        <v>22</v>
      </c>
      <c r="G4968" t="s">
        <v>21</v>
      </c>
      <c r="H4968">
        <v>4</v>
      </c>
      <c r="I4968">
        <v>398.09</v>
      </c>
      <c r="J4968">
        <v>0.3</v>
      </c>
      <c r="K4968" t="str" cm="1">
        <f t="array" ref="K4968">_xlfn.IFS(J4968&lt;0.1, "Rendah (&lt;10%)", J4968&lt;0.2, "Sedang (10-20%)", TRUE, "Tinggi (≥20%)")</f>
        <v>Tinggi (≥20%)</v>
      </c>
      <c r="L4968" t="s">
        <v>18</v>
      </c>
      <c r="M4968">
        <v>10</v>
      </c>
      <c r="N4968">
        <v>4.9000000000000004</v>
      </c>
      <c r="O4968">
        <f t="shared" si="155"/>
        <v>1592.36</v>
      </c>
      <c r="P4968">
        <v>1114.6500000000001</v>
      </c>
    </row>
    <row r="4969" spans="1:16" x14ac:dyDescent="0.25">
      <c r="A4969">
        <v>14968</v>
      </c>
      <c r="B4969" s="1">
        <v>49529</v>
      </c>
      <c r="C4969">
        <v>1972</v>
      </c>
      <c r="D4969" t="str">
        <f t="shared" si="154"/>
        <v>Repeat</v>
      </c>
      <c r="E4969">
        <f>IF(COUNTIF($C$2:C4969, C4969)=1, 1, 0)</f>
        <v>0</v>
      </c>
      <c r="F4969" t="s">
        <v>22</v>
      </c>
      <c r="G4969" t="s">
        <v>17</v>
      </c>
      <c r="H4969">
        <v>3</v>
      </c>
      <c r="I4969">
        <v>125.72</v>
      </c>
      <c r="J4969">
        <v>0.35</v>
      </c>
      <c r="K4969" t="str" cm="1">
        <f t="array" ref="K4969">_xlfn.IFS(J4969&lt;0.1, "Rendah (&lt;10%)", J4969&lt;0.2, "Sedang (10-20%)", TRUE, "Tinggi (≥20%)")</f>
        <v>Tinggi (≥20%)</v>
      </c>
      <c r="L4969" t="s">
        <v>16</v>
      </c>
      <c r="M4969">
        <v>9</v>
      </c>
      <c r="N4969">
        <v>4.0999999999999996</v>
      </c>
      <c r="O4969">
        <f t="shared" si="155"/>
        <v>377.15999999999997</v>
      </c>
      <c r="P4969">
        <v>245.15</v>
      </c>
    </row>
    <row r="4970" spans="1:16" x14ac:dyDescent="0.25">
      <c r="A4970">
        <v>14969</v>
      </c>
      <c r="B4970" s="1">
        <v>49530</v>
      </c>
      <c r="C4970">
        <v>1684</v>
      </c>
      <c r="D4970" t="str">
        <f t="shared" si="154"/>
        <v>Repeat</v>
      </c>
      <c r="E4970">
        <f>IF(COUNTIF($C$2:C4970, C4970)=1, 1, 0)</f>
        <v>0</v>
      </c>
      <c r="F4970" t="s">
        <v>15</v>
      </c>
      <c r="G4970" t="s">
        <v>21</v>
      </c>
      <c r="H4970">
        <v>7</v>
      </c>
      <c r="I4970">
        <v>327.10000000000002</v>
      </c>
      <c r="J4970">
        <v>0.27</v>
      </c>
      <c r="K4970" t="str" cm="1">
        <f t="array" ref="K4970">_xlfn.IFS(J4970&lt;0.1, "Rendah (&lt;10%)", J4970&lt;0.2, "Sedang (10-20%)", TRUE, "Tinggi (≥20%)")</f>
        <v>Tinggi (≥20%)</v>
      </c>
      <c r="L4970" t="s">
        <v>16</v>
      </c>
      <c r="M4970">
        <v>2</v>
      </c>
      <c r="N4970">
        <v>3.1</v>
      </c>
      <c r="O4970">
        <f t="shared" si="155"/>
        <v>2289.7000000000003</v>
      </c>
      <c r="P4970">
        <v>1671.48</v>
      </c>
    </row>
    <row r="4971" spans="1:16" x14ac:dyDescent="0.25">
      <c r="A4971">
        <v>14970</v>
      </c>
      <c r="B4971" s="1">
        <v>49531</v>
      </c>
      <c r="C4971">
        <v>1991</v>
      </c>
      <c r="D4971" t="str">
        <f t="shared" si="154"/>
        <v>Repeat</v>
      </c>
      <c r="E4971">
        <f>IF(COUNTIF($C$2:C4971, C4971)=1, 1, 0)</f>
        <v>0</v>
      </c>
      <c r="F4971" t="s">
        <v>15</v>
      </c>
      <c r="G4971" t="s">
        <v>20</v>
      </c>
      <c r="H4971">
        <v>4</v>
      </c>
      <c r="I4971">
        <v>201.02</v>
      </c>
      <c r="J4971">
        <v>0.21</v>
      </c>
      <c r="K4971" t="str" cm="1">
        <f t="array" ref="K4971">_xlfn.IFS(J4971&lt;0.1, "Rendah (&lt;10%)", J4971&lt;0.2, "Sedang (10-20%)", TRUE, "Tinggi (≥20%)")</f>
        <v>Tinggi (≥20%)</v>
      </c>
      <c r="L4971" t="s">
        <v>16</v>
      </c>
      <c r="M4971">
        <v>1</v>
      </c>
      <c r="N4971">
        <v>4.3</v>
      </c>
      <c r="O4971">
        <f t="shared" si="155"/>
        <v>804.08</v>
      </c>
      <c r="P4971">
        <v>635.22</v>
      </c>
    </row>
    <row r="4972" spans="1:16" x14ac:dyDescent="0.25">
      <c r="A4972">
        <v>14971</v>
      </c>
      <c r="B4972" s="1">
        <v>49532</v>
      </c>
      <c r="C4972">
        <v>1289</v>
      </c>
      <c r="D4972" t="str">
        <f t="shared" si="154"/>
        <v>Repeat</v>
      </c>
      <c r="E4972">
        <f>IF(COUNTIF($C$2:C4972, C4972)=1, 1, 0)</f>
        <v>0</v>
      </c>
      <c r="F4972" t="s">
        <v>15</v>
      </c>
      <c r="G4972" t="s">
        <v>20</v>
      </c>
      <c r="H4972">
        <v>2</v>
      </c>
      <c r="I4972">
        <v>322.95</v>
      </c>
      <c r="J4972">
        <v>0.03</v>
      </c>
      <c r="K4972" t="str" cm="1">
        <f t="array" ref="K4972">_xlfn.IFS(J4972&lt;0.1, "Rendah (&lt;10%)", J4972&lt;0.2, "Sedang (10-20%)", TRUE, "Tinggi (≥20%)")</f>
        <v>Rendah (&lt;10%)</v>
      </c>
      <c r="L4972" t="s">
        <v>16</v>
      </c>
      <c r="M4972">
        <v>11</v>
      </c>
      <c r="N4972">
        <v>4.4000000000000004</v>
      </c>
      <c r="O4972">
        <f t="shared" si="155"/>
        <v>645.9</v>
      </c>
      <c r="P4972">
        <v>626.52</v>
      </c>
    </row>
    <row r="4973" spans="1:16" x14ac:dyDescent="0.25">
      <c r="A4973">
        <v>14972</v>
      </c>
      <c r="B4973" s="1">
        <v>49533</v>
      </c>
      <c r="C4973">
        <v>1044</v>
      </c>
      <c r="D4973" t="str">
        <f t="shared" si="154"/>
        <v>One-time</v>
      </c>
      <c r="E4973">
        <f>IF(COUNTIF($C$2:C4973, C4973)=1, 1, 0)</f>
        <v>1</v>
      </c>
      <c r="F4973" t="s">
        <v>19</v>
      </c>
      <c r="G4973" t="s">
        <v>20</v>
      </c>
      <c r="H4973">
        <v>5</v>
      </c>
      <c r="I4973">
        <v>471.78</v>
      </c>
      <c r="J4973">
        <v>0.25</v>
      </c>
      <c r="K4973" t="str" cm="1">
        <f t="array" ref="K4973">_xlfn.IFS(J4973&lt;0.1, "Rendah (&lt;10%)", J4973&lt;0.2, "Sedang (10-20%)", TRUE, "Tinggi (≥20%)")</f>
        <v>Tinggi (≥20%)</v>
      </c>
      <c r="L4973" t="s">
        <v>16</v>
      </c>
      <c r="M4973">
        <v>11</v>
      </c>
      <c r="N4973">
        <v>3.2</v>
      </c>
      <c r="O4973">
        <f t="shared" si="155"/>
        <v>2358.8999999999996</v>
      </c>
      <c r="P4973">
        <v>1769.17</v>
      </c>
    </row>
    <row r="4974" spans="1:16" x14ac:dyDescent="0.25">
      <c r="A4974">
        <v>14973</v>
      </c>
      <c r="B4974" s="1">
        <v>49534</v>
      </c>
      <c r="C4974">
        <v>1572</v>
      </c>
      <c r="D4974" t="str">
        <f t="shared" si="154"/>
        <v>Repeat</v>
      </c>
      <c r="E4974">
        <f>IF(COUNTIF($C$2:C4974, C4974)=1, 1, 0)</f>
        <v>0</v>
      </c>
      <c r="F4974" t="s">
        <v>19</v>
      </c>
      <c r="G4974" t="s">
        <v>13</v>
      </c>
      <c r="H4974">
        <v>5</v>
      </c>
      <c r="I4974">
        <v>464.81</v>
      </c>
      <c r="J4974">
        <v>0.25</v>
      </c>
      <c r="K4974" t="str" cm="1">
        <f t="array" ref="K4974">_xlfn.IFS(J4974&lt;0.1, "Rendah (&lt;10%)", J4974&lt;0.2, "Sedang (10-20%)", TRUE, "Tinggi (≥20%)")</f>
        <v>Tinggi (≥20%)</v>
      </c>
      <c r="L4974" t="s">
        <v>18</v>
      </c>
      <c r="M4974">
        <v>11</v>
      </c>
      <c r="N4974">
        <v>4.7</v>
      </c>
      <c r="O4974">
        <f t="shared" si="155"/>
        <v>2324.0500000000002</v>
      </c>
      <c r="P4974">
        <v>1743.04</v>
      </c>
    </row>
    <row r="4975" spans="1:16" x14ac:dyDescent="0.25">
      <c r="A4975">
        <v>14974</v>
      </c>
      <c r="B4975" s="1">
        <v>49535</v>
      </c>
      <c r="C4975">
        <v>1082</v>
      </c>
      <c r="D4975" t="str">
        <f t="shared" si="154"/>
        <v>Repeat</v>
      </c>
      <c r="E4975">
        <f>IF(COUNTIF($C$2:C4975, C4975)=1, 1, 0)</f>
        <v>0</v>
      </c>
      <c r="F4975" t="s">
        <v>15</v>
      </c>
      <c r="G4975" t="s">
        <v>13</v>
      </c>
      <c r="H4975">
        <v>7</v>
      </c>
      <c r="I4975">
        <v>222.22</v>
      </c>
      <c r="J4975">
        <v>0.27</v>
      </c>
      <c r="K4975" t="str" cm="1">
        <f t="array" ref="K4975">_xlfn.IFS(J4975&lt;0.1, "Rendah (&lt;10%)", J4975&lt;0.2, "Sedang (10-20%)", TRUE, "Tinggi (≥20%)")</f>
        <v>Tinggi (≥20%)</v>
      </c>
      <c r="L4975" t="s">
        <v>18</v>
      </c>
      <c r="M4975">
        <v>10</v>
      </c>
      <c r="N4975">
        <v>1.1000000000000001</v>
      </c>
      <c r="O4975">
        <f t="shared" si="155"/>
        <v>1555.54</v>
      </c>
      <c r="P4975">
        <v>1135.54</v>
      </c>
    </row>
    <row r="4976" spans="1:16" x14ac:dyDescent="0.25">
      <c r="A4976">
        <v>14975</v>
      </c>
      <c r="B4976" s="1">
        <v>49536</v>
      </c>
      <c r="C4976">
        <v>1122</v>
      </c>
      <c r="D4976" t="str">
        <f t="shared" si="154"/>
        <v>Repeat</v>
      </c>
      <c r="E4976">
        <f>IF(COUNTIF($C$2:C4976, C4976)=1, 1, 0)</f>
        <v>0</v>
      </c>
      <c r="F4976" t="s">
        <v>12</v>
      </c>
      <c r="G4976" t="s">
        <v>21</v>
      </c>
      <c r="H4976">
        <v>7</v>
      </c>
      <c r="I4976">
        <v>421.15</v>
      </c>
      <c r="J4976">
        <v>0.04</v>
      </c>
      <c r="K4976" t="str" cm="1">
        <f t="array" ref="K4976">_xlfn.IFS(J4976&lt;0.1, "Rendah (&lt;10%)", J4976&lt;0.2, "Sedang (10-20%)", TRUE, "Tinggi (≥20%)")</f>
        <v>Rendah (&lt;10%)</v>
      </c>
      <c r="L4976" t="s">
        <v>18</v>
      </c>
      <c r="M4976">
        <v>3</v>
      </c>
      <c r="N4976">
        <v>1</v>
      </c>
      <c r="O4976">
        <f t="shared" si="155"/>
        <v>2948.0499999999997</v>
      </c>
      <c r="P4976">
        <v>2830.13</v>
      </c>
    </row>
    <row r="4977" spans="1:16" x14ac:dyDescent="0.25">
      <c r="A4977">
        <v>14976</v>
      </c>
      <c r="B4977" s="1">
        <v>49537</v>
      </c>
      <c r="C4977">
        <v>1357</v>
      </c>
      <c r="D4977" t="str">
        <f t="shared" si="154"/>
        <v>Repeat</v>
      </c>
      <c r="E4977">
        <f>IF(COUNTIF($C$2:C4977, C4977)=1, 1, 0)</f>
        <v>0</v>
      </c>
      <c r="F4977" t="s">
        <v>19</v>
      </c>
      <c r="G4977" t="s">
        <v>13</v>
      </c>
      <c r="H4977">
        <v>6</v>
      </c>
      <c r="I4977">
        <v>565.65</v>
      </c>
      <c r="J4977">
        <v>0.23</v>
      </c>
      <c r="K4977" t="str" cm="1">
        <f t="array" ref="K4977">_xlfn.IFS(J4977&lt;0.1, "Rendah (&lt;10%)", J4977&lt;0.2, "Sedang (10-20%)", TRUE, "Tinggi (≥20%)")</f>
        <v>Tinggi (≥20%)</v>
      </c>
      <c r="L4977" t="s">
        <v>16</v>
      </c>
      <c r="M4977">
        <v>6</v>
      </c>
      <c r="N4977">
        <v>1.3</v>
      </c>
      <c r="O4977">
        <f t="shared" si="155"/>
        <v>3393.8999999999996</v>
      </c>
      <c r="P4977">
        <v>2613.3000000000002</v>
      </c>
    </row>
    <row r="4978" spans="1:16" x14ac:dyDescent="0.25">
      <c r="A4978">
        <v>14977</v>
      </c>
      <c r="B4978" s="1">
        <v>49538</v>
      </c>
      <c r="C4978">
        <v>1527</v>
      </c>
      <c r="D4978" t="str">
        <f t="shared" si="154"/>
        <v>One-time</v>
      </c>
      <c r="E4978">
        <f>IF(COUNTIF($C$2:C4978, C4978)=1, 1, 0)</f>
        <v>1</v>
      </c>
      <c r="F4978" t="s">
        <v>19</v>
      </c>
      <c r="G4978" t="s">
        <v>20</v>
      </c>
      <c r="H4978">
        <v>7</v>
      </c>
      <c r="I4978">
        <v>381.02</v>
      </c>
      <c r="J4978">
        <v>0.1</v>
      </c>
      <c r="K4978" t="str" cm="1">
        <f t="array" ref="K4978">_xlfn.IFS(J4978&lt;0.1, "Rendah (&lt;10%)", J4978&lt;0.2, "Sedang (10-20%)", TRUE, "Tinggi (≥20%)")</f>
        <v>Sedang (10-20%)</v>
      </c>
      <c r="L4978" t="s">
        <v>16</v>
      </c>
      <c r="M4978">
        <v>7</v>
      </c>
      <c r="N4978">
        <v>1.2</v>
      </c>
      <c r="O4978">
        <f t="shared" si="155"/>
        <v>2667.14</v>
      </c>
      <c r="P4978">
        <v>2400.4299999999998</v>
      </c>
    </row>
    <row r="4979" spans="1:16" x14ac:dyDescent="0.25">
      <c r="A4979">
        <v>14978</v>
      </c>
      <c r="B4979" s="1">
        <v>49539</v>
      </c>
      <c r="C4979">
        <v>1065</v>
      </c>
      <c r="D4979" t="str">
        <f t="shared" si="154"/>
        <v>Repeat</v>
      </c>
      <c r="E4979">
        <f>IF(COUNTIF($C$2:C4979, C4979)=1, 1, 0)</f>
        <v>0</v>
      </c>
      <c r="F4979" t="s">
        <v>22</v>
      </c>
      <c r="G4979" t="s">
        <v>13</v>
      </c>
      <c r="H4979">
        <v>2</v>
      </c>
      <c r="I4979">
        <v>101.82</v>
      </c>
      <c r="J4979">
        <v>0.27</v>
      </c>
      <c r="K4979" t="str" cm="1">
        <f t="array" ref="K4979">_xlfn.IFS(J4979&lt;0.1, "Rendah (&lt;10%)", J4979&lt;0.2, "Sedang (10-20%)", TRUE, "Tinggi (≥20%)")</f>
        <v>Tinggi (≥20%)</v>
      </c>
      <c r="L4979" t="s">
        <v>16</v>
      </c>
      <c r="M4979">
        <v>11</v>
      </c>
      <c r="N4979">
        <v>2.7</v>
      </c>
      <c r="O4979">
        <f t="shared" si="155"/>
        <v>203.64</v>
      </c>
      <c r="P4979">
        <v>148.66</v>
      </c>
    </row>
    <row r="4980" spans="1:16" x14ac:dyDescent="0.25">
      <c r="A4980">
        <v>14979</v>
      </c>
      <c r="B4980" s="1">
        <v>49540</v>
      </c>
      <c r="C4980">
        <v>1935</v>
      </c>
      <c r="D4980" t="str">
        <f t="shared" si="154"/>
        <v>Repeat</v>
      </c>
      <c r="E4980">
        <f>IF(COUNTIF($C$2:C4980, C4980)=1, 1, 0)</f>
        <v>0</v>
      </c>
      <c r="F4980" t="s">
        <v>19</v>
      </c>
      <c r="G4980" t="s">
        <v>13</v>
      </c>
      <c r="H4980">
        <v>1</v>
      </c>
      <c r="I4980">
        <v>412.63</v>
      </c>
      <c r="J4980">
        <v>0.08</v>
      </c>
      <c r="K4980" t="str" cm="1">
        <f t="array" ref="K4980">_xlfn.IFS(J4980&lt;0.1, "Rendah (&lt;10%)", J4980&lt;0.2, "Sedang (10-20%)", TRUE, "Tinggi (≥20%)")</f>
        <v>Rendah (&lt;10%)</v>
      </c>
      <c r="L4980" t="s">
        <v>16</v>
      </c>
      <c r="M4980">
        <v>8</v>
      </c>
      <c r="N4980">
        <v>4.8</v>
      </c>
      <c r="O4980">
        <f t="shared" si="155"/>
        <v>412.63</v>
      </c>
      <c r="P4980">
        <v>379.62</v>
      </c>
    </row>
    <row r="4981" spans="1:16" x14ac:dyDescent="0.25">
      <c r="A4981">
        <v>14980</v>
      </c>
      <c r="B4981" s="1">
        <v>49541</v>
      </c>
      <c r="C4981">
        <v>1656</v>
      </c>
      <c r="D4981" t="str">
        <f t="shared" si="154"/>
        <v>Repeat</v>
      </c>
      <c r="E4981">
        <f>IF(COUNTIF($C$2:C4981, C4981)=1, 1, 0)</f>
        <v>0</v>
      </c>
      <c r="F4981" t="s">
        <v>22</v>
      </c>
      <c r="G4981" t="s">
        <v>17</v>
      </c>
      <c r="H4981">
        <v>4</v>
      </c>
      <c r="I4981">
        <v>76.37</v>
      </c>
      <c r="J4981">
        <v>0.24</v>
      </c>
      <c r="K4981" t="str" cm="1">
        <f t="array" ref="K4981">_xlfn.IFS(J4981&lt;0.1, "Rendah (&lt;10%)", J4981&lt;0.2, "Sedang (10-20%)", TRUE, "Tinggi (≥20%)")</f>
        <v>Tinggi (≥20%)</v>
      </c>
      <c r="L4981" t="s">
        <v>16</v>
      </c>
      <c r="M4981">
        <v>4</v>
      </c>
      <c r="N4981">
        <v>3.7</v>
      </c>
      <c r="O4981">
        <f t="shared" si="155"/>
        <v>305.48</v>
      </c>
      <c r="P4981">
        <v>232.16</v>
      </c>
    </row>
    <row r="4982" spans="1:16" x14ac:dyDescent="0.25">
      <c r="A4982">
        <v>14981</v>
      </c>
      <c r="B4982" s="1">
        <v>49542</v>
      </c>
      <c r="C4982">
        <v>1374</v>
      </c>
      <c r="D4982" t="str">
        <f t="shared" si="154"/>
        <v>Repeat</v>
      </c>
      <c r="E4982">
        <f>IF(COUNTIF($C$2:C4982, C4982)=1, 1, 0)</f>
        <v>0</v>
      </c>
      <c r="F4982" t="s">
        <v>22</v>
      </c>
      <c r="G4982" t="s">
        <v>21</v>
      </c>
      <c r="H4982">
        <v>7</v>
      </c>
      <c r="I4982">
        <v>525.17999999999995</v>
      </c>
      <c r="J4982">
        <v>0.1</v>
      </c>
      <c r="K4982" t="str" cm="1">
        <f t="array" ref="K4982">_xlfn.IFS(J4982&lt;0.1, "Rendah (&lt;10%)", J4982&lt;0.2, "Sedang (10-20%)", TRUE, "Tinggi (≥20%)")</f>
        <v>Sedang (10-20%)</v>
      </c>
      <c r="L4982" t="s">
        <v>16</v>
      </c>
      <c r="M4982">
        <v>8</v>
      </c>
      <c r="N4982">
        <v>3.6</v>
      </c>
      <c r="O4982">
        <f t="shared" si="155"/>
        <v>3676.2599999999998</v>
      </c>
      <c r="P4982">
        <v>3308.63</v>
      </c>
    </row>
    <row r="4983" spans="1:16" x14ac:dyDescent="0.25">
      <c r="A4983">
        <v>14982</v>
      </c>
      <c r="B4983" s="1">
        <v>49543</v>
      </c>
      <c r="C4983">
        <v>1161</v>
      </c>
      <c r="D4983" t="str">
        <f t="shared" si="154"/>
        <v>Repeat</v>
      </c>
      <c r="E4983">
        <f>IF(COUNTIF($C$2:C4983, C4983)=1, 1, 0)</f>
        <v>0</v>
      </c>
      <c r="F4983" t="s">
        <v>12</v>
      </c>
      <c r="G4983" t="s">
        <v>21</v>
      </c>
      <c r="H4983">
        <v>5</v>
      </c>
      <c r="I4983">
        <v>317.25</v>
      </c>
      <c r="J4983">
        <v>0</v>
      </c>
      <c r="K4983" t="str" cm="1">
        <f t="array" ref="K4983">_xlfn.IFS(J4983&lt;0.1, "Rendah (&lt;10%)", J4983&lt;0.2, "Sedang (10-20%)", TRUE, "Tinggi (≥20%)")</f>
        <v>Rendah (&lt;10%)</v>
      </c>
      <c r="L4983" t="s">
        <v>18</v>
      </c>
      <c r="M4983">
        <v>7</v>
      </c>
      <c r="N4983">
        <v>2.5</v>
      </c>
      <c r="O4983">
        <f t="shared" si="155"/>
        <v>1586.25</v>
      </c>
      <c r="P4983">
        <v>1586.25</v>
      </c>
    </row>
    <row r="4984" spans="1:16" x14ac:dyDescent="0.25">
      <c r="A4984">
        <v>14983</v>
      </c>
      <c r="B4984" s="1">
        <v>49544</v>
      </c>
      <c r="C4984">
        <v>1745</v>
      </c>
      <c r="D4984" t="str">
        <f t="shared" si="154"/>
        <v>Repeat</v>
      </c>
      <c r="E4984">
        <f>IF(COUNTIF($C$2:C4984, C4984)=1, 1, 0)</f>
        <v>0</v>
      </c>
      <c r="F4984" t="s">
        <v>15</v>
      </c>
      <c r="G4984" t="s">
        <v>21</v>
      </c>
      <c r="H4984">
        <v>1</v>
      </c>
      <c r="I4984">
        <v>240.31</v>
      </c>
      <c r="J4984">
        <v>0.22</v>
      </c>
      <c r="K4984" t="str" cm="1">
        <f t="array" ref="K4984">_xlfn.IFS(J4984&lt;0.1, "Rendah (&lt;10%)", J4984&lt;0.2, "Sedang (10-20%)", TRUE, "Tinggi (≥20%)")</f>
        <v>Tinggi (≥20%)</v>
      </c>
      <c r="L4984" t="s">
        <v>14</v>
      </c>
      <c r="M4984">
        <v>11</v>
      </c>
      <c r="N4984">
        <v>3.1</v>
      </c>
      <c r="O4984">
        <f t="shared" si="155"/>
        <v>240.31</v>
      </c>
      <c r="P4984">
        <v>187.44</v>
      </c>
    </row>
    <row r="4985" spans="1:16" x14ac:dyDescent="0.25">
      <c r="A4985">
        <v>14984</v>
      </c>
      <c r="B4985" s="1">
        <v>49545</v>
      </c>
      <c r="C4985">
        <v>1379</v>
      </c>
      <c r="D4985" t="str">
        <f t="shared" si="154"/>
        <v>Repeat</v>
      </c>
      <c r="E4985">
        <f>IF(COUNTIF($C$2:C4985, C4985)=1, 1, 0)</f>
        <v>0</v>
      </c>
      <c r="F4985" t="s">
        <v>22</v>
      </c>
      <c r="G4985" t="s">
        <v>13</v>
      </c>
      <c r="H4985">
        <v>2</v>
      </c>
      <c r="I4985">
        <v>48.35</v>
      </c>
      <c r="J4985">
        <v>0.04</v>
      </c>
      <c r="K4985" t="str" cm="1">
        <f t="array" ref="K4985">_xlfn.IFS(J4985&lt;0.1, "Rendah (&lt;10%)", J4985&lt;0.2, "Sedang (10-20%)", TRUE, "Tinggi (≥20%)")</f>
        <v>Rendah (&lt;10%)</v>
      </c>
      <c r="L4985" t="s">
        <v>18</v>
      </c>
      <c r="M4985">
        <v>8</v>
      </c>
      <c r="N4985">
        <v>2.2000000000000002</v>
      </c>
      <c r="O4985">
        <f t="shared" si="155"/>
        <v>96.7</v>
      </c>
      <c r="P4985">
        <v>92.83</v>
      </c>
    </row>
    <row r="4986" spans="1:16" x14ac:dyDescent="0.25">
      <c r="A4986">
        <v>14985</v>
      </c>
      <c r="B4986" s="1">
        <v>49546</v>
      </c>
      <c r="C4986">
        <v>1655</v>
      </c>
      <c r="D4986" t="str">
        <f t="shared" si="154"/>
        <v>Repeat</v>
      </c>
      <c r="E4986">
        <f>IF(COUNTIF($C$2:C4986, C4986)=1, 1, 0)</f>
        <v>0</v>
      </c>
      <c r="F4986" t="s">
        <v>15</v>
      </c>
      <c r="G4986" t="s">
        <v>20</v>
      </c>
      <c r="H4986">
        <v>1</v>
      </c>
      <c r="I4986">
        <v>237.76</v>
      </c>
      <c r="J4986">
        <v>0.23</v>
      </c>
      <c r="K4986" t="str" cm="1">
        <f t="array" ref="K4986">_xlfn.IFS(J4986&lt;0.1, "Rendah (&lt;10%)", J4986&lt;0.2, "Sedang (10-20%)", TRUE, "Tinggi (≥20%)")</f>
        <v>Tinggi (≥20%)</v>
      </c>
      <c r="L4986" t="s">
        <v>18</v>
      </c>
      <c r="M4986">
        <v>5</v>
      </c>
      <c r="N4986">
        <v>3.1</v>
      </c>
      <c r="O4986">
        <f t="shared" si="155"/>
        <v>237.76</v>
      </c>
      <c r="P4986">
        <v>183.08</v>
      </c>
    </row>
    <row r="4987" spans="1:16" x14ac:dyDescent="0.25">
      <c r="A4987">
        <v>14986</v>
      </c>
      <c r="B4987" s="1">
        <v>49547</v>
      </c>
      <c r="C4987">
        <v>1357</v>
      </c>
      <c r="D4987" t="str">
        <f t="shared" si="154"/>
        <v>Repeat</v>
      </c>
      <c r="E4987">
        <f>IF(COUNTIF($C$2:C4987, C4987)=1, 1, 0)</f>
        <v>0</v>
      </c>
      <c r="F4987" t="s">
        <v>15</v>
      </c>
      <c r="G4987" t="s">
        <v>17</v>
      </c>
      <c r="H4987">
        <v>2</v>
      </c>
      <c r="I4987">
        <v>543.38</v>
      </c>
      <c r="J4987">
        <v>0.32</v>
      </c>
      <c r="K4987" t="str" cm="1">
        <f t="array" ref="K4987">_xlfn.IFS(J4987&lt;0.1, "Rendah (&lt;10%)", J4987&lt;0.2, "Sedang (10-20%)", TRUE, "Tinggi (≥20%)")</f>
        <v>Tinggi (≥20%)</v>
      </c>
      <c r="L4987" t="s">
        <v>16</v>
      </c>
      <c r="M4987">
        <v>10</v>
      </c>
      <c r="N4987">
        <v>4</v>
      </c>
      <c r="O4987">
        <f t="shared" si="155"/>
        <v>1086.76</v>
      </c>
      <c r="P4987">
        <v>739</v>
      </c>
    </row>
    <row r="4988" spans="1:16" x14ac:dyDescent="0.25">
      <c r="A4988">
        <v>14987</v>
      </c>
      <c r="B4988" s="1">
        <v>49548</v>
      </c>
      <c r="C4988">
        <v>1187</v>
      </c>
      <c r="D4988" t="str">
        <f t="shared" si="154"/>
        <v>Repeat</v>
      </c>
      <c r="E4988">
        <f>IF(COUNTIF($C$2:C4988, C4988)=1, 1, 0)</f>
        <v>0</v>
      </c>
      <c r="F4988" t="s">
        <v>15</v>
      </c>
      <c r="G4988" t="s">
        <v>21</v>
      </c>
      <c r="H4988">
        <v>6</v>
      </c>
      <c r="I4988">
        <v>27.28</v>
      </c>
      <c r="J4988">
        <v>0.34</v>
      </c>
      <c r="K4988" t="str" cm="1">
        <f t="array" ref="K4988">_xlfn.IFS(J4988&lt;0.1, "Rendah (&lt;10%)", J4988&lt;0.2, "Sedang (10-20%)", TRUE, "Tinggi (≥20%)")</f>
        <v>Tinggi (≥20%)</v>
      </c>
      <c r="L4988" t="s">
        <v>14</v>
      </c>
      <c r="M4988">
        <v>7</v>
      </c>
      <c r="N4988">
        <v>3.2</v>
      </c>
      <c r="O4988">
        <f t="shared" si="155"/>
        <v>163.68</v>
      </c>
      <c r="P4988">
        <v>108.03</v>
      </c>
    </row>
    <row r="4989" spans="1:16" x14ac:dyDescent="0.25">
      <c r="A4989">
        <v>14988</v>
      </c>
      <c r="B4989" s="1">
        <v>49549</v>
      </c>
      <c r="C4989">
        <v>1321</v>
      </c>
      <c r="D4989" t="str">
        <f t="shared" si="154"/>
        <v>Repeat</v>
      </c>
      <c r="E4989">
        <f>IF(COUNTIF($C$2:C4989, C4989)=1, 1, 0)</f>
        <v>0</v>
      </c>
      <c r="F4989" t="s">
        <v>19</v>
      </c>
      <c r="G4989" t="s">
        <v>13</v>
      </c>
      <c r="H4989">
        <v>4</v>
      </c>
      <c r="I4989">
        <v>292.67</v>
      </c>
      <c r="J4989">
        <v>0.08</v>
      </c>
      <c r="K4989" t="str" cm="1">
        <f t="array" ref="K4989">_xlfn.IFS(J4989&lt;0.1, "Rendah (&lt;10%)", J4989&lt;0.2, "Sedang (10-20%)", TRUE, "Tinggi (≥20%)")</f>
        <v>Rendah (&lt;10%)</v>
      </c>
      <c r="L4989" t="s">
        <v>16</v>
      </c>
      <c r="M4989">
        <v>4</v>
      </c>
      <c r="N4989">
        <v>2.7</v>
      </c>
      <c r="O4989">
        <f t="shared" si="155"/>
        <v>1170.68</v>
      </c>
      <c r="P4989">
        <v>1077.03</v>
      </c>
    </row>
    <row r="4990" spans="1:16" x14ac:dyDescent="0.25">
      <c r="A4990">
        <v>14989</v>
      </c>
      <c r="B4990" s="1">
        <v>49550</v>
      </c>
      <c r="C4990">
        <v>1449</v>
      </c>
      <c r="D4990" t="str">
        <f t="shared" si="154"/>
        <v>Repeat</v>
      </c>
      <c r="E4990">
        <f>IF(COUNTIF($C$2:C4990, C4990)=1, 1, 0)</f>
        <v>0</v>
      </c>
      <c r="F4990" t="s">
        <v>15</v>
      </c>
      <c r="G4990" t="s">
        <v>20</v>
      </c>
      <c r="H4990">
        <v>1</v>
      </c>
      <c r="I4990">
        <v>559.73</v>
      </c>
      <c r="J4990">
        <v>0.28000000000000003</v>
      </c>
      <c r="K4990" t="str" cm="1">
        <f t="array" ref="K4990">_xlfn.IFS(J4990&lt;0.1, "Rendah (&lt;10%)", J4990&lt;0.2, "Sedang (10-20%)", TRUE, "Tinggi (≥20%)")</f>
        <v>Tinggi (≥20%)</v>
      </c>
      <c r="L4990" t="s">
        <v>16</v>
      </c>
      <c r="M4990">
        <v>1</v>
      </c>
      <c r="N4990">
        <v>4.4000000000000004</v>
      </c>
      <c r="O4990">
        <f t="shared" si="155"/>
        <v>559.73</v>
      </c>
      <c r="P4990">
        <v>403.01</v>
      </c>
    </row>
    <row r="4991" spans="1:16" x14ac:dyDescent="0.25">
      <c r="A4991">
        <v>14990</v>
      </c>
      <c r="B4991" s="1">
        <v>49551</v>
      </c>
      <c r="C4991">
        <v>1473</v>
      </c>
      <c r="D4991" t="str">
        <f t="shared" si="154"/>
        <v>Repeat</v>
      </c>
      <c r="E4991">
        <f>IF(COUNTIF($C$2:C4991, C4991)=1, 1, 0)</f>
        <v>0</v>
      </c>
      <c r="F4991" t="s">
        <v>15</v>
      </c>
      <c r="G4991" t="s">
        <v>17</v>
      </c>
      <c r="H4991">
        <v>4</v>
      </c>
      <c r="I4991">
        <v>245.98</v>
      </c>
      <c r="J4991">
        <v>0.12</v>
      </c>
      <c r="K4991" t="str" cm="1">
        <f t="array" ref="K4991">_xlfn.IFS(J4991&lt;0.1, "Rendah (&lt;10%)", J4991&lt;0.2, "Sedang (10-20%)", TRUE, "Tinggi (≥20%)")</f>
        <v>Sedang (10-20%)</v>
      </c>
      <c r="L4991" t="s">
        <v>16</v>
      </c>
      <c r="M4991">
        <v>3</v>
      </c>
      <c r="N4991">
        <v>2.1</v>
      </c>
      <c r="O4991">
        <f t="shared" si="155"/>
        <v>983.92</v>
      </c>
      <c r="P4991">
        <v>865.85</v>
      </c>
    </row>
    <row r="4992" spans="1:16" x14ac:dyDescent="0.25">
      <c r="A4992">
        <v>14991</v>
      </c>
      <c r="B4992" s="1">
        <v>49552</v>
      </c>
      <c r="C4992">
        <v>1012</v>
      </c>
      <c r="D4992" t="str">
        <f t="shared" si="154"/>
        <v>Repeat</v>
      </c>
      <c r="E4992">
        <f>IF(COUNTIF($C$2:C4992, C4992)=1, 1, 0)</f>
        <v>0</v>
      </c>
      <c r="F4992" t="s">
        <v>22</v>
      </c>
      <c r="G4992" t="s">
        <v>17</v>
      </c>
      <c r="H4992">
        <v>1</v>
      </c>
      <c r="I4992">
        <v>265.48</v>
      </c>
      <c r="J4992">
        <v>0.32</v>
      </c>
      <c r="K4992" t="str" cm="1">
        <f t="array" ref="K4992">_xlfn.IFS(J4992&lt;0.1, "Rendah (&lt;10%)", J4992&lt;0.2, "Sedang (10-20%)", TRUE, "Tinggi (≥20%)")</f>
        <v>Tinggi (≥20%)</v>
      </c>
      <c r="L4992" t="s">
        <v>16</v>
      </c>
      <c r="M4992">
        <v>10</v>
      </c>
      <c r="N4992">
        <v>2.9</v>
      </c>
      <c r="O4992">
        <f t="shared" si="155"/>
        <v>265.48</v>
      </c>
      <c r="P4992">
        <v>180.53</v>
      </c>
    </row>
    <row r="4993" spans="1:16" x14ac:dyDescent="0.25">
      <c r="A4993">
        <v>14992</v>
      </c>
      <c r="B4993" s="1">
        <v>49553</v>
      </c>
      <c r="C4993">
        <v>1183</v>
      </c>
      <c r="D4993" t="str">
        <f t="shared" si="154"/>
        <v>Repeat</v>
      </c>
      <c r="E4993">
        <f>IF(COUNTIF($C$2:C4993, C4993)=1, 1, 0)</f>
        <v>0</v>
      </c>
      <c r="F4993" t="s">
        <v>22</v>
      </c>
      <c r="G4993" t="s">
        <v>21</v>
      </c>
      <c r="H4993">
        <v>2</v>
      </c>
      <c r="I4993">
        <v>353.46</v>
      </c>
      <c r="J4993">
        <v>0.28000000000000003</v>
      </c>
      <c r="K4993" t="str" cm="1">
        <f t="array" ref="K4993">_xlfn.IFS(J4993&lt;0.1, "Rendah (&lt;10%)", J4993&lt;0.2, "Sedang (10-20%)", TRUE, "Tinggi (≥20%)")</f>
        <v>Tinggi (≥20%)</v>
      </c>
      <c r="L4993" t="s">
        <v>18</v>
      </c>
      <c r="M4993">
        <v>9</v>
      </c>
      <c r="N4993">
        <v>4.9000000000000004</v>
      </c>
      <c r="O4993">
        <f t="shared" si="155"/>
        <v>706.92</v>
      </c>
      <c r="P4993">
        <v>508.98</v>
      </c>
    </row>
    <row r="4994" spans="1:16" x14ac:dyDescent="0.25">
      <c r="A4994">
        <v>14993</v>
      </c>
      <c r="B4994" s="1">
        <v>49554</v>
      </c>
      <c r="C4994">
        <v>1110</v>
      </c>
      <c r="D4994" t="str">
        <f t="shared" si="154"/>
        <v>Repeat</v>
      </c>
      <c r="E4994">
        <f>IF(COUNTIF($C$2:C4994, C4994)=1, 1, 0)</f>
        <v>0</v>
      </c>
      <c r="F4994" t="s">
        <v>22</v>
      </c>
      <c r="G4994" t="s">
        <v>21</v>
      </c>
      <c r="H4994">
        <v>2</v>
      </c>
      <c r="I4994">
        <v>285.82</v>
      </c>
      <c r="J4994">
        <v>0.03</v>
      </c>
      <c r="K4994" t="str" cm="1">
        <f t="array" ref="K4994">_xlfn.IFS(J4994&lt;0.1, "Rendah (&lt;10%)", J4994&lt;0.2, "Sedang (10-20%)", TRUE, "Tinggi (≥20%)")</f>
        <v>Rendah (&lt;10%)</v>
      </c>
      <c r="L4994" t="s">
        <v>14</v>
      </c>
      <c r="M4994">
        <v>11</v>
      </c>
      <c r="N4994">
        <v>4.9000000000000004</v>
      </c>
      <c r="O4994">
        <f t="shared" si="155"/>
        <v>571.64</v>
      </c>
      <c r="P4994">
        <v>554.49</v>
      </c>
    </row>
    <row r="4995" spans="1:16" x14ac:dyDescent="0.25">
      <c r="A4995">
        <v>14994</v>
      </c>
      <c r="B4995" s="1">
        <v>49555</v>
      </c>
      <c r="C4995">
        <v>1926</v>
      </c>
      <c r="D4995" t="str">
        <f t="shared" ref="D4995:D5001" si="156">IF(COUNTIF($C:$C,C4995)&gt;1,"Repeat","One-time")</f>
        <v>Repeat</v>
      </c>
      <c r="E4995">
        <f>IF(COUNTIF($C$2:C4995, C4995)=1, 1, 0)</f>
        <v>0</v>
      </c>
      <c r="F4995" t="s">
        <v>19</v>
      </c>
      <c r="G4995" t="s">
        <v>20</v>
      </c>
      <c r="H4995">
        <v>1</v>
      </c>
      <c r="I4995">
        <v>113.63</v>
      </c>
      <c r="J4995">
        <v>0.14000000000000001</v>
      </c>
      <c r="K4995" t="str" cm="1">
        <f t="array" ref="K4995">_xlfn.IFS(J4995&lt;0.1, "Rendah (&lt;10%)", J4995&lt;0.2, "Sedang (10-20%)", TRUE, "Tinggi (≥20%)")</f>
        <v>Sedang (10-20%)</v>
      </c>
      <c r="L4995" t="s">
        <v>18</v>
      </c>
      <c r="M4995">
        <v>4</v>
      </c>
      <c r="N4995">
        <v>1</v>
      </c>
      <c r="O4995">
        <f t="shared" ref="O4995:O5001" si="157">H4995*I4995</f>
        <v>113.63</v>
      </c>
      <c r="P4995">
        <v>97.72</v>
      </c>
    </row>
    <row r="4996" spans="1:16" x14ac:dyDescent="0.25">
      <c r="A4996">
        <v>14995</v>
      </c>
      <c r="B4996" s="1">
        <v>49556</v>
      </c>
      <c r="C4996">
        <v>1507</v>
      </c>
      <c r="D4996" t="str">
        <f t="shared" si="156"/>
        <v>Repeat</v>
      </c>
      <c r="E4996">
        <f>IF(COUNTIF($C$2:C4996, C4996)=1, 1, 0)</f>
        <v>0</v>
      </c>
      <c r="F4996" t="s">
        <v>22</v>
      </c>
      <c r="G4996" t="s">
        <v>13</v>
      </c>
      <c r="H4996">
        <v>6</v>
      </c>
      <c r="I4996">
        <v>25.85</v>
      </c>
      <c r="J4996">
        <v>0.12</v>
      </c>
      <c r="K4996" t="str" cm="1">
        <f t="array" ref="K4996">_xlfn.IFS(J4996&lt;0.1, "Rendah (&lt;10%)", J4996&lt;0.2, "Sedang (10-20%)", TRUE, "Tinggi (≥20%)")</f>
        <v>Sedang (10-20%)</v>
      </c>
      <c r="L4996" t="s">
        <v>16</v>
      </c>
      <c r="M4996">
        <v>5</v>
      </c>
      <c r="N4996">
        <v>3.1</v>
      </c>
      <c r="O4996">
        <f t="shared" si="157"/>
        <v>155.10000000000002</v>
      </c>
      <c r="P4996">
        <v>136.49</v>
      </c>
    </row>
    <row r="4997" spans="1:16" x14ac:dyDescent="0.25">
      <c r="A4997">
        <v>14996</v>
      </c>
      <c r="B4997" s="1">
        <v>49557</v>
      </c>
      <c r="C4997">
        <v>1289</v>
      </c>
      <c r="D4997" t="str">
        <f t="shared" si="156"/>
        <v>Repeat</v>
      </c>
      <c r="E4997">
        <f>IF(COUNTIF($C$2:C4997, C4997)=1, 1, 0)</f>
        <v>0</v>
      </c>
      <c r="F4997" t="s">
        <v>15</v>
      </c>
      <c r="G4997" t="s">
        <v>20</v>
      </c>
      <c r="H4997">
        <v>2</v>
      </c>
      <c r="I4997">
        <v>371.74</v>
      </c>
      <c r="J4997">
        <v>0.27</v>
      </c>
      <c r="K4997" t="str" cm="1">
        <f t="array" ref="K4997">_xlfn.IFS(J4997&lt;0.1, "Rendah (&lt;10%)", J4997&lt;0.2, "Sedang (10-20%)", TRUE, "Tinggi (≥20%)")</f>
        <v>Tinggi (≥20%)</v>
      </c>
      <c r="L4997" t="s">
        <v>18</v>
      </c>
      <c r="M4997">
        <v>3</v>
      </c>
      <c r="N4997">
        <v>2.2999999999999998</v>
      </c>
      <c r="O4997">
        <f t="shared" si="157"/>
        <v>743.48</v>
      </c>
      <c r="P4997">
        <v>542.74</v>
      </c>
    </row>
    <row r="4998" spans="1:16" x14ac:dyDescent="0.25">
      <c r="A4998">
        <v>14997</v>
      </c>
      <c r="B4998" s="1">
        <v>49558</v>
      </c>
      <c r="C4998">
        <v>1294</v>
      </c>
      <c r="D4998" t="str">
        <f t="shared" si="156"/>
        <v>Repeat</v>
      </c>
      <c r="E4998">
        <f>IF(COUNTIF($C$2:C4998, C4998)=1, 1, 0)</f>
        <v>0</v>
      </c>
      <c r="F4998" t="s">
        <v>12</v>
      </c>
      <c r="G4998" t="s">
        <v>21</v>
      </c>
      <c r="H4998">
        <v>3</v>
      </c>
      <c r="I4998">
        <v>553.66999999999996</v>
      </c>
      <c r="J4998">
        <v>0.14000000000000001</v>
      </c>
      <c r="K4998" t="str" cm="1">
        <f t="array" ref="K4998">_xlfn.IFS(J4998&lt;0.1, "Rendah (&lt;10%)", J4998&lt;0.2, "Sedang (10-20%)", TRUE, "Tinggi (≥20%)")</f>
        <v>Sedang (10-20%)</v>
      </c>
      <c r="L4998" t="s">
        <v>18</v>
      </c>
      <c r="M4998">
        <v>11</v>
      </c>
      <c r="N4998">
        <v>2.2000000000000002</v>
      </c>
      <c r="O4998">
        <f t="shared" si="157"/>
        <v>1661.0099999999998</v>
      </c>
      <c r="P4998">
        <v>1428.47</v>
      </c>
    </row>
    <row r="4999" spans="1:16" x14ac:dyDescent="0.25">
      <c r="A4999">
        <v>14998</v>
      </c>
      <c r="B4999" s="1">
        <v>49559</v>
      </c>
      <c r="C4999">
        <v>1450</v>
      </c>
      <c r="D4999" t="str">
        <f t="shared" si="156"/>
        <v>Repeat</v>
      </c>
      <c r="E4999">
        <f>IF(COUNTIF($C$2:C4999, C4999)=1, 1, 0)</f>
        <v>0</v>
      </c>
      <c r="F4999" t="s">
        <v>12</v>
      </c>
      <c r="G4999" t="s">
        <v>20</v>
      </c>
      <c r="H4999">
        <v>3</v>
      </c>
      <c r="I4999">
        <v>77.22</v>
      </c>
      <c r="J4999">
        <v>0.24</v>
      </c>
      <c r="K4999" t="str" cm="1">
        <f t="array" ref="K4999">_xlfn.IFS(J4999&lt;0.1, "Rendah (&lt;10%)", J4999&lt;0.2, "Sedang (10-20%)", TRUE, "Tinggi (≥20%)")</f>
        <v>Tinggi (≥20%)</v>
      </c>
      <c r="L4999" t="s">
        <v>14</v>
      </c>
      <c r="M4999">
        <v>6</v>
      </c>
      <c r="N4999">
        <v>3.4</v>
      </c>
      <c r="O4999">
        <f t="shared" si="157"/>
        <v>231.66</v>
      </c>
      <c r="P4999">
        <v>176.06</v>
      </c>
    </row>
    <row r="5000" spans="1:16" x14ac:dyDescent="0.25">
      <c r="A5000">
        <v>14999</v>
      </c>
      <c r="B5000" s="1">
        <v>49560</v>
      </c>
      <c r="C5000">
        <v>1903</v>
      </c>
      <c r="D5000" t="str">
        <f t="shared" si="156"/>
        <v>Repeat</v>
      </c>
      <c r="E5000">
        <f>IF(COUNTIF($C$2:C5000, C5000)=1, 1, 0)</f>
        <v>0</v>
      </c>
      <c r="F5000" t="s">
        <v>19</v>
      </c>
      <c r="G5000" t="s">
        <v>13</v>
      </c>
      <c r="H5000">
        <v>4</v>
      </c>
      <c r="I5000">
        <v>138.41</v>
      </c>
      <c r="J5000">
        <v>0.21</v>
      </c>
      <c r="K5000" t="str" cm="1">
        <f t="array" ref="K5000">_xlfn.IFS(J5000&lt;0.1, "Rendah (&lt;10%)", J5000&lt;0.2, "Sedang (10-20%)", TRUE, "Tinggi (≥20%)")</f>
        <v>Tinggi (≥20%)</v>
      </c>
      <c r="L5000" t="s">
        <v>18</v>
      </c>
      <c r="M5000">
        <v>4</v>
      </c>
      <c r="N5000">
        <v>2.8</v>
      </c>
      <c r="O5000">
        <f t="shared" si="157"/>
        <v>553.64</v>
      </c>
      <c r="P5000">
        <v>437.38</v>
      </c>
    </row>
    <row r="5001" spans="1:16" x14ac:dyDescent="0.25">
      <c r="A5001">
        <v>15000</v>
      </c>
      <c r="B5001" s="1">
        <v>49561</v>
      </c>
      <c r="C5001">
        <v>1214</v>
      </c>
      <c r="D5001" t="str">
        <f t="shared" si="156"/>
        <v>Repeat</v>
      </c>
      <c r="E5001">
        <f>IF(COUNTIF($C$2:C5001, C5001)=1, 1, 0)</f>
        <v>0</v>
      </c>
      <c r="F5001" t="s">
        <v>22</v>
      </c>
      <c r="G5001" t="s">
        <v>17</v>
      </c>
      <c r="H5001">
        <v>7</v>
      </c>
      <c r="I5001">
        <v>231.58</v>
      </c>
      <c r="J5001">
        <v>0.34</v>
      </c>
      <c r="K5001" t="str" cm="1">
        <f t="array" ref="K5001">_xlfn.IFS(J5001&lt;0.1, "Rendah (&lt;10%)", J5001&lt;0.2, "Sedang (10-20%)", TRUE, "Tinggi (≥20%)")</f>
        <v>Tinggi (≥20%)</v>
      </c>
      <c r="L5001" t="s">
        <v>18</v>
      </c>
      <c r="M5001">
        <v>5</v>
      </c>
      <c r="N5001">
        <v>3.9</v>
      </c>
      <c r="O5001">
        <f t="shared" si="157"/>
        <v>1621.0600000000002</v>
      </c>
      <c r="P5001">
        <v>1069.9000000000001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ADDD1-54D8-4E6A-A30B-022EF30EC8C9}">
  <dimension ref="A1:A7"/>
  <sheetViews>
    <sheetView zoomScaleNormal="100" workbookViewId="0">
      <selection activeCell="A18" sqref="A18"/>
    </sheetView>
  </sheetViews>
  <sheetFormatPr defaultRowHeight="15" x14ac:dyDescent="0.25"/>
  <cols>
    <col min="1" max="1" width="98.28515625" customWidth="1"/>
  </cols>
  <sheetData>
    <row r="1" spans="1:1" ht="15.75" customHeight="1" x14ac:dyDescent="0.25">
      <c r="A1" s="7" t="s">
        <v>44</v>
      </c>
    </row>
    <row r="2" spans="1:1" x14ac:dyDescent="0.25">
      <c r="A2" s="8" t="s">
        <v>45</v>
      </c>
    </row>
    <row r="3" spans="1:1" x14ac:dyDescent="0.25">
      <c r="A3" s="8" t="s">
        <v>46</v>
      </c>
    </row>
    <row r="4" spans="1:1" x14ac:dyDescent="0.25">
      <c r="A4" s="8" t="s">
        <v>47</v>
      </c>
    </row>
    <row r="5" spans="1:1" x14ac:dyDescent="0.25">
      <c r="A5" s="8" t="s">
        <v>49</v>
      </c>
    </row>
    <row r="6" spans="1:1" x14ac:dyDescent="0.25">
      <c r="A6" s="8" t="s">
        <v>55</v>
      </c>
    </row>
    <row r="7" spans="1:1" x14ac:dyDescent="0.25">
      <c r="A7" s="9" t="s">
        <v>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A445C-34E1-4B5F-8974-23C9A64906FE}">
  <dimension ref="A1:H81"/>
  <sheetViews>
    <sheetView workbookViewId="0">
      <selection activeCell="H92" sqref="H92"/>
    </sheetView>
  </sheetViews>
  <sheetFormatPr defaultRowHeight="15" x14ac:dyDescent="0.25"/>
  <cols>
    <col min="1" max="1" width="13.140625" bestFit="1" customWidth="1"/>
    <col min="2" max="2" width="17.28515625" bestFit="1" customWidth="1"/>
    <col min="3" max="3" width="16.7109375" bestFit="1" customWidth="1"/>
    <col min="4" max="4" width="15.140625" bestFit="1" customWidth="1"/>
    <col min="5" max="5" width="18.7109375" bestFit="1" customWidth="1"/>
    <col min="6" max="6" width="14.140625" bestFit="1" customWidth="1"/>
    <col min="7" max="7" width="11.85546875" bestFit="1" customWidth="1"/>
    <col min="8" max="8" width="9.28515625" bestFit="1" customWidth="1"/>
  </cols>
  <sheetData>
    <row r="1" spans="1:5" x14ac:dyDescent="0.25">
      <c r="A1" t="s">
        <v>34</v>
      </c>
      <c r="B1" t="s">
        <v>37</v>
      </c>
      <c r="C1" t="s">
        <v>36</v>
      </c>
      <c r="D1" t="s">
        <v>35</v>
      </c>
      <c r="E1" t="s">
        <v>39</v>
      </c>
    </row>
    <row r="2" spans="1:5" x14ac:dyDescent="0.25">
      <c r="A2" s="2">
        <v>5109775.7400000067</v>
      </c>
      <c r="B2" s="2">
        <v>1021.9551480000014</v>
      </c>
      <c r="C2" s="17">
        <v>5000</v>
      </c>
      <c r="D2" s="17">
        <v>20224</v>
      </c>
      <c r="E2" s="6">
        <v>6240021.9599999879</v>
      </c>
    </row>
    <row r="5" spans="1:5" x14ac:dyDescent="0.25">
      <c r="A5" s="3" t="s">
        <v>23</v>
      </c>
      <c r="B5" t="s">
        <v>34</v>
      </c>
      <c r="C5" t="s">
        <v>48</v>
      </c>
    </row>
    <row r="6" spans="1:5" x14ac:dyDescent="0.25">
      <c r="A6" s="4" t="s">
        <v>25</v>
      </c>
      <c r="B6" s="2">
        <v>426374.92</v>
      </c>
      <c r="C6" s="10"/>
    </row>
    <row r="7" spans="1:5" x14ac:dyDescent="0.25">
      <c r="A7" s="4" t="s">
        <v>26</v>
      </c>
      <c r="B7" s="2">
        <v>413890.24</v>
      </c>
      <c r="C7" s="10">
        <v>-2.9280990542314245E-2</v>
      </c>
    </row>
    <row r="8" spans="1:5" x14ac:dyDescent="0.25">
      <c r="A8" s="4" t="s">
        <v>27</v>
      </c>
      <c r="B8" s="2">
        <v>425050.52000000014</v>
      </c>
      <c r="C8" s="10">
        <v>2.6964346876119004E-2</v>
      </c>
    </row>
    <row r="9" spans="1:5" x14ac:dyDescent="0.25">
      <c r="A9" s="4" t="s">
        <v>28</v>
      </c>
      <c r="B9" s="2">
        <v>398715.16000000009</v>
      </c>
      <c r="C9" s="10">
        <v>-6.1958187934930735E-2</v>
      </c>
    </row>
    <row r="10" spans="1:5" x14ac:dyDescent="0.25">
      <c r="A10" s="4" t="s">
        <v>29</v>
      </c>
      <c r="B10" s="2">
        <v>479772.54999999935</v>
      </c>
      <c r="C10" s="10">
        <v>0.20329648363508235</v>
      </c>
    </row>
    <row r="11" spans="1:5" x14ac:dyDescent="0.25">
      <c r="A11" s="4" t="s">
        <v>30</v>
      </c>
      <c r="B11" s="2">
        <v>442941.58000000007</v>
      </c>
      <c r="C11" s="10">
        <v>-7.6767564130126503E-2</v>
      </c>
    </row>
    <row r="12" spans="1:5" x14ac:dyDescent="0.25">
      <c r="A12" s="4" t="s">
        <v>31</v>
      </c>
      <c r="B12" s="2">
        <v>440570.71999999974</v>
      </c>
      <c r="C12" s="10">
        <v>-5.3525343003479938E-3</v>
      </c>
    </row>
    <row r="13" spans="1:5" x14ac:dyDescent="0.25">
      <c r="A13" s="4" t="s">
        <v>32</v>
      </c>
      <c r="B13" s="2">
        <v>460874.77999999985</v>
      </c>
      <c r="C13" s="10">
        <v>4.6085813419466742E-2</v>
      </c>
    </row>
    <row r="14" spans="1:5" x14ac:dyDescent="0.25">
      <c r="A14" s="4" t="s">
        <v>33</v>
      </c>
      <c r="B14" s="2">
        <v>402368.1100000001</v>
      </c>
      <c r="C14" s="10">
        <v>-0.12694699848839586</v>
      </c>
    </row>
    <row r="15" spans="1:5" x14ac:dyDescent="0.25">
      <c r="A15" s="4" t="s">
        <v>58</v>
      </c>
      <c r="B15" s="2">
        <v>407873.12000000005</v>
      </c>
      <c r="C15" s="10">
        <v>1.3681526600107423E-2</v>
      </c>
    </row>
    <row r="16" spans="1:5" x14ac:dyDescent="0.25">
      <c r="A16" s="4" t="s">
        <v>59</v>
      </c>
      <c r="B16" s="2">
        <v>410657.87999999989</v>
      </c>
      <c r="C16" s="10">
        <v>6.8275153802727535E-3</v>
      </c>
    </row>
    <row r="17" spans="1:8" x14ac:dyDescent="0.25">
      <c r="A17" s="4" t="s">
        <v>60</v>
      </c>
      <c r="B17" s="2">
        <v>400686.15999999986</v>
      </c>
      <c r="C17" s="10">
        <v>-2.4282305261011997E-2</v>
      </c>
    </row>
    <row r="18" spans="1:8" x14ac:dyDescent="0.25">
      <c r="A18" s="4" t="s">
        <v>24</v>
      </c>
      <c r="B18" s="2">
        <v>5109775.7399999993</v>
      </c>
      <c r="C18" s="10"/>
    </row>
    <row r="21" spans="1:8" x14ac:dyDescent="0.25">
      <c r="A21" s="3" t="s">
        <v>23</v>
      </c>
      <c r="B21" t="s">
        <v>34</v>
      </c>
      <c r="D21" s="3" t="s">
        <v>3</v>
      </c>
      <c r="E21" s="3" t="s">
        <v>40</v>
      </c>
      <c r="F21" t="s">
        <v>64</v>
      </c>
      <c r="G21" t="s">
        <v>34</v>
      </c>
      <c r="H21" t="s">
        <v>66</v>
      </c>
    </row>
    <row r="22" spans="1:8" x14ac:dyDescent="0.25">
      <c r="A22" s="4" t="s">
        <v>19</v>
      </c>
      <c r="B22" s="2">
        <v>1829899.2199999981</v>
      </c>
      <c r="D22" t="s">
        <v>12</v>
      </c>
      <c r="F22" s="18">
        <v>723</v>
      </c>
      <c r="G22" s="6">
        <v>765860.88000000082</v>
      </c>
      <c r="H22" s="6">
        <v>1059.2819917012459</v>
      </c>
    </row>
    <row r="23" spans="1:8" x14ac:dyDescent="0.25">
      <c r="A23" s="4" t="s">
        <v>15</v>
      </c>
      <c r="B23" s="2">
        <v>1531931.7200000014</v>
      </c>
      <c r="E23" t="s">
        <v>43</v>
      </c>
      <c r="F23" s="18">
        <v>336</v>
      </c>
      <c r="G23" s="6">
        <v>312076.16000000009</v>
      </c>
      <c r="H23" s="6">
        <v>928.79809523809547</v>
      </c>
    </row>
    <row r="24" spans="1:8" x14ac:dyDescent="0.25">
      <c r="A24" s="4" t="s">
        <v>22</v>
      </c>
      <c r="B24" s="2">
        <v>982083.91999999993</v>
      </c>
      <c r="E24" t="s">
        <v>41</v>
      </c>
      <c r="F24" s="18">
        <v>173</v>
      </c>
      <c r="G24" s="6">
        <v>228403.64999999997</v>
      </c>
      <c r="H24" s="6">
        <v>1320.252312138728</v>
      </c>
    </row>
    <row r="25" spans="1:8" x14ac:dyDescent="0.25">
      <c r="A25" s="4" t="s">
        <v>12</v>
      </c>
      <c r="B25" s="2">
        <v>765860.88000000035</v>
      </c>
      <c r="E25" t="s">
        <v>42</v>
      </c>
      <c r="F25" s="18">
        <v>214</v>
      </c>
      <c r="G25" s="6">
        <v>225381.07000000009</v>
      </c>
      <c r="H25" s="6">
        <v>1053.1825700934585</v>
      </c>
    </row>
    <row r="26" spans="1:8" x14ac:dyDescent="0.25">
      <c r="A26" s="4" t="s">
        <v>24</v>
      </c>
      <c r="B26" s="2">
        <v>5109775.7399999993</v>
      </c>
      <c r="D26" t="s">
        <v>15</v>
      </c>
      <c r="F26" s="18">
        <v>1531</v>
      </c>
      <c r="G26" s="6">
        <v>1531931.7199999993</v>
      </c>
      <c r="H26" s="6">
        <v>1000.6085695623771</v>
      </c>
    </row>
    <row r="27" spans="1:8" x14ac:dyDescent="0.25">
      <c r="E27" t="s">
        <v>43</v>
      </c>
      <c r="F27" s="18">
        <v>747</v>
      </c>
      <c r="G27" s="6">
        <v>700548.91000000085</v>
      </c>
      <c r="H27" s="6">
        <v>937.81647925033576</v>
      </c>
    </row>
    <row r="28" spans="1:8" x14ac:dyDescent="0.25">
      <c r="E28" t="s">
        <v>42</v>
      </c>
      <c r="F28" s="18">
        <v>417</v>
      </c>
      <c r="G28" s="6">
        <v>422897.18999999983</v>
      </c>
      <c r="H28" s="6">
        <v>1014.1419424460428</v>
      </c>
    </row>
    <row r="29" spans="1:8" x14ac:dyDescent="0.25">
      <c r="E29" t="s">
        <v>41</v>
      </c>
      <c r="F29" s="18">
        <v>367</v>
      </c>
      <c r="G29" s="6">
        <v>408485.62000000011</v>
      </c>
      <c r="H29" s="6">
        <v>1113.0398365122619</v>
      </c>
    </row>
    <row r="30" spans="1:8" x14ac:dyDescent="0.25">
      <c r="D30" t="s">
        <v>19</v>
      </c>
      <c r="F30" s="18">
        <v>1777</v>
      </c>
      <c r="G30" s="6">
        <v>1829899.2200000004</v>
      </c>
      <c r="H30" s="6">
        <v>1029.7688351153631</v>
      </c>
    </row>
    <row r="31" spans="1:8" x14ac:dyDescent="0.25">
      <c r="E31" t="s">
        <v>43</v>
      </c>
      <c r="F31" s="18">
        <v>789</v>
      </c>
      <c r="G31" s="6">
        <v>718659.37</v>
      </c>
      <c r="H31" s="6">
        <v>910.8483776932826</v>
      </c>
    </row>
    <row r="32" spans="1:8" x14ac:dyDescent="0.25">
      <c r="E32" t="s">
        <v>42</v>
      </c>
      <c r="F32" s="18">
        <v>529</v>
      </c>
      <c r="G32" s="6">
        <v>561467.12999999977</v>
      </c>
      <c r="H32" s="6">
        <v>1061.3745368620034</v>
      </c>
    </row>
    <row r="33" spans="1:8" x14ac:dyDescent="0.25">
      <c r="E33" t="s">
        <v>41</v>
      </c>
      <c r="F33" s="18">
        <v>459</v>
      </c>
      <c r="G33" s="6">
        <v>549772.72000000032</v>
      </c>
      <c r="H33" s="6">
        <v>1197.7619172113298</v>
      </c>
    </row>
    <row r="34" spans="1:8" x14ac:dyDescent="0.25">
      <c r="D34" t="s">
        <v>22</v>
      </c>
      <c r="F34" s="18">
        <v>969</v>
      </c>
      <c r="G34" s="6">
        <v>982083.92000000167</v>
      </c>
      <c r="H34" s="6">
        <v>1013.5024974200223</v>
      </c>
    </row>
    <row r="35" spans="1:8" x14ac:dyDescent="0.25">
      <c r="E35" t="s">
        <v>43</v>
      </c>
      <c r="F35" s="18">
        <v>455</v>
      </c>
      <c r="G35" s="6">
        <v>410408.15000000026</v>
      </c>
      <c r="H35" s="6">
        <v>901.99593406593465</v>
      </c>
    </row>
    <row r="36" spans="1:8" x14ac:dyDescent="0.25">
      <c r="E36" t="s">
        <v>41</v>
      </c>
      <c r="F36" s="18">
        <v>261</v>
      </c>
      <c r="G36" s="6">
        <v>294026.74000000011</v>
      </c>
      <c r="H36" s="6">
        <v>1126.5392337164756</v>
      </c>
    </row>
    <row r="37" spans="1:8" x14ac:dyDescent="0.25">
      <c r="A37" s="3" t="s">
        <v>23</v>
      </c>
      <c r="B37" t="s">
        <v>34</v>
      </c>
      <c r="E37" t="s">
        <v>42</v>
      </c>
      <c r="F37" s="18">
        <v>253</v>
      </c>
      <c r="G37" s="6">
        <v>277649.02999999997</v>
      </c>
      <c r="H37" s="6">
        <v>1097.4269960474307</v>
      </c>
    </row>
    <row r="38" spans="1:8" x14ac:dyDescent="0.25">
      <c r="A38" s="4" t="s">
        <v>41</v>
      </c>
      <c r="B38" s="2">
        <v>1480688.7300000004</v>
      </c>
      <c r="D38" t="s">
        <v>24</v>
      </c>
      <c r="F38" s="18">
        <v>5000</v>
      </c>
      <c r="G38" s="6">
        <v>5109775.7400000095</v>
      </c>
      <c r="H38" s="6">
        <v>1021.9551480000019</v>
      </c>
    </row>
    <row r="39" spans="1:8" x14ac:dyDescent="0.25">
      <c r="A39" s="4" t="s">
        <v>42</v>
      </c>
      <c r="B39" s="2">
        <v>1487394.4200000011</v>
      </c>
    </row>
    <row r="40" spans="1:8" x14ac:dyDescent="0.25">
      <c r="A40" s="4" t="s">
        <v>43</v>
      </c>
      <c r="B40" s="2">
        <v>2141692.5900000017</v>
      </c>
    </row>
    <row r="41" spans="1:8" x14ac:dyDescent="0.25">
      <c r="A41" s="4" t="s">
        <v>24</v>
      </c>
      <c r="B41" s="2">
        <v>5109775.740000003</v>
      </c>
    </row>
    <row r="53" spans="1:2" x14ac:dyDescent="0.25">
      <c r="A53" s="3" t="s">
        <v>23</v>
      </c>
      <c r="B53" t="s">
        <v>57</v>
      </c>
    </row>
    <row r="54" spans="1:2" x14ac:dyDescent="0.25">
      <c r="A54" s="4" t="s">
        <v>51</v>
      </c>
      <c r="B54" s="17">
        <v>39</v>
      </c>
    </row>
    <row r="55" spans="1:2" x14ac:dyDescent="0.25">
      <c r="A55" s="4" t="s">
        <v>50</v>
      </c>
      <c r="B55" s="17">
        <v>950</v>
      </c>
    </row>
    <row r="56" spans="1:2" x14ac:dyDescent="0.25">
      <c r="A56" s="4" t="s">
        <v>24</v>
      </c>
      <c r="B56" s="17">
        <v>989</v>
      </c>
    </row>
    <row r="62" spans="1:2" x14ac:dyDescent="0.25">
      <c r="A62" s="3" t="s">
        <v>23</v>
      </c>
      <c r="B62" t="s">
        <v>54</v>
      </c>
    </row>
    <row r="63" spans="1:2" x14ac:dyDescent="0.25">
      <c r="A63" s="4" t="s">
        <v>12</v>
      </c>
      <c r="B63" s="11">
        <v>3.0089903181189492</v>
      </c>
    </row>
    <row r="64" spans="1:2" x14ac:dyDescent="0.25">
      <c r="A64" s="4" t="s">
        <v>15</v>
      </c>
      <c r="B64" s="11">
        <v>3.0050947093403018</v>
      </c>
    </row>
    <row r="65" spans="1:2" x14ac:dyDescent="0.25">
      <c r="A65" s="4" t="s">
        <v>19</v>
      </c>
      <c r="B65" s="11">
        <v>2.951097355092851</v>
      </c>
    </row>
    <row r="66" spans="1:2" x14ac:dyDescent="0.25">
      <c r="A66" s="4" t="s">
        <v>22</v>
      </c>
      <c r="B66" s="11">
        <v>2.9406604747161973</v>
      </c>
    </row>
    <row r="67" spans="1:2" x14ac:dyDescent="0.25">
      <c r="A67" s="4" t="s">
        <v>24</v>
      </c>
      <c r="B67" s="11">
        <v>2.9739800000000121</v>
      </c>
    </row>
    <row r="77" spans="1:2" x14ac:dyDescent="0.25">
      <c r="A77" s="3" t="s">
        <v>23</v>
      </c>
      <c r="B77" t="s">
        <v>34</v>
      </c>
    </row>
    <row r="78" spans="1:2" x14ac:dyDescent="0.25">
      <c r="A78" s="4" t="s">
        <v>16</v>
      </c>
      <c r="B78" s="5">
        <v>2366248.1999999965</v>
      </c>
    </row>
    <row r="79" spans="1:2" x14ac:dyDescent="0.25">
      <c r="A79" s="4" t="s">
        <v>18</v>
      </c>
      <c r="B79" s="5">
        <v>1788408.4399999988</v>
      </c>
    </row>
    <row r="80" spans="1:2" x14ac:dyDescent="0.25">
      <c r="A80" s="4" t="s">
        <v>14</v>
      </c>
      <c r="B80" s="5">
        <v>955119.09999999928</v>
      </c>
    </row>
    <row r="81" spans="1:2" x14ac:dyDescent="0.25">
      <c r="A81" s="4" t="s">
        <v>24</v>
      </c>
      <c r="B81" s="5">
        <v>5109775.7399999946</v>
      </c>
    </row>
  </sheetData>
  <pageMargins left="0.7" right="0.7" top="0.75" bottom="0.75" header="0.3" footer="0.3"/>
  <pageSetup paperSize="9" orientation="portrait" r:id="rId9"/>
  <drawing r:id="rId10"/>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52765-DA1E-49FE-8EAD-E8469192D0B6}">
  <dimension ref="A1:A60"/>
  <sheetViews>
    <sheetView topLeftCell="A20" zoomScale="58" zoomScaleNormal="100" workbookViewId="0">
      <selection activeCell="W60" sqref="W60"/>
    </sheetView>
  </sheetViews>
  <sheetFormatPr defaultColWidth="0" defaultRowHeight="15" zeroHeight="1" x14ac:dyDescent="0.25"/>
  <cols>
    <col min="1" max="23" width="9.140625" style="16" customWidth="1"/>
    <col min="24" max="16384" width="9.140625" style="16" hidden="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row r="21" x14ac:dyDescent="0.25"/>
    <row r="22" x14ac:dyDescent="0.25"/>
    <row r="23" x14ac:dyDescent="0.25"/>
    <row r="24" x14ac:dyDescent="0.25"/>
    <row r="25" x14ac:dyDescent="0.25"/>
    <row r="26" x14ac:dyDescent="0.25"/>
    <row r="27" x14ac:dyDescent="0.25"/>
    <row r="28" x14ac:dyDescent="0.25"/>
    <row r="29" x14ac:dyDescent="0.25"/>
    <row r="30" x14ac:dyDescent="0.25"/>
    <row r="31" x14ac:dyDescent="0.25"/>
    <row r="32" x14ac:dyDescent="0.25"/>
    <row r="33" x14ac:dyDescent="0.25"/>
    <row r="34" x14ac:dyDescent="0.25"/>
    <row r="35" x14ac:dyDescent="0.25"/>
    <row r="36" x14ac:dyDescent="0.25"/>
    <row r="37" x14ac:dyDescent="0.25"/>
    <row r="38" x14ac:dyDescent="0.25"/>
    <row r="39" x14ac:dyDescent="0.25"/>
    <row r="40" x14ac:dyDescent="0.25"/>
    <row r="41" x14ac:dyDescent="0.25"/>
    <row r="42" x14ac:dyDescent="0.25"/>
    <row r="43" x14ac:dyDescent="0.25"/>
    <row r="44" x14ac:dyDescent="0.25"/>
    <row r="45" x14ac:dyDescent="0.25"/>
    <row r="46" x14ac:dyDescent="0.25"/>
    <row r="47" x14ac:dyDescent="0.25"/>
    <row r="48" x14ac:dyDescent="0.25"/>
    <row r="49" x14ac:dyDescent="0.25"/>
    <row r="50" x14ac:dyDescent="0.25"/>
    <row r="51" x14ac:dyDescent="0.25"/>
    <row r="52" x14ac:dyDescent="0.25"/>
    <row r="53" x14ac:dyDescent="0.25"/>
    <row r="54" x14ac:dyDescent="0.25"/>
    <row r="55" x14ac:dyDescent="0.25"/>
    <row r="56" x14ac:dyDescent="0.25"/>
    <row r="57" x14ac:dyDescent="0.25"/>
    <row r="58" x14ac:dyDescent="0.25"/>
    <row r="59" x14ac:dyDescent="0.25"/>
    <row r="60"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66C3B-2841-4837-997F-0B36203EE6E3}">
  <dimension ref="A1:C17"/>
  <sheetViews>
    <sheetView tabSelected="1" zoomScale="71" workbookViewId="0">
      <selection activeCell="B4" sqref="B4"/>
    </sheetView>
  </sheetViews>
  <sheetFormatPr defaultRowHeight="15" x14ac:dyDescent="0.25"/>
  <cols>
    <col min="1" max="1" width="4.42578125" style="12" customWidth="1"/>
    <col min="2" max="2" width="69" style="12" customWidth="1"/>
    <col min="3" max="3" width="58.85546875" style="12" customWidth="1"/>
  </cols>
  <sheetData>
    <row r="1" spans="1:3" ht="26.25" customHeight="1" x14ac:dyDescent="0.25">
      <c r="A1" s="13" t="s">
        <v>61</v>
      </c>
      <c r="B1" s="13" t="s">
        <v>62</v>
      </c>
      <c r="C1" s="13" t="s">
        <v>63</v>
      </c>
    </row>
    <row r="2" spans="1:3" ht="105" x14ac:dyDescent="0.25">
      <c r="A2" s="19">
        <v>1</v>
      </c>
      <c r="B2" s="15" t="s">
        <v>67</v>
      </c>
      <c r="C2" s="15" t="s">
        <v>65</v>
      </c>
    </row>
    <row r="3" spans="1:3" ht="105" x14ac:dyDescent="0.25">
      <c r="A3" s="19">
        <v>2</v>
      </c>
      <c r="B3" s="15" t="s">
        <v>68</v>
      </c>
      <c r="C3" s="15" t="s">
        <v>69</v>
      </c>
    </row>
    <row r="4" spans="1:3" ht="150" x14ac:dyDescent="0.25">
      <c r="A4" s="19">
        <v>3</v>
      </c>
      <c r="B4" s="15" t="s">
        <v>70</v>
      </c>
      <c r="C4" s="15" t="s">
        <v>71</v>
      </c>
    </row>
    <row r="5" spans="1:3" x14ac:dyDescent="0.25">
      <c r="A5" s="19"/>
      <c r="B5" s="14"/>
      <c r="C5" s="14"/>
    </row>
    <row r="6" spans="1:3" x14ac:dyDescent="0.25">
      <c r="A6" s="19"/>
      <c r="B6" s="14"/>
      <c r="C6" s="14"/>
    </row>
    <row r="7" spans="1:3" x14ac:dyDescent="0.25">
      <c r="A7" s="19"/>
      <c r="B7" s="14"/>
      <c r="C7" s="14"/>
    </row>
    <row r="8" spans="1:3" x14ac:dyDescent="0.25">
      <c r="B8" s="14"/>
      <c r="C8" s="14"/>
    </row>
    <row r="9" spans="1:3" x14ac:dyDescent="0.25">
      <c r="B9" s="14"/>
      <c r="C9" s="14"/>
    </row>
    <row r="10" spans="1:3" x14ac:dyDescent="0.25">
      <c r="B10" s="14"/>
      <c r="C10" s="14"/>
    </row>
    <row r="11" spans="1:3" x14ac:dyDescent="0.25">
      <c r="B11" s="14"/>
      <c r="C11" s="14"/>
    </row>
    <row r="12" spans="1:3" x14ac:dyDescent="0.25">
      <c r="B12" s="14"/>
      <c r="C12" s="14"/>
    </row>
    <row r="13" spans="1:3" x14ac:dyDescent="0.25">
      <c r="B13" s="14"/>
      <c r="C13" s="14"/>
    </row>
    <row r="14" spans="1:3" x14ac:dyDescent="0.25">
      <c r="B14" s="14"/>
      <c r="C14" s="14"/>
    </row>
    <row r="15" spans="1:3" x14ac:dyDescent="0.25">
      <c r="B15" s="14"/>
      <c r="C15" s="14"/>
    </row>
    <row r="16" spans="1:3" x14ac:dyDescent="0.25">
      <c r="B16" s="14"/>
      <c r="C16" s="14"/>
    </row>
    <row r="17" spans="2:3" x14ac:dyDescent="0.25">
      <c r="B17" s="14"/>
      <c r="C17" s="1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Questions</vt:lpstr>
      <vt:lpstr>Calculation</vt:lpstr>
      <vt:lpstr>Dashboard</vt:lpstr>
      <vt:lpstr>Recommendation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Vanyalina Destira</cp:lastModifiedBy>
  <dcterms:created xsi:type="dcterms:W3CDTF">2026-10-28T16:54:55Z</dcterms:created>
  <dcterms:modified xsi:type="dcterms:W3CDTF">2026-10-30T12:11:32Z</dcterms:modified>
</cp:coreProperties>
</file>