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pperdine\Business\Fall2021\DESC 638 Human Resources Analytics and Insight\Data\"/>
    </mc:Choice>
  </mc:AlternateContent>
  <xr:revisionPtr revIDLastSave="0" documentId="13_ncr:1_{D95058B4-FB4D-452F-BB33-E17C01D15FE2}" xr6:coauthVersionLast="47" xr6:coauthVersionMax="47" xr10:uidLastSave="{00000000-0000-0000-0000-000000000000}"/>
  <bookViews>
    <workbookView xWindow="7152" yWindow="1356" windowWidth="14196" windowHeight="10128" firstSheet="1" activeTab="2" xr2:uid="{A2DBBCB0-A336-496B-9411-5BEBF57C97F6}"/>
  </bookViews>
  <sheets>
    <sheet name="Correlation Data Set Simple" sheetId="1" r:id="rId1"/>
    <sheet name="Correlation Class Exercise" sheetId="2" r:id="rId2"/>
    <sheet name="Correlation - Assignment Case 2" sheetId="4" r:id="rId3"/>
    <sheet name=" 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1" i="4" l="1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8" i="1"/>
  <c r="H6" i="1"/>
  <c r="E5" i="1"/>
  <c r="H3" i="1"/>
  <c r="E10" i="1"/>
  <c r="E2" i="1"/>
</calcChain>
</file>

<file path=xl/sharedStrings.xml><?xml version="1.0" encoding="utf-8"?>
<sst xmlns="http://schemas.openxmlformats.org/spreadsheetml/2006/main" count="689" uniqueCount="358">
  <si>
    <t>Years Experience</t>
  </si>
  <si>
    <t>Salary</t>
  </si>
  <si>
    <t>AVERAGE:</t>
  </si>
  <si>
    <t>Steps -- 1) Formulas 2) More Functions 3) Statistical 4) Average 5) Highlight A2:A11 6) See calculated answer</t>
  </si>
  <si>
    <t>Steps -- 1) Formulas 2) More Functions 3) Statistical 4) CORREL 5) Highlight A2:A11  and B2:B11 6) See calculated answer</t>
  </si>
  <si>
    <t>Result: 1, Means they are related</t>
  </si>
  <si>
    <t>Possible range is -1 to +1</t>
  </si>
  <si>
    <t>Result show average number of years of experience is 11.  What is average salary of this group?</t>
  </si>
  <si>
    <t>CORRELATION:</t>
  </si>
  <si>
    <t xml:space="preserve"> </t>
  </si>
  <si>
    <t>MEDIAN:</t>
  </si>
  <si>
    <t>Steps -- 1) Formulas 2) More Functions 3) Statistical 4) Median 5) Highlight A2:A11  6) See calculated answer</t>
  </si>
  <si>
    <t>Result show Median number of years of experience is 11.  What is Median salary of this group?</t>
  </si>
  <si>
    <t>Years in Role</t>
  </si>
  <si>
    <t>Average Years in Role</t>
  </si>
  <si>
    <t>Average Salary of this sample group</t>
  </si>
  <si>
    <t>Median Years in Role</t>
  </si>
  <si>
    <t>Median Salary of this sample group</t>
  </si>
  <si>
    <t xml:space="preserve">Is there a Correlation?  </t>
  </si>
  <si>
    <t>Calculations in this column</t>
  </si>
  <si>
    <t>For the following:</t>
  </si>
  <si>
    <t>Interpretation: Years of experience and salary are related</t>
  </si>
  <si>
    <t>Explain Correlation result and interpretation here:</t>
  </si>
  <si>
    <t>Age</t>
  </si>
  <si>
    <t>Simple Standard Deviation (avg from mean)</t>
  </si>
  <si>
    <t>STANDARD DEVIATION:</t>
  </si>
  <si>
    <t>Steps -- 1) Formulas 2) More Functions 3) Statistical 4) STDEVA 5) Highlight A2:A11  6) See calculated answer</t>
  </si>
  <si>
    <t>F</t>
  </si>
  <si>
    <t>Warfield, Sarah</t>
  </si>
  <si>
    <t>South, Joe</t>
  </si>
  <si>
    <t xml:space="preserve">Semizoglou, Jeremiah  </t>
  </si>
  <si>
    <t>Lajiri,  Jyoti</t>
  </si>
  <si>
    <t xml:space="preserve">Daniele, Ann  </t>
  </si>
  <si>
    <t>Roehrich, Bianca</t>
  </si>
  <si>
    <t xml:space="preserve">Favis, Donald  </t>
  </si>
  <si>
    <t>Carr, Claudia  N</t>
  </si>
  <si>
    <t xml:space="preserve">Ait Sidi, Karthikeyan   </t>
  </si>
  <si>
    <t>Boutwell, Bonalyn</t>
  </si>
  <si>
    <t>Foster-Baker, Amy</t>
  </si>
  <si>
    <t>Sweetwater, Alex</t>
  </si>
  <si>
    <t>True, Edward</t>
  </si>
  <si>
    <t>Szabo, Andrew</t>
  </si>
  <si>
    <t>Saada, Adell</t>
  </si>
  <si>
    <t>Patronick, Luke</t>
  </si>
  <si>
    <t>Martin, Sandra</t>
  </si>
  <si>
    <t>Exantus, Susan</t>
  </si>
  <si>
    <t>Del Bosque, Keyla</t>
  </si>
  <si>
    <t>Carabbio, Judith</t>
  </si>
  <si>
    <t>Andreola, Colby</t>
  </si>
  <si>
    <t>Quinn, Sean</t>
  </si>
  <si>
    <t>LeBlanc, Brandon  R</t>
  </si>
  <si>
    <t>Wang, Charlie</t>
  </si>
  <si>
    <t>Navathe, Kurt</t>
  </si>
  <si>
    <t>Le, Binh</t>
  </si>
  <si>
    <t>Smith, John</t>
  </si>
  <si>
    <t>Kampew, Donysha</t>
  </si>
  <si>
    <t>Daneault, Lynn</t>
  </si>
  <si>
    <t>Thibaud, Kenneth</t>
  </si>
  <si>
    <t xml:space="preserve">Oliver, Brooke </t>
  </si>
  <si>
    <t>Manchester, Robyn</t>
  </si>
  <si>
    <t>Hutter, Rosalie</t>
  </si>
  <si>
    <t>Fancett, Nicole</t>
  </si>
  <si>
    <t xml:space="preserve">Buccheri, Joseph  </t>
  </si>
  <si>
    <t>Sloan, Constance</t>
  </si>
  <si>
    <t xml:space="preserve">Moumanil, Maliki </t>
  </si>
  <si>
    <t>Lundy, Susan</t>
  </si>
  <si>
    <t>Homberger, Adrienne  J</t>
  </si>
  <si>
    <t>Erilus, Angela</t>
  </si>
  <si>
    <t>Blount, Dianna</t>
  </si>
  <si>
    <t>Woodson, Jason</t>
  </si>
  <si>
    <t>Robertson, Peter</t>
  </si>
  <si>
    <t>Monterro, Luisa</t>
  </si>
  <si>
    <t>Latif, Mohammed</t>
  </si>
  <si>
    <t xml:space="preserve">Gosciminski, Phylicia  </t>
  </si>
  <si>
    <t>Davis, Daniel</t>
  </si>
  <si>
    <t>Akinkuolie, Sarah</t>
  </si>
  <si>
    <t>Walker, Roger</t>
  </si>
  <si>
    <t>Peters, Lauren</t>
  </si>
  <si>
    <t>McCarthy, Brigit</t>
  </si>
  <si>
    <t>Jeannite, Tayana</t>
  </si>
  <si>
    <t>Foreman, Tanya</t>
  </si>
  <si>
    <t xml:space="preserve">Burkett, Benjamin </t>
  </si>
  <si>
    <t>Sahoo, Adil</t>
  </si>
  <si>
    <t>Moran, Patrick</t>
  </si>
  <si>
    <t>Linden, Mathew</t>
  </si>
  <si>
    <t>Hendrickson, Trina</t>
  </si>
  <si>
    <t>Hankard, Earnest</t>
  </si>
  <si>
    <t>Demita, Carla</t>
  </si>
  <si>
    <t xml:space="preserve">Beak, Kimberly  </t>
  </si>
  <si>
    <t xml:space="preserve">Tejeda, Lenora </t>
  </si>
  <si>
    <t>Smith, Joe</t>
  </si>
  <si>
    <t>Nowlan, Kristie</t>
  </si>
  <si>
    <t>Lunquist, Lisa</t>
  </si>
  <si>
    <t>Hunts, Julissa</t>
  </si>
  <si>
    <t xml:space="preserve">Faller, Megan </t>
  </si>
  <si>
    <t>Bondwell, Betsy</t>
  </si>
  <si>
    <t>Wolk, Hang  T</t>
  </si>
  <si>
    <t>Roberson, May</t>
  </si>
  <si>
    <t>Monkfish, Erasumus</t>
  </si>
  <si>
    <t>Langford, Lindsey</t>
  </si>
  <si>
    <t>Good, Susan</t>
  </si>
  <si>
    <t>Close, Phil</t>
  </si>
  <si>
    <t xml:space="preserve">Winthrop, Jordan  </t>
  </si>
  <si>
    <t xml:space="preserve">Petingill, Shana  </t>
  </si>
  <si>
    <t>Miller, Ned</t>
  </si>
  <si>
    <t>Johnston, Yen</t>
  </si>
  <si>
    <t>Gonzalez, Juan</t>
  </si>
  <si>
    <t>Cloninger, Jennifer</t>
  </si>
  <si>
    <t>Trzeciak, Cybil</t>
  </si>
  <si>
    <t>Pelletier, Ermine</t>
  </si>
  <si>
    <t>Mancuso, Karen</t>
  </si>
  <si>
    <t>Huynh, Ming</t>
  </si>
  <si>
    <t>Fitzpatrick, Michael  J</t>
  </si>
  <si>
    <t>Burke, Joelle</t>
  </si>
  <si>
    <t>Whittier, Scott</t>
  </si>
  <si>
    <t xml:space="preserve">Tavares, Desiree  </t>
  </si>
  <si>
    <t>Sewkumar, Nori</t>
  </si>
  <si>
    <t xml:space="preserve">Rivera, Haley  </t>
  </si>
  <si>
    <t>Pelech, Emil</t>
  </si>
  <si>
    <t>Ndzi, Colombui</t>
  </si>
  <si>
    <t>Lynch, Lindsay</t>
  </si>
  <si>
    <t xml:space="preserve">Kinsella, Kathleen  </t>
  </si>
  <si>
    <t xml:space="preserve">Harrington, Christie </t>
  </si>
  <si>
    <t>Gilles, Alex</t>
  </si>
  <si>
    <t>Ferguson, Susan</t>
  </si>
  <si>
    <t>DeGweck,  James</t>
  </si>
  <si>
    <t>Chang, Donovan  E</t>
  </si>
  <si>
    <t>Becker, Scott</t>
  </si>
  <si>
    <t xml:space="preserve">Anderson, Carol </t>
  </si>
  <si>
    <t>Von Massenbach, Anna</t>
  </si>
  <si>
    <t>Sullivan, Timothy</t>
  </si>
  <si>
    <t xml:space="preserve">Sadki, Nore  </t>
  </si>
  <si>
    <t>Rarrick, Quinn</t>
  </si>
  <si>
    <t>Owad, Clinton</t>
  </si>
  <si>
    <t>Medeiros, Jennifer</t>
  </si>
  <si>
    <t xml:space="preserve">Linares, Marilyn </t>
  </si>
  <si>
    <t xml:space="preserve">Keatts, Kramer </t>
  </si>
  <si>
    <t>Johnson, George</t>
  </si>
  <si>
    <t>Handschiegl, Joanne</t>
  </si>
  <si>
    <t>Gentry, Mildred</t>
  </si>
  <si>
    <t>Estremera, Miguel</t>
  </si>
  <si>
    <t>Crimmings,   Jean</t>
  </si>
  <si>
    <t xml:space="preserve">Chace, Beatrice </t>
  </si>
  <si>
    <t>Barton, Nader</t>
  </si>
  <si>
    <t>Adinolfi, Wilson  K</t>
  </si>
  <si>
    <t xml:space="preserve">Veera, Abdellah </t>
  </si>
  <si>
    <t>Stanford,Barbara  M</t>
  </si>
  <si>
    <t>Rossetti, Bruno</t>
  </si>
  <si>
    <t>Purinton, Janine</t>
  </si>
  <si>
    <t>Power, Morissa</t>
  </si>
  <si>
    <t>O'hare, Lynn</t>
  </si>
  <si>
    <t>Mckenna, Sandy</t>
  </si>
  <si>
    <t>Leach, Dallas</t>
  </si>
  <si>
    <t xml:space="preserve">Jacobi, Hannah  </t>
  </si>
  <si>
    <t>Goyal, Roxana</t>
  </si>
  <si>
    <t>Garneau, Hamish</t>
  </si>
  <si>
    <t>Eaton, Marianne</t>
  </si>
  <si>
    <t>Cole, Spencer</t>
  </si>
  <si>
    <t xml:space="preserve">Bugali, Josephine </t>
  </si>
  <si>
    <t>Barbara, Thomas</t>
  </si>
  <si>
    <t xml:space="preserve">Williams, Jacquelyn  </t>
  </si>
  <si>
    <t xml:space="preserve">Tinto, Theresa  </t>
  </si>
  <si>
    <t>Smith, Sade</t>
  </si>
  <si>
    <t>Robinson, Cherly</t>
  </si>
  <si>
    <t xml:space="preserve">Peterson, Kayla </t>
  </si>
  <si>
    <t xml:space="preserve">Newman, Richard </t>
  </si>
  <si>
    <t xml:space="preserve">Mahoney, Lauren  </t>
  </si>
  <si>
    <t>Knapp, Bradley  J</t>
  </si>
  <si>
    <t>Heitzman, Anthony</t>
  </si>
  <si>
    <t xml:space="preserve">Gold, Shenice  </t>
  </si>
  <si>
    <t>Ferreira, Violeta</t>
  </si>
  <si>
    <t xml:space="preserve">Dickinson, Geoff </t>
  </si>
  <si>
    <t xml:space="preserve">Cierpiszewski, Caroline  </t>
  </si>
  <si>
    <t>Biden, Lowan  M</t>
  </si>
  <si>
    <t>Athwal, Sam</t>
  </si>
  <si>
    <t>Volk, Colleen</t>
  </si>
  <si>
    <t>Stoica, Rick</t>
  </si>
  <si>
    <t>Saar-Beckles, Melinda</t>
  </si>
  <si>
    <t xml:space="preserve">Punjabhi, Louis  </t>
  </si>
  <si>
    <t>Osturnka, Adeel</t>
  </si>
  <si>
    <t>Meads, Elizabeth</t>
  </si>
  <si>
    <t>LeBel, Jonathan  R</t>
  </si>
  <si>
    <t xml:space="preserve">Jhaveri, Sneha  </t>
  </si>
  <si>
    <t>Gross, Paula</t>
  </si>
  <si>
    <t>Gaul, Barbara</t>
  </si>
  <si>
    <t>England, Rex</t>
  </si>
  <si>
    <t>Engdahl, Jean</t>
  </si>
  <si>
    <t xml:space="preserve">Cornett, Lisa </t>
  </si>
  <si>
    <t xml:space="preserve">Carey, Michael  </t>
  </si>
  <si>
    <t>Barone, Francesco  A</t>
  </si>
  <si>
    <t>Wallace, Theresa</t>
  </si>
  <si>
    <t>Sutwell, Barbara</t>
  </si>
  <si>
    <t>Sander, Kamrin</t>
  </si>
  <si>
    <t>Rhoads, Thomas</t>
  </si>
  <si>
    <t>Panjwani, Nina</t>
  </si>
  <si>
    <t>Motlagh,  Dawn</t>
  </si>
  <si>
    <t>Lydon, Allison</t>
  </si>
  <si>
    <t xml:space="preserve">Jung, Judy  </t>
  </si>
  <si>
    <t>Harrell, Ludwick</t>
  </si>
  <si>
    <t>Gerke, Melisa</t>
  </si>
  <si>
    <t>Evensen, April</t>
  </si>
  <si>
    <t xml:space="preserve">Darson, Jene'ya </t>
  </si>
  <si>
    <t>Chan, Lin</t>
  </si>
  <si>
    <t xml:space="preserve">Beatrice, Courtney </t>
  </si>
  <si>
    <t>Alagbe,Trina</t>
  </si>
  <si>
    <t>Zima, Colleen</t>
  </si>
  <si>
    <t>Trang, Mei</t>
  </si>
  <si>
    <t>Squatrito, Kristen</t>
  </si>
  <si>
    <t xml:space="preserve">Rose, Ashley  </t>
  </si>
  <si>
    <t xml:space="preserve">Pitt, Brad </t>
  </si>
  <si>
    <t>Nguyen, Lei-Ming</t>
  </si>
  <si>
    <t>Maurice, Shana</t>
  </si>
  <si>
    <t>Langton, Enrico</t>
  </si>
  <si>
    <t>Jackson, Maryellen</t>
  </si>
  <si>
    <t>Gordon, David</t>
  </si>
  <si>
    <t>Garcia, Raul</t>
  </si>
  <si>
    <t>Dobrin, Denisa  S</t>
  </si>
  <si>
    <t>Cockel, James</t>
  </si>
  <si>
    <t>Brill, Donna</t>
  </si>
  <si>
    <t xml:space="preserve">Baczenski, Rachael  </t>
  </si>
  <si>
    <t xml:space="preserve">Ybarra, Catherine </t>
  </si>
  <si>
    <t>Tippett, Jeanette</t>
  </si>
  <si>
    <t xml:space="preserve">Sparks, Taylor  </t>
  </si>
  <si>
    <t>Robinson, Elias</t>
  </si>
  <si>
    <t>Pham, Hong</t>
  </si>
  <si>
    <t xml:space="preserve">Ngodup, Shari </t>
  </si>
  <si>
    <t>Mangal, Debbie</t>
  </si>
  <si>
    <t>Kretschmer, John</t>
  </si>
  <si>
    <t xml:space="preserve">Ivey, Rose </t>
  </si>
  <si>
    <t>Gonzalez, Cayo</t>
  </si>
  <si>
    <t>Fidelia,  Libby</t>
  </si>
  <si>
    <t xml:space="preserve">DiNocco, Lily </t>
  </si>
  <si>
    <t>Clukey, Elijian</t>
  </si>
  <si>
    <t>Billis, Helen</t>
  </si>
  <si>
    <t>Bachiochi, Linda</t>
  </si>
  <si>
    <t>Wilber, Barry</t>
  </si>
  <si>
    <t>Theamstern, Sophia</t>
  </si>
  <si>
    <t>Shields, Seffi</t>
  </si>
  <si>
    <t xml:space="preserve">Robinson, Alain  </t>
  </si>
  <si>
    <t>Perry, Shakira</t>
  </si>
  <si>
    <t>Ndzi, Horia</t>
  </si>
  <si>
    <t>MacLennan, Samuel</t>
  </si>
  <si>
    <t xml:space="preserve">Kirill, Alexandra  </t>
  </si>
  <si>
    <t>Harrison, Kara</t>
  </si>
  <si>
    <t>Girifalco, Evelyn</t>
  </si>
  <si>
    <t xml:space="preserve">Fernandes, Nilson  </t>
  </si>
  <si>
    <t xml:space="preserve">Desimone, Carl </t>
  </si>
  <si>
    <t>Chivukula, Enola</t>
  </si>
  <si>
    <t>Bernstein, Sean</t>
  </si>
  <si>
    <t xml:space="preserve">Anderson, Linda  </t>
  </si>
  <si>
    <t>Wallace, Courtney  E</t>
  </si>
  <si>
    <t xml:space="preserve">Sullivan, Kissy </t>
  </si>
  <si>
    <t xml:space="preserve">Stanley, David </t>
  </si>
  <si>
    <t>Spirea, Kelley</t>
  </si>
  <si>
    <t xml:space="preserve">Peterson, Ebonee  </t>
  </si>
  <si>
    <t>Miller, Brannon</t>
  </si>
  <si>
    <t>Liebig, Ketsia</t>
  </si>
  <si>
    <t>Immediato, Walter</t>
  </si>
  <si>
    <t xml:space="preserve">Hogland, Jonathan </t>
  </si>
  <si>
    <t xml:space="preserve">Gray, Elijiah  </t>
  </si>
  <si>
    <t xml:space="preserve">Dunn, Amy  </t>
  </si>
  <si>
    <t>Butler, Webster  L</t>
  </si>
  <si>
    <t>Bozzi, Charles</t>
  </si>
  <si>
    <t xml:space="preserve">Albert, Michael  </t>
  </si>
  <si>
    <t>King, Janet</t>
  </si>
  <si>
    <t>Turpin, Jumil</t>
  </si>
  <si>
    <t xml:space="preserve">Tredinnick, Neville </t>
  </si>
  <si>
    <t xml:space="preserve">Shepard, Anita </t>
  </si>
  <si>
    <t>Morway, Tanya</t>
  </si>
  <si>
    <t>Merlos, Carlos</t>
  </si>
  <si>
    <t>Gonzalez, Maria</t>
  </si>
  <si>
    <t>Dolan, Linda</t>
  </si>
  <si>
    <t>Cisco, Anthony</t>
  </si>
  <si>
    <t xml:space="preserve">Bacong, Alejandro </t>
  </si>
  <si>
    <t xml:space="preserve">Soto, Julia </t>
  </si>
  <si>
    <t xml:space="preserve">Lindsay, Leonara </t>
  </si>
  <si>
    <t>Galia, Lisa</t>
  </si>
  <si>
    <t>Clayton, Rick</t>
  </si>
  <si>
    <t>Dougall, Eric</t>
  </si>
  <si>
    <t>Monroe, Peter</t>
  </si>
  <si>
    <t>Ruiz, Ricardo</t>
  </si>
  <si>
    <t>Roup,Simon</t>
  </si>
  <si>
    <t>Foss, Jason</t>
  </si>
  <si>
    <t>Houlihan, Debra</t>
  </si>
  <si>
    <t>Bramante, Elisa</t>
  </si>
  <si>
    <t>Zhou, Julia</t>
  </si>
  <si>
    <t>Simard, Kramer</t>
  </si>
  <si>
    <t>Salter, Jason</t>
  </si>
  <si>
    <t>Rogers, Ivan</t>
  </si>
  <si>
    <t xml:space="preserve">Roby, Lori </t>
  </si>
  <si>
    <t>Petrowsky, Thelma</t>
  </si>
  <si>
    <t>Pearson, Randall</t>
  </si>
  <si>
    <t>Murray, Thomas</t>
  </si>
  <si>
    <t xml:space="preserve">Johnson, Noelle </t>
  </si>
  <si>
    <t>Horton, Jayne</t>
  </si>
  <si>
    <t>Hernandez, Daniff</t>
  </si>
  <si>
    <t>Goble, Taisha</t>
  </si>
  <si>
    <t>Becker, Renee</t>
  </si>
  <si>
    <t>Roper, Katie</t>
  </si>
  <si>
    <t>Zamora, Jennifer</t>
  </si>
  <si>
    <t>Champaigne, Brian</t>
  </si>
  <si>
    <t>Hubert, Robert</t>
  </si>
  <si>
    <t>Westinghouse, Matthew</t>
  </si>
  <si>
    <t>Smith, Jason</t>
  </si>
  <si>
    <t>Rachael, Maggie</t>
  </si>
  <si>
    <t xml:space="preserve">Terry, Sharlene </t>
  </si>
  <si>
    <t>Riordan, Michael</t>
  </si>
  <si>
    <t>Potts, Xana</t>
  </si>
  <si>
    <t>Onque, Jasmine</t>
  </si>
  <si>
    <t>Nguyen, Dheepa</t>
  </si>
  <si>
    <t>McKinzie, Jac</t>
  </si>
  <si>
    <t>Martins, Joseph</t>
  </si>
  <si>
    <t>Khemmich, Bartholemew</t>
  </si>
  <si>
    <t>Jeremy Prater</t>
  </si>
  <si>
    <t>Givens, Myriam</t>
  </si>
  <si>
    <t xml:space="preserve">Fraval, Maruk </t>
  </si>
  <si>
    <t>Costa, Latia</t>
  </si>
  <si>
    <t>Buck, Edward</t>
  </si>
  <si>
    <t>Villanueva, Noah</t>
  </si>
  <si>
    <t>Valentin,Jackie</t>
  </si>
  <si>
    <t>Strong, Caitrin</t>
  </si>
  <si>
    <t>Ozark, Travis</t>
  </si>
  <si>
    <t>Mullaney, Howard</t>
  </si>
  <si>
    <t>Leruth, Giovanni</t>
  </si>
  <si>
    <t>Guilianno, Mike</t>
  </si>
  <si>
    <t>Gonzales, Ricardo</t>
  </si>
  <si>
    <t xml:space="preserve">Gill, Whitney  </t>
  </si>
  <si>
    <t>Friedman, Gerry</t>
  </si>
  <si>
    <t>Digitale, Alfred</t>
  </si>
  <si>
    <t xml:space="preserve">Dietrich, Jenna  </t>
  </si>
  <si>
    <t xml:space="preserve">Carter, Michelle </t>
  </si>
  <si>
    <t>Bunbury, Jessica</t>
  </si>
  <si>
    <t>Smith, Leigh Ann</t>
  </si>
  <si>
    <t xml:space="preserve">Singh, Nan </t>
  </si>
  <si>
    <t>Howard, Estelle</t>
  </si>
  <si>
    <t xml:space="preserve">Steans, Tyrone  </t>
  </si>
  <si>
    <t xml:space="preserve">LaRotonda, William  </t>
  </si>
  <si>
    <t>Brown, Mia</t>
  </si>
  <si>
    <t>DOB</t>
  </si>
  <si>
    <t>Employee_Name</t>
  </si>
  <si>
    <t>Average Age</t>
  </si>
  <si>
    <t>Median Age</t>
  </si>
  <si>
    <t>Age in Years</t>
  </si>
  <si>
    <t>Age in Years, How to</t>
  </si>
  <si>
    <t>Is there a Correlation between age of employee and salary?</t>
  </si>
  <si>
    <t>Challenge Question:</t>
  </si>
  <si>
    <t>Gender</t>
  </si>
  <si>
    <t>=(YEAR(TODAY()-cell locator))-1900, and change cell to number with no decimals</t>
  </si>
  <si>
    <t>Converting Data for use:</t>
  </si>
  <si>
    <t>Average salary per gender?</t>
  </si>
  <si>
    <t>M</t>
  </si>
  <si>
    <t>Average if…M,F for age, salary etc</t>
  </si>
  <si>
    <t>How to calculate years from DOB</t>
  </si>
  <si>
    <t>formula is =AVERAGEIF(E:E,J17,D:D)</t>
  </si>
  <si>
    <t>What does the above average salary and gender reeal?</t>
  </si>
  <si>
    <t>What might you research next?</t>
  </si>
  <si>
    <t xml:space="preserve"> =</t>
  </si>
  <si>
    <t xml:space="preserve"> =AVERAGE(D2:D311)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</si>
</sst>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D22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1" xfId="0" applyFill="1" applyBorder="1"/>
    <xf numFmtId="3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/>
    <xf numFmtId="0" fontId="0" fillId="0" borderId="0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182879</xdr:rowOff>
    </xdr:from>
    <xdr:to>
      <xdr:col>6</xdr:col>
      <xdr:colOff>4411980</xdr:colOff>
      <xdr:row>27</xdr:row>
      <xdr:rowOff>13926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05C8F-02E7-4634-BB3C-FD07231B6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0020" y="2560319"/>
          <a:ext cx="4411980" cy="23913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22859</xdr:colOff>
      <xdr:row>0</xdr:row>
      <xdr:rowOff>26670</xdr:rowOff>
    </xdr:from>
    <xdr:to>
      <xdr:col>7</xdr:col>
      <xdr:colOff>29948</xdr:colOff>
      <xdr:row>10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2BC51-B6D8-4A47-A25E-1EAD05D81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2419" y="26670"/>
          <a:ext cx="3542769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C65-27A7-4500-AD01-64914D5EC199}">
  <dimension ref="A1:H13"/>
  <sheetViews>
    <sheetView workbookViewId="0">
      <selection activeCell="E10" sqref="E10"/>
    </sheetView>
  </sheetViews>
  <sheetFormatPr defaultRowHeight="14.4" x14ac:dyDescent="0.3"/>
  <cols>
    <col min="1" max="1" width="10.33203125" customWidth="1"/>
    <col min="3" max="4" width="5.88671875" bestFit="1" customWidth="1"/>
    <col min="5" max="5" width="20.109375" customWidth="1"/>
    <col min="6" max="6" width="3.88671875" bestFit="1" customWidth="1"/>
    <col min="7" max="7" width="97.88671875" customWidth="1"/>
  </cols>
  <sheetData>
    <row r="1" spans="1:8" x14ac:dyDescent="0.3">
      <c r="A1" t="s">
        <v>0</v>
      </c>
      <c r="B1" t="s">
        <v>1</v>
      </c>
      <c r="G1" s="2" t="s">
        <v>2</v>
      </c>
    </row>
    <row r="2" spans="1:8" x14ac:dyDescent="0.3">
      <c r="A2">
        <v>2</v>
      </c>
      <c r="B2" s="1">
        <v>1000</v>
      </c>
      <c r="E2">
        <f>AVERAGE(A2:A11)</f>
        <v>11</v>
      </c>
      <c r="G2" t="s">
        <v>3</v>
      </c>
    </row>
    <row r="3" spans="1:8" x14ac:dyDescent="0.3">
      <c r="A3">
        <v>4</v>
      </c>
      <c r="B3" s="1">
        <v>2000</v>
      </c>
      <c r="G3" t="s">
        <v>7</v>
      </c>
      <c r="H3" s="1">
        <f>AVERAGE(B2:B11)</f>
        <v>5500</v>
      </c>
    </row>
    <row r="4" spans="1:8" x14ac:dyDescent="0.3">
      <c r="A4">
        <v>6</v>
      </c>
      <c r="B4" s="1">
        <v>3000</v>
      </c>
      <c r="G4" s="2" t="s">
        <v>10</v>
      </c>
    </row>
    <row r="5" spans="1:8" x14ac:dyDescent="0.3">
      <c r="A5">
        <v>8</v>
      </c>
      <c r="B5" s="1">
        <v>4000</v>
      </c>
      <c r="E5">
        <f>MEDIAN(A2:A11)</f>
        <v>11</v>
      </c>
      <c r="G5" t="s">
        <v>11</v>
      </c>
    </row>
    <row r="6" spans="1:8" x14ac:dyDescent="0.3">
      <c r="A6">
        <v>10</v>
      </c>
      <c r="B6" s="1">
        <v>5000</v>
      </c>
      <c r="G6" t="s">
        <v>12</v>
      </c>
      <c r="H6" s="1">
        <f>MEDIAN(B2:B11)</f>
        <v>5500</v>
      </c>
    </row>
    <row r="7" spans="1:8" x14ac:dyDescent="0.3">
      <c r="A7">
        <v>12</v>
      </c>
      <c r="B7" s="1">
        <v>6000</v>
      </c>
      <c r="G7" s="2" t="s">
        <v>25</v>
      </c>
    </row>
    <row r="8" spans="1:8" x14ac:dyDescent="0.3">
      <c r="A8">
        <v>14</v>
      </c>
      <c r="B8" s="1">
        <v>7000</v>
      </c>
      <c r="E8">
        <f>STDEVA(A2:A11,B2:B11)</f>
        <v>3502.9756899257131</v>
      </c>
      <c r="G8" t="s">
        <v>26</v>
      </c>
    </row>
    <row r="9" spans="1:8" x14ac:dyDescent="0.3">
      <c r="A9">
        <v>16</v>
      </c>
      <c r="B9" s="1">
        <v>8000</v>
      </c>
      <c r="G9" s="2" t="s">
        <v>8</v>
      </c>
    </row>
    <row r="10" spans="1:8" x14ac:dyDescent="0.3">
      <c r="A10">
        <v>18</v>
      </c>
      <c r="B10" s="1">
        <v>9000</v>
      </c>
      <c r="E10">
        <f>CORREL(A2:A11,B2:B11)</f>
        <v>1</v>
      </c>
      <c r="G10" t="s">
        <v>4</v>
      </c>
    </row>
    <row r="11" spans="1:8" x14ac:dyDescent="0.3">
      <c r="A11">
        <v>20</v>
      </c>
      <c r="B11" s="1">
        <v>10000</v>
      </c>
      <c r="G11" t="s">
        <v>6</v>
      </c>
    </row>
    <row r="12" spans="1:8" x14ac:dyDescent="0.3">
      <c r="G12" t="s">
        <v>5</v>
      </c>
    </row>
    <row r="13" spans="1:8" x14ac:dyDescent="0.3">
      <c r="G13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E3DD-10B3-4625-8887-8140576ECF3F}">
  <dimension ref="A1:E14"/>
  <sheetViews>
    <sheetView workbookViewId="0">
      <selection activeCell="E10" sqref="E10"/>
    </sheetView>
  </sheetViews>
  <sheetFormatPr defaultRowHeight="14.4" x14ac:dyDescent="0.3"/>
  <cols>
    <col min="1" max="1" width="17.44140625" customWidth="1"/>
    <col min="2" max="2" width="17.6640625" customWidth="1"/>
    <col min="4" max="4" width="24.109375" customWidth="1"/>
    <col min="5" max="5" width="41.33203125" customWidth="1"/>
    <col min="7" max="7" width="40" customWidth="1"/>
  </cols>
  <sheetData>
    <row r="1" spans="1:5" x14ac:dyDescent="0.3">
      <c r="A1" t="s">
        <v>13</v>
      </c>
      <c r="B1" t="s">
        <v>1</v>
      </c>
      <c r="D1" t="s">
        <v>19</v>
      </c>
      <c r="E1" t="s">
        <v>20</v>
      </c>
    </row>
    <row r="2" spans="1:5" x14ac:dyDescent="0.3">
      <c r="A2">
        <v>1</v>
      </c>
      <c r="B2" s="1">
        <v>2000</v>
      </c>
      <c r="D2" s="3" t="s">
        <v>9</v>
      </c>
      <c r="E2" t="s">
        <v>14</v>
      </c>
    </row>
    <row r="3" spans="1:5" x14ac:dyDescent="0.3">
      <c r="A3">
        <v>10</v>
      </c>
      <c r="B3" s="1">
        <v>20000</v>
      </c>
      <c r="D3" s="4" t="s">
        <v>9</v>
      </c>
      <c r="E3" t="s">
        <v>15</v>
      </c>
    </row>
    <row r="4" spans="1:5" x14ac:dyDescent="0.3">
      <c r="A4">
        <v>4</v>
      </c>
      <c r="B4" s="1">
        <v>3000</v>
      </c>
      <c r="D4" s="3" t="s">
        <v>9</v>
      </c>
      <c r="E4" t="s">
        <v>16</v>
      </c>
    </row>
    <row r="5" spans="1:5" x14ac:dyDescent="0.3">
      <c r="A5">
        <v>6</v>
      </c>
      <c r="B5" s="1">
        <v>8000</v>
      </c>
      <c r="D5" s="3"/>
      <c r="E5" t="s">
        <v>17</v>
      </c>
    </row>
    <row r="6" spans="1:5" x14ac:dyDescent="0.3">
      <c r="A6">
        <v>2.5</v>
      </c>
      <c r="B6" s="1">
        <v>2500</v>
      </c>
      <c r="D6" s="3"/>
      <c r="E6" t="s">
        <v>24</v>
      </c>
    </row>
    <row r="7" spans="1:5" x14ac:dyDescent="0.3">
      <c r="A7">
        <v>8</v>
      </c>
      <c r="B7" s="1">
        <v>12000</v>
      </c>
      <c r="D7" s="3"/>
      <c r="E7" t="s">
        <v>18</v>
      </c>
    </row>
    <row r="8" spans="1:5" x14ac:dyDescent="0.3">
      <c r="A8">
        <v>4.5</v>
      </c>
      <c r="B8" s="1">
        <v>7000</v>
      </c>
      <c r="E8" t="s">
        <v>22</v>
      </c>
    </row>
    <row r="9" spans="1:5" x14ac:dyDescent="0.3">
      <c r="A9">
        <v>12</v>
      </c>
      <c r="B9" s="1">
        <v>10000</v>
      </c>
      <c r="E9" s="5"/>
    </row>
    <row r="10" spans="1:5" x14ac:dyDescent="0.3">
      <c r="A10">
        <v>11</v>
      </c>
      <c r="B10" s="1">
        <v>10000</v>
      </c>
      <c r="E10" s="6"/>
    </row>
    <row r="11" spans="1:5" x14ac:dyDescent="0.3">
      <c r="A11">
        <v>4</v>
      </c>
      <c r="B11" s="1">
        <v>6000</v>
      </c>
      <c r="E11" s="6"/>
    </row>
    <row r="12" spans="1:5" x14ac:dyDescent="0.3">
      <c r="A12">
        <v>7</v>
      </c>
      <c r="B12" s="1">
        <v>8500</v>
      </c>
      <c r="E12" s="6"/>
    </row>
    <row r="13" spans="1:5" x14ac:dyDescent="0.3">
      <c r="A13">
        <v>9.25</v>
      </c>
      <c r="B13" s="1">
        <v>11000</v>
      </c>
      <c r="E13" s="6"/>
    </row>
    <row r="14" spans="1:5" x14ac:dyDescent="0.3">
      <c r="E1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3807-86BA-404D-94B2-AF57687C0DC3}">
  <dimension ref="A1:Y311"/>
  <sheetViews>
    <sheetView tabSelected="1" topLeftCell="D1" workbookViewId="0">
      <selection activeCell="J12" sqref="J12"/>
    </sheetView>
  </sheetViews>
  <sheetFormatPr defaultRowHeight="14.4" x14ac:dyDescent="0.3"/>
  <cols>
    <col min="1" max="1" width="18.44140625" customWidth="1"/>
    <col min="2" max="2" width="8.88671875" style="15"/>
    <col min="3" max="3" width="12.88671875" customWidth="1"/>
    <col min="4" max="4" width="11.109375" customWidth="1"/>
    <col min="5" max="5" width="8.88671875" style="9"/>
    <col min="6" max="6" width="11.109375" style="9" customWidth="1"/>
    <col min="7" max="7" width="1.6640625" style="9" customWidth="1"/>
    <col min="8" max="8" width="4" customWidth="1"/>
    <col min="9" max="9" width="1.5546875" style="9" customWidth="1"/>
    <col min="10" max="10" width="27.44140625" customWidth="1"/>
    <col min="11" max="11" width="54.44140625" customWidth="1"/>
    <col min="12" max="12" width="11.109375" customWidth="1"/>
    <col min="25" max="25" width="8.88671875" customWidth="1"/>
  </cols>
  <sheetData>
    <row r="1" spans="1:25" x14ac:dyDescent="0.3">
      <c r="A1" t="s">
        <v>339</v>
      </c>
      <c r="B1" s="15" t="s">
        <v>1</v>
      </c>
      <c r="C1" t="s">
        <v>338</v>
      </c>
      <c r="D1" t="s">
        <v>342</v>
      </c>
      <c r="E1" s="9" t="s">
        <v>346</v>
      </c>
      <c r="H1" s="12"/>
      <c r="J1" t="s">
        <v>19</v>
      </c>
      <c r="K1" t="s">
        <v>20</v>
      </c>
    </row>
    <row r="2" spans="1:25" x14ac:dyDescent="0.3">
      <c r="A2" t="s">
        <v>337</v>
      </c>
      <c r="B2" s="15">
        <v>28.5</v>
      </c>
      <c r="C2" s="8">
        <v>32105</v>
      </c>
      <c r="D2" s="10">
        <f ca="1">(YEAR(TODAY()-C2))-1900</f>
        <v>33</v>
      </c>
      <c r="E2" s="9" t="s">
        <v>27</v>
      </c>
      <c r="F2" s="16"/>
      <c r="H2" s="12"/>
      <c r="J2" s="3" t="s">
        <v>357</v>
      </c>
      <c r="K2" t="s">
        <v>340</v>
      </c>
      <c r="M2" s="8"/>
      <c r="Y2" s="8"/>
    </row>
    <row r="3" spans="1:25" x14ac:dyDescent="0.3">
      <c r="A3" t="s">
        <v>336</v>
      </c>
      <c r="B3" s="15">
        <v>23</v>
      </c>
      <c r="C3" s="8">
        <v>30798</v>
      </c>
      <c r="D3" s="10">
        <f t="shared" ref="D3:D66" ca="1" si="0">(YEAR(TODAY()-C3))-1900</f>
        <v>37</v>
      </c>
      <c r="E3" s="9" t="s">
        <v>350</v>
      </c>
      <c r="F3" s="16"/>
      <c r="H3" s="12"/>
      <c r="J3" s="4" t="s">
        <v>356</v>
      </c>
      <c r="K3" t="s">
        <v>15</v>
      </c>
      <c r="M3" s="8"/>
      <c r="Y3" s="8"/>
    </row>
    <row r="4" spans="1:25" x14ac:dyDescent="0.3">
      <c r="A4" t="s">
        <v>335</v>
      </c>
      <c r="B4" s="15">
        <v>29</v>
      </c>
      <c r="C4" s="8">
        <v>31656</v>
      </c>
      <c r="D4" s="10">
        <f t="shared" ca="1" si="0"/>
        <v>34</v>
      </c>
      <c r="E4" s="9" t="s">
        <v>350</v>
      </c>
      <c r="F4" s="16"/>
      <c r="H4" s="12"/>
      <c r="J4" s="3" t="s">
        <v>9</v>
      </c>
      <c r="K4" t="s">
        <v>341</v>
      </c>
      <c r="M4" s="8"/>
      <c r="Y4" s="8"/>
    </row>
    <row r="5" spans="1:25" x14ac:dyDescent="0.3">
      <c r="A5" t="s">
        <v>334</v>
      </c>
      <c r="B5" s="15">
        <v>21.5</v>
      </c>
      <c r="C5" s="8">
        <v>31306</v>
      </c>
      <c r="D5" s="10">
        <f t="shared" ca="1" si="0"/>
        <v>35</v>
      </c>
      <c r="E5" s="9" t="s">
        <v>27</v>
      </c>
      <c r="F5" s="16"/>
      <c r="H5" s="12"/>
      <c r="J5" s="3"/>
      <c r="K5" t="s">
        <v>17</v>
      </c>
      <c r="M5" s="8"/>
      <c r="N5" s="8"/>
    </row>
    <row r="6" spans="1:25" x14ac:dyDescent="0.3">
      <c r="A6" t="s">
        <v>333</v>
      </c>
      <c r="B6" s="15">
        <v>16.559999999999999</v>
      </c>
      <c r="C6" s="8">
        <v>32282</v>
      </c>
      <c r="D6" s="10">
        <f t="shared" ca="1" si="0"/>
        <v>33</v>
      </c>
      <c r="E6" s="9" t="s">
        <v>27</v>
      </c>
      <c r="F6" s="16"/>
      <c r="H6" s="12"/>
      <c r="J6" s="3"/>
      <c r="K6" t="s">
        <v>24</v>
      </c>
      <c r="M6" s="8"/>
      <c r="Y6" s="8"/>
    </row>
    <row r="7" spans="1:25" x14ac:dyDescent="0.3">
      <c r="A7" t="s">
        <v>332</v>
      </c>
      <c r="B7" s="15">
        <v>20.5</v>
      </c>
      <c r="C7" s="8">
        <v>31942</v>
      </c>
      <c r="D7" s="10">
        <f t="shared" ca="1" si="0"/>
        <v>34</v>
      </c>
      <c r="E7" s="9" t="s">
        <v>27</v>
      </c>
      <c r="F7" s="16"/>
      <c r="H7" s="12"/>
      <c r="J7" s="3"/>
      <c r="K7" t="s">
        <v>344</v>
      </c>
      <c r="M7" s="8"/>
      <c r="N7" s="8"/>
    </row>
    <row r="8" spans="1:25" x14ac:dyDescent="0.3">
      <c r="A8" t="s">
        <v>331</v>
      </c>
      <c r="B8" s="15">
        <v>55</v>
      </c>
      <c r="C8" s="8">
        <v>23529</v>
      </c>
      <c r="D8" s="10">
        <f t="shared" ca="1" si="0"/>
        <v>57</v>
      </c>
      <c r="E8" s="9" t="s">
        <v>27</v>
      </c>
      <c r="F8" s="16"/>
      <c r="H8" s="12"/>
      <c r="K8" t="s">
        <v>22</v>
      </c>
      <c r="M8" s="8"/>
      <c r="N8" s="8"/>
    </row>
    <row r="9" spans="1:25" x14ac:dyDescent="0.3">
      <c r="A9" t="s">
        <v>330</v>
      </c>
      <c r="B9" s="15">
        <v>55</v>
      </c>
      <c r="C9" s="8">
        <v>23146</v>
      </c>
      <c r="D9" s="10">
        <f t="shared" ca="1" si="0"/>
        <v>58</v>
      </c>
      <c r="E9" s="9" t="s">
        <v>27</v>
      </c>
      <c r="F9" s="16"/>
      <c r="H9" s="12"/>
      <c r="K9" s="5"/>
      <c r="M9" s="8"/>
      <c r="Y9" s="8"/>
    </row>
    <row r="10" spans="1:25" x14ac:dyDescent="0.3">
      <c r="A10" t="s">
        <v>329</v>
      </c>
      <c r="B10" s="15">
        <v>55</v>
      </c>
      <c r="C10" s="8">
        <v>31911</v>
      </c>
      <c r="D10" s="10">
        <f t="shared" ca="1" si="0"/>
        <v>34</v>
      </c>
      <c r="E10" s="9" t="s">
        <v>27</v>
      </c>
      <c r="F10" s="16"/>
      <c r="H10" s="12"/>
      <c r="K10" s="6"/>
      <c r="M10" s="8"/>
      <c r="Y10" s="8"/>
    </row>
    <row r="11" spans="1:25" x14ac:dyDescent="0.3">
      <c r="A11" t="s">
        <v>328</v>
      </c>
      <c r="B11" s="15">
        <v>56</v>
      </c>
      <c r="C11" s="8">
        <v>32400</v>
      </c>
      <c r="D11" s="10">
        <f t="shared" ca="1" si="0"/>
        <v>32</v>
      </c>
      <c r="E11" s="9" t="s">
        <v>350</v>
      </c>
      <c r="F11" s="16"/>
      <c r="H11" s="12"/>
      <c r="K11" s="6"/>
      <c r="M11" s="8"/>
      <c r="Y11" s="8"/>
    </row>
    <row r="12" spans="1:25" x14ac:dyDescent="0.3">
      <c r="A12" t="s">
        <v>327</v>
      </c>
      <c r="B12" s="15">
        <v>55.5</v>
      </c>
      <c r="C12" s="8">
        <v>25258</v>
      </c>
      <c r="D12" s="10">
        <f t="shared" ca="1" si="0"/>
        <v>52</v>
      </c>
      <c r="E12" s="9" t="s">
        <v>350</v>
      </c>
      <c r="F12" s="16"/>
      <c r="H12" s="12"/>
      <c r="K12" s="6"/>
      <c r="M12" s="8"/>
      <c r="Y12" s="8"/>
    </row>
    <row r="13" spans="1:25" x14ac:dyDescent="0.3">
      <c r="A13" t="s">
        <v>326</v>
      </c>
      <c r="B13" s="15">
        <v>55</v>
      </c>
      <c r="C13" s="8">
        <v>26124</v>
      </c>
      <c r="D13" s="10">
        <f t="shared" ca="1" si="0"/>
        <v>50</v>
      </c>
      <c r="E13" s="9" t="s">
        <v>27</v>
      </c>
      <c r="F13" s="16"/>
      <c r="H13" s="12"/>
      <c r="K13" s="6"/>
      <c r="M13" s="8"/>
      <c r="N13" s="8"/>
    </row>
    <row r="14" spans="1:25" x14ac:dyDescent="0.3">
      <c r="A14" t="s">
        <v>325</v>
      </c>
      <c r="B14" s="15">
        <v>55.5</v>
      </c>
      <c r="C14" s="8">
        <v>20009</v>
      </c>
      <c r="D14" s="10">
        <f t="shared" ca="1" si="0"/>
        <v>66</v>
      </c>
      <c r="E14" s="9" t="s">
        <v>350</v>
      </c>
      <c r="F14" s="16"/>
      <c r="H14" s="12"/>
      <c r="K14" s="7"/>
      <c r="M14" s="8"/>
      <c r="Y14" s="8"/>
    </row>
    <row r="15" spans="1:25" x14ac:dyDescent="0.3">
      <c r="A15" t="s">
        <v>324</v>
      </c>
      <c r="B15" s="15">
        <v>55</v>
      </c>
      <c r="C15" s="8">
        <v>25243</v>
      </c>
      <c r="D15" s="10">
        <f t="shared" ca="1" si="0"/>
        <v>52</v>
      </c>
      <c r="E15" s="9" t="s">
        <v>350</v>
      </c>
      <c r="F15" s="16"/>
      <c r="H15" s="12"/>
      <c r="K15" t="s">
        <v>345</v>
      </c>
      <c r="M15" s="8"/>
      <c r="N15" s="8"/>
    </row>
    <row r="16" spans="1:25" x14ac:dyDescent="0.3">
      <c r="A16" t="s">
        <v>323</v>
      </c>
      <c r="B16" s="15">
        <v>55</v>
      </c>
      <c r="C16" s="8">
        <v>32504</v>
      </c>
      <c r="D16" s="10">
        <f t="shared" ca="1" si="0"/>
        <v>32</v>
      </c>
      <c r="E16" s="9" t="s">
        <v>350</v>
      </c>
      <c r="F16" s="16"/>
      <c r="H16" s="12"/>
      <c r="K16" t="s">
        <v>349</v>
      </c>
      <c r="M16" s="8"/>
      <c r="Y16" s="8"/>
    </row>
    <row r="17" spans="1:25" x14ac:dyDescent="0.3">
      <c r="A17" t="s">
        <v>322</v>
      </c>
      <c r="B17" s="15">
        <v>55</v>
      </c>
      <c r="C17" s="8">
        <v>27700</v>
      </c>
      <c r="D17" s="10">
        <f t="shared" ca="1" si="0"/>
        <v>45</v>
      </c>
      <c r="E17" s="9" t="s">
        <v>350</v>
      </c>
      <c r="F17" s="16"/>
      <c r="H17" s="12"/>
      <c r="J17" s="14" t="s">
        <v>27</v>
      </c>
      <c r="K17" s="3" t="s">
        <v>9</v>
      </c>
      <c r="M17" s="8"/>
      <c r="Y17" s="8"/>
    </row>
    <row r="18" spans="1:25" x14ac:dyDescent="0.3">
      <c r="A18" t="s">
        <v>321</v>
      </c>
      <c r="B18" s="15">
        <v>55</v>
      </c>
      <c r="C18" s="8">
        <v>30090</v>
      </c>
      <c r="D18" s="10">
        <f t="shared" ca="1" si="0"/>
        <v>39</v>
      </c>
      <c r="E18" s="9" t="s">
        <v>350</v>
      </c>
      <c r="F18" s="16"/>
      <c r="H18" s="12"/>
      <c r="J18" s="14" t="s">
        <v>350</v>
      </c>
      <c r="K18" s="3" t="s">
        <v>9</v>
      </c>
      <c r="M18" s="8"/>
      <c r="Y18" s="8"/>
    </row>
    <row r="19" spans="1:25" x14ac:dyDescent="0.3">
      <c r="A19" t="s">
        <v>320</v>
      </c>
      <c r="B19" s="15">
        <v>54</v>
      </c>
      <c r="C19" s="8">
        <v>32640</v>
      </c>
      <c r="D19" s="10">
        <f t="shared" ca="1" si="0"/>
        <v>32</v>
      </c>
      <c r="E19" s="9" t="s">
        <v>27</v>
      </c>
      <c r="F19" s="16"/>
      <c r="H19" s="12"/>
      <c r="K19" t="s">
        <v>349</v>
      </c>
      <c r="M19" s="8"/>
      <c r="Y19" s="8"/>
    </row>
    <row r="20" spans="1:25" x14ac:dyDescent="0.3">
      <c r="A20" t="s">
        <v>319</v>
      </c>
      <c r="B20" s="15">
        <v>55</v>
      </c>
      <c r="C20" s="8">
        <v>33381</v>
      </c>
      <c r="D20" s="10">
        <f t="shared" ca="1" si="0"/>
        <v>30</v>
      </c>
      <c r="E20" s="9" t="s">
        <v>27</v>
      </c>
      <c r="F20" s="16"/>
      <c r="H20" s="12"/>
      <c r="J20" s="14" t="s">
        <v>27</v>
      </c>
      <c r="K20" s="3" t="s">
        <v>9</v>
      </c>
      <c r="M20" s="8"/>
      <c r="Y20" s="8"/>
    </row>
    <row r="21" spans="1:25" x14ac:dyDescent="0.3">
      <c r="A21" t="s">
        <v>318</v>
      </c>
      <c r="B21" s="15">
        <v>56</v>
      </c>
      <c r="C21" s="8">
        <v>32700</v>
      </c>
      <c r="D21" s="10">
        <f t="shared" ca="1" si="0"/>
        <v>32</v>
      </c>
      <c r="E21" s="9" t="s">
        <v>350</v>
      </c>
      <c r="F21" s="16"/>
      <c r="H21" s="12"/>
      <c r="J21" s="14" t="s">
        <v>350</v>
      </c>
      <c r="K21" s="3" t="s">
        <v>9</v>
      </c>
      <c r="M21" s="8"/>
      <c r="Y21" s="8"/>
    </row>
    <row r="22" spans="1:25" x14ac:dyDescent="0.3">
      <c r="A22" t="s">
        <v>317</v>
      </c>
      <c r="B22" s="15">
        <v>55</v>
      </c>
      <c r="C22" s="8">
        <v>27582</v>
      </c>
      <c r="D22" s="10">
        <f t="shared" ca="1" si="0"/>
        <v>46</v>
      </c>
      <c r="E22" s="9" t="s">
        <v>350</v>
      </c>
      <c r="F22" s="16"/>
      <c r="H22" s="12"/>
      <c r="K22" s="17" t="s">
        <v>354</v>
      </c>
      <c r="M22" s="8"/>
      <c r="Y22" s="8"/>
    </row>
    <row r="23" spans="1:25" x14ac:dyDescent="0.3">
      <c r="A23" t="s">
        <v>316</v>
      </c>
      <c r="B23" s="15">
        <v>55</v>
      </c>
      <c r="C23" s="8">
        <v>32455</v>
      </c>
      <c r="D23" s="10">
        <f t="shared" ca="1" si="0"/>
        <v>32</v>
      </c>
      <c r="E23" s="9" t="s">
        <v>27</v>
      </c>
      <c r="F23" s="16"/>
      <c r="H23" s="12"/>
      <c r="K23" s="6"/>
      <c r="M23" s="8"/>
      <c r="Y23" s="8"/>
    </row>
    <row r="24" spans="1:25" x14ac:dyDescent="0.3">
      <c r="A24" t="s">
        <v>315</v>
      </c>
      <c r="B24" s="15">
        <v>55</v>
      </c>
      <c r="C24" s="8">
        <v>23251</v>
      </c>
      <c r="D24" s="10">
        <f t="shared" ca="1" si="0"/>
        <v>57</v>
      </c>
      <c r="E24" s="9" t="s">
        <v>350</v>
      </c>
      <c r="F24" s="16"/>
      <c r="H24" s="12"/>
      <c r="K24" s="6"/>
      <c r="M24" s="8"/>
      <c r="Y24" s="8"/>
    </row>
    <row r="25" spans="1:25" x14ac:dyDescent="0.3">
      <c r="A25" t="s">
        <v>314</v>
      </c>
      <c r="B25" s="15">
        <v>55</v>
      </c>
      <c r="C25" s="8">
        <v>32773</v>
      </c>
      <c r="D25" s="10">
        <f t="shared" ca="1" si="0"/>
        <v>31</v>
      </c>
      <c r="E25" s="9" t="s">
        <v>27</v>
      </c>
      <c r="F25" s="16"/>
      <c r="H25" s="12"/>
      <c r="K25" s="18" t="s">
        <v>355</v>
      </c>
      <c r="M25" s="8"/>
      <c r="Y25" s="8"/>
    </row>
    <row r="26" spans="1:25" x14ac:dyDescent="0.3">
      <c r="A26" t="s">
        <v>313</v>
      </c>
      <c r="B26" s="15">
        <v>56</v>
      </c>
      <c r="C26" s="8">
        <v>27158</v>
      </c>
      <c r="D26" s="10">
        <f t="shared" ca="1" si="0"/>
        <v>47</v>
      </c>
      <c r="E26" s="9" t="s">
        <v>350</v>
      </c>
      <c r="F26" s="16"/>
      <c r="H26" s="12"/>
      <c r="K26" s="6"/>
      <c r="M26" s="8"/>
      <c r="Y26" s="8"/>
    </row>
    <row r="27" spans="1:25" x14ac:dyDescent="0.3">
      <c r="A27" t="s">
        <v>312</v>
      </c>
      <c r="B27" s="15">
        <v>55</v>
      </c>
      <c r="C27" s="8">
        <v>29186</v>
      </c>
      <c r="D27" s="10">
        <f t="shared" ca="1" si="0"/>
        <v>41</v>
      </c>
      <c r="E27" s="9" t="s">
        <v>350</v>
      </c>
      <c r="F27" s="16"/>
      <c r="H27" s="12"/>
      <c r="K27" s="7"/>
      <c r="M27" s="8"/>
      <c r="Y27" s="8"/>
    </row>
    <row r="28" spans="1:25" x14ac:dyDescent="0.3">
      <c r="A28" t="s">
        <v>311</v>
      </c>
      <c r="B28" s="15">
        <v>56</v>
      </c>
      <c r="C28" s="8">
        <v>25730</v>
      </c>
      <c r="D28" s="10">
        <f t="shared" ca="1" si="0"/>
        <v>51</v>
      </c>
      <c r="E28" s="9" t="s">
        <v>350</v>
      </c>
      <c r="F28" s="16"/>
      <c r="H28" s="12"/>
      <c r="K28" s="13" t="s">
        <v>9</v>
      </c>
      <c r="M28" s="8"/>
      <c r="Y28" s="8"/>
    </row>
    <row r="29" spans="1:25" x14ac:dyDescent="0.3">
      <c r="A29" t="s">
        <v>310</v>
      </c>
      <c r="B29" s="15">
        <v>55</v>
      </c>
      <c r="C29" s="8">
        <v>30864</v>
      </c>
      <c r="D29" s="10">
        <f t="shared" ca="1" si="0"/>
        <v>37</v>
      </c>
      <c r="E29" s="9" t="s">
        <v>350</v>
      </c>
      <c r="F29" s="16"/>
      <c r="H29" s="12"/>
      <c r="M29" s="8"/>
      <c r="Y29" s="8"/>
    </row>
    <row r="30" spans="1:25" x14ac:dyDescent="0.3">
      <c r="A30" t="s">
        <v>309</v>
      </c>
      <c r="B30" s="15">
        <v>55</v>
      </c>
      <c r="C30" s="8">
        <v>32598</v>
      </c>
      <c r="D30" s="10">
        <f t="shared" ca="1" si="0"/>
        <v>32</v>
      </c>
      <c r="E30" s="9" t="s">
        <v>27</v>
      </c>
      <c r="F30" s="16"/>
      <c r="H30" s="12"/>
      <c r="M30" s="8"/>
      <c r="Y30" s="8"/>
    </row>
    <row r="31" spans="1:25" x14ac:dyDescent="0.3">
      <c r="A31" t="s">
        <v>308</v>
      </c>
      <c r="B31" s="15">
        <v>57</v>
      </c>
      <c r="C31" s="8">
        <v>33004</v>
      </c>
      <c r="D31" s="10">
        <f t="shared" ca="1" si="0"/>
        <v>31</v>
      </c>
      <c r="E31" s="9" t="s">
        <v>27</v>
      </c>
      <c r="F31" s="16"/>
      <c r="H31" s="12"/>
      <c r="J31" t="s">
        <v>348</v>
      </c>
      <c r="M31" s="8"/>
      <c r="Y31" s="8"/>
    </row>
    <row r="32" spans="1:25" x14ac:dyDescent="0.3">
      <c r="A32" t="s">
        <v>307</v>
      </c>
      <c r="B32" s="15">
        <v>55</v>
      </c>
      <c r="C32" s="8">
        <v>32384</v>
      </c>
      <c r="D32" s="10">
        <f t="shared" ca="1" si="0"/>
        <v>32</v>
      </c>
      <c r="E32" s="9" t="s">
        <v>27</v>
      </c>
      <c r="F32" s="16"/>
      <c r="H32" s="12"/>
      <c r="J32" t="s">
        <v>9</v>
      </c>
      <c r="K32" s="13"/>
      <c r="M32" s="8"/>
      <c r="Y32" s="8"/>
    </row>
    <row r="33" spans="1:25" x14ac:dyDescent="0.3">
      <c r="A33" t="s">
        <v>306</v>
      </c>
      <c r="B33" s="15">
        <v>55</v>
      </c>
      <c r="C33" s="8">
        <v>24852</v>
      </c>
      <c r="D33" s="10">
        <f t="shared" ca="1" si="0"/>
        <v>53</v>
      </c>
      <c r="E33" s="9" t="s">
        <v>350</v>
      </c>
      <c r="F33" s="16"/>
      <c r="H33" s="12"/>
      <c r="K33" s="13"/>
      <c r="M33" s="8"/>
      <c r="Y33" s="8"/>
    </row>
    <row r="34" spans="1:25" x14ac:dyDescent="0.3">
      <c r="A34" t="s">
        <v>305</v>
      </c>
      <c r="B34" s="15">
        <v>55</v>
      </c>
      <c r="C34" s="8">
        <v>23869</v>
      </c>
      <c r="D34" s="10">
        <f t="shared" ca="1" si="0"/>
        <v>56</v>
      </c>
      <c r="E34" s="9" t="s">
        <v>27</v>
      </c>
      <c r="F34" s="16"/>
      <c r="H34" s="12"/>
      <c r="J34" t="s">
        <v>343</v>
      </c>
      <c r="M34" s="8"/>
      <c r="Y34" s="8"/>
    </row>
    <row r="35" spans="1:25" ht="27" x14ac:dyDescent="0.3">
      <c r="A35" t="s">
        <v>304</v>
      </c>
      <c r="B35" s="15">
        <v>45</v>
      </c>
      <c r="C35" s="8">
        <v>29353</v>
      </c>
      <c r="D35" s="10">
        <f t="shared" ca="1" si="0"/>
        <v>41</v>
      </c>
      <c r="E35" s="9" t="s">
        <v>27</v>
      </c>
      <c r="F35" s="16"/>
      <c r="H35" s="12"/>
      <c r="J35" t="s">
        <v>352</v>
      </c>
      <c r="K35" s="11" t="s">
        <v>347</v>
      </c>
      <c r="M35" s="8"/>
      <c r="Y35" s="8"/>
    </row>
    <row r="36" spans="1:25" x14ac:dyDescent="0.3">
      <c r="A36" t="s">
        <v>303</v>
      </c>
      <c r="B36" s="15">
        <v>46</v>
      </c>
      <c r="C36" s="8">
        <v>30563</v>
      </c>
      <c r="D36" s="10">
        <f t="shared" ca="1" si="0"/>
        <v>37</v>
      </c>
      <c r="E36" s="9" t="s">
        <v>350</v>
      </c>
      <c r="F36" s="16"/>
      <c r="H36" s="12"/>
      <c r="J36" t="s">
        <v>351</v>
      </c>
      <c r="K36" t="s">
        <v>353</v>
      </c>
      <c r="M36" s="8"/>
      <c r="Y36" s="8"/>
    </row>
    <row r="37" spans="1:25" x14ac:dyDescent="0.3">
      <c r="A37" t="s">
        <v>302</v>
      </c>
      <c r="B37" s="15">
        <v>45</v>
      </c>
      <c r="C37" s="8">
        <v>32074</v>
      </c>
      <c r="D37" s="10">
        <f t="shared" ca="1" si="0"/>
        <v>33</v>
      </c>
      <c r="E37" s="9" t="s">
        <v>350</v>
      </c>
      <c r="F37" s="16"/>
      <c r="H37" s="12"/>
      <c r="M37" s="8"/>
      <c r="Y37" s="8"/>
    </row>
    <row r="38" spans="1:25" x14ac:dyDescent="0.3">
      <c r="A38" t="s">
        <v>301</v>
      </c>
      <c r="B38" s="15">
        <v>45</v>
      </c>
      <c r="C38" s="8">
        <v>32689</v>
      </c>
      <c r="D38" s="10">
        <f t="shared" ca="1" si="0"/>
        <v>32</v>
      </c>
      <c r="E38" s="9" t="s">
        <v>350</v>
      </c>
      <c r="F38" s="16"/>
      <c r="H38" s="12"/>
      <c r="K38" t="s">
        <v>9</v>
      </c>
      <c r="M38" s="8"/>
      <c r="Y38" s="8"/>
    </row>
    <row r="39" spans="1:25" x14ac:dyDescent="0.3">
      <c r="A39" t="s">
        <v>300</v>
      </c>
      <c r="B39" s="15">
        <v>63.5</v>
      </c>
      <c r="C39" s="8">
        <v>26338</v>
      </c>
      <c r="D39" s="10">
        <f t="shared" ca="1" si="0"/>
        <v>49</v>
      </c>
      <c r="E39" s="9" t="s">
        <v>350</v>
      </c>
      <c r="F39" s="16"/>
      <c r="H39" s="12"/>
      <c r="M39" s="8"/>
      <c r="Y39" s="8"/>
    </row>
    <row r="40" spans="1:25" x14ac:dyDescent="0.3">
      <c r="A40" t="s">
        <v>299</v>
      </c>
      <c r="B40" s="15">
        <v>65</v>
      </c>
      <c r="C40" s="8">
        <v>29097</v>
      </c>
      <c r="D40" s="10">
        <f t="shared" ca="1" si="0"/>
        <v>41</v>
      </c>
      <c r="E40" s="9" t="s">
        <v>27</v>
      </c>
      <c r="F40" s="16"/>
      <c r="H40" s="12"/>
      <c r="M40" s="8"/>
      <c r="Y40" s="8"/>
    </row>
    <row r="41" spans="1:25" x14ac:dyDescent="0.3">
      <c r="A41" t="s">
        <v>298</v>
      </c>
      <c r="B41" s="15">
        <v>55</v>
      </c>
      <c r="C41" s="8">
        <v>26624</v>
      </c>
      <c r="D41" s="10">
        <f t="shared" ca="1" si="0"/>
        <v>48</v>
      </c>
      <c r="E41" s="9" t="s">
        <v>27</v>
      </c>
      <c r="F41" s="16"/>
      <c r="H41" s="12"/>
      <c r="M41" s="8"/>
      <c r="Y41" s="8"/>
    </row>
    <row r="42" spans="1:25" x14ac:dyDescent="0.3">
      <c r="A42" t="s">
        <v>297</v>
      </c>
      <c r="B42" s="15">
        <v>43</v>
      </c>
      <c r="C42" s="8">
        <v>31506</v>
      </c>
      <c r="D42" s="10">
        <f t="shared" ca="1" si="0"/>
        <v>35</v>
      </c>
      <c r="E42" s="9" t="s">
        <v>27</v>
      </c>
      <c r="F42" s="16"/>
      <c r="H42" s="12"/>
      <c r="M42" s="8"/>
      <c r="N42" s="8"/>
    </row>
    <row r="43" spans="1:25" x14ac:dyDescent="0.3">
      <c r="A43" t="s">
        <v>296</v>
      </c>
      <c r="B43" s="15">
        <v>48.5</v>
      </c>
      <c r="C43" s="8">
        <v>26229</v>
      </c>
      <c r="D43" s="10">
        <f t="shared" ca="1" si="0"/>
        <v>49</v>
      </c>
      <c r="E43" s="9" t="s">
        <v>27</v>
      </c>
      <c r="F43" s="16"/>
      <c r="H43" s="12"/>
      <c r="M43" s="8"/>
      <c r="N43" s="8"/>
    </row>
    <row r="44" spans="1:25" x14ac:dyDescent="0.3">
      <c r="A44" t="s">
        <v>295</v>
      </c>
      <c r="B44" s="15">
        <v>40.1</v>
      </c>
      <c r="C44" s="8">
        <v>31631</v>
      </c>
      <c r="D44" s="10">
        <f t="shared" ca="1" si="0"/>
        <v>35</v>
      </c>
      <c r="E44" s="9" t="s">
        <v>350</v>
      </c>
      <c r="F44" s="16"/>
      <c r="H44" s="12"/>
      <c r="M44" s="8"/>
      <c r="N44" s="8"/>
    </row>
    <row r="45" spans="1:25" x14ac:dyDescent="0.3">
      <c r="A45" t="s">
        <v>294</v>
      </c>
      <c r="B45" s="15">
        <v>34</v>
      </c>
      <c r="C45" s="8">
        <v>30733</v>
      </c>
      <c r="D45" s="10">
        <f t="shared" ca="1" si="0"/>
        <v>37</v>
      </c>
      <c r="E45" s="9" t="s">
        <v>27</v>
      </c>
      <c r="F45" s="16"/>
      <c r="H45" s="12"/>
      <c r="M45" s="8"/>
      <c r="Y45" s="8"/>
    </row>
    <row r="46" spans="1:25" x14ac:dyDescent="0.3">
      <c r="A46" t="s">
        <v>293</v>
      </c>
      <c r="B46" s="15">
        <v>40</v>
      </c>
      <c r="C46" s="8">
        <v>31723</v>
      </c>
      <c r="D46" s="10">
        <f t="shared" ca="1" si="0"/>
        <v>34</v>
      </c>
      <c r="E46" s="9" t="s">
        <v>27</v>
      </c>
      <c r="F46" s="16"/>
      <c r="H46" s="12"/>
      <c r="M46" s="8"/>
      <c r="Y46" s="8"/>
    </row>
    <row r="47" spans="1:25" x14ac:dyDescent="0.3">
      <c r="A47" t="s">
        <v>292</v>
      </c>
      <c r="B47" s="15">
        <v>35.5</v>
      </c>
      <c r="C47" s="8">
        <v>32328</v>
      </c>
      <c r="D47" s="10">
        <f t="shared" ca="1" si="0"/>
        <v>33</v>
      </c>
      <c r="E47" s="9" t="s">
        <v>350</v>
      </c>
      <c r="F47" s="16"/>
      <c r="H47" s="12"/>
      <c r="M47" s="8"/>
      <c r="Y47" s="8"/>
    </row>
    <row r="48" spans="1:25" x14ac:dyDescent="0.3">
      <c r="A48" t="s">
        <v>291</v>
      </c>
      <c r="B48" s="15">
        <v>41</v>
      </c>
      <c r="C48" s="8">
        <v>30930</v>
      </c>
      <c r="D48" s="10">
        <f t="shared" ca="1" si="0"/>
        <v>36</v>
      </c>
      <c r="E48" s="9" t="s">
        <v>350</v>
      </c>
      <c r="F48" s="16"/>
      <c r="H48" s="12"/>
      <c r="M48" s="8"/>
      <c r="N48" s="8"/>
    </row>
    <row r="49" spans="1:25" x14ac:dyDescent="0.3">
      <c r="A49" t="s">
        <v>290</v>
      </c>
      <c r="B49" s="15">
        <v>42.75</v>
      </c>
      <c r="C49" s="8">
        <v>30941</v>
      </c>
      <c r="D49" s="10">
        <f t="shared" ca="1" si="0"/>
        <v>36</v>
      </c>
      <c r="E49" s="9" t="s">
        <v>27</v>
      </c>
      <c r="F49" s="16"/>
      <c r="H49" s="12"/>
      <c r="M49" s="8"/>
      <c r="Y49" s="8"/>
    </row>
    <row r="50" spans="1:25" x14ac:dyDescent="0.3">
      <c r="A50" t="s">
        <v>289</v>
      </c>
      <c r="B50" s="15">
        <v>39.549999999999997</v>
      </c>
      <c r="C50" s="8">
        <v>29870</v>
      </c>
      <c r="D50" s="10">
        <f t="shared" ca="1" si="0"/>
        <v>39</v>
      </c>
      <c r="E50" s="9" t="s">
        <v>27</v>
      </c>
      <c r="F50" s="16"/>
      <c r="H50" s="12"/>
      <c r="M50" s="8"/>
      <c r="Y50" s="8"/>
    </row>
    <row r="51" spans="1:25" x14ac:dyDescent="0.3">
      <c r="A51" t="s">
        <v>288</v>
      </c>
      <c r="B51" s="15">
        <v>42.2</v>
      </c>
      <c r="C51" s="8">
        <v>31650</v>
      </c>
      <c r="D51" s="10">
        <f t="shared" ca="1" si="0"/>
        <v>34</v>
      </c>
      <c r="E51" s="9" t="s">
        <v>350</v>
      </c>
      <c r="F51" s="16"/>
      <c r="H51" s="12"/>
      <c r="M51" s="8"/>
      <c r="Y51" s="8"/>
    </row>
    <row r="52" spans="1:25" x14ac:dyDescent="0.3">
      <c r="A52" t="s">
        <v>287</v>
      </c>
      <c r="B52" s="15">
        <v>45</v>
      </c>
      <c r="C52" s="8">
        <v>32128</v>
      </c>
      <c r="D52" s="10">
        <f t="shared" ca="1" si="0"/>
        <v>33</v>
      </c>
      <c r="E52" s="9" t="s">
        <v>350</v>
      </c>
      <c r="F52" s="16"/>
      <c r="H52" s="12"/>
      <c r="M52" s="8"/>
      <c r="N52" s="8"/>
    </row>
    <row r="53" spans="1:25" x14ac:dyDescent="0.3">
      <c r="A53" t="s">
        <v>286</v>
      </c>
      <c r="B53" s="15">
        <v>30.2</v>
      </c>
      <c r="C53" s="8">
        <v>25607</v>
      </c>
      <c r="D53" s="10">
        <f t="shared" ca="1" si="0"/>
        <v>51</v>
      </c>
      <c r="E53" s="9" t="s">
        <v>350</v>
      </c>
      <c r="F53" s="16"/>
      <c r="H53" s="12"/>
      <c r="M53" s="8"/>
      <c r="Y53" s="8"/>
    </row>
    <row r="54" spans="1:25" x14ac:dyDescent="0.3">
      <c r="A54" t="s">
        <v>285</v>
      </c>
      <c r="B54" s="15">
        <v>31.4</v>
      </c>
      <c r="C54" s="8">
        <v>28910</v>
      </c>
      <c r="D54" s="10">
        <f t="shared" ca="1" si="0"/>
        <v>42</v>
      </c>
      <c r="E54" s="9" t="s">
        <v>27</v>
      </c>
      <c r="F54" s="16"/>
      <c r="H54" s="12"/>
      <c r="M54" s="8"/>
      <c r="Y54" s="8"/>
    </row>
    <row r="55" spans="1:25" x14ac:dyDescent="0.3">
      <c r="A55" t="s">
        <v>284</v>
      </c>
      <c r="B55" s="15">
        <v>60</v>
      </c>
      <c r="C55" s="8">
        <v>30394</v>
      </c>
      <c r="D55" s="10">
        <f t="shared" ca="1" si="0"/>
        <v>38</v>
      </c>
      <c r="E55" s="9" t="s">
        <v>27</v>
      </c>
      <c r="F55" s="16"/>
      <c r="H55" s="12"/>
      <c r="M55" s="8"/>
      <c r="Y55" s="8"/>
    </row>
    <row r="56" spans="1:25" x14ac:dyDescent="0.3">
      <c r="A56" t="s">
        <v>283</v>
      </c>
      <c r="B56" s="15">
        <v>60</v>
      </c>
      <c r="C56" s="8">
        <v>24183</v>
      </c>
      <c r="D56" s="10">
        <f t="shared" ca="1" si="0"/>
        <v>55</v>
      </c>
      <c r="E56" s="9" t="s">
        <v>27</v>
      </c>
      <c r="F56" s="16"/>
      <c r="H56" s="12"/>
      <c r="M56" s="8"/>
      <c r="Y56" s="8"/>
    </row>
    <row r="57" spans="1:25" x14ac:dyDescent="0.3">
      <c r="A57" t="s">
        <v>282</v>
      </c>
      <c r="B57" s="15">
        <v>65</v>
      </c>
      <c r="C57" s="8">
        <v>29407</v>
      </c>
      <c r="D57" s="10">
        <f t="shared" ca="1" si="0"/>
        <v>41</v>
      </c>
      <c r="E57" s="9" t="s">
        <v>350</v>
      </c>
      <c r="F57" s="16"/>
      <c r="H57" s="12"/>
      <c r="M57" s="8"/>
      <c r="Y57" s="8"/>
    </row>
    <row r="58" spans="1:25" x14ac:dyDescent="0.3">
      <c r="A58" t="s">
        <v>281</v>
      </c>
      <c r="B58" s="15">
        <v>62</v>
      </c>
      <c r="C58" s="8">
        <v>26759</v>
      </c>
      <c r="D58" s="10">
        <f t="shared" ca="1" si="0"/>
        <v>48</v>
      </c>
      <c r="E58" s="9" t="s">
        <v>350</v>
      </c>
      <c r="F58" s="16"/>
      <c r="H58" s="12"/>
      <c r="M58" s="8"/>
      <c r="Y58" s="8"/>
    </row>
    <row r="59" spans="1:25" x14ac:dyDescent="0.3">
      <c r="A59" t="s">
        <v>280</v>
      </c>
      <c r="B59" s="15">
        <v>21</v>
      </c>
      <c r="C59" s="8">
        <v>23380</v>
      </c>
      <c r="D59" s="10">
        <f t="shared" ca="1" si="0"/>
        <v>57</v>
      </c>
      <c r="E59" s="9" t="s">
        <v>350</v>
      </c>
      <c r="F59" s="16"/>
      <c r="H59" s="12"/>
      <c r="M59" s="8"/>
      <c r="N59" s="8"/>
    </row>
    <row r="60" spans="1:25" x14ac:dyDescent="0.3">
      <c r="A60" t="s">
        <v>279</v>
      </c>
      <c r="B60" s="15">
        <v>63</v>
      </c>
      <c r="C60" s="8">
        <v>31690</v>
      </c>
      <c r="D60" s="10">
        <f t="shared" ca="1" si="0"/>
        <v>34</v>
      </c>
      <c r="E60" s="9" t="s">
        <v>350</v>
      </c>
      <c r="F60" s="16"/>
      <c r="H60" s="12"/>
      <c r="M60" s="8"/>
      <c r="Y60" s="8"/>
    </row>
    <row r="61" spans="1:25" x14ac:dyDescent="0.3">
      <c r="A61" t="s">
        <v>278</v>
      </c>
      <c r="B61" s="15">
        <v>64</v>
      </c>
      <c r="C61" s="8">
        <v>25758</v>
      </c>
      <c r="D61" s="10">
        <f t="shared" ca="1" si="0"/>
        <v>51</v>
      </c>
      <c r="E61" s="9" t="s">
        <v>350</v>
      </c>
      <c r="F61" s="16"/>
      <c r="H61" s="12"/>
      <c r="M61" s="8"/>
      <c r="Y61" s="8"/>
    </row>
    <row r="62" spans="1:25" x14ac:dyDescent="0.3">
      <c r="A62" t="s">
        <v>277</v>
      </c>
      <c r="B62" s="15">
        <v>28.99</v>
      </c>
      <c r="C62" s="8">
        <v>31295</v>
      </c>
      <c r="D62" s="10">
        <f t="shared" ca="1" si="0"/>
        <v>35</v>
      </c>
      <c r="E62" s="9" t="s">
        <v>350</v>
      </c>
      <c r="F62" s="16"/>
      <c r="H62" s="12"/>
      <c r="M62" s="8"/>
      <c r="Y62" s="8"/>
    </row>
    <row r="63" spans="1:25" x14ac:dyDescent="0.3">
      <c r="A63" t="s">
        <v>276</v>
      </c>
      <c r="B63" s="15">
        <v>31.4</v>
      </c>
      <c r="C63" s="8">
        <v>25025</v>
      </c>
      <c r="D63" s="10">
        <f t="shared" ca="1" si="0"/>
        <v>53</v>
      </c>
      <c r="E63" s="9" t="s">
        <v>27</v>
      </c>
      <c r="F63" s="16"/>
      <c r="H63" s="12"/>
      <c r="M63" s="8"/>
      <c r="Y63" s="8"/>
    </row>
    <row r="64" spans="1:25" x14ac:dyDescent="0.3">
      <c r="A64" t="s">
        <v>275</v>
      </c>
      <c r="B64" s="15">
        <v>26</v>
      </c>
      <c r="C64" s="8">
        <v>32421</v>
      </c>
      <c r="D64" s="10">
        <f t="shared" ca="1" si="0"/>
        <v>32</v>
      </c>
      <c r="E64" s="9" t="s">
        <v>27</v>
      </c>
      <c r="F64" s="16"/>
      <c r="H64" s="12"/>
      <c r="M64" s="8"/>
      <c r="Y64" s="8"/>
    </row>
    <row r="65" spans="1:25" x14ac:dyDescent="0.3">
      <c r="A65" t="s">
        <v>274</v>
      </c>
      <c r="B65" s="15">
        <v>27.49</v>
      </c>
      <c r="C65" s="8">
        <v>26735</v>
      </c>
      <c r="D65" s="10">
        <f t="shared" ca="1" si="0"/>
        <v>48</v>
      </c>
      <c r="E65" s="9" t="s">
        <v>27</v>
      </c>
      <c r="F65" s="16"/>
      <c r="H65" s="12"/>
      <c r="M65" s="8"/>
      <c r="Y65" s="8"/>
    </row>
    <row r="66" spans="1:25" x14ac:dyDescent="0.3">
      <c r="A66" t="s">
        <v>273</v>
      </c>
      <c r="B66" s="15">
        <v>45</v>
      </c>
      <c r="C66" s="8">
        <v>32149</v>
      </c>
      <c r="D66" s="10">
        <f t="shared" ca="1" si="0"/>
        <v>33</v>
      </c>
      <c r="E66" s="9" t="s">
        <v>350</v>
      </c>
      <c r="F66" s="16"/>
      <c r="H66" s="12"/>
      <c r="M66" s="8"/>
      <c r="Y66" s="8"/>
    </row>
    <row r="67" spans="1:25" x14ac:dyDescent="0.3">
      <c r="A67" t="s">
        <v>272</v>
      </c>
      <c r="B67" s="15">
        <v>42</v>
      </c>
      <c r="C67" s="8">
        <v>32836</v>
      </c>
      <c r="D67" s="10">
        <f t="shared" ref="D67:D130" ca="1" si="1">(YEAR(TODAY()-C67))-1900</f>
        <v>31</v>
      </c>
      <c r="E67" s="9" t="s">
        <v>350</v>
      </c>
      <c r="F67" s="16"/>
      <c r="H67" s="12"/>
      <c r="M67" s="8"/>
      <c r="Y67" s="8"/>
    </row>
    <row r="68" spans="1:25" x14ac:dyDescent="0.3">
      <c r="A68" t="s">
        <v>271</v>
      </c>
      <c r="B68" s="15">
        <v>37</v>
      </c>
      <c r="C68" s="8">
        <v>32342</v>
      </c>
      <c r="D68" s="10">
        <f t="shared" ca="1" si="1"/>
        <v>33</v>
      </c>
      <c r="E68" s="9" t="s">
        <v>27</v>
      </c>
      <c r="F68" s="16"/>
      <c r="H68" s="12"/>
      <c r="M68" s="8"/>
      <c r="Y68" s="8"/>
    </row>
    <row r="69" spans="1:25" x14ac:dyDescent="0.3">
      <c r="A69" t="s">
        <v>270</v>
      </c>
      <c r="B69" s="15">
        <v>39</v>
      </c>
      <c r="C69" s="8">
        <v>29692</v>
      </c>
      <c r="D69" s="10">
        <f t="shared" ca="1" si="1"/>
        <v>40</v>
      </c>
      <c r="E69" s="9" t="s">
        <v>27</v>
      </c>
      <c r="F69" s="16"/>
      <c r="H69" s="12"/>
      <c r="M69" s="8"/>
      <c r="Y69" s="8"/>
    </row>
    <row r="70" spans="1:25" x14ac:dyDescent="0.3">
      <c r="A70" t="s">
        <v>269</v>
      </c>
      <c r="B70" s="15">
        <v>43</v>
      </c>
      <c r="C70" s="8">
        <v>31946</v>
      </c>
      <c r="D70" s="10">
        <f t="shared" ca="1" si="1"/>
        <v>34</v>
      </c>
      <c r="E70" s="9" t="s">
        <v>350</v>
      </c>
      <c r="F70" s="16"/>
      <c r="H70" s="12"/>
      <c r="M70" s="8"/>
      <c r="Y70" s="8"/>
    </row>
    <row r="71" spans="1:25" x14ac:dyDescent="0.3">
      <c r="A71" t="s">
        <v>268</v>
      </c>
      <c r="B71" s="15">
        <v>27</v>
      </c>
      <c r="C71" s="8">
        <v>28949</v>
      </c>
      <c r="D71" s="10">
        <f t="shared" ca="1" si="1"/>
        <v>42</v>
      </c>
      <c r="E71" s="9" t="s">
        <v>27</v>
      </c>
      <c r="F71" s="16"/>
      <c r="H71" s="12"/>
      <c r="M71" s="8"/>
      <c r="Y71" s="8"/>
    </row>
    <row r="72" spans="1:25" x14ac:dyDescent="0.3">
      <c r="A72" t="s">
        <v>267</v>
      </c>
      <c r="B72" s="15">
        <v>47</v>
      </c>
      <c r="C72" s="8">
        <v>29690</v>
      </c>
      <c r="D72" s="10">
        <f t="shared" ca="1" si="1"/>
        <v>40</v>
      </c>
      <c r="E72" s="9" t="s">
        <v>27</v>
      </c>
      <c r="F72" s="16"/>
      <c r="H72" s="12"/>
      <c r="M72" s="8"/>
      <c r="Y72" s="8"/>
    </row>
    <row r="73" spans="1:25" x14ac:dyDescent="0.3">
      <c r="A73" t="s">
        <v>266</v>
      </c>
      <c r="B73" s="15">
        <v>28</v>
      </c>
      <c r="C73" s="8">
        <v>32268</v>
      </c>
      <c r="D73" s="10">
        <f t="shared" ca="1" si="1"/>
        <v>33</v>
      </c>
      <c r="E73" s="9" t="s">
        <v>350</v>
      </c>
      <c r="F73" s="16"/>
      <c r="H73" s="12"/>
      <c r="M73" s="8"/>
      <c r="N73" s="8"/>
    </row>
    <row r="74" spans="1:25" x14ac:dyDescent="0.3">
      <c r="A74" t="s">
        <v>265</v>
      </c>
      <c r="B74" s="15">
        <v>49.1</v>
      </c>
      <c r="C74" s="8">
        <v>25293</v>
      </c>
      <c r="D74" s="10">
        <f t="shared" ca="1" si="1"/>
        <v>52</v>
      </c>
      <c r="E74" s="9" t="s">
        <v>350</v>
      </c>
      <c r="F74" s="16"/>
      <c r="H74" s="12"/>
      <c r="M74" s="8"/>
      <c r="Y74" s="8"/>
    </row>
    <row r="75" spans="1:25" x14ac:dyDescent="0.3">
      <c r="A75" t="s">
        <v>264</v>
      </c>
      <c r="B75" s="15">
        <v>80</v>
      </c>
      <c r="C75" s="8">
        <v>19988</v>
      </c>
      <c r="D75" s="10">
        <f t="shared" ca="1" si="1"/>
        <v>66</v>
      </c>
      <c r="E75" s="9" t="s">
        <v>27</v>
      </c>
      <c r="F75" s="16"/>
      <c r="H75" s="12"/>
      <c r="M75" s="8"/>
      <c r="Y75" s="8"/>
    </row>
    <row r="76" spans="1:25" x14ac:dyDescent="0.3">
      <c r="A76" t="s">
        <v>263</v>
      </c>
      <c r="B76" s="15">
        <v>54.5</v>
      </c>
      <c r="C76" s="8">
        <v>25121</v>
      </c>
      <c r="D76" s="10">
        <f t="shared" ca="1" si="1"/>
        <v>52</v>
      </c>
      <c r="E76" s="9" t="s">
        <v>350</v>
      </c>
      <c r="F76" s="16"/>
      <c r="H76" s="12"/>
      <c r="M76" s="8"/>
      <c r="Y76" s="8"/>
    </row>
    <row r="77" spans="1:25" x14ac:dyDescent="0.3">
      <c r="A77" t="s">
        <v>262</v>
      </c>
      <c r="B77" s="15">
        <v>50.5</v>
      </c>
      <c r="C77" s="8">
        <v>25637</v>
      </c>
      <c r="D77" s="10">
        <f t="shared" ca="1" si="1"/>
        <v>51</v>
      </c>
      <c r="E77" s="9" t="s">
        <v>350</v>
      </c>
      <c r="F77" s="16"/>
      <c r="H77" s="12"/>
      <c r="M77" s="8"/>
      <c r="N77" s="8"/>
    </row>
    <row r="78" spans="1:25" x14ac:dyDescent="0.3">
      <c r="A78" t="s">
        <v>261</v>
      </c>
      <c r="B78" s="15">
        <v>55</v>
      </c>
      <c r="C78" s="8">
        <v>30537</v>
      </c>
      <c r="D78" s="10">
        <f t="shared" ca="1" si="1"/>
        <v>38</v>
      </c>
      <c r="E78" s="9" t="s">
        <v>350</v>
      </c>
      <c r="F78" s="16"/>
      <c r="H78" s="12"/>
      <c r="M78" s="8"/>
      <c r="Y78" s="8"/>
    </row>
    <row r="79" spans="1:25" x14ac:dyDescent="0.3">
      <c r="A79" t="s">
        <v>260</v>
      </c>
      <c r="B79" s="15">
        <v>51</v>
      </c>
      <c r="C79" s="8">
        <v>26996</v>
      </c>
      <c r="D79" s="10">
        <f t="shared" ca="1" si="1"/>
        <v>47</v>
      </c>
      <c r="E79" s="9" t="s">
        <v>27</v>
      </c>
      <c r="F79" s="16"/>
      <c r="H79" s="12"/>
      <c r="M79" s="8"/>
      <c r="Y79" s="8"/>
    </row>
    <row r="80" spans="1:25" x14ac:dyDescent="0.3">
      <c r="A80" t="s">
        <v>259</v>
      </c>
      <c r="B80" s="15">
        <v>54</v>
      </c>
      <c r="C80" s="8">
        <v>29778</v>
      </c>
      <c r="D80" s="10">
        <f t="shared" ca="1" si="1"/>
        <v>40</v>
      </c>
      <c r="E80" s="9" t="s">
        <v>350</v>
      </c>
      <c r="F80" s="16"/>
      <c r="H80" s="12"/>
      <c r="M80" s="8"/>
      <c r="Y80" s="8"/>
    </row>
    <row r="81" spans="1:25" x14ac:dyDescent="0.3">
      <c r="A81" t="s">
        <v>258</v>
      </c>
      <c r="B81" s="15">
        <v>48.5</v>
      </c>
      <c r="C81" s="8">
        <v>26481</v>
      </c>
      <c r="D81" s="10">
        <f t="shared" ca="1" si="1"/>
        <v>49</v>
      </c>
      <c r="E81" s="9" t="s">
        <v>350</v>
      </c>
      <c r="F81" s="16"/>
      <c r="H81" s="12"/>
      <c r="M81" s="8"/>
      <c r="N81" s="8"/>
    </row>
    <row r="82" spans="1:25" x14ac:dyDescent="0.3">
      <c r="A82" t="s">
        <v>257</v>
      </c>
      <c r="B82" s="15">
        <v>42</v>
      </c>
      <c r="C82" s="8">
        <v>28079</v>
      </c>
      <c r="D82" s="10">
        <f t="shared" ca="1" si="1"/>
        <v>44</v>
      </c>
      <c r="E82" s="9" t="s">
        <v>350</v>
      </c>
      <c r="F82" s="16"/>
      <c r="H82" s="12"/>
      <c r="M82" s="8"/>
      <c r="N82" s="8"/>
    </row>
    <row r="83" spans="1:25" x14ac:dyDescent="0.3">
      <c r="A83" t="s">
        <v>256</v>
      </c>
      <c r="B83" s="15">
        <v>55</v>
      </c>
      <c r="C83" s="8">
        <v>29885</v>
      </c>
      <c r="D83" s="10">
        <f t="shared" ca="1" si="1"/>
        <v>39</v>
      </c>
      <c r="E83" s="9" t="s">
        <v>27</v>
      </c>
      <c r="F83" s="16"/>
      <c r="H83" s="12"/>
      <c r="M83" s="8"/>
      <c r="Y83" s="8"/>
    </row>
    <row r="84" spans="1:25" x14ac:dyDescent="0.3">
      <c r="A84" t="s">
        <v>255</v>
      </c>
      <c r="B84" s="15">
        <v>53</v>
      </c>
      <c r="C84" s="8">
        <v>29808</v>
      </c>
      <c r="D84" s="10">
        <f t="shared" ca="1" si="1"/>
        <v>40</v>
      </c>
      <c r="E84" s="9" t="s">
        <v>350</v>
      </c>
      <c r="F84" s="16"/>
      <c r="H84" s="12"/>
      <c r="M84" s="8"/>
      <c r="Y84" s="8"/>
    </row>
    <row r="85" spans="1:25" x14ac:dyDescent="0.3">
      <c r="A85" t="s">
        <v>254</v>
      </c>
      <c r="B85" s="15">
        <v>38.5</v>
      </c>
      <c r="C85" s="8">
        <v>28254</v>
      </c>
      <c r="D85" s="10">
        <f t="shared" ca="1" si="1"/>
        <v>44</v>
      </c>
      <c r="E85" s="9" t="s">
        <v>27</v>
      </c>
      <c r="F85" s="16"/>
      <c r="H85" s="12"/>
      <c r="M85" s="8"/>
      <c r="N85" s="8"/>
    </row>
    <row r="86" spans="1:25" x14ac:dyDescent="0.3">
      <c r="A86" t="s">
        <v>253</v>
      </c>
      <c r="B86" s="15">
        <v>52</v>
      </c>
      <c r="C86" s="8">
        <v>27667</v>
      </c>
      <c r="D86" s="10">
        <f t="shared" ca="1" si="1"/>
        <v>45</v>
      </c>
      <c r="E86" s="9" t="s">
        <v>27</v>
      </c>
      <c r="F86" s="16"/>
      <c r="H86" s="12"/>
      <c r="M86" s="8"/>
      <c r="Y86" s="8"/>
    </row>
    <row r="87" spans="1:25" x14ac:dyDescent="0.3">
      <c r="A87" t="s">
        <v>252</v>
      </c>
      <c r="B87" s="15">
        <v>53</v>
      </c>
      <c r="C87" s="8">
        <v>27745</v>
      </c>
      <c r="D87" s="10">
        <f t="shared" ca="1" si="1"/>
        <v>45</v>
      </c>
      <c r="E87" s="9" t="s">
        <v>350</v>
      </c>
      <c r="F87" s="16"/>
      <c r="H87" s="12"/>
      <c r="M87" s="8"/>
      <c r="Y87" s="8"/>
    </row>
    <row r="88" spans="1:25" x14ac:dyDescent="0.3">
      <c r="A88" t="s">
        <v>251</v>
      </c>
      <c r="B88" s="15">
        <v>55</v>
      </c>
      <c r="C88" s="8">
        <v>28577</v>
      </c>
      <c r="D88" s="10">
        <f t="shared" ca="1" si="1"/>
        <v>43</v>
      </c>
      <c r="E88" s="9" t="s">
        <v>27</v>
      </c>
      <c r="F88" s="16"/>
      <c r="H88" s="12"/>
      <c r="M88" s="8"/>
      <c r="Y88" s="8"/>
    </row>
    <row r="89" spans="1:25" x14ac:dyDescent="0.3">
      <c r="A89" t="s">
        <v>250</v>
      </c>
      <c r="B89" s="15">
        <v>33.5</v>
      </c>
      <c r="C89" s="8">
        <v>20407</v>
      </c>
      <c r="D89" s="10">
        <f t="shared" ca="1" si="1"/>
        <v>65</v>
      </c>
      <c r="E89" s="9" t="s">
        <v>27</v>
      </c>
      <c r="F89" s="16"/>
      <c r="H89" s="12"/>
      <c r="M89" s="8"/>
      <c r="N89" s="8"/>
    </row>
    <row r="90" spans="1:25" x14ac:dyDescent="0.3">
      <c r="A90" t="s">
        <v>249</v>
      </c>
      <c r="B90" s="15">
        <v>23</v>
      </c>
      <c r="C90" s="8">
        <v>28267</v>
      </c>
      <c r="D90" s="10">
        <f t="shared" ca="1" si="1"/>
        <v>44</v>
      </c>
      <c r="E90" s="9" t="s">
        <v>27</v>
      </c>
      <c r="F90" s="16"/>
      <c r="H90" s="12"/>
      <c r="M90" s="8"/>
      <c r="Y90" s="8"/>
    </row>
    <row r="91" spans="1:25" x14ac:dyDescent="0.3">
      <c r="A91" t="s">
        <v>248</v>
      </c>
      <c r="B91" s="15">
        <v>16</v>
      </c>
      <c r="C91" s="8">
        <v>25924</v>
      </c>
      <c r="D91" s="10">
        <f t="shared" ca="1" si="1"/>
        <v>50</v>
      </c>
      <c r="E91" s="9" t="s">
        <v>350</v>
      </c>
      <c r="F91" s="16"/>
      <c r="H91" s="12"/>
      <c r="M91" s="8"/>
      <c r="Y91" s="8"/>
    </row>
    <row r="92" spans="1:25" x14ac:dyDescent="0.3">
      <c r="A92" t="s">
        <v>247</v>
      </c>
      <c r="B92" s="15">
        <v>21</v>
      </c>
      <c r="C92" s="8">
        <v>30555</v>
      </c>
      <c r="D92" s="10">
        <f t="shared" ca="1" si="1"/>
        <v>37</v>
      </c>
      <c r="E92" s="9" t="s">
        <v>27</v>
      </c>
      <c r="F92" s="16"/>
      <c r="H92" s="12"/>
      <c r="M92" s="8"/>
      <c r="N92" s="8"/>
    </row>
    <row r="93" spans="1:25" x14ac:dyDescent="0.3">
      <c r="A93" t="s">
        <v>246</v>
      </c>
      <c r="B93" s="15">
        <v>20</v>
      </c>
      <c r="C93" s="8">
        <v>24581</v>
      </c>
      <c r="D93" s="10">
        <f t="shared" ca="1" si="1"/>
        <v>54</v>
      </c>
      <c r="E93" s="9" t="s">
        <v>350</v>
      </c>
      <c r="F93" s="16"/>
      <c r="H93" s="12"/>
      <c r="M93" s="8"/>
      <c r="Y93" s="8"/>
    </row>
    <row r="94" spans="1:25" x14ac:dyDescent="0.3">
      <c r="A94" t="s">
        <v>245</v>
      </c>
      <c r="B94" s="15">
        <v>18</v>
      </c>
      <c r="C94" s="8">
        <v>32799</v>
      </c>
      <c r="D94" s="10">
        <f t="shared" ca="1" si="1"/>
        <v>31</v>
      </c>
      <c r="E94" s="9" t="s">
        <v>350</v>
      </c>
      <c r="F94" s="16"/>
      <c r="H94" s="12"/>
      <c r="M94" s="8"/>
      <c r="Y94" s="8"/>
    </row>
    <row r="95" spans="1:25" x14ac:dyDescent="0.3">
      <c r="A95" t="s">
        <v>244</v>
      </c>
      <c r="B95" s="15">
        <v>16</v>
      </c>
      <c r="C95" s="8">
        <v>29349</v>
      </c>
      <c r="D95" s="10">
        <f t="shared" ca="1" si="1"/>
        <v>41</v>
      </c>
      <c r="E95" s="9" t="s">
        <v>27</v>
      </c>
      <c r="F95" s="16"/>
      <c r="H95" s="12"/>
      <c r="M95" s="8"/>
      <c r="Y95" s="8"/>
    </row>
    <row r="96" spans="1:25" x14ac:dyDescent="0.3">
      <c r="A96" t="s">
        <v>243</v>
      </c>
      <c r="B96" s="15">
        <v>20</v>
      </c>
      <c r="C96" s="8">
        <v>27151</v>
      </c>
      <c r="D96" s="10">
        <f t="shared" ca="1" si="1"/>
        <v>47</v>
      </c>
      <c r="E96" s="9" t="s">
        <v>27</v>
      </c>
      <c r="F96" s="16"/>
      <c r="H96" s="12"/>
      <c r="M96" s="8"/>
      <c r="Y96" s="8"/>
    </row>
    <row r="97" spans="1:25" x14ac:dyDescent="0.3">
      <c r="A97" t="s">
        <v>242</v>
      </c>
      <c r="B97" s="15">
        <v>24</v>
      </c>
      <c r="C97" s="8">
        <v>25849</v>
      </c>
      <c r="D97" s="10">
        <f t="shared" ca="1" si="1"/>
        <v>50</v>
      </c>
      <c r="E97" s="9" t="s">
        <v>27</v>
      </c>
      <c r="F97" s="16"/>
      <c r="H97" s="12"/>
      <c r="M97" s="8"/>
      <c r="N97" s="8"/>
    </row>
    <row r="98" spans="1:25" x14ac:dyDescent="0.3">
      <c r="A98" t="s">
        <v>241</v>
      </c>
      <c r="B98" s="15">
        <v>15</v>
      </c>
      <c r="C98" s="8">
        <v>26612</v>
      </c>
      <c r="D98" s="10">
        <f t="shared" ca="1" si="1"/>
        <v>48</v>
      </c>
      <c r="E98" s="9" t="s">
        <v>350</v>
      </c>
      <c r="F98" s="16"/>
      <c r="H98" s="12"/>
      <c r="M98" s="8"/>
      <c r="N98" s="8"/>
    </row>
    <row r="99" spans="1:25" x14ac:dyDescent="0.3">
      <c r="A99" t="s">
        <v>240</v>
      </c>
      <c r="B99" s="15">
        <v>22</v>
      </c>
      <c r="C99" s="8">
        <v>30403</v>
      </c>
      <c r="D99" s="10">
        <f t="shared" ca="1" si="1"/>
        <v>38</v>
      </c>
      <c r="E99" s="9" t="s">
        <v>350</v>
      </c>
      <c r="F99" s="16"/>
      <c r="H99" s="12"/>
      <c r="M99" s="8"/>
      <c r="N99" s="8"/>
    </row>
    <row r="100" spans="1:25" x14ac:dyDescent="0.3">
      <c r="A100" t="s">
        <v>239</v>
      </c>
      <c r="B100" s="15">
        <v>22</v>
      </c>
      <c r="C100" s="8">
        <v>31613</v>
      </c>
      <c r="D100" s="10">
        <f t="shared" ca="1" si="1"/>
        <v>35</v>
      </c>
      <c r="E100" s="9" t="s">
        <v>27</v>
      </c>
      <c r="F100" s="16"/>
      <c r="H100" s="12"/>
      <c r="M100" s="8"/>
      <c r="N100" s="8"/>
    </row>
    <row r="101" spans="1:25" x14ac:dyDescent="0.3">
      <c r="A101" t="s">
        <v>238</v>
      </c>
      <c r="B101" s="15">
        <v>24</v>
      </c>
      <c r="C101" s="8">
        <v>27036</v>
      </c>
      <c r="D101" s="10">
        <f t="shared" ca="1" si="1"/>
        <v>47</v>
      </c>
      <c r="E101" s="9" t="s">
        <v>350</v>
      </c>
      <c r="F101" s="16"/>
      <c r="H101" s="12"/>
      <c r="M101" s="8"/>
      <c r="N101" s="8"/>
    </row>
    <row r="102" spans="1:25" x14ac:dyDescent="0.3">
      <c r="A102" t="s">
        <v>237</v>
      </c>
      <c r="B102" s="15">
        <v>15</v>
      </c>
      <c r="C102" s="8">
        <v>31283</v>
      </c>
      <c r="D102" s="10">
        <f t="shared" ca="1" si="1"/>
        <v>36</v>
      </c>
      <c r="E102" s="9" t="s">
        <v>27</v>
      </c>
      <c r="F102" s="16"/>
      <c r="H102" s="12"/>
      <c r="M102" s="8"/>
      <c r="Y102" s="8"/>
    </row>
    <row r="103" spans="1:25" x14ac:dyDescent="0.3">
      <c r="A103" t="s">
        <v>236</v>
      </c>
      <c r="B103" s="15">
        <v>20</v>
      </c>
      <c r="C103" s="8">
        <v>23871</v>
      </c>
      <c r="D103" s="10">
        <f t="shared" ca="1" si="1"/>
        <v>56</v>
      </c>
      <c r="E103" s="9" t="s">
        <v>27</v>
      </c>
      <c r="F103" s="16"/>
      <c r="H103" s="12"/>
      <c r="M103" s="8"/>
      <c r="N103" s="8"/>
    </row>
    <row r="104" spans="1:25" x14ac:dyDescent="0.3">
      <c r="A104" t="s">
        <v>235</v>
      </c>
      <c r="B104" s="15">
        <v>21</v>
      </c>
      <c r="C104" s="8">
        <v>23994</v>
      </c>
      <c r="D104" s="10">
        <f t="shared" ca="1" si="1"/>
        <v>55</v>
      </c>
      <c r="E104" s="9" t="s">
        <v>350</v>
      </c>
      <c r="F104" s="16"/>
      <c r="H104" s="12"/>
      <c r="M104" s="8"/>
      <c r="N104" s="8"/>
    </row>
    <row r="105" spans="1:25" x14ac:dyDescent="0.3">
      <c r="A105" t="s">
        <v>234</v>
      </c>
      <c r="B105" s="15">
        <v>22</v>
      </c>
      <c r="C105" s="8">
        <v>25610</v>
      </c>
      <c r="D105" s="10">
        <f t="shared" ca="1" si="1"/>
        <v>51</v>
      </c>
      <c r="E105" s="9" t="s">
        <v>27</v>
      </c>
      <c r="F105" s="16"/>
      <c r="H105" s="12"/>
      <c r="M105" s="8"/>
      <c r="Y105" s="8"/>
    </row>
    <row r="106" spans="1:25" x14ac:dyDescent="0.3">
      <c r="A106" t="s">
        <v>233</v>
      </c>
      <c r="B106" s="15">
        <v>16</v>
      </c>
      <c r="C106" s="8">
        <v>32752</v>
      </c>
      <c r="D106" s="10">
        <f t="shared" ca="1" si="1"/>
        <v>31</v>
      </c>
      <c r="E106" s="9" t="s">
        <v>27</v>
      </c>
      <c r="F106" s="16"/>
      <c r="H106" s="12"/>
      <c r="M106" s="8"/>
      <c r="Y106" s="8"/>
    </row>
    <row r="107" spans="1:25" x14ac:dyDescent="0.3">
      <c r="A107" t="s">
        <v>232</v>
      </c>
      <c r="B107" s="15">
        <v>24.75</v>
      </c>
      <c r="C107" s="8">
        <v>29459</v>
      </c>
      <c r="D107" s="10">
        <f t="shared" ca="1" si="1"/>
        <v>40</v>
      </c>
      <c r="E107" s="9" t="s">
        <v>350</v>
      </c>
      <c r="F107" s="16"/>
      <c r="H107" s="12"/>
      <c r="M107" s="8"/>
      <c r="Y107" s="8"/>
    </row>
    <row r="108" spans="1:25" x14ac:dyDescent="0.3">
      <c r="A108" t="s">
        <v>231</v>
      </c>
      <c r="B108" s="15">
        <v>22</v>
      </c>
      <c r="C108" s="8">
        <v>28826</v>
      </c>
      <c r="D108" s="10">
        <f t="shared" ca="1" si="1"/>
        <v>42</v>
      </c>
      <c r="E108" s="9" t="s">
        <v>27</v>
      </c>
      <c r="F108" s="16"/>
      <c r="H108" s="12"/>
      <c r="M108" s="8"/>
      <c r="Y108" s="8"/>
    </row>
    <row r="109" spans="1:25" x14ac:dyDescent="0.3">
      <c r="A109" t="s">
        <v>230</v>
      </c>
      <c r="B109" s="15">
        <v>24</v>
      </c>
      <c r="C109" s="8">
        <v>29661</v>
      </c>
      <c r="D109" s="10">
        <f t="shared" ca="1" si="1"/>
        <v>40</v>
      </c>
      <c r="E109" s="9" t="s">
        <v>27</v>
      </c>
      <c r="F109" s="16"/>
      <c r="H109" s="12"/>
      <c r="M109" s="8"/>
      <c r="Y109" s="8"/>
    </row>
    <row r="110" spans="1:25" x14ac:dyDescent="0.3">
      <c r="A110" t="s">
        <v>229</v>
      </c>
      <c r="B110" s="15">
        <v>16</v>
      </c>
      <c r="C110" s="8">
        <v>25475</v>
      </c>
      <c r="D110" s="10">
        <f t="shared" ca="1" si="1"/>
        <v>51</v>
      </c>
      <c r="E110" s="9" t="s">
        <v>350</v>
      </c>
      <c r="F110" s="16"/>
      <c r="H110" s="12"/>
      <c r="M110" s="8"/>
      <c r="Y110" s="8"/>
    </row>
    <row r="111" spans="1:25" x14ac:dyDescent="0.3">
      <c r="A111" t="s">
        <v>228</v>
      </c>
      <c r="B111" s="15">
        <v>16</v>
      </c>
      <c r="C111" s="8">
        <v>33266</v>
      </c>
      <c r="D111" s="10">
        <f t="shared" ca="1" si="1"/>
        <v>30</v>
      </c>
      <c r="E111" s="9" t="s">
        <v>27</v>
      </c>
      <c r="F111" s="16"/>
      <c r="H111" s="12"/>
      <c r="M111" s="8"/>
      <c r="Y111" s="8"/>
    </row>
    <row r="112" spans="1:25" x14ac:dyDescent="0.3">
      <c r="A112" t="s">
        <v>227</v>
      </c>
      <c r="B112" s="15">
        <v>21</v>
      </c>
      <c r="C112" s="8">
        <v>29253</v>
      </c>
      <c r="D112" s="10">
        <f t="shared" ca="1" si="1"/>
        <v>41</v>
      </c>
      <c r="E112" s="9" t="s">
        <v>350</v>
      </c>
      <c r="F112" s="16"/>
      <c r="H112" s="12"/>
      <c r="M112" s="8"/>
      <c r="Y112" s="8"/>
    </row>
    <row r="113" spans="1:25" x14ac:dyDescent="0.3">
      <c r="A113" t="s">
        <v>226</v>
      </c>
      <c r="B113" s="15">
        <v>23</v>
      </c>
      <c r="C113" s="8">
        <v>27340</v>
      </c>
      <c r="D113" s="10">
        <f t="shared" ca="1" si="1"/>
        <v>46</v>
      </c>
      <c r="E113" s="9" t="s">
        <v>27</v>
      </c>
      <c r="F113" s="16"/>
      <c r="H113" s="12"/>
      <c r="M113" s="8"/>
      <c r="Y113" s="8"/>
    </row>
    <row r="114" spans="1:25" x14ac:dyDescent="0.3">
      <c r="A114" t="s">
        <v>225</v>
      </c>
      <c r="B114" s="15">
        <v>15</v>
      </c>
      <c r="C114" s="8">
        <v>24626</v>
      </c>
      <c r="D114" s="10">
        <f t="shared" ca="1" si="1"/>
        <v>54</v>
      </c>
      <c r="E114" s="9" t="s">
        <v>27</v>
      </c>
      <c r="F114" s="16"/>
      <c r="H114" s="12"/>
      <c r="M114" s="8"/>
      <c r="Y114" s="8"/>
    </row>
    <row r="115" spans="1:25" x14ac:dyDescent="0.3">
      <c r="A115" t="s">
        <v>224</v>
      </c>
      <c r="B115" s="15">
        <v>18</v>
      </c>
      <c r="C115" s="8">
        <v>32208</v>
      </c>
      <c r="D115" s="10">
        <f t="shared" ca="1" si="1"/>
        <v>33</v>
      </c>
      <c r="E115" s="9" t="s">
        <v>350</v>
      </c>
      <c r="F115" s="16"/>
      <c r="H115" s="12"/>
      <c r="M115" s="8"/>
      <c r="N115" s="8"/>
    </row>
    <row r="116" spans="1:25" x14ac:dyDescent="0.3">
      <c r="A116" t="s">
        <v>223</v>
      </c>
      <c r="B116" s="15">
        <v>17</v>
      </c>
      <c r="C116" s="8">
        <v>31075</v>
      </c>
      <c r="D116" s="10">
        <f t="shared" ca="1" si="1"/>
        <v>36</v>
      </c>
      <c r="E116" s="9" t="s">
        <v>350</v>
      </c>
      <c r="F116" s="16"/>
      <c r="H116" s="12"/>
      <c r="M116" s="8"/>
      <c r="Y116" s="8"/>
    </row>
    <row r="117" spans="1:25" x14ac:dyDescent="0.3">
      <c r="A117" t="s">
        <v>222</v>
      </c>
      <c r="B117" s="15">
        <v>16</v>
      </c>
      <c r="C117" s="8">
        <v>25039</v>
      </c>
      <c r="D117" s="10">
        <f t="shared" ca="1" si="1"/>
        <v>53</v>
      </c>
      <c r="E117" s="9" t="s">
        <v>27</v>
      </c>
      <c r="F117" s="16"/>
      <c r="H117" s="12"/>
      <c r="M117" s="8"/>
      <c r="Y117" s="8"/>
    </row>
    <row r="118" spans="1:25" x14ac:dyDescent="0.3">
      <c r="A118" t="s">
        <v>221</v>
      </c>
      <c r="B118" s="15">
        <v>24</v>
      </c>
      <c r="C118" s="8">
        <v>24628</v>
      </c>
      <c r="D118" s="10">
        <f t="shared" ca="1" si="1"/>
        <v>54</v>
      </c>
      <c r="E118" s="9" t="s">
        <v>27</v>
      </c>
      <c r="F118" s="16"/>
      <c r="H118" s="12"/>
      <c r="M118" s="8"/>
      <c r="Y118" s="8"/>
    </row>
    <row r="119" spans="1:25" x14ac:dyDescent="0.3">
      <c r="A119" t="s">
        <v>220</v>
      </c>
      <c r="B119" s="15">
        <v>22</v>
      </c>
      <c r="C119" s="8">
        <v>30075</v>
      </c>
      <c r="D119" s="10">
        <f t="shared" ca="1" si="1"/>
        <v>39</v>
      </c>
      <c r="E119" s="9" t="s">
        <v>27</v>
      </c>
      <c r="F119" s="16"/>
      <c r="H119" s="12"/>
      <c r="M119" s="8"/>
      <c r="N119" s="8"/>
    </row>
    <row r="120" spans="1:25" x14ac:dyDescent="0.3">
      <c r="A120" t="s">
        <v>219</v>
      </c>
      <c r="B120" s="15">
        <v>17</v>
      </c>
      <c r="C120" s="8">
        <v>27041</v>
      </c>
      <c r="D120" s="10">
        <f t="shared" ca="1" si="1"/>
        <v>47</v>
      </c>
      <c r="E120" s="9" t="s">
        <v>27</v>
      </c>
      <c r="F120" s="16"/>
      <c r="H120" s="12"/>
      <c r="M120" s="8"/>
      <c r="N120" s="8"/>
    </row>
    <row r="121" spans="1:25" x14ac:dyDescent="0.3">
      <c r="A121" t="s">
        <v>218</v>
      </c>
      <c r="B121" s="15">
        <v>20</v>
      </c>
      <c r="C121" s="8">
        <v>33109</v>
      </c>
      <c r="D121" s="10">
        <f t="shared" ca="1" si="1"/>
        <v>31</v>
      </c>
      <c r="E121" s="9" t="s">
        <v>27</v>
      </c>
      <c r="F121" s="16"/>
      <c r="H121" s="12"/>
      <c r="M121" s="8"/>
      <c r="N121" s="8"/>
    </row>
    <row r="122" spans="1:25" x14ac:dyDescent="0.3">
      <c r="A122" t="s">
        <v>217</v>
      </c>
      <c r="B122" s="15">
        <v>15</v>
      </c>
      <c r="C122" s="8">
        <v>28376</v>
      </c>
      <c r="D122" s="10">
        <f t="shared" ca="1" si="1"/>
        <v>43</v>
      </c>
      <c r="E122" s="9" t="s">
        <v>350</v>
      </c>
      <c r="F122" s="16"/>
      <c r="H122" s="12"/>
      <c r="M122" s="8"/>
      <c r="Y122" s="8"/>
    </row>
    <row r="123" spans="1:25" x14ac:dyDescent="0.3">
      <c r="A123" t="s">
        <v>216</v>
      </c>
      <c r="B123" s="15">
        <v>16.75</v>
      </c>
      <c r="C123" s="8">
        <v>31692</v>
      </c>
      <c r="D123" s="10">
        <f t="shared" ca="1" si="1"/>
        <v>34</v>
      </c>
      <c r="E123" s="9" t="s">
        <v>27</v>
      </c>
      <c r="F123" s="16"/>
      <c r="H123" s="12"/>
      <c r="M123" s="8"/>
      <c r="Y123" s="8"/>
    </row>
    <row r="124" spans="1:25" x14ac:dyDescent="0.3">
      <c r="A124" t="s">
        <v>215</v>
      </c>
      <c r="B124" s="15">
        <v>19</v>
      </c>
      <c r="C124" s="8">
        <v>31305</v>
      </c>
      <c r="D124" s="10">
        <f t="shared" ca="1" si="1"/>
        <v>35</v>
      </c>
      <c r="E124" s="9" t="s">
        <v>350</v>
      </c>
      <c r="F124" s="16"/>
      <c r="H124" s="12"/>
      <c r="M124" s="8"/>
      <c r="Y124" s="8"/>
    </row>
    <row r="125" spans="1:25" x14ac:dyDescent="0.3">
      <c r="A125" t="s">
        <v>214</v>
      </c>
      <c r="B125" s="15">
        <v>15</v>
      </c>
      <c r="C125" s="8">
        <v>28996</v>
      </c>
      <c r="D125" s="10">
        <f t="shared" ca="1" si="1"/>
        <v>42</v>
      </c>
      <c r="E125" s="9" t="s">
        <v>350</v>
      </c>
      <c r="F125" s="16"/>
      <c r="H125" s="12"/>
      <c r="M125" s="8"/>
      <c r="Y125" s="8"/>
    </row>
    <row r="126" spans="1:25" x14ac:dyDescent="0.3">
      <c r="A126" t="s">
        <v>213</v>
      </c>
      <c r="B126" s="15">
        <v>20</v>
      </c>
      <c r="C126" s="8">
        <v>26553</v>
      </c>
      <c r="D126" s="10">
        <f t="shared" ca="1" si="1"/>
        <v>48</v>
      </c>
      <c r="E126" s="9" t="s">
        <v>27</v>
      </c>
      <c r="F126" s="16"/>
      <c r="H126" s="12"/>
      <c r="M126" s="8"/>
      <c r="Y126" s="8"/>
    </row>
    <row r="127" spans="1:25" x14ac:dyDescent="0.3">
      <c r="A127" t="s">
        <v>212</v>
      </c>
      <c r="B127" s="15">
        <v>17</v>
      </c>
      <c r="C127" s="8">
        <v>31755</v>
      </c>
      <c r="D127" s="10">
        <f t="shared" ca="1" si="1"/>
        <v>34</v>
      </c>
      <c r="E127" s="9" t="s">
        <v>350</v>
      </c>
      <c r="F127" s="16"/>
      <c r="H127" s="12"/>
      <c r="M127" s="8"/>
      <c r="Y127" s="8"/>
    </row>
    <row r="128" spans="1:25" x14ac:dyDescent="0.3">
      <c r="A128" t="s">
        <v>211</v>
      </c>
      <c r="B128" s="15">
        <v>20</v>
      </c>
      <c r="C128" s="8">
        <v>28451</v>
      </c>
      <c r="D128" s="10">
        <f t="shared" ca="1" si="1"/>
        <v>43</v>
      </c>
      <c r="E128" s="9" t="s">
        <v>27</v>
      </c>
      <c r="F128" s="16"/>
      <c r="H128" s="12"/>
      <c r="M128" s="8"/>
      <c r="Y128" s="8"/>
    </row>
    <row r="129" spans="1:25" x14ac:dyDescent="0.3">
      <c r="A129" t="s">
        <v>210</v>
      </c>
      <c r="B129" s="15">
        <v>19</v>
      </c>
      <c r="C129" s="8">
        <v>30870</v>
      </c>
      <c r="D129" s="10">
        <f t="shared" ca="1" si="1"/>
        <v>37</v>
      </c>
      <c r="E129" s="9" t="s">
        <v>27</v>
      </c>
      <c r="F129" s="16"/>
      <c r="H129" s="12"/>
      <c r="M129" s="8"/>
      <c r="Y129" s="8"/>
    </row>
    <row r="130" spans="1:25" x14ac:dyDescent="0.3">
      <c r="A130" t="s">
        <v>209</v>
      </c>
      <c r="B130" s="15">
        <v>17</v>
      </c>
      <c r="C130" s="8">
        <v>29913</v>
      </c>
      <c r="D130" s="10">
        <f t="shared" ca="1" si="1"/>
        <v>39</v>
      </c>
      <c r="E130" s="9" t="s">
        <v>350</v>
      </c>
      <c r="F130" s="16"/>
      <c r="H130" s="12"/>
      <c r="M130" s="8"/>
      <c r="Y130" s="8"/>
    </row>
    <row r="131" spans="1:25" x14ac:dyDescent="0.3">
      <c r="A131" t="s">
        <v>208</v>
      </c>
      <c r="B131" s="15">
        <v>17</v>
      </c>
      <c r="C131" s="8">
        <v>27368</v>
      </c>
      <c r="D131" s="10">
        <f t="shared" ref="D131:D194" ca="1" si="2">(YEAR(TODAY()-C131))-1900</f>
        <v>46</v>
      </c>
      <c r="E131" s="9" t="s">
        <v>27</v>
      </c>
      <c r="F131" s="16"/>
      <c r="H131" s="12"/>
      <c r="M131" s="8"/>
      <c r="Y131" s="8"/>
    </row>
    <row r="132" spans="1:25" x14ac:dyDescent="0.3">
      <c r="A132" t="s">
        <v>207</v>
      </c>
      <c r="B132" s="15">
        <v>21</v>
      </c>
      <c r="C132" s="8">
        <v>26749</v>
      </c>
      <c r="D132" s="10">
        <f t="shared" ca="1" si="2"/>
        <v>48</v>
      </c>
      <c r="E132" s="9" t="s">
        <v>27</v>
      </c>
      <c r="F132" s="16"/>
      <c r="H132" s="12"/>
      <c r="M132" s="8"/>
      <c r="N132" s="8"/>
    </row>
    <row r="133" spans="1:25" x14ac:dyDescent="0.3">
      <c r="A133" t="s">
        <v>206</v>
      </c>
      <c r="B133" s="15">
        <v>22</v>
      </c>
      <c r="C133" s="8">
        <v>30452</v>
      </c>
      <c r="D133" s="10">
        <f t="shared" ca="1" si="2"/>
        <v>38</v>
      </c>
      <c r="E133" s="9" t="s">
        <v>27</v>
      </c>
      <c r="F133" s="16"/>
      <c r="H133" s="12"/>
      <c r="M133" s="8"/>
      <c r="Y133" s="8"/>
    </row>
    <row r="134" spans="1:25" x14ac:dyDescent="0.3">
      <c r="A134" t="s">
        <v>205</v>
      </c>
      <c r="B134" s="15">
        <v>15</v>
      </c>
      <c r="C134" s="8">
        <v>28719</v>
      </c>
      <c r="D134" s="10">
        <f t="shared" ca="1" si="2"/>
        <v>43</v>
      </c>
      <c r="E134" s="9" t="s">
        <v>27</v>
      </c>
      <c r="F134" s="16"/>
      <c r="H134" s="12"/>
      <c r="M134" s="8"/>
      <c r="Y134" s="8"/>
    </row>
    <row r="135" spans="1:25" x14ac:dyDescent="0.3">
      <c r="A135" t="s">
        <v>204</v>
      </c>
      <c r="B135" s="15">
        <v>21</v>
      </c>
      <c r="C135" s="8">
        <v>32413</v>
      </c>
      <c r="D135" s="10">
        <f t="shared" ca="1" si="2"/>
        <v>32</v>
      </c>
      <c r="E135" s="9" t="s">
        <v>27</v>
      </c>
      <c r="F135" s="16"/>
      <c r="H135" s="12"/>
      <c r="M135" s="8"/>
      <c r="Y135" s="8"/>
    </row>
    <row r="136" spans="1:25" x14ac:dyDescent="0.3">
      <c r="A136" t="s">
        <v>203</v>
      </c>
      <c r="B136" s="15">
        <v>22</v>
      </c>
      <c r="C136" s="8">
        <v>25868</v>
      </c>
      <c r="D136" s="10">
        <f t="shared" ca="1" si="2"/>
        <v>50</v>
      </c>
      <c r="E136" s="9" t="s">
        <v>27</v>
      </c>
      <c r="F136" s="16"/>
      <c r="H136" s="12"/>
      <c r="M136" s="8"/>
      <c r="Y136" s="8"/>
    </row>
    <row r="137" spans="1:25" x14ac:dyDescent="0.3">
      <c r="A137" t="s">
        <v>202</v>
      </c>
      <c r="B137" s="15">
        <v>19.5</v>
      </c>
      <c r="C137" s="8">
        <v>28898</v>
      </c>
      <c r="D137" s="10">
        <f t="shared" ca="1" si="2"/>
        <v>42</v>
      </c>
      <c r="E137" s="9" t="s">
        <v>27</v>
      </c>
      <c r="F137" s="16"/>
      <c r="H137" s="12"/>
      <c r="M137" s="8"/>
      <c r="Y137" s="8"/>
    </row>
    <row r="138" spans="1:25" x14ac:dyDescent="0.3">
      <c r="A138" t="s">
        <v>201</v>
      </c>
      <c r="B138" s="15">
        <v>15</v>
      </c>
      <c r="C138" s="8">
        <v>28799</v>
      </c>
      <c r="D138" s="10">
        <f t="shared" ca="1" si="2"/>
        <v>42</v>
      </c>
      <c r="E138" s="9" t="s">
        <v>27</v>
      </c>
      <c r="F138" s="16"/>
      <c r="H138" s="12"/>
      <c r="M138" s="8"/>
      <c r="Y138" s="8"/>
    </row>
    <row r="139" spans="1:25" x14ac:dyDescent="0.3">
      <c r="A139" t="s">
        <v>200</v>
      </c>
      <c r="B139" s="15">
        <v>18</v>
      </c>
      <c r="C139" s="8">
        <v>32634</v>
      </c>
      <c r="D139" s="10">
        <f t="shared" ca="1" si="2"/>
        <v>32</v>
      </c>
      <c r="E139" s="9" t="s">
        <v>27</v>
      </c>
      <c r="F139" s="16"/>
      <c r="H139" s="12"/>
      <c r="M139" s="8"/>
      <c r="N139" s="8"/>
    </row>
    <row r="140" spans="1:25" x14ac:dyDescent="0.3">
      <c r="A140" t="s">
        <v>199</v>
      </c>
      <c r="B140" s="15">
        <v>22</v>
      </c>
      <c r="C140" s="8">
        <v>25703</v>
      </c>
      <c r="D140" s="10">
        <f t="shared" ca="1" si="2"/>
        <v>51</v>
      </c>
      <c r="E140" s="9" t="s">
        <v>27</v>
      </c>
      <c r="F140" s="16"/>
      <c r="H140" s="12"/>
      <c r="M140" s="8"/>
      <c r="N140" s="8"/>
    </row>
    <row r="141" spans="1:25" x14ac:dyDescent="0.3">
      <c r="A141" t="s">
        <v>198</v>
      </c>
      <c r="B141" s="15">
        <v>21</v>
      </c>
      <c r="C141" s="8">
        <v>30196</v>
      </c>
      <c r="D141" s="10">
        <f t="shared" ca="1" si="2"/>
        <v>38</v>
      </c>
      <c r="E141" s="9" t="s">
        <v>350</v>
      </c>
      <c r="F141" s="16"/>
      <c r="H141" s="12"/>
      <c r="M141" s="8"/>
      <c r="Y141" s="8"/>
    </row>
    <row r="142" spans="1:25" x14ac:dyDescent="0.3">
      <c r="A142" t="s">
        <v>197</v>
      </c>
      <c r="B142" s="15">
        <v>21</v>
      </c>
      <c r="C142" s="8">
        <v>31519</v>
      </c>
      <c r="D142" s="10">
        <f t="shared" ca="1" si="2"/>
        <v>35</v>
      </c>
      <c r="E142" s="9" t="s">
        <v>27</v>
      </c>
      <c r="F142" s="16"/>
      <c r="H142" s="12"/>
      <c r="M142" s="8"/>
      <c r="N142" s="8"/>
    </row>
    <row r="143" spans="1:25" x14ac:dyDescent="0.3">
      <c r="A143" t="s">
        <v>196</v>
      </c>
      <c r="B143" s="15">
        <v>20</v>
      </c>
      <c r="C143" s="8">
        <v>27689</v>
      </c>
      <c r="D143" s="10">
        <f t="shared" ca="1" si="2"/>
        <v>45</v>
      </c>
      <c r="E143" s="9" t="s">
        <v>27</v>
      </c>
      <c r="F143" s="16"/>
      <c r="H143" s="12"/>
      <c r="M143" s="8"/>
      <c r="Y143" s="8"/>
    </row>
    <row r="144" spans="1:25" x14ac:dyDescent="0.3">
      <c r="A144" t="s">
        <v>195</v>
      </c>
      <c r="B144" s="15">
        <v>15</v>
      </c>
      <c r="C144" s="8">
        <v>30870</v>
      </c>
      <c r="D144" s="10">
        <f t="shared" ca="1" si="2"/>
        <v>37</v>
      </c>
      <c r="E144" s="9" t="s">
        <v>27</v>
      </c>
      <c r="F144" s="16"/>
      <c r="H144" s="12"/>
      <c r="M144" s="8"/>
      <c r="Y144" s="8"/>
    </row>
    <row r="145" spans="1:25" x14ac:dyDescent="0.3">
      <c r="A145" t="s">
        <v>194</v>
      </c>
      <c r="B145" s="15">
        <v>18</v>
      </c>
      <c r="C145" s="8">
        <v>28976</v>
      </c>
      <c r="D145" s="10">
        <f t="shared" ca="1" si="2"/>
        <v>42</v>
      </c>
      <c r="E145" s="9" t="s">
        <v>27</v>
      </c>
      <c r="F145" s="16"/>
      <c r="H145" s="12"/>
      <c r="M145" s="8"/>
      <c r="N145" s="8"/>
    </row>
    <row r="146" spans="1:25" x14ac:dyDescent="0.3">
      <c r="A146" t="s">
        <v>193</v>
      </c>
      <c r="B146" s="15">
        <v>20</v>
      </c>
      <c r="C146" s="8">
        <v>30154</v>
      </c>
      <c r="D146" s="10">
        <f t="shared" ca="1" si="2"/>
        <v>39</v>
      </c>
      <c r="E146" s="9" t="s">
        <v>350</v>
      </c>
      <c r="F146" s="16"/>
      <c r="H146" s="12"/>
      <c r="M146" s="8"/>
      <c r="N146" s="8"/>
    </row>
    <row r="147" spans="1:25" x14ac:dyDescent="0.3">
      <c r="A147" t="s">
        <v>192</v>
      </c>
      <c r="B147" s="15">
        <v>21</v>
      </c>
      <c r="C147" s="8">
        <v>32334</v>
      </c>
      <c r="D147" s="10">
        <f t="shared" ca="1" si="2"/>
        <v>33</v>
      </c>
      <c r="E147" s="9" t="s">
        <v>27</v>
      </c>
      <c r="F147" s="16"/>
      <c r="H147" s="12"/>
      <c r="M147" s="8"/>
      <c r="Y147" s="8"/>
    </row>
    <row r="148" spans="1:25" x14ac:dyDescent="0.3">
      <c r="A148" t="s">
        <v>191</v>
      </c>
      <c r="B148" s="15">
        <v>14</v>
      </c>
      <c r="C148" s="8">
        <v>25065</v>
      </c>
      <c r="D148" s="10">
        <f t="shared" ca="1" si="2"/>
        <v>53</v>
      </c>
      <c r="E148" s="9" t="s">
        <v>27</v>
      </c>
      <c r="F148" s="16"/>
      <c r="H148" s="12"/>
      <c r="M148" s="8"/>
      <c r="Y148" s="8"/>
    </row>
    <row r="149" spans="1:25" x14ac:dyDescent="0.3">
      <c r="A149" t="s">
        <v>190</v>
      </c>
      <c r="B149" s="15">
        <v>15</v>
      </c>
      <c r="C149" s="8">
        <v>29435</v>
      </c>
      <c r="D149" s="10">
        <f t="shared" ca="1" si="2"/>
        <v>41</v>
      </c>
      <c r="E149" s="9" t="s">
        <v>27</v>
      </c>
      <c r="F149" s="16"/>
      <c r="H149" s="12"/>
      <c r="M149" s="8"/>
      <c r="N149" s="8"/>
    </row>
    <row r="150" spans="1:25" x14ac:dyDescent="0.3">
      <c r="A150" t="s">
        <v>189</v>
      </c>
      <c r="B150" s="15">
        <v>16.760000000000002</v>
      </c>
      <c r="C150" s="8">
        <v>30517</v>
      </c>
      <c r="D150" s="10">
        <f t="shared" ca="1" si="2"/>
        <v>38</v>
      </c>
      <c r="E150" s="9" t="s">
        <v>350</v>
      </c>
      <c r="F150" s="16"/>
      <c r="H150" s="12"/>
      <c r="M150" s="8"/>
      <c r="Y150" s="8"/>
    </row>
    <row r="151" spans="1:25" x14ac:dyDescent="0.3">
      <c r="A151" t="s">
        <v>188</v>
      </c>
      <c r="B151" s="15">
        <v>20</v>
      </c>
      <c r="C151" s="8">
        <v>30349</v>
      </c>
      <c r="D151" s="10">
        <f t="shared" ca="1" si="2"/>
        <v>38</v>
      </c>
      <c r="E151" s="9" t="s">
        <v>350</v>
      </c>
      <c r="F151" s="16"/>
      <c r="H151" s="12"/>
      <c r="M151" s="8"/>
      <c r="Y151" s="8"/>
    </row>
    <row r="152" spans="1:25" x14ac:dyDescent="0.3">
      <c r="A152" t="s">
        <v>187</v>
      </c>
      <c r="B152" s="15">
        <v>15.75</v>
      </c>
      <c r="C152" s="8">
        <v>28215</v>
      </c>
      <c r="D152" s="10">
        <f t="shared" ca="1" si="2"/>
        <v>44</v>
      </c>
      <c r="E152" s="9" t="s">
        <v>27</v>
      </c>
      <c r="F152" s="16"/>
      <c r="H152" s="12"/>
      <c r="M152" s="8"/>
      <c r="Y152" s="8"/>
    </row>
    <row r="153" spans="1:25" x14ac:dyDescent="0.3">
      <c r="A153" t="s">
        <v>186</v>
      </c>
      <c r="B153" s="15">
        <v>21.25</v>
      </c>
      <c r="C153" s="8">
        <v>27180</v>
      </c>
      <c r="D153" s="10">
        <f t="shared" ca="1" si="2"/>
        <v>47</v>
      </c>
      <c r="E153" s="9" t="s">
        <v>350</v>
      </c>
      <c r="F153" s="16"/>
      <c r="H153" s="12"/>
      <c r="M153" s="8"/>
      <c r="Y153" s="8"/>
    </row>
    <row r="154" spans="1:25" x14ac:dyDescent="0.3">
      <c r="A154" t="s">
        <v>185</v>
      </c>
      <c r="B154" s="15">
        <v>21</v>
      </c>
      <c r="C154" s="8">
        <v>28727</v>
      </c>
      <c r="D154" s="10">
        <f t="shared" ca="1" si="2"/>
        <v>43</v>
      </c>
      <c r="E154" s="9" t="s">
        <v>350</v>
      </c>
      <c r="F154" s="16"/>
      <c r="H154" s="12"/>
      <c r="M154" s="8"/>
      <c r="Y154" s="8"/>
    </row>
    <row r="155" spans="1:25" x14ac:dyDescent="0.3">
      <c r="A155" t="s">
        <v>184</v>
      </c>
      <c r="B155" s="15">
        <v>24</v>
      </c>
      <c r="C155" s="8">
        <v>30652</v>
      </c>
      <c r="D155" s="10">
        <f t="shared" ca="1" si="2"/>
        <v>37</v>
      </c>
      <c r="E155" s="9" t="s">
        <v>27</v>
      </c>
      <c r="F155" s="16"/>
      <c r="H155" s="12"/>
      <c r="M155" s="8"/>
      <c r="Y155" s="8"/>
    </row>
    <row r="156" spans="1:25" x14ac:dyDescent="0.3">
      <c r="A156" t="s">
        <v>183</v>
      </c>
      <c r="B156" s="15">
        <v>14</v>
      </c>
      <c r="C156" s="8">
        <v>30457</v>
      </c>
      <c r="D156" s="10">
        <f t="shared" ca="1" si="2"/>
        <v>38</v>
      </c>
      <c r="E156" s="9" t="s">
        <v>27</v>
      </c>
      <c r="F156" s="16"/>
      <c r="H156" s="12"/>
      <c r="M156" s="8"/>
      <c r="N156" s="8"/>
    </row>
    <row r="157" spans="1:25" x14ac:dyDescent="0.3">
      <c r="A157" t="s">
        <v>182</v>
      </c>
      <c r="B157" s="15">
        <v>19</v>
      </c>
      <c r="C157" s="8">
        <v>23480</v>
      </c>
      <c r="D157" s="10">
        <f t="shared" ca="1" si="2"/>
        <v>57</v>
      </c>
      <c r="E157" s="9" t="s">
        <v>27</v>
      </c>
      <c r="F157" s="16"/>
      <c r="H157" s="12"/>
      <c r="M157" s="8"/>
      <c r="Y157" s="8"/>
    </row>
    <row r="158" spans="1:25" x14ac:dyDescent="0.3">
      <c r="A158" t="s">
        <v>181</v>
      </c>
      <c r="B158" s="15">
        <v>15</v>
      </c>
      <c r="C158" s="8">
        <v>29877</v>
      </c>
      <c r="D158" s="10">
        <f t="shared" ca="1" si="2"/>
        <v>39</v>
      </c>
      <c r="E158" s="9" t="s">
        <v>350</v>
      </c>
      <c r="F158" s="16"/>
      <c r="H158" s="12"/>
      <c r="M158" s="8"/>
      <c r="N158" s="8"/>
    </row>
    <row r="159" spans="1:25" x14ac:dyDescent="0.3">
      <c r="A159" t="s">
        <v>180</v>
      </c>
      <c r="B159" s="15">
        <v>14</v>
      </c>
      <c r="C159" s="8">
        <v>24988</v>
      </c>
      <c r="D159" s="10">
        <f t="shared" ca="1" si="2"/>
        <v>53</v>
      </c>
      <c r="E159" s="9" t="s">
        <v>27</v>
      </c>
      <c r="F159" s="16"/>
      <c r="H159" s="12"/>
      <c r="M159" s="8"/>
      <c r="N159" s="8"/>
    </row>
    <row r="160" spans="1:25" x14ac:dyDescent="0.3">
      <c r="A160" t="s">
        <v>179</v>
      </c>
      <c r="B160" s="15">
        <v>16</v>
      </c>
      <c r="C160" s="8">
        <v>28105</v>
      </c>
      <c r="D160" s="10">
        <f t="shared" ca="1" si="2"/>
        <v>44</v>
      </c>
      <c r="E160" s="9" t="s">
        <v>350</v>
      </c>
      <c r="F160" s="16"/>
      <c r="H160" s="12"/>
      <c r="M160" s="8"/>
      <c r="Y160" s="8"/>
    </row>
    <row r="161" spans="1:25" x14ac:dyDescent="0.3">
      <c r="A161" t="s">
        <v>178</v>
      </c>
      <c r="B161" s="15">
        <v>16</v>
      </c>
      <c r="C161" s="8">
        <v>22451</v>
      </c>
      <c r="D161" s="10">
        <f t="shared" ca="1" si="2"/>
        <v>60</v>
      </c>
      <c r="E161" s="9" t="s">
        <v>350</v>
      </c>
      <c r="F161" s="16"/>
      <c r="H161" s="12"/>
      <c r="M161" s="8"/>
      <c r="Y161" s="8"/>
    </row>
    <row r="162" spans="1:25" x14ac:dyDescent="0.3">
      <c r="A162" t="s">
        <v>177</v>
      </c>
      <c r="B162" s="15">
        <v>20</v>
      </c>
      <c r="C162" s="8">
        <v>24995</v>
      </c>
      <c r="D162" s="10">
        <f t="shared" ca="1" si="2"/>
        <v>53</v>
      </c>
      <c r="E162" s="9" t="s">
        <v>27</v>
      </c>
      <c r="F162" s="16"/>
      <c r="H162" s="12"/>
      <c r="M162" s="8"/>
      <c r="Y162" s="8"/>
    </row>
    <row r="163" spans="1:25" x14ac:dyDescent="0.3">
      <c r="A163" t="s">
        <v>176</v>
      </c>
      <c r="B163" s="15">
        <v>22</v>
      </c>
      <c r="C163" s="8">
        <v>31120</v>
      </c>
      <c r="D163" s="10">
        <f t="shared" ca="1" si="2"/>
        <v>36</v>
      </c>
      <c r="E163" s="9" t="s">
        <v>350</v>
      </c>
      <c r="F163" s="16"/>
      <c r="H163" s="12"/>
      <c r="M163" s="8"/>
      <c r="Y163" s="8"/>
    </row>
    <row r="164" spans="1:25" x14ac:dyDescent="0.3">
      <c r="A164" t="s">
        <v>175</v>
      </c>
      <c r="B164" s="15">
        <v>21</v>
      </c>
      <c r="C164" s="8">
        <v>31566</v>
      </c>
      <c r="D164" s="10">
        <f t="shared" ca="1" si="2"/>
        <v>35</v>
      </c>
      <c r="E164" s="9" t="s">
        <v>27</v>
      </c>
      <c r="F164" s="16"/>
      <c r="H164" s="12"/>
      <c r="M164" s="8"/>
      <c r="N164" s="8"/>
    </row>
    <row r="165" spans="1:25" x14ac:dyDescent="0.3">
      <c r="A165" t="s">
        <v>174</v>
      </c>
      <c r="B165" s="15">
        <v>22</v>
      </c>
      <c r="C165" s="8">
        <v>30365</v>
      </c>
      <c r="D165" s="10">
        <f t="shared" ca="1" si="2"/>
        <v>38</v>
      </c>
      <c r="E165" s="9" t="s">
        <v>350</v>
      </c>
      <c r="F165" s="16"/>
      <c r="H165" s="12"/>
      <c r="M165" s="8"/>
      <c r="Y165" s="8"/>
    </row>
    <row r="166" spans="1:25" x14ac:dyDescent="0.3">
      <c r="A166" t="s">
        <v>173</v>
      </c>
      <c r="B166" s="15">
        <v>22</v>
      </c>
      <c r="C166" s="8">
        <v>21546</v>
      </c>
      <c r="D166" s="10">
        <f t="shared" ca="1" si="2"/>
        <v>62</v>
      </c>
      <c r="E166" s="9" t="s">
        <v>27</v>
      </c>
      <c r="F166" s="16"/>
      <c r="H166" s="12"/>
      <c r="M166" s="8"/>
      <c r="Y166" s="8"/>
    </row>
    <row r="167" spans="1:25" x14ac:dyDescent="0.3">
      <c r="A167" t="s">
        <v>172</v>
      </c>
      <c r="B167" s="15">
        <v>22</v>
      </c>
      <c r="C167" s="8">
        <v>32294</v>
      </c>
      <c r="D167" s="10">
        <f t="shared" ca="1" si="2"/>
        <v>33</v>
      </c>
      <c r="E167" s="9" t="s">
        <v>27</v>
      </c>
      <c r="F167" s="16"/>
      <c r="H167" s="12"/>
      <c r="M167" s="8"/>
      <c r="Y167" s="8"/>
    </row>
    <row r="168" spans="1:25" x14ac:dyDescent="0.3">
      <c r="A168" t="s">
        <v>171</v>
      </c>
      <c r="B168" s="15">
        <v>21</v>
      </c>
      <c r="C168" s="8">
        <v>30270</v>
      </c>
      <c r="D168" s="10">
        <f t="shared" ca="1" si="2"/>
        <v>38</v>
      </c>
      <c r="E168" s="9" t="s">
        <v>350</v>
      </c>
      <c r="F168" s="16"/>
      <c r="H168" s="12"/>
      <c r="M168" s="8"/>
      <c r="Y168" s="8"/>
    </row>
    <row r="169" spans="1:25" x14ac:dyDescent="0.3">
      <c r="A169" t="s">
        <v>170</v>
      </c>
      <c r="B169" s="15">
        <v>23</v>
      </c>
      <c r="C169" s="8">
        <v>31573</v>
      </c>
      <c r="D169" s="10">
        <f t="shared" ca="1" si="2"/>
        <v>35</v>
      </c>
      <c r="E169" s="9" t="s">
        <v>27</v>
      </c>
      <c r="F169" s="16"/>
      <c r="H169" s="12"/>
      <c r="M169" s="8"/>
      <c r="Y169" s="8"/>
    </row>
    <row r="170" spans="1:25" x14ac:dyDescent="0.3">
      <c r="A170" t="s">
        <v>169</v>
      </c>
      <c r="B170" s="15">
        <v>17</v>
      </c>
      <c r="C170" s="8">
        <v>33773</v>
      </c>
      <c r="D170" s="10">
        <f t="shared" ca="1" si="2"/>
        <v>29</v>
      </c>
      <c r="E170" s="9" t="s">
        <v>27</v>
      </c>
      <c r="F170" s="16"/>
      <c r="H170" s="12"/>
      <c r="M170" s="8"/>
      <c r="Y170" s="8"/>
    </row>
    <row r="171" spans="1:25" x14ac:dyDescent="0.3">
      <c r="A171" t="s">
        <v>168</v>
      </c>
      <c r="B171" s="15">
        <v>19</v>
      </c>
      <c r="C171" s="8">
        <v>30685</v>
      </c>
      <c r="D171" s="10">
        <f t="shared" ca="1" si="2"/>
        <v>37</v>
      </c>
      <c r="E171" s="9" t="s">
        <v>350</v>
      </c>
      <c r="F171" s="16"/>
      <c r="H171" s="12"/>
      <c r="M171" s="8"/>
      <c r="Y171" s="8"/>
    </row>
    <row r="172" spans="1:25" x14ac:dyDescent="0.3">
      <c r="A172" t="s">
        <v>167</v>
      </c>
      <c r="B172" s="15">
        <v>14</v>
      </c>
      <c r="C172" s="8">
        <v>28439</v>
      </c>
      <c r="D172" s="10">
        <f t="shared" ca="1" si="2"/>
        <v>43</v>
      </c>
      <c r="E172" s="9" t="s">
        <v>350</v>
      </c>
      <c r="F172" s="16"/>
      <c r="H172" s="12"/>
      <c r="M172" s="8"/>
      <c r="Y172" s="8"/>
    </row>
    <row r="173" spans="1:25" x14ac:dyDescent="0.3">
      <c r="A173" t="s">
        <v>166</v>
      </c>
      <c r="B173" s="15">
        <v>17</v>
      </c>
      <c r="C173" s="8">
        <v>31600</v>
      </c>
      <c r="D173" s="10">
        <f t="shared" ca="1" si="2"/>
        <v>35</v>
      </c>
      <c r="E173" s="9" t="s">
        <v>27</v>
      </c>
      <c r="F173" s="16"/>
      <c r="H173" s="12"/>
      <c r="M173" s="8"/>
      <c r="Y173" s="8"/>
    </row>
    <row r="174" spans="1:25" x14ac:dyDescent="0.3">
      <c r="A174" t="s">
        <v>165</v>
      </c>
      <c r="B174" s="15">
        <v>21</v>
      </c>
      <c r="C174" s="8">
        <v>28223</v>
      </c>
      <c r="D174" s="10">
        <f t="shared" ca="1" si="2"/>
        <v>44</v>
      </c>
      <c r="E174" s="9" t="s">
        <v>350</v>
      </c>
      <c r="F174" s="16"/>
      <c r="H174" s="12"/>
      <c r="M174" s="8"/>
      <c r="Y174" s="8"/>
    </row>
    <row r="175" spans="1:25" x14ac:dyDescent="0.3">
      <c r="A175" t="s">
        <v>164</v>
      </c>
      <c r="B175" s="15">
        <v>17</v>
      </c>
      <c r="C175" s="8">
        <v>26930</v>
      </c>
      <c r="D175" s="10">
        <f t="shared" ca="1" si="2"/>
        <v>47</v>
      </c>
      <c r="E175" s="9" t="s">
        <v>27</v>
      </c>
      <c r="F175" s="16"/>
      <c r="H175" s="12"/>
      <c r="M175" s="8"/>
      <c r="Y175" s="8"/>
    </row>
    <row r="176" spans="1:25" x14ac:dyDescent="0.3">
      <c r="A176" t="s">
        <v>163</v>
      </c>
      <c r="B176" s="15">
        <v>16</v>
      </c>
      <c r="C176" s="8">
        <v>31054</v>
      </c>
      <c r="D176" s="10">
        <f t="shared" ca="1" si="2"/>
        <v>36</v>
      </c>
      <c r="E176" s="9" t="s">
        <v>27</v>
      </c>
      <c r="F176" s="16"/>
      <c r="H176" s="12"/>
      <c r="M176" s="8"/>
      <c r="N176" s="8"/>
    </row>
    <row r="177" spans="1:25" x14ac:dyDescent="0.3">
      <c r="A177" t="s">
        <v>162</v>
      </c>
      <c r="B177" s="15">
        <v>24.5</v>
      </c>
      <c r="C177" s="8">
        <v>23775</v>
      </c>
      <c r="D177" s="10">
        <f t="shared" ca="1" si="2"/>
        <v>56</v>
      </c>
      <c r="E177" s="9" t="s">
        <v>27</v>
      </c>
      <c r="F177" s="16"/>
      <c r="H177" s="12"/>
      <c r="M177" s="8"/>
      <c r="Y177" s="8"/>
    </row>
    <row r="178" spans="1:25" x14ac:dyDescent="0.3">
      <c r="A178" t="s">
        <v>161</v>
      </c>
      <c r="B178" s="15">
        <v>20</v>
      </c>
      <c r="C178" s="8">
        <v>30527</v>
      </c>
      <c r="D178" s="10">
        <f t="shared" ca="1" si="2"/>
        <v>38</v>
      </c>
      <c r="E178" s="9" t="s">
        <v>27</v>
      </c>
      <c r="F178" s="16"/>
      <c r="H178" s="12"/>
      <c r="M178" s="8"/>
      <c r="N178" s="8"/>
    </row>
    <row r="179" spans="1:25" x14ac:dyDescent="0.3">
      <c r="A179" t="s">
        <v>160</v>
      </c>
      <c r="B179" s="15">
        <v>16</v>
      </c>
      <c r="C179" s="8">
        <v>25478</v>
      </c>
      <c r="D179" s="10">
        <f t="shared" ca="1" si="2"/>
        <v>51</v>
      </c>
      <c r="E179" s="9" t="s">
        <v>27</v>
      </c>
      <c r="F179" s="16"/>
      <c r="H179" s="12"/>
      <c r="M179" s="8"/>
      <c r="N179" s="8"/>
    </row>
    <row r="180" spans="1:25" x14ac:dyDescent="0.3">
      <c r="A180" t="s">
        <v>159</v>
      </c>
      <c r="B180" s="15">
        <v>22</v>
      </c>
      <c r="C180" s="8">
        <v>27081</v>
      </c>
      <c r="D180" s="10">
        <f t="shared" ca="1" si="2"/>
        <v>47</v>
      </c>
      <c r="E180" s="9" t="s">
        <v>350</v>
      </c>
      <c r="F180" s="16"/>
      <c r="H180" s="12"/>
      <c r="M180" s="8"/>
      <c r="N180" s="8"/>
    </row>
    <row r="181" spans="1:25" x14ac:dyDescent="0.3">
      <c r="A181" t="s">
        <v>158</v>
      </c>
      <c r="B181" s="15">
        <v>20</v>
      </c>
      <c r="C181" s="8">
        <v>25506</v>
      </c>
      <c r="D181" s="10">
        <f t="shared" ca="1" si="2"/>
        <v>51</v>
      </c>
      <c r="E181" s="9" t="s">
        <v>27</v>
      </c>
      <c r="F181" s="16"/>
      <c r="H181" s="12"/>
      <c r="M181" s="8"/>
      <c r="Y181" s="8"/>
    </row>
    <row r="182" spans="1:25" x14ac:dyDescent="0.3">
      <c r="A182" t="s">
        <v>157</v>
      </c>
      <c r="B182" s="15">
        <v>15</v>
      </c>
      <c r="C182" s="8">
        <v>29079</v>
      </c>
      <c r="D182" s="10">
        <f t="shared" ca="1" si="2"/>
        <v>42</v>
      </c>
      <c r="E182" s="9" t="s">
        <v>350</v>
      </c>
      <c r="F182" s="16"/>
      <c r="H182" s="12"/>
      <c r="M182" s="8"/>
      <c r="N182" s="8"/>
    </row>
    <row r="183" spans="1:25" x14ac:dyDescent="0.3">
      <c r="A183" t="s">
        <v>156</v>
      </c>
      <c r="B183" s="15">
        <v>17</v>
      </c>
      <c r="C183" s="8">
        <v>33486</v>
      </c>
      <c r="D183" s="10">
        <f t="shared" ca="1" si="2"/>
        <v>29</v>
      </c>
      <c r="E183" s="9" t="s">
        <v>27</v>
      </c>
      <c r="F183" s="16"/>
      <c r="H183" s="12"/>
      <c r="M183" s="8"/>
      <c r="N183" s="8"/>
    </row>
    <row r="184" spans="1:25" x14ac:dyDescent="0.3">
      <c r="A184" t="s">
        <v>155</v>
      </c>
      <c r="B184" s="15">
        <v>18</v>
      </c>
      <c r="C184" s="8">
        <v>29329</v>
      </c>
      <c r="D184" s="10">
        <f t="shared" ca="1" si="2"/>
        <v>41</v>
      </c>
      <c r="E184" s="9" t="s">
        <v>350</v>
      </c>
      <c r="F184" s="16"/>
      <c r="H184" s="12"/>
      <c r="M184" s="8"/>
      <c r="Y184" s="8"/>
    </row>
    <row r="185" spans="1:25" x14ac:dyDescent="0.3">
      <c r="A185" t="s">
        <v>154</v>
      </c>
      <c r="B185" s="15">
        <v>24</v>
      </c>
      <c r="C185" s="8">
        <v>27311</v>
      </c>
      <c r="D185" s="10">
        <f t="shared" ca="1" si="2"/>
        <v>46</v>
      </c>
      <c r="E185" s="9" t="s">
        <v>27</v>
      </c>
      <c r="F185" s="16"/>
      <c r="H185" s="12"/>
      <c r="M185" s="8"/>
      <c r="Y185" s="8"/>
    </row>
    <row r="186" spans="1:25" x14ac:dyDescent="0.3">
      <c r="A186" t="s">
        <v>153</v>
      </c>
      <c r="B186" s="15">
        <v>21</v>
      </c>
      <c r="C186" s="8">
        <v>24188</v>
      </c>
      <c r="D186" s="10">
        <f t="shared" ca="1" si="2"/>
        <v>55</v>
      </c>
      <c r="E186" s="9" t="s">
        <v>27</v>
      </c>
      <c r="F186" s="16"/>
      <c r="H186" s="12"/>
      <c r="M186" s="8"/>
      <c r="Y186" s="8"/>
    </row>
    <row r="187" spans="1:25" x14ac:dyDescent="0.3">
      <c r="A187" t="s">
        <v>152</v>
      </c>
      <c r="B187" s="15">
        <v>19</v>
      </c>
      <c r="C187" s="8">
        <v>28872</v>
      </c>
      <c r="D187" s="10">
        <f t="shared" ca="1" si="2"/>
        <v>42</v>
      </c>
      <c r="E187" s="9" t="s">
        <v>27</v>
      </c>
      <c r="F187" s="16"/>
      <c r="H187" s="12"/>
      <c r="M187" s="8"/>
      <c r="N187" s="8"/>
    </row>
    <row r="188" spans="1:25" x14ac:dyDescent="0.3">
      <c r="A188" t="s">
        <v>151</v>
      </c>
      <c r="B188" s="15">
        <v>24</v>
      </c>
      <c r="C188" s="8">
        <v>31784</v>
      </c>
      <c r="D188" s="10">
        <f t="shared" ca="1" si="2"/>
        <v>34</v>
      </c>
      <c r="E188" s="9" t="s">
        <v>27</v>
      </c>
      <c r="F188" s="16"/>
      <c r="H188" s="12"/>
      <c r="M188" s="8"/>
      <c r="Y188" s="8"/>
    </row>
    <row r="189" spans="1:25" x14ac:dyDescent="0.3">
      <c r="A189" t="s">
        <v>150</v>
      </c>
      <c r="B189" s="15">
        <v>18.5</v>
      </c>
      <c r="C189" s="8">
        <v>29494</v>
      </c>
      <c r="D189" s="10">
        <f t="shared" ca="1" si="2"/>
        <v>40</v>
      </c>
      <c r="E189" s="9" t="s">
        <v>27</v>
      </c>
      <c r="F189" s="16"/>
      <c r="H189" s="12"/>
      <c r="M189" s="8"/>
      <c r="N189" s="8"/>
    </row>
    <row r="190" spans="1:25" x14ac:dyDescent="0.3">
      <c r="A190" t="s">
        <v>149</v>
      </c>
      <c r="B190" s="15">
        <v>19</v>
      </c>
      <c r="C190" s="8">
        <v>30970</v>
      </c>
      <c r="D190" s="10">
        <f t="shared" ca="1" si="2"/>
        <v>36</v>
      </c>
      <c r="E190" s="9" t="s">
        <v>27</v>
      </c>
      <c r="F190" s="16"/>
      <c r="H190" s="12"/>
      <c r="M190" s="8"/>
      <c r="N190" s="8"/>
    </row>
    <row r="191" spans="1:25" x14ac:dyDescent="0.3">
      <c r="A191" t="s">
        <v>148</v>
      </c>
      <c r="B191" s="15">
        <v>16</v>
      </c>
      <c r="C191" s="8">
        <v>25833</v>
      </c>
      <c r="D191" s="10">
        <f t="shared" ca="1" si="2"/>
        <v>50</v>
      </c>
      <c r="E191" s="9" t="s">
        <v>27</v>
      </c>
      <c r="F191" s="16"/>
      <c r="H191" s="12"/>
      <c r="M191" s="8"/>
      <c r="N191" s="8"/>
    </row>
    <row r="192" spans="1:25" x14ac:dyDescent="0.3">
      <c r="A192" t="s">
        <v>147</v>
      </c>
      <c r="B192" s="15">
        <v>18</v>
      </c>
      <c r="C192" s="8">
        <v>31854</v>
      </c>
      <c r="D192" s="10">
        <f t="shared" ca="1" si="2"/>
        <v>34</v>
      </c>
      <c r="E192" s="9" t="s">
        <v>350</v>
      </c>
      <c r="F192" s="16"/>
      <c r="H192" s="12"/>
      <c r="M192" s="8"/>
      <c r="N192" s="8"/>
    </row>
    <row r="193" spans="1:25" x14ac:dyDescent="0.3">
      <c r="A193" t="s">
        <v>146</v>
      </c>
      <c r="B193" s="15">
        <v>14</v>
      </c>
      <c r="C193" s="8">
        <v>30188</v>
      </c>
      <c r="D193" s="10">
        <f t="shared" ca="1" si="2"/>
        <v>39</v>
      </c>
      <c r="E193" s="9" t="s">
        <v>27</v>
      </c>
      <c r="F193" s="16"/>
      <c r="H193" s="12"/>
      <c r="M193" s="8"/>
      <c r="Y193" s="8"/>
    </row>
    <row r="194" spans="1:25" x14ac:dyDescent="0.3">
      <c r="A194" t="s">
        <v>145</v>
      </c>
      <c r="B194" s="15">
        <v>19</v>
      </c>
      <c r="C194" s="8">
        <v>31808</v>
      </c>
      <c r="D194" s="10">
        <f t="shared" ca="1" si="2"/>
        <v>34</v>
      </c>
      <c r="E194" s="9" t="s">
        <v>350</v>
      </c>
      <c r="F194" s="16"/>
      <c r="H194" s="12"/>
      <c r="M194" s="8"/>
      <c r="N194" s="8"/>
    </row>
    <row r="195" spans="1:25" x14ac:dyDescent="0.3">
      <c r="A195" t="s">
        <v>144</v>
      </c>
      <c r="B195" s="15">
        <v>20</v>
      </c>
      <c r="C195" s="8">
        <v>30507</v>
      </c>
      <c r="D195" s="10">
        <f t="shared" ref="D195:D258" ca="1" si="3">(YEAR(TODAY()-C195))-1900</f>
        <v>38</v>
      </c>
      <c r="E195" s="9" t="s">
        <v>350</v>
      </c>
      <c r="F195" s="16"/>
      <c r="H195" s="12"/>
      <c r="M195" s="8"/>
      <c r="Y195" s="8"/>
    </row>
    <row r="196" spans="1:25" x14ac:dyDescent="0.3">
      <c r="A196" t="s">
        <v>143</v>
      </c>
      <c r="B196" s="15">
        <v>18</v>
      </c>
      <c r="C196" s="8">
        <v>28321</v>
      </c>
      <c r="D196" s="10">
        <f t="shared" ca="1" si="3"/>
        <v>44</v>
      </c>
      <c r="E196" s="9" t="s">
        <v>350</v>
      </c>
      <c r="F196" s="16"/>
      <c r="H196" s="12"/>
      <c r="M196" s="8"/>
      <c r="N196" s="8"/>
    </row>
    <row r="197" spans="1:25" x14ac:dyDescent="0.3">
      <c r="A197" t="s">
        <v>142</v>
      </c>
      <c r="B197" s="15">
        <v>16</v>
      </c>
      <c r="C197" s="8">
        <v>18630</v>
      </c>
      <c r="D197" s="10">
        <f t="shared" ca="1" si="3"/>
        <v>70</v>
      </c>
      <c r="E197" s="9" t="s">
        <v>27</v>
      </c>
      <c r="F197" s="16"/>
      <c r="H197" s="12"/>
      <c r="M197" s="8"/>
      <c r="Y197" s="8"/>
    </row>
    <row r="198" spans="1:25" x14ac:dyDescent="0.3">
      <c r="A198" t="s">
        <v>141</v>
      </c>
      <c r="B198" s="15">
        <v>19.75</v>
      </c>
      <c r="C198" s="8">
        <v>31877</v>
      </c>
      <c r="D198" s="10">
        <f t="shared" ca="1" si="3"/>
        <v>34</v>
      </c>
      <c r="E198" s="9" t="s">
        <v>27</v>
      </c>
      <c r="F198" s="16"/>
      <c r="H198" s="12"/>
      <c r="M198" s="8"/>
      <c r="Y198" s="8"/>
    </row>
    <row r="199" spans="1:25" x14ac:dyDescent="0.3">
      <c r="A199" t="s">
        <v>140</v>
      </c>
      <c r="B199" s="15">
        <v>17</v>
      </c>
      <c r="C199" s="8">
        <v>30561</v>
      </c>
      <c r="D199" s="10">
        <f t="shared" ca="1" si="3"/>
        <v>37</v>
      </c>
      <c r="E199" s="9" t="s">
        <v>350</v>
      </c>
      <c r="F199" s="16"/>
      <c r="H199" s="12"/>
      <c r="M199" s="8"/>
      <c r="N199" s="8"/>
    </row>
    <row r="200" spans="1:25" x14ac:dyDescent="0.3">
      <c r="A200" t="s">
        <v>139</v>
      </c>
      <c r="B200" s="15">
        <v>19</v>
      </c>
      <c r="C200" s="8">
        <v>33147</v>
      </c>
      <c r="D200" s="10">
        <f t="shared" ca="1" si="3"/>
        <v>30</v>
      </c>
      <c r="E200" s="9" t="s">
        <v>27</v>
      </c>
      <c r="F200" s="16"/>
      <c r="H200" s="12"/>
      <c r="M200" s="8"/>
      <c r="Y200" s="8"/>
    </row>
    <row r="201" spans="1:25" x14ac:dyDescent="0.3">
      <c r="A201" t="s">
        <v>138</v>
      </c>
      <c r="B201" s="15">
        <v>24</v>
      </c>
      <c r="C201" s="8">
        <v>28207</v>
      </c>
      <c r="D201" s="10">
        <f t="shared" ca="1" si="3"/>
        <v>44</v>
      </c>
      <c r="E201" s="9" t="s">
        <v>27</v>
      </c>
      <c r="F201" s="16"/>
      <c r="H201" s="12"/>
      <c r="M201" s="8"/>
      <c r="Y201" s="8"/>
    </row>
    <row r="202" spans="1:25" x14ac:dyDescent="0.3">
      <c r="A202" t="s">
        <v>137</v>
      </c>
      <c r="B202" s="15">
        <v>17</v>
      </c>
      <c r="C202" s="8">
        <v>21781</v>
      </c>
      <c r="D202" s="10">
        <f t="shared" ca="1" si="3"/>
        <v>62</v>
      </c>
      <c r="E202" s="9" t="s">
        <v>350</v>
      </c>
      <c r="F202" s="16"/>
      <c r="H202" s="12"/>
      <c r="M202" s="8"/>
      <c r="N202" s="8"/>
    </row>
    <row r="203" spans="1:25" x14ac:dyDescent="0.3">
      <c r="A203" t="s">
        <v>136</v>
      </c>
      <c r="B203" s="15">
        <v>19</v>
      </c>
      <c r="C203" s="8">
        <v>27778</v>
      </c>
      <c r="D203" s="10">
        <f t="shared" ca="1" si="3"/>
        <v>45</v>
      </c>
      <c r="E203" s="9" t="s">
        <v>350</v>
      </c>
      <c r="F203" s="16"/>
      <c r="H203" s="12"/>
      <c r="M203" s="8"/>
      <c r="Y203" s="8"/>
    </row>
    <row r="204" spans="1:25" x14ac:dyDescent="0.3">
      <c r="A204" t="s">
        <v>135</v>
      </c>
      <c r="B204" s="15">
        <v>15.25</v>
      </c>
      <c r="C204" s="8">
        <v>29671</v>
      </c>
      <c r="D204" s="10">
        <f t="shared" ca="1" si="3"/>
        <v>40</v>
      </c>
      <c r="E204" s="9" t="s">
        <v>27</v>
      </c>
      <c r="F204" s="16"/>
      <c r="H204" s="12"/>
      <c r="M204" s="8"/>
      <c r="N204" s="8"/>
    </row>
    <row r="205" spans="1:25" x14ac:dyDescent="0.3">
      <c r="A205" t="s">
        <v>134</v>
      </c>
      <c r="B205" s="15">
        <v>20</v>
      </c>
      <c r="C205" s="8">
        <v>28025</v>
      </c>
      <c r="D205" s="10">
        <f t="shared" ca="1" si="3"/>
        <v>44</v>
      </c>
      <c r="E205" s="9" t="s">
        <v>27</v>
      </c>
      <c r="F205" s="16"/>
      <c r="H205" s="12"/>
      <c r="M205" s="8"/>
      <c r="Y205" s="8"/>
    </row>
    <row r="206" spans="1:25" x14ac:dyDescent="0.3">
      <c r="A206" t="s">
        <v>133</v>
      </c>
      <c r="B206" s="15">
        <v>22</v>
      </c>
      <c r="C206" s="8">
        <v>29183</v>
      </c>
      <c r="D206" s="10">
        <f t="shared" ca="1" si="3"/>
        <v>41</v>
      </c>
      <c r="E206" s="9" t="s">
        <v>350</v>
      </c>
      <c r="F206" s="16"/>
      <c r="H206" s="12"/>
      <c r="M206" s="8"/>
      <c r="Y206" s="8"/>
    </row>
    <row r="207" spans="1:25" x14ac:dyDescent="0.3">
      <c r="A207" t="s">
        <v>132</v>
      </c>
      <c r="B207" s="15">
        <v>21</v>
      </c>
      <c r="C207" s="8">
        <v>31047</v>
      </c>
      <c r="D207" s="10">
        <f t="shared" ca="1" si="3"/>
        <v>36</v>
      </c>
      <c r="E207" s="9" t="s">
        <v>350</v>
      </c>
      <c r="F207" s="16"/>
      <c r="H207" s="12"/>
      <c r="M207" s="8"/>
      <c r="N207" s="8"/>
    </row>
    <row r="208" spans="1:25" x14ac:dyDescent="0.3">
      <c r="A208" t="s">
        <v>131</v>
      </c>
      <c r="B208" s="15">
        <v>21</v>
      </c>
      <c r="C208" s="8">
        <v>27384</v>
      </c>
      <c r="D208" s="10">
        <f t="shared" ca="1" si="3"/>
        <v>46</v>
      </c>
      <c r="E208" s="9" t="s">
        <v>350</v>
      </c>
      <c r="F208" s="16"/>
      <c r="H208" s="12"/>
      <c r="M208" s="8"/>
      <c r="N208" s="8"/>
    </row>
    <row r="209" spans="1:25" x14ac:dyDescent="0.3">
      <c r="A209" t="s">
        <v>130</v>
      </c>
      <c r="B209" s="15">
        <v>19</v>
      </c>
      <c r="C209" s="8">
        <v>30231</v>
      </c>
      <c r="D209" s="10">
        <f t="shared" ca="1" si="3"/>
        <v>38</v>
      </c>
      <c r="E209" s="9" t="s">
        <v>350</v>
      </c>
      <c r="F209" s="16"/>
      <c r="H209" s="12"/>
      <c r="M209" s="8"/>
      <c r="Y209" s="8"/>
    </row>
    <row r="210" spans="1:25" x14ac:dyDescent="0.3">
      <c r="A210" t="s">
        <v>129</v>
      </c>
      <c r="B210" s="15">
        <v>20</v>
      </c>
      <c r="C210" s="8">
        <v>31143</v>
      </c>
      <c r="D210" s="10">
        <f t="shared" ca="1" si="3"/>
        <v>36</v>
      </c>
      <c r="E210" s="9" t="s">
        <v>27</v>
      </c>
      <c r="F210" s="16"/>
      <c r="H210" s="12"/>
      <c r="M210" s="8"/>
      <c r="Y210" s="8"/>
    </row>
    <row r="211" spans="1:25" x14ac:dyDescent="0.3">
      <c r="A211" t="s">
        <v>128</v>
      </c>
      <c r="B211" s="15">
        <v>16</v>
      </c>
      <c r="C211" s="8">
        <v>32759</v>
      </c>
      <c r="D211" s="10">
        <f t="shared" ca="1" si="3"/>
        <v>31</v>
      </c>
      <c r="E211" s="9" t="s">
        <v>27</v>
      </c>
      <c r="F211" s="16"/>
      <c r="H211" s="12"/>
      <c r="M211" s="8"/>
      <c r="N211" s="8"/>
    </row>
    <row r="212" spans="1:25" x14ac:dyDescent="0.3">
      <c r="A212" t="s">
        <v>127</v>
      </c>
      <c r="B212" s="15">
        <v>17</v>
      </c>
      <c r="C212" s="8">
        <v>28951</v>
      </c>
      <c r="D212" s="10">
        <f t="shared" ca="1" si="3"/>
        <v>42</v>
      </c>
      <c r="E212" s="9" t="s">
        <v>350</v>
      </c>
      <c r="F212" s="16"/>
      <c r="H212" s="12"/>
      <c r="M212" s="8"/>
      <c r="Y212" s="8"/>
    </row>
    <row r="213" spans="1:25" x14ac:dyDescent="0.3">
      <c r="A213" t="s">
        <v>126</v>
      </c>
      <c r="B213" s="15">
        <v>22</v>
      </c>
      <c r="C213" s="8">
        <v>30552</v>
      </c>
      <c r="D213" s="10">
        <f t="shared" ca="1" si="3"/>
        <v>38</v>
      </c>
      <c r="E213" s="9" t="s">
        <v>350</v>
      </c>
      <c r="F213" s="16"/>
      <c r="H213" s="12"/>
      <c r="M213" s="8"/>
      <c r="Y213" s="8"/>
    </row>
    <row r="214" spans="1:25" x14ac:dyDescent="0.3">
      <c r="A214" t="s">
        <v>125</v>
      </c>
      <c r="B214" s="15">
        <v>23.5</v>
      </c>
      <c r="C214" s="8">
        <v>28429</v>
      </c>
      <c r="D214" s="10">
        <f t="shared" ca="1" si="3"/>
        <v>43</v>
      </c>
      <c r="E214" s="9" t="s">
        <v>350</v>
      </c>
      <c r="F214" s="16"/>
      <c r="H214" s="12"/>
      <c r="M214" s="8"/>
      <c r="N214" s="8"/>
    </row>
    <row r="215" spans="1:25" x14ac:dyDescent="0.3">
      <c r="A215" t="s">
        <v>124</v>
      </c>
      <c r="B215" s="15">
        <v>20</v>
      </c>
      <c r="C215" s="8">
        <v>20193</v>
      </c>
      <c r="D215" s="10">
        <f t="shared" ca="1" si="3"/>
        <v>66</v>
      </c>
      <c r="E215" s="9" t="s">
        <v>27</v>
      </c>
      <c r="F215" s="16"/>
      <c r="H215" s="12"/>
      <c r="M215" s="8"/>
      <c r="N215" s="8"/>
    </row>
    <row r="216" spans="1:25" x14ac:dyDescent="0.3">
      <c r="A216" t="s">
        <v>123</v>
      </c>
      <c r="B216" s="15">
        <v>15</v>
      </c>
      <c r="C216" s="8">
        <v>27250</v>
      </c>
      <c r="D216" s="10">
        <f t="shared" ca="1" si="3"/>
        <v>47</v>
      </c>
      <c r="E216" s="9" t="s">
        <v>350</v>
      </c>
      <c r="F216" s="16"/>
      <c r="H216" s="12"/>
      <c r="M216" s="8"/>
      <c r="N216" s="8"/>
    </row>
    <row r="217" spans="1:25" x14ac:dyDescent="0.3">
      <c r="A217" t="s">
        <v>122</v>
      </c>
      <c r="B217" s="15">
        <v>19.75</v>
      </c>
      <c r="C217" s="8">
        <v>19224</v>
      </c>
      <c r="D217" s="10">
        <f t="shared" ca="1" si="3"/>
        <v>69</v>
      </c>
      <c r="E217" s="9" t="s">
        <v>27</v>
      </c>
      <c r="F217" s="16"/>
      <c r="H217" s="12"/>
      <c r="M217" s="8"/>
      <c r="N217" s="8"/>
    </row>
    <row r="218" spans="1:25" x14ac:dyDescent="0.3">
      <c r="A218" t="s">
        <v>121</v>
      </c>
      <c r="B218" s="15">
        <v>22</v>
      </c>
      <c r="C218" s="8">
        <v>27006</v>
      </c>
      <c r="D218" s="10">
        <f t="shared" ca="1" si="3"/>
        <v>47</v>
      </c>
      <c r="E218" s="9" t="s">
        <v>27</v>
      </c>
      <c r="F218" s="16"/>
      <c r="H218" s="12"/>
      <c r="M218" s="8"/>
      <c r="N218" s="8"/>
    </row>
    <row r="219" spans="1:25" x14ac:dyDescent="0.3">
      <c r="A219" t="s">
        <v>120</v>
      </c>
      <c r="B219" s="15">
        <v>19</v>
      </c>
      <c r="C219" s="8">
        <v>26709</v>
      </c>
      <c r="D219" s="10">
        <f t="shared" ca="1" si="3"/>
        <v>48</v>
      </c>
      <c r="E219" s="9" t="s">
        <v>27</v>
      </c>
      <c r="F219" s="16"/>
      <c r="H219" s="12"/>
      <c r="M219" s="8"/>
      <c r="N219" s="8"/>
    </row>
    <row r="220" spans="1:25" x14ac:dyDescent="0.3">
      <c r="A220" t="s">
        <v>119</v>
      </c>
      <c r="B220" s="15">
        <v>18</v>
      </c>
      <c r="C220" s="8">
        <v>32630</v>
      </c>
      <c r="D220" s="10">
        <f t="shared" ca="1" si="3"/>
        <v>32</v>
      </c>
      <c r="E220" s="9" t="s">
        <v>350</v>
      </c>
      <c r="F220" s="16"/>
      <c r="H220" s="12"/>
      <c r="M220" s="8"/>
      <c r="N220" s="8"/>
    </row>
    <row r="221" spans="1:25" x14ac:dyDescent="0.3">
      <c r="A221" t="s">
        <v>118</v>
      </c>
      <c r="B221" s="15">
        <v>24</v>
      </c>
      <c r="C221" s="8">
        <v>32219</v>
      </c>
      <c r="D221" s="10">
        <f t="shared" ca="1" si="3"/>
        <v>33</v>
      </c>
      <c r="E221" s="9" t="s">
        <v>350</v>
      </c>
      <c r="F221" s="16"/>
      <c r="H221" s="12"/>
      <c r="M221" s="8"/>
      <c r="N221" s="8"/>
    </row>
    <row r="222" spans="1:25" x14ac:dyDescent="0.3">
      <c r="A222" t="s">
        <v>117</v>
      </c>
      <c r="B222" s="15">
        <v>22</v>
      </c>
      <c r="C222" s="8">
        <v>26676</v>
      </c>
      <c r="D222" s="10">
        <f t="shared" ca="1" si="3"/>
        <v>48</v>
      </c>
      <c r="E222" s="9" t="s">
        <v>27</v>
      </c>
      <c r="F222" s="16"/>
      <c r="H222" s="12"/>
      <c r="M222" s="8"/>
      <c r="Y222" s="8"/>
    </row>
    <row r="223" spans="1:25" x14ac:dyDescent="0.3">
      <c r="A223" t="s">
        <v>116</v>
      </c>
      <c r="B223" s="15">
        <v>15.2</v>
      </c>
      <c r="C223" s="8">
        <v>27463</v>
      </c>
      <c r="D223" s="10">
        <f t="shared" ca="1" si="3"/>
        <v>46</v>
      </c>
      <c r="E223" s="9" t="s">
        <v>27</v>
      </c>
      <c r="F223" s="16"/>
      <c r="H223" s="12"/>
      <c r="M223" s="8"/>
      <c r="Y223" s="8"/>
    </row>
    <row r="224" spans="1:25" x14ac:dyDescent="0.3">
      <c r="A224" t="s">
        <v>115</v>
      </c>
      <c r="B224" s="15">
        <v>15</v>
      </c>
      <c r="C224" s="8">
        <v>27487</v>
      </c>
      <c r="D224" s="10">
        <f t="shared" ca="1" si="3"/>
        <v>46</v>
      </c>
      <c r="E224" s="9" t="s">
        <v>27</v>
      </c>
      <c r="F224" s="16"/>
      <c r="H224" s="12"/>
      <c r="M224" s="8"/>
      <c r="N224" s="8"/>
    </row>
    <row r="225" spans="1:25" x14ac:dyDescent="0.3">
      <c r="A225" t="s">
        <v>114</v>
      </c>
      <c r="B225" s="15">
        <v>23</v>
      </c>
      <c r="C225" s="8">
        <v>31921</v>
      </c>
      <c r="D225" s="10">
        <f t="shared" ca="1" si="3"/>
        <v>34</v>
      </c>
      <c r="E225" s="9" t="s">
        <v>350</v>
      </c>
      <c r="F225" s="16"/>
      <c r="H225" s="12"/>
      <c r="M225" s="8"/>
      <c r="N225" s="8"/>
    </row>
    <row r="226" spans="1:25" x14ac:dyDescent="0.3">
      <c r="A226" t="s">
        <v>113</v>
      </c>
      <c r="B226" s="15">
        <v>25</v>
      </c>
      <c r="C226" s="8">
        <v>29282</v>
      </c>
      <c r="D226" s="10">
        <f t="shared" ca="1" si="3"/>
        <v>41</v>
      </c>
      <c r="E226" s="9" t="s">
        <v>27</v>
      </c>
      <c r="F226" s="16"/>
      <c r="H226" s="12"/>
      <c r="M226" s="8"/>
      <c r="Y226" s="8"/>
    </row>
    <row r="227" spans="1:25" x14ac:dyDescent="0.3">
      <c r="A227" t="s">
        <v>112</v>
      </c>
      <c r="B227" s="15">
        <v>29</v>
      </c>
      <c r="C227" s="8">
        <v>29860</v>
      </c>
      <c r="D227" s="10">
        <f t="shared" ca="1" si="3"/>
        <v>39</v>
      </c>
      <c r="E227" s="9" t="s">
        <v>350</v>
      </c>
      <c r="F227" s="16"/>
      <c r="H227" s="12"/>
      <c r="M227" s="8"/>
      <c r="N227" s="8"/>
    </row>
    <row r="228" spans="1:25" x14ac:dyDescent="0.3">
      <c r="A228" t="s">
        <v>111</v>
      </c>
      <c r="B228" s="15">
        <v>23</v>
      </c>
      <c r="C228" s="8">
        <v>28025</v>
      </c>
      <c r="D228" s="10">
        <f t="shared" ca="1" si="3"/>
        <v>44</v>
      </c>
      <c r="E228" s="9" t="s">
        <v>27</v>
      </c>
      <c r="F228" s="16"/>
      <c r="H228" s="12"/>
      <c r="M228" s="8"/>
      <c r="N228" s="8"/>
    </row>
    <row r="229" spans="1:25" x14ac:dyDescent="0.3">
      <c r="A229" t="s">
        <v>110</v>
      </c>
      <c r="B229" s="15">
        <v>23</v>
      </c>
      <c r="C229" s="8">
        <v>31756</v>
      </c>
      <c r="D229" s="10">
        <f t="shared" ca="1" si="3"/>
        <v>34</v>
      </c>
      <c r="E229" s="9" t="s">
        <v>27</v>
      </c>
      <c r="F229" s="16"/>
      <c r="H229" s="12"/>
      <c r="M229" s="8"/>
      <c r="N229" s="8"/>
    </row>
    <row r="230" spans="1:25" x14ac:dyDescent="0.3">
      <c r="A230" t="s">
        <v>109</v>
      </c>
      <c r="B230" s="15">
        <v>28</v>
      </c>
      <c r="C230" s="8">
        <v>32707</v>
      </c>
      <c r="D230" s="10">
        <f t="shared" ca="1" si="3"/>
        <v>32</v>
      </c>
      <c r="E230" s="9" t="s">
        <v>27</v>
      </c>
      <c r="F230" s="16"/>
      <c r="H230" s="12"/>
      <c r="M230" s="8"/>
      <c r="N230" s="8"/>
    </row>
    <row r="231" spans="1:25" x14ac:dyDescent="0.3">
      <c r="A231" t="s">
        <v>108</v>
      </c>
      <c r="B231" s="15">
        <v>22</v>
      </c>
      <c r="C231" s="8">
        <v>31121</v>
      </c>
      <c r="D231" s="10">
        <f t="shared" ca="1" si="3"/>
        <v>36</v>
      </c>
      <c r="E231" s="9" t="s">
        <v>27</v>
      </c>
      <c r="F231" s="16"/>
      <c r="H231" s="12"/>
      <c r="M231" s="8"/>
      <c r="N231" s="8"/>
    </row>
    <row r="232" spans="1:25" x14ac:dyDescent="0.3">
      <c r="A232" t="s">
        <v>107</v>
      </c>
      <c r="B232" s="15">
        <v>25</v>
      </c>
      <c r="C232" s="8">
        <v>29829</v>
      </c>
      <c r="D232" s="10">
        <f t="shared" ca="1" si="3"/>
        <v>39</v>
      </c>
      <c r="E232" s="9" t="s">
        <v>27</v>
      </c>
      <c r="F232" s="16"/>
      <c r="H232" s="12"/>
      <c r="M232" s="8"/>
      <c r="N232" s="8"/>
    </row>
    <row r="233" spans="1:25" x14ac:dyDescent="0.3">
      <c r="A233" t="s">
        <v>106</v>
      </c>
      <c r="B233" s="15">
        <v>29</v>
      </c>
      <c r="C233" s="8">
        <v>23662</v>
      </c>
      <c r="D233" s="10">
        <f t="shared" ca="1" si="3"/>
        <v>56</v>
      </c>
      <c r="E233" s="9" t="s">
        <v>350</v>
      </c>
      <c r="F233" s="16"/>
      <c r="H233" s="12"/>
      <c r="M233" s="8"/>
      <c r="N233" s="8"/>
    </row>
    <row r="234" spans="1:25" x14ac:dyDescent="0.3">
      <c r="A234" t="s">
        <v>105</v>
      </c>
      <c r="B234" s="15">
        <v>25</v>
      </c>
      <c r="C234" s="8">
        <v>25454</v>
      </c>
      <c r="D234" s="10">
        <f t="shared" ca="1" si="3"/>
        <v>51</v>
      </c>
      <c r="E234" s="9" t="s">
        <v>27</v>
      </c>
      <c r="F234" s="16"/>
      <c r="H234" s="12"/>
      <c r="M234" s="8"/>
      <c r="Y234" s="8"/>
    </row>
    <row r="235" spans="1:25" x14ac:dyDescent="0.3">
      <c r="A235" t="s">
        <v>104</v>
      </c>
      <c r="B235" s="15">
        <v>25</v>
      </c>
      <c r="C235" s="8">
        <v>31227</v>
      </c>
      <c r="D235" s="10">
        <f t="shared" ca="1" si="3"/>
        <v>36</v>
      </c>
      <c r="E235" s="9" t="s">
        <v>350</v>
      </c>
      <c r="F235" s="16"/>
      <c r="H235" s="12"/>
      <c r="M235" s="8"/>
      <c r="N235" s="8"/>
    </row>
    <row r="236" spans="1:25" x14ac:dyDescent="0.3">
      <c r="A236" t="s">
        <v>103</v>
      </c>
      <c r="B236" s="15">
        <v>26</v>
      </c>
      <c r="C236" s="8">
        <v>28924</v>
      </c>
      <c r="D236" s="10">
        <f t="shared" ca="1" si="3"/>
        <v>42</v>
      </c>
      <c r="E236" s="9" t="s">
        <v>27</v>
      </c>
      <c r="F236" s="16"/>
      <c r="H236" s="12"/>
      <c r="M236" s="8"/>
      <c r="Y236" s="8"/>
    </row>
    <row r="237" spans="1:25" x14ac:dyDescent="0.3">
      <c r="A237" t="s">
        <v>102</v>
      </c>
      <c r="B237" s="15">
        <v>29</v>
      </c>
      <c r="C237" s="8">
        <v>21496</v>
      </c>
      <c r="D237" s="10">
        <f t="shared" ca="1" si="3"/>
        <v>62</v>
      </c>
      <c r="E237" s="9" t="s">
        <v>350</v>
      </c>
      <c r="F237" s="16"/>
      <c r="H237" s="12"/>
      <c r="M237" s="8"/>
      <c r="N237" s="8"/>
    </row>
    <row r="238" spans="1:25" x14ac:dyDescent="0.3">
      <c r="A238" t="s">
        <v>101</v>
      </c>
      <c r="B238" s="15">
        <v>26</v>
      </c>
      <c r="C238" s="8">
        <v>28819</v>
      </c>
      <c r="D238" s="10">
        <f t="shared" ca="1" si="3"/>
        <v>42</v>
      </c>
      <c r="E238" s="9" t="s">
        <v>350</v>
      </c>
      <c r="F238" s="16"/>
      <c r="H238" s="12"/>
      <c r="M238" s="8"/>
      <c r="N238" s="8"/>
    </row>
    <row r="239" spans="1:25" x14ac:dyDescent="0.3">
      <c r="A239" t="s">
        <v>100</v>
      </c>
      <c r="B239" s="15">
        <v>24.25</v>
      </c>
      <c r="C239" s="8">
        <v>31557</v>
      </c>
      <c r="D239" s="10">
        <f t="shared" ca="1" si="3"/>
        <v>35</v>
      </c>
      <c r="E239" s="9" t="s">
        <v>27</v>
      </c>
      <c r="F239" s="16"/>
      <c r="H239" s="12"/>
      <c r="M239" s="8"/>
      <c r="Y239" s="8"/>
    </row>
    <row r="240" spans="1:25" x14ac:dyDescent="0.3">
      <c r="A240" t="s">
        <v>99</v>
      </c>
      <c r="B240" s="15">
        <v>22</v>
      </c>
      <c r="C240" s="8">
        <v>29061</v>
      </c>
      <c r="D240" s="10">
        <f t="shared" ca="1" si="3"/>
        <v>42</v>
      </c>
      <c r="E240" s="9" t="s">
        <v>27</v>
      </c>
      <c r="F240" s="16"/>
      <c r="H240" s="12"/>
      <c r="M240" s="8"/>
      <c r="N240" s="8"/>
    </row>
    <row r="241" spans="1:25" x14ac:dyDescent="0.3">
      <c r="A241" t="s">
        <v>98</v>
      </c>
      <c r="B241" s="15">
        <v>27</v>
      </c>
      <c r="C241" s="8">
        <v>33833</v>
      </c>
      <c r="D241" s="10">
        <f t="shared" ca="1" si="3"/>
        <v>29</v>
      </c>
      <c r="E241" s="9" t="s">
        <v>350</v>
      </c>
      <c r="F241" s="16"/>
      <c r="H241" s="12"/>
      <c r="M241" s="8"/>
      <c r="Y241" s="8"/>
    </row>
    <row r="242" spans="1:25" x14ac:dyDescent="0.3">
      <c r="A242" t="s">
        <v>97</v>
      </c>
      <c r="B242" s="15">
        <v>26</v>
      </c>
      <c r="C242" s="8">
        <v>29834</v>
      </c>
      <c r="D242" s="10">
        <f t="shared" ca="1" si="3"/>
        <v>39</v>
      </c>
      <c r="E242" s="9" t="s">
        <v>27</v>
      </c>
      <c r="F242" s="16"/>
      <c r="H242" s="12"/>
      <c r="M242" s="8"/>
      <c r="N242" s="8"/>
    </row>
    <row r="243" spans="1:25" x14ac:dyDescent="0.3">
      <c r="A243" t="s">
        <v>96</v>
      </c>
      <c r="B243" s="15">
        <v>22</v>
      </c>
      <c r="C243" s="8">
        <v>31157</v>
      </c>
      <c r="D243" s="10">
        <f t="shared" ca="1" si="3"/>
        <v>36</v>
      </c>
      <c r="E243" s="9" t="s">
        <v>27</v>
      </c>
      <c r="F243" s="16"/>
      <c r="H243" s="12"/>
      <c r="M243" s="8"/>
      <c r="Y243" s="8"/>
    </row>
    <row r="244" spans="1:25" x14ac:dyDescent="0.3">
      <c r="A244" t="s">
        <v>95</v>
      </c>
      <c r="B244" s="15">
        <v>26</v>
      </c>
      <c r="C244" s="8">
        <v>24488</v>
      </c>
      <c r="D244" s="10">
        <f t="shared" ca="1" si="3"/>
        <v>54</v>
      </c>
      <c r="E244" s="9" t="s">
        <v>27</v>
      </c>
      <c r="F244" s="16"/>
      <c r="H244" s="12"/>
      <c r="M244" s="8"/>
      <c r="N244" s="8"/>
    </row>
    <row r="245" spans="1:25" x14ac:dyDescent="0.3">
      <c r="A245" t="s">
        <v>94</v>
      </c>
      <c r="B245" s="15">
        <v>27</v>
      </c>
      <c r="C245" s="8">
        <v>28755</v>
      </c>
      <c r="D245" s="10">
        <f t="shared" ca="1" si="3"/>
        <v>42</v>
      </c>
      <c r="E245" s="9" t="s">
        <v>27</v>
      </c>
      <c r="F245" s="16"/>
      <c r="H245" s="12"/>
      <c r="M245" s="8"/>
      <c r="Y245" s="8"/>
    </row>
    <row r="246" spans="1:25" x14ac:dyDescent="0.3">
      <c r="A246" t="s">
        <v>93</v>
      </c>
      <c r="B246" s="15">
        <v>25</v>
      </c>
      <c r="C246" s="8">
        <v>30752</v>
      </c>
      <c r="D246" s="10">
        <f t="shared" ca="1" si="3"/>
        <v>37</v>
      </c>
      <c r="E246" s="9" t="s">
        <v>27</v>
      </c>
      <c r="F246" s="16"/>
      <c r="H246" s="12"/>
      <c r="M246" s="8"/>
      <c r="Y246" s="8"/>
    </row>
    <row r="247" spans="1:25" x14ac:dyDescent="0.3">
      <c r="A247" t="s">
        <v>92</v>
      </c>
      <c r="B247" s="15">
        <v>26.1</v>
      </c>
      <c r="C247" s="8">
        <v>30038</v>
      </c>
      <c r="D247" s="10">
        <f t="shared" ca="1" si="3"/>
        <v>39</v>
      </c>
      <c r="E247" s="9" t="s">
        <v>27</v>
      </c>
      <c r="F247" s="16"/>
      <c r="H247" s="12"/>
      <c r="M247" s="8"/>
      <c r="Y247" s="8"/>
    </row>
    <row r="248" spans="1:25" x14ac:dyDescent="0.3">
      <c r="A248" t="s">
        <v>91</v>
      </c>
      <c r="B248" s="15">
        <v>26.39</v>
      </c>
      <c r="C248" s="8">
        <v>31374</v>
      </c>
      <c r="D248" s="10">
        <f t="shared" ca="1" si="3"/>
        <v>35</v>
      </c>
      <c r="E248" s="9" t="s">
        <v>27</v>
      </c>
      <c r="F248" s="16"/>
      <c r="H248" s="12"/>
      <c r="M248" s="8"/>
      <c r="Y248" s="8"/>
    </row>
    <row r="249" spans="1:25" x14ac:dyDescent="0.3">
      <c r="A249" t="s">
        <v>90</v>
      </c>
      <c r="B249" s="15">
        <v>22</v>
      </c>
      <c r="C249" s="8">
        <v>23314</v>
      </c>
      <c r="D249" s="10">
        <f t="shared" ca="1" si="3"/>
        <v>57</v>
      </c>
      <c r="E249" s="9" t="s">
        <v>350</v>
      </c>
      <c r="F249" s="16"/>
      <c r="H249" s="12"/>
      <c r="M249" s="8"/>
      <c r="Y249" s="8"/>
    </row>
    <row r="250" spans="1:25" x14ac:dyDescent="0.3">
      <c r="A250" t="s">
        <v>89</v>
      </c>
      <c r="B250" s="15">
        <v>28.75</v>
      </c>
      <c r="C250" s="8">
        <v>19503</v>
      </c>
      <c r="D250" s="10">
        <f t="shared" ca="1" si="3"/>
        <v>68</v>
      </c>
      <c r="E250" s="9" t="s">
        <v>27</v>
      </c>
      <c r="F250" s="16"/>
      <c r="H250" s="12"/>
      <c r="M250" s="8"/>
      <c r="N250" s="8"/>
    </row>
    <row r="251" spans="1:25" x14ac:dyDescent="0.3">
      <c r="A251" t="s">
        <v>88</v>
      </c>
      <c r="B251" s="15">
        <v>27</v>
      </c>
      <c r="C251" s="8">
        <v>24214</v>
      </c>
      <c r="D251" s="10">
        <f t="shared" ca="1" si="3"/>
        <v>55</v>
      </c>
      <c r="E251" s="9" t="s">
        <v>27</v>
      </c>
      <c r="F251" s="16"/>
      <c r="H251" s="12"/>
      <c r="M251" s="8"/>
      <c r="Y251" s="8"/>
    </row>
    <row r="252" spans="1:25" x14ac:dyDescent="0.3">
      <c r="A252" t="s">
        <v>87</v>
      </c>
      <c r="B252" s="15">
        <v>29</v>
      </c>
      <c r="C252" s="8">
        <v>18684</v>
      </c>
      <c r="D252" s="10">
        <f t="shared" ca="1" si="3"/>
        <v>70</v>
      </c>
      <c r="E252" s="9" t="s">
        <v>27</v>
      </c>
      <c r="F252" s="16"/>
      <c r="H252" s="12"/>
      <c r="M252" s="8"/>
      <c r="N252" s="8"/>
    </row>
    <row r="253" spans="1:25" x14ac:dyDescent="0.3">
      <c r="A253" t="s">
        <v>86</v>
      </c>
      <c r="B253" s="15">
        <v>24</v>
      </c>
      <c r="C253" s="8">
        <v>32365</v>
      </c>
      <c r="D253" s="10">
        <f t="shared" ca="1" si="3"/>
        <v>33</v>
      </c>
      <c r="E253" s="9" t="s">
        <v>350</v>
      </c>
      <c r="F253" s="16"/>
      <c r="H253" s="12"/>
      <c r="M253" s="8"/>
      <c r="Y253" s="8"/>
    </row>
    <row r="254" spans="1:25" x14ac:dyDescent="0.3">
      <c r="A254" t="s">
        <v>85</v>
      </c>
      <c r="B254" s="15">
        <v>24</v>
      </c>
      <c r="C254" s="8">
        <v>26538</v>
      </c>
      <c r="D254" s="10">
        <f t="shared" ca="1" si="3"/>
        <v>48</v>
      </c>
      <c r="E254" s="9" t="s">
        <v>27</v>
      </c>
      <c r="F254" s="16"/>
      <c r="H254" s="12"/>
      <c r="M254" s="8"/>
      <c r="N254" s="8"/>
    </row>
    <row r="255" spans="1:25" x14ac:dyDescent="0.3">
      <c r="A255" t="s">
        <v>84</v>
      </c>
      <c r="B255" s="15">
        <v>22</v>
      </c>
      <c r="C255" s="8">
        <v>28933</v>
      </c>
      <c r="D255" s="10">
        <f t="shared" ca="1" si="3"/>
        <v>42</v>
      </c>
      <c r="E255" s="9" t="s">
        <v>350</v>
      </c>
      <c r="F255" s="16"/>
      <c r="H255" s="12"/>
      <c r="M255" s="8"/>
      <c r="Y255" s="8"/>
    </row>
    <row r="256" spans="1:25" x14ac:dyDescent="0.3">
      <c r="A256" t="s">
        <v>83</v>
      </c>
      <c r="B256" s="15">
        <v>26</v>
      </c>
      <c r="C256" s="8">
        <v>28097</v>
      </c>
      <c r="D256" s="10">
        <f t="shared" ca="1" si="3"/>
        <v>44</v>
      </c>
      <c r="E256" s="9" t="s">
        <v>350</v>
      </c>
      <c r="F256" s="16"/>
      <c r="H256" s="12"/>
      <c r="M256" s="8"/>
      <c r="Y256" s="8"/>
    </row>
    <row r="257" spans="1:25" x14ac:dyDescent="0.3">
      <c r="A257" t="s">
        <v>82</v>
      </c>
      <c r="B257" s="15">
        <v>29</v>
      </c>
      <c r="C257" s="8">
        <v>31528</v>
      </c>
      <c r="D257" s="10">
        <f t="shared" ca="1" si="3"/>
        <v>35</v>
      </c>
      <c r="E257" s="9" t="s">
        <v>350</v>
      </c>
      <c r="F257" s="16"/>
      <c r="H257" s="12"/>
      <c r="M257" s="8"/>
      <c r="Y257" s="8"/>
    </row>
    <row r="258" spans="1:25" x14ac:dyDescent="0.3">
      <c r="A258" t="s">
        <v>81</v>
      </c>
      <c r="B258" s="15">
        <v>26</v>
      </c>
      <c r="C258" s="8">
        <v>28356</v>
      </c>
      <c r="D258" s="10">
        <f t="shared" ca="1" si="3"/>
        <v>44</v>
      </c>
      <c r="E258" s="9" t="s">
        <v>350</v>
      </c>
      <c r="F258" s="16"/>
      <c r="H258" s="12"/>
      <c r="M258" s="8"/>
      <c r="Y258" s="8"/>
    </row>
    <row r="259" spans="1:25" x14ac:dyDescent="0.3">
      <c r="A259" t="s">
        <v>80</v>
      </c>
      <c r="B259" s="15">
        <v>24</v>
      </c>
      <c r="C259" s="8">
        <v>30628</v>
      </c>
      <c r="D259" s="10">
        <f t="shared" ref="D259:D311" ca="1" si="4">(YEAR(TODAY()-C259))-1900</f>
        <v>37</v>
      </c>
      <c r="E259" s="9" t="s">
        <v>27</v>
      </c>
      <c r="F259" s="16"/>
      <c r="H259" s="12"/>
      <c r="M259" s="8"/>
      <c r="N259" s="8"/>
    </row>
    <row r="260" spans="1:25" x14ac:dyDescent="0.3">
      <c r="A260" t="s">
        <v>79</v>
      </c>
      <c r="B260" s="15">
        <v>22.5</v>
      </c>
      <c r="C260" s="8">
        <v>31722</v>
      </c>
      <c r="D260" s="10">
        <f t="shared" ca="1" si="4"/>
        <v>34</v>
      </c>
      <c r="E260" s="9" t="s">
        <v>27</v>
      </c>
      <c r="F260" s="16"/>
      <c r="H260" s="12"/>
      <c r="M260" s="8"/>
      <c r="Y260" s="8"/>
    </row>
    <row r="261" spans="1:25" x14ac:dyDescent="0.3">
      <c r="A261" t="s">
        <v>78</v>
      </c>
      <c r="B261" s="15">
        <v>26</v>
      </c>
      <c r="C261" s="8">
        <v>31918</v>
      </c>
      <c r="D261" s="10">
        <f t="shared" ca="1" si="4"/>
        <v>34</v>
      </c>
      <c r="E261" s="9" t="s">
        <v>27</v>
      </c>
      <c r="F261" s="16"/>
      <c r="H261" s="12"/>
      <c r="M261" s="8"/>
      <c r="Y261" s="8"/>
    </row>
    <row r="262" spans="1:25" x14ac:dyDescent="0.3">
      <c r="A262" t="s">
        <v>77</v>
      </c>
      <c r="B262" s="15">
        <v>29</v>
      </c>
      <c r="C262" s="8">
        <v>31641</v>
      </c>
      <c r="D262" s="10">
        <f t="shared" ca="1" si="4"/>
        <v>35</v>
      </c>
      <c r="E262" s="9" t="s">
        <v>27</v>
      </c>
      <c r="F262" s="16"/>
      <c r="H262" s="12"/>
      <c r="M262" s="8"/>
      <c r="N262" s="8"/>
    </row>
    <row r="263" spans="1:25" x14ac:dyDescent="0.3">
      <c r="A263" t="s">
        <v>76</v>
      </c>
      <c r="B263" s="15">
        <v>22</v>
      </c>
      <c r="C263" s="8">
        <v>27800</v>
      </c>
      <c r="D263" s="10">
        <f t="shared" ca="1" si="4"/>
        <v>45</v>
      </c>
      <c r="E263" s="9" t="s">
        <v>350</v>
      </c>
      <c r="F263" s="16"/>
      <c r="H263" s="12"/>
      <c r="M263" s="8"/>
      <c r="Y263" s="8"/>
    </row>
    <row r="264" spans="1:25" x14ac:dyDescent="0.3">
      <c r="A264" t="s">
        <v>75</v>
      </c>
      <c r="B264" s="15">
        <v>29</v>
      </c>
      <c r="C264" s="8">
        <v>32405</v>
      </c>
      <c r="D264" s="10">
        <f t="shared" ca="1" si="4"/>
        <v>32</v>
      </c>
      <c r="E264" s="9" t="s">
        <v>27</v>
      </c>
      <c r="F264" s="16"/>
      <c r="H264" s="12"/>
      <c r="M264" s="8"/>
      <c r="N264" s="8"/>
    </row>
    <row r="265" spans="1:25" x14ac:dyDescent="0.3">
      <c r="A265" t="s">
        <v>74</v>
      </c>
      <c r="B265" s="15">
        <v>25</v>
      </c>
      <c r="C265" s="8">
        <v>29112</v>
      </c>
      <c r="D265" s="10">
        <f t="shared" ca="1" si="4"/>
        <v>41</v>
      </c>
      <c r="E265" s="9" t="s">
        <v>350</v>
      </c>
      <c r="F265" s="16"/>
      <c r="H265" s="12"/>
      <c r="M265" s="8"/>
      <c r="Y265" s="8"/>
    </row>
    <row r="266" spans="1:25" x14ac:dyDescent="0.3">
      <c r="A266" t="s">
        <v>73</v>
      </c>
      <c r="B266" s="15">
        <v>27</v>
      </c>
      <c r="C266" s="8">
        <v>30658</v>
      </c>
      <c r="D266" s="10">
        <f t="shared" ca="1" si="4"/>
        <v>37</v>
      </c>
      <c r="E266" s="9" t="s">
        <v>27</v>
      </c>
      <c r="F266" s="16"/>
      <c r="H266" s="12"/>
      <c r="M266" s="8"/>
      <c r="Y266" s="8"/>
    </row>
    <row r="267" spans="1:25" x14ac:dyDescent="0.3">
      <c r="A267" t="s">
        <v>72</v>
      </c>
      <c r="B267" s="15">
        <v>28</v>
      </c>
      <c r="C267" s="8">
        <v>30811</v>
      </c>
      <c r="D267" s="10">
        <f t="shared" ca="1" si="4"/>
        <v>37</v>
      </c>
      <c r="E267" s="9" t="s">
        <v>350</v>
      </c>
      <c r="F267" s="16"/>
      <c r="H267" s="12"/>
      <c r="M267" s="8"/>
      <c r="N267" s="8"/>
    </row>
    <row r="268" spans="1:25" x14ac:dyDescent="0.3">
      <c r="A268" t="s">
        <v>71</v>
      </c>
      <c r="B268" s="15">
        <v>25</v>
      </c>
      <c r="C268" s="8">
        <v>25682</v>
      </c>
      <c r="D268" s="10">
        <f t="shared" ca="1" si="4"/>
        <v>51</v>
      </c>
      <c r="E268" s="9" t="s">
        <v>27</v>
      </c>
      <c r="F268" s="16"/>
      <c r="H268" s="12"/>
      <c r="M268" s="8"/>
      <c r="Y268" s="8"/>
    </row>
    <row r="269" spans="1:25" x14ac:dyDescent="0.3">
      <c r="A269" t="s">
        <v>70</v>
      </c>
      <c r="B269" s="15">
        <v>22</v>
      </c>
      <c r="C269" s="8">
        <v>26483</v>
      </c>
      <c r="D269" s="10">
        <f t="shared" ca="1" si="4"/>
        <v>49</v>
      </c>
      <c r="E269" s="9" t="s">
        <v>350</v>
      </c>
      <c r="F269" s="16"/>
      <c r="H269" s="12"/>
      <c r="M269" s="8"/>
      <c r="N269" s="8"/>
    </row>
    <row r="270" spans="1:25" x14ac:dyDescent="0.3">
      <c r="A270" t="s">
        <v>69</v>
      </c>
      <c r="B270" s="15">
        <v>24.25</v>
      </c>
      <c r="C270" s="8">
        <v>31178</v>
      </c>
      <c r="D270" s="10">
        <f t="shared" ca="1" si="4"/>
        <v>36</v>
      </c>
      <c r="E270" s="9" t="s">
        <v>350</v>
      </c>
      <c r="F270" s="16"/>
      <c r="H270" s="12"/>
      <c r="M270" s="8"/>
      <c r="Y270" s="8"/>
    </row>
    <row r="271" spans="1:25" x14ac:dyDescent="0.3">
      <c r="A271" t="s">
        <v>68</v>
      </c>
      <c r="B271" s="15">
        <v>27</v>
      </c>
      <c r="C271" s="8">
        <v>33137</v>
      </c>
      <c r="D271" s="10">
        <f t="shared" ca="1" si="4"/>
        <v>30</v>
      </c>
      <c r="E271" s="9" t="s">
        <v>27</v>
      </c>
      <c r="F271" s="16"/>
      <c r="H271" s="12"/>
      <c r="M271" s="8"/>
      <c r="Y271" s="8"/>
    </row>
    <row r="272" spans="1:25" x14ac:dyDescent="0.3">
      <c r="A272" t="s">
        <v>67</v>
      </c>
      <c r="B272" s="15">
        <v>24</v>
      </c>
      <c r="C272" s="8">
        <v>32745</v>
      </c>
      <c r="D272" s="10">
        <f t="shared" ca="1" si="4"/>
        <v>32</v>
      </c>
      <c r="E272" s="9" t="s">
        <v>27</v>
      </c>
      <c r="F272" s="16"/>
      <c r="H272" s="12"/>
      <c r="M272" s="8"/>
      <c r="Y272" s="8"/>
    </row>
    <row r="273" spans="1:25" x14ac:dyDescent="0.3">
      <c r="A273" t="s">
        <v>66</v>
      </c>
      <c r="B273" s="15">
        <v>28</v>
      </c>
      <c r="C273" s="8">
        <v>30728</v>
      </c>
      <c r="D273" s="10">
        <f t="shared" ca="1" si="4"/>
        <v>37</v>
      </c>
      <c r="E273" s="9" t="s">
        <v>27</v>
      </c>
      <c r="F273" s="16"/>
      <c r="H273" s="12"/>
      <c r="M273" s="8"/>
      <c r="N273" s="8"/>
    </row>
    <row r="274" spans="1:25" x14ac:dyDescent="0.3">
      <c r="A274" t="s">
        <v>65</v>
      </c>
      <c r="B274" s="15">
        <v>24</v>
      </c>
      <c r="C274" s="8">
        <v>28120</v>
      </c>
      <c r="D274" s="10">
        <f t="shared" ca="1" si="4"/>
        <v>44</v>
      </c>
      <c r="E274" s="9" t="s">
        <v>27</v>
      </c>
      <c r="F274" s="16"/>
      <c r="H274" s="12"/>
      <c r="M274" s="8"/>
      <c r="N274" s="8"/>
    </row>
    <row r="275" spans="1:25" x14ac:dyDescent="0.3">
      <c r="A275" t="s">
        <v>64</v>
      </c>
      <c r="B275" s="15">
        <v>29</v>
      </c>
      <c r="C275" s="8">
        <v>27364</v>
      </c>
      <c r="D275" s="10">
        <f t="shared" ca="1" si="4"/>
        <v>46</v>
      </c>
      <c r="E275" s="9" t="s">
        <v>350</v>
      </c>
      <c r="F275" s="16"/>
      <c r="H275" s="12"/>
      <c r="M275" s="8"/>
      <c r="Y275" s="8"/>
    </row>
    <row r="276" spans="1:25" x14ac:dyDescent="0.3">
      <c r="A276" t="s">
        <v>63</v>
      </c>
      <c r="B276" s="15">
        <v>23</v>
      </c>
      <c r="C276" s="8">
        <v>32106</v>
      </c>
      <c r="D276" s="10">
        <f t="shared" ca="1" si="4"/>
        <v>33</v>
      </c>
      <c r="E276" s="9" t="s">
        <v>27</v>
      </c>
      <c r="F276" s="16"/>
      <c r="H276" s="12"/>
      <c r="M276" s="8"/>
      <c r="N276" s="8"/>
    </row>
    <row r="277" spans="1:25" x14ac:dyDescent="0.3">
      <c r="A277" t="s">
        <v>62</v>
      </c>
      <c r="B277" s="15">
        <v>22</v>
      </c>
      <c r="C277" s="8">
        <v>30525</v>
      </c>
      <c r="D277" s="10">
        <f t="shared" ca="1" si="4"/>
        <v>38</v>
      </c>
      <c r="E277" s="9" t="s">
        <v>350</v>
      </c>
      <c r="F277" s="16"/>
      <c r="H277" s="12"/>
      <c r="M277" s="8"/>
      <c r="Y277" s="8"/>
    </row>
    <row r="278" spans="1:25" x14ac:dyDescent="0.3">
      <c r="A278" t="s">
        <v>61</v>
      </c>
      <c r="B278" s="15">
        <v>24</v>
      </c>
      <c r="C278" s="8">
        <v>32047</v>
      </c>
      <c r="D278" s="10">
        <f t="shared" ca="1" si="4"/>
        <v>33</v>
      </c>
      <c r="E278" s="9" t="s">
        <v>27</v>
      </c>
      <c r="F278" s="16"/>
      <c r="H278" s="12"/>
      <c r="M278" s="8"/>
      <c r="Y278" s="8"/>
    </row>
    <row r="279" spans="1:25" x14ac:dyDescent="0.3">
      <c r="A279" t="s">
        <v>60</v>
      </c>
      <c r="B279" s="15">
        <v>28</v>
      </c>
      <c r="C279" s="8">
        <v>33731</v>
      </c>
      <c r="D279" s="10">
        <f t="shared" ca="1" si="4"/>
        <v>29</v>
      </c>
      <c r="E279" s="9" t="s">
        <v>27</v>
      </c>
      <c r="F279" s="16"/>
      <c r="H279" s="12"/>
      <c r="M279" s="8"/>
      <c r="Y279" s="8"/>
    </row>
    <row r="280" spans="1:25" x14ac:dyDescent="0.3">
      <c r="A280" t="s">
        <v>59</v>
      </c>
      <c r="B280" s="15">
        <v>23</v>
      </c>
      <c r="C280" s="8">
        <v>27997</v>
      </c>
      <c r="D280" s="10">
        <f t="shared" ca="1" si="4"/>
        <v>44</v>
      </c>
      <c r="E280" s="9" t="s">
        <v>27</v>
      </c>
      <c r="F280" s="16"/>
      <c r="H280" s="12"/>
      <c r="M280" s="8"/>
      <c r="Y280" s="8"/>
    </row>
    <row r="281" spans="1:25" x14ac:dyDescent="0.3">
      <c r="A281" t="s">
        <v>58</v>
      </c>
      <c r="B281" s="15">
        <v>25</v>
      </c>
      <c r="C281" s="8">
        <v>19035</v>
      </c>
      <c r="D281" s="10">
        <f t="shared" ca="1" si="4"/>
        <v>69</v>
      </c>
      <c r="E281" s="9" t="s">
        <v>27</v>
      </c>
      <c r="F281" s="16"/>
      <c r="H281" s="12"/>
      <c r="M281" s="8"/>
      <c r="N281" s="8"/>
    </row>
    <row r="282" spans="1:25" x14ac:dyDescent="0.3">
      <c r="A282" t="s">
        <v>57</v>
      </c>
      <c r="B282" s="15">
        <v>23</v>
      </c>
      <c r="C282" s="8">
        <v>27653</v>
      </c>
      <c r="D282" s="10">
        <f t="shared" ca="1" si="4"/>
        <v>45</v>
      </c>
      <c r="E282" s="9" t="s">
        <v>350</v>
      </c>
      <c r="F282" s="16"/>
      <c r="H282" s="12"/>
      <c r="M282" s="8"/>
      <c r="N282" s="8"/>
    </row>
    <row r="283" spans="1:25" x14ac:dyDescent="0.3">
      <c r="A283" t="s">
        <v>56</v>
      </c>
      <c r="B283" s="15">
        <v>54</v>
      </c>
      <c r="C283" s="8">
        <v>32982</v>
      </c>
      <c r="D283" s="10">
        <f t="shared" ca="1" si="4"/>
        <v>31</v>
      </c>
      <c r="E283" s="9" t="s">
        <v>27</v>
      </c>
      <c r="F283" s="16"/>
      <c r="H283" s="12"/>
      <c r="M283" s="8"/>
      <c r="Y283" s="8"/>
    </row>
    <row r="284" spans="1:25" x14ac:dyDescent="0.3">
      <c r="A284" t="s">
        <v>55</v>
      </c>
      <c r="B284" s="15">
        <v>60.25</v>
      </c>
      <c r="C284" s="8">
        <v>32823</v>
      </c>
      <c r="D284" s="10">
        <f t="shared" ca="1" si="4"/>
        <v>31</v>
      </c>
      <c r="E284" s="9" t="s">
        <v>27</v>
      </c>
      <c r="F284" s="16"/>
      <c r="H284" s="12"/>
      <c r="M284" s="8"/>
      <c r="N284" s="8"/>
    </row>
    <row r="285" spans="1:25" x14ac:dyDescent="0.3">
      <c r="A285" t="s">
        <v>54</v>
      </c>
      <c r="B285" s="15">
        <v>56</v>
      </c>
      <c r="C285" s="8">
        <v>30910</v>
      </c>
      <c r="D285" s="10">
        <f t="shared" ca="1" si="4"/>
        <v>37</v>
      </c>
      <c r="E285" s="9" t="s">
        <v>350</v>
      </c>
      <c r="F285" s="16"/>
      <c r="H285" s="12"/>
      <c r="M285" s="8"/>
      <c r="Y285" s="8"/>
    </row>
    <row r="286" spans="1:25" x14ac:dyDescent="0.3">
      <c r="A286" t="s">
        <v>53</v>
      </c>
      <c r="B286" s="15">
        <v>50.25</v>
      </c>
      <c r="C286" s="8">
        <v>31942</v>
      </c>
      <c r="D286" s="10">
        <f t="shared" ca="1" si="4"/>
        <v>34</v>
      </c>
      <c r="E286" s="9" t="s">
        <v>27</v>
      </c>
      <c r="F286" s="16"/>
      <c r="H286" s="12"/>
      <c r="M286" s="8"/>
      <c r="Y286" s="8"/>
    </row>
    <row r="287" spans="1:25" x14ac:dyDescent="0.3">
      <c r="A287" t="s">
        <v>52</v>
      </c>
      <c r="B287" s="15">
        <v>52.25</v>
      </c>
      <c r="C287" s="8">
        <v>25683</v>
      </c>
      <c r="D287" s="10">
        <f t="shared" ca="1" si="4"/>
        <v>51</v>
      </c>
      <c r="E287" s="9" t="s">
        <v>350</v>
      </c>
      <c r="F287" s="16"/>
      <c r="H287" s="12"/>
      <c r="M287" s="8"/>
      <c r="Y287" s="8"/>
    </row>
    <row r="288" spans="1:25" x14ac:dyDescent="0.3">
      <c r="A288" t="s">
        <v>51</v>
      </c>
      <c r="B288" s="15">
        <v>51</v>
      </c>
      <c r="C288" s="8">
        <v>29775</v>
      </c>
      <c r="D288" s="10">
        <f t="shared" ca="1" si="4"/>
        <v>40</v>
      </c>
      <c r="E288" s="9" t="s">
        <v>350</v>
      </c>
      <c r="F288" s="16"/>
      <c r="H288" s="12"/>
      <c r="M288" s="8"/>
      <c r="Y288" s="8"/>
    </row>
    <row r="289" spans="1:25" x14ac:dyDescent="0.3">
      <c r="A289" t="s">
        <v>50</v>
      </c>
      <c r="B289" s="15">
        <v>55</v>
      </c>
      <c r="C289" s="8">
        <v>30843</v>
      </c>
      <c r="D289" s="10">
        <f t="shared" ca="1" si="4"/>
        <v>37</v>
      </c>
      <c r="E289" s="9" t="s">
        <v>350</v>
      </c>
      <c r="F289" s="16"/>
      <c r="H289" s="12"/>
      <c r="M289" s="8"/>
      <c r="Y289" s="8"/>
    </row>
    <row r="290" spans="1:25" x14ac:dyDescent="0.3">
      <c r="A290" t="s">
        <v>49</v>
      </c>
      <c r="B290" s="15">
        <v>55</v>
      </c>
      <c r="C290" s="8">
        <v>30992</v>
      </c>
      <c r="D290" s="10">
        <f t="shared" ca="1" si="4"/>
        <v>36</v>
      </c>
      <c r="E290" s="9" t="s">
        <v>350</v>
      </c>
      <c r="F290" s="16"/>
      <c r="H290" s="12"/>
      <c r="M290" s="8"/>
      <c r="N290" s="8"/>
    </row>
    <row r="291" spans="1:25" x14ac:dyDescent="0.3">
      <c r="A291" t="s">
        <v>48</v>
      </c>
      <c r="B291" s="15">
        <v>47.6</v>
      </c>
      <c r="C291" s="8">
        <v>28999</v>
      </c>
      <c r="D291" s="10">
        <f t="shared" ca="1" si="4"/>
        <v>42</v>
      </c>
      <c r="E291" s="9" t="s">
        <v>27</v>
      </c>
      <c r="F291" s="16"/>
      <c r="H291" s="12"/>
      <c r="M291" s="8"/>
      <c r="Y291" s="8"/>
    </row>
    <row r="292" spans="1:25" x14ac:dyDescent="0.3">
      <c r="A292" t="s">
        <v>47</v>
      </c>
      <c r="B292" s="15">
        <v>56</v>
      </c>
      <c r="C292" s="8">
        <v>31872</v>
      </c>
      <c r="D292" s="10">
        <f t="shared" ca="1" si="4"/>
        <v>34</v>
      </c>
      <c r="E292" s="9" t="s">
        <v>27</v>
      </c>
      <c r="F292" s="16"/>
      <c r="H292" s="12"/>
      <c r="M292" s="8"/>
      <c r="Y292" s="8"/>
    </row>
    <row r="293" spans="1:25" x14ac:dyDescent="0.3">
      <c r="A293" t="s">
        <v>46</v>
      </c>
      <c r="B293" s="15">
        <v>57.12</v>
      </c>
      <c r="C293" s="8">
        <v>29041</v>
      </c>
      <c r="D293" s="10">
        <f t="shared" ca="1" si="4"/>
        <v>42</v>
      </c>
      <c r="E293" s="9" t="s">
        <v>27</v>
      </c>
      <c r="F293" s="16"/>
      <c r="H293" s="12"/>
      <c r="M293" s="8"/>
      <c r="Y293" s="8"/>
    </row>
    <row r="294" spans="1:25" x14ac:dyDescent="0.3">
      <c r="A294" t="s">
        <v>45</v>
      </c>
      <c r="B294" s="15">
        <v>48.5</v>
      </c>
      <c r="C294" s="8">
        <v>31912</v>
      </c>
      <c r="D294" s="10">
        <f t="shared" ca="1" si="4"/>
        <v>34</v>
      </c>
      <c r="E294" s="9" t="s">
        <v>27</v>
      </c>
      <c r="F294" s="16"/>
      <c r="H294" s="12"/>
      <c r="M294" s="8"/>
      <c r="N294" s="8"/>
    </row>
    <row r="295" spans="1:25" x14ac:dyDescent="0.3">
      <c r="A295" t="s">
        <v>44</v>
      </c>
      <c r="B295" s="15">
        <v>55.51</v>
      </c>
      <c r="C295" s="8">
        <v>32088</v>
      </c>
      <c r="D295" s="10">
        <f t="shared" ca="1" si="4"/>
        <v>33</v>
      </c>
      <c r="E295" s="9" t="s">
        <v>27</v>
      </c>
      <c r="F295" s="16"/>
      <c r="H295" s="12"/>
      <c r="M295" s="8"/>
      <c r="Y295" s="8"/>
    </row>
    <row r="296" spans="1:25" x14ac:dyDescent="0.3">
      <c r="A296" t="s">
        <v>43</v>
      </c>
      <c r="B296" s="15">
        <v>52.25</v>
      </c>
      <c r="C296" s="8">
        <v>28906</v>
      </c>
      <c r="D296" s="10">
        <f t="shared" ca="1" si="4"/>
        <v>42</v>
      </c>
      <c r="E296" s="9" t="s">
        <v>350</v>
      </c>
      <c r="F296" s="16"/>
      <c r="H296" s="12"/>
      <c r="M296" s="8"/>
      <c r="N296" s="8"/>
    </row>
    <row r="297" spans="1:25" x14ac:dyDescent="0.3">
      <c r="A297" t="s">
        <v>42</v>
      </c>
      <c r="B297" s="15">
        <v>49.25</v>
      </c>
      <c r="C297" s="8">
        <v>31617</v>
      </c>
      <c r="D297" s="10">
        <f t="shared" ca="1" si="4"/>
        <v>35</v>
      </c>
      <c r="E297" s="9" t="s">
        <v>27</v>
      </c>
      <c r="F297" s="16"/>
      <c r="H297" s="12"/>
      <c r="M297" s="8"/>
      <c r="Y297" s="8"/>
    </row>
    <row r="298" spans="1:25" x14ac:dyDescent="0.3">
      <c r="A298" t="s">
        <v>41</v>
      </c>
      <c r="B298" s="15">
        <v>48</v>
      </c>
      <c r="C298" s="8">
        <v>30442</v>
      </c>
      <c r="D298" s="10">
        <f t="shared" ca="1" si="4"/>
        <v>38</v>
      </c>
      <c r="E298" s="9" t="s">
        <v>350</v>
      </c>
      <c r="F298" s="16"/>
      <c r="H298" s="12"/>
      <c r="M298" s="8"/>
      <c r="Y298" s="8"/>
    </row>
    <row r="299" spans="1:25" x14ac:dyDescent="0.3">
      <c r="A299" t="s">
        <v>40</v>
      </c>
      <c r="B299" s="15">
        <v>45.42</v>
      </c>
      <c r="C299" s="8">
        <v>30481</v>
      </c>
      <c r="D299" s="10">
        <f t="shared" ca="1" si="4"/>
        <v>38</v>
      </c>
      <c r="E299" s="9" t="s">
        <v>350</v>
      </c>
      <c r="F299" s="16"/>
      <c r="H299" s="12"/>
      <c r="M299" s="8"/>
      <c r="N299" s="8"/>
    </row>
    <row r="300" spans="1:25" x14ac:dyDescent="0.3">
      <c r="A300" t="s">
        <v>39</v>
      </c>
      <c r="B300" s="15">
        <v>27</v>
      </c>
      <c r="C300" s="8">
        <v>24433</v>
      </c>
      <c r="D300" s="10">
        <f t="shared" ca="1" si="4"/>
        <v>54</v>
      </c>
      <c r="E300" s="9" t="s">
        <v>350</v>
      </c>
      <c r="F300" s="16"/>
      <c r="H300" s="12"/>
      <c r="M300" s="8"/>
      <c r="Y300" s="8"/>
    </row>
    <row r="301" spans="1:25" x14ac:dyDescent="0.3">
      <c r="A301" t="s">
        <v>38</v>
      </c>
      <c r="B301" s="15">
        <v>34.950000000000003</v>
      </c>
      <c r="C301" s="8">
        <v>28961</v>
      </c>
      <c r="D301" s="10">
        <f t="shared" ca="1" si="4"/>
        <v>42</v>
      </c>
      <c r="E301" s="9" t="s">
        <v>27</v>
      </c>
      <c r="F301" s="16"/>
      <c r="H301" s="12"/>
      <c r="M301" s="8"/>
      <c r="Y301" s="8"/>
    </row>
    <row r="302" spans="1:25" x14ac:dyDescent="0.3">
      <c r="A302" t="s">
        <v>37</v>
      </c>
      <c r="B302" s="15">
        <v>34.950000000000003</v>
      </c>
      <c r="C302" s="8">
        <v>31871</v>
      </c>
      <c r="D302" s="10">
        <f t="shared" ca="1" si="4"/>
        <v>34</v>
      </c>
      <c r="E302" s="9" t="s">
        <v>27</v>
      </c>
      <c r="F302" s="16"/>
      <c r="H302" s="12"/>
      <c r="M302" s="8"/>
      <c r="Y302" s="8"/>
    </row>
    <row r="303" spans="1:25" x14ac:dyDescent="0.3">
      <c r="A303" t="s">
        <v>36</v>
      </c>
      <c r="B303" s="15">
        <v>62</v>
      </c>
      <c r="C303" s="8">
        <v>27519</v>
      </c>
      <c r="D303" s="10">
        <f t="shared" ca="1" si="4"/>
        <v>46</v>
      </c>
      <c r="E303" s="9" t="s">
        <v>350</v>
      </c>
      <c r="F303" s="16"/>
      <c r="H303" s="12"/>
      <c r="M303" s="8"/>
      <c r="N303" s="8"/>
    </row>
    <row r="304" spans="1:25" x14ac:dyDescent="0.3">
      <c r="A304" t="s">
        <v>35</v>
      </c>
      <c r="B304" s="15">
        <v>61.3</v>
      </c>
      <c r="C304" s="8">
        <v>31569</v>
      </c>
      <c r="D304" s="10">
        <f t="shared" ca="1" si="4"/>
        <v>35</v>
      </c>
      <c r="E304" s="9" t="s">
        <v>27</v>
      </c>
      <c r="F304" s="16"/>
      <c r="H304" s="12"/>
      <c r="M304" s="8"/>
      <c r="Y304" s="8"/>
    </row>
    <row r="305" spans="1:25" x14ac:dyDescent="0.3">
      <c r="A305" t="s">
        <v>34</v>
      </c>
      <c r="B305" s="15">
        <v>58.2</v>
      </c>
      <c r="C305" s="8">
        <v>23588</v>
      </c>
      <c r="D305" s="10">
        <f t="shared" ca="1" si="4"/>
        <v>57</v>
      </c>
      <c r="E305" s="9" t="s">
        <v>350</v>
      </c>
      <c r="F305" s="16"/>
      <c r="H305" s="12"/>
      <c r="M305" s="8"/>
      <c r="N305" s="8"/>
    </row>
    <row r="306" spans="1:25" x14ac:dyDescent="0.3">
      <c r="A306" t="s">
        <v>33</v>
      </c>
      <c r="B306" s="15">
        <v>58.5</v>
      </c>
      <c r="C306" s="8">
        <v>26811</v>
      </c>
      <c r="D306" s="10">
        <f t="shared" ca="1" si="4"/>
        <v>48</v>
      </c>
      <c r="E306" s="9" t="s">
        <v>27</v>
      </c>
      <c r="F306" s="16"/>
      <c r="H306" s="12"/>
      <c r="M306" s="8"/>
      <c r="N306" s="8"/>
    </row>
    <row r="307" spans="1:25" x14ac:dyDescent="0.3">
      <c r="A307" t="s">
        <v>32</v>
      </c>
      <c r="B307" s="15">
        <v>54.1</v>
      </c>
      <c r="C307" s="8">
        <v>19011</v>
      </c>
      <c r="D307" s="10">
        <f t="shared" ca="1" si="4"/>
        <v>69</v>
      </c>
      <c r="E307" s="9" t="s">
        <v>27</v>
      </c>
      <c r="F307" s="16"/>
      <c r="H307" s="12"/>
      <c r="M307" s="8"/>
      <c r="Y307" s="8"/>
    </row>
    <row r="308" spans="1:25" x14ac:dyDescent="0.3">
      <c r="A308" t="s">
        <v>31</v>
      </c>
      <c r="B308" s="15">
        <v>56.2</v>
      </c>
      <c r="C308" s="8">
        <v>31525</v>
      </c>
      <c r="D308" s="10">
        <f t="shared" ca="1" si="4"/>
        <v>35</v>
      </c>
      <c r="E308" s="9" t="s">
        <v>350</v>
      </c>
      <c r="F308" s="16"/>
      <c r="H308" s="12"/>
      <c r="M308" s="8"/>
      <c r="Y308" s="8"/>
    </row>
    <row r="309" spans="1:25" x14ac:dyDescent="0.3">
      <c r="A309" t="s">
        <v>30</v>
      </c>
      <c r="B309" s="15">
        <v>53.8</v>
      </c>
      <c r="C309" s="8">
        <v>30356</v>
      </c>
      <c r="D309" s="10">
        <f t="shared" ca="1" si="4"/>
        <v>38</v>
      </c>
      <c r="E309" s="9" t="s">
        <v>350</v>
      </c>
      <c r="F309" s="16"/>
      <c r="H309" s="12"/>
      <c r="M309" s="8"/>
      <c r="Y309" s="8"/>
    </row>
    <row r="310" spans="1:25" x14ac:dyDescent="0.3">
      <c r="A310" t="s">
        <v>29</v>
      </c>
      <c r="B310" s="15">
        <v>53</v>
      </c>
      <c r="C310" s="8">
        <v>23994</v>
      </c>
      <c r="D310" s="10">
        <f t="shared" ca="1" si="4"/>
        <v>55</v>
      </c>
      <c r="E310" s="9" t="s">
        <v>350</v>
      </c>
      <c r="F310" s="16"/>
      <c r="H310" s="12"/>
      <c r="M310" s="8"/>
      <c r="Y310" s="8"/>
    </row>
    <row r="311" spans="1:25" x14ac:dyDescent="0.3">
      <c r="A311" t="s">
        <v>28</v>
      </c>
      <c r="B311" s="15">
        <v>55.2</v>
      </c>
      <c r="C311" s="8">
        <v>28612</v>
      </c>
      <c r="D311" s="10">
        <f t="shared" ca="1" si="4"/>
        <v>43</v>
      </c>
      <c r="E311" s="9" t="s">
        <v>27</v>
      </c>
      <c r="F311" s="16"/>
      <c r="H311" s="12"/>
      <c r="M311" s="8"/>
      <c r="Y31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0C88-B63D-4C2C-8E26-D1F2609AF27F}">
  <dimension ref="A1"/>
  <sheetViews>
    <sheetView workbookViewId="0">
      <selection activeCell="D15" sqref="D15"/>
    </sheetView>
  </sheetViews>
  <sheetFormatPr defaultRowHeight="14.4" x14ac:dyDescent="0.3"/>
  <sheetData>
    <row r="1" spans="1:1" x14ac:dyDescent="0.3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Data Set Simple</vt:lpstr>
      <vt:lpstr>Correlation Class Exercise</vt:lpstr>
      <vt:lpstr>Correlation - Assignment Case 2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vp</cp:lastModifiedBy>
  <dcterms:created xsi:type="dcterms:W3CDTF">2020-01-14T05:40:44Z</dcterms:created>
  <dcterms:modified xsi:type="dcterms:W3CDTF">2021-08-27T02:59:28Z</dcterms:modified>
</cp:coreProperties>
</file>