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nikhilvarada/Documents/GWU/Projects/DAA/Project-2/"/>
    </mc:Choice>
  </mc:AlternateContent>
  <xr:revisionPtr revIDLastSave="0" documentId="13_ncr:1_{29E543E8-800C-404E-8986-290A974AE029}" xr6:coauthVersionLast="47" xr6:coauthVersionMax="47" xr10:uidLastSave="{00000000-0000-0000-0000-000000000000}"/>
  <bookViews>
    <workbookView xWindow="0" yWindow="500" windowWidth="38400" windowHeight="198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J10" i="1"/>
  <c r="I6" i="1"/>
  <c r="K6" i="1" s="1"/>
  <c r="I7" i="1" l="1"/>
  <c r="K7" i="1" s="1"/>
  <c r="I8" i="1" l="1"/>
  <c r="K8" i="1" s="1"/>
  <c r="I9" i="1" l="1"/>
  <c r="K9" i="1" s="1"/>
  <c r="K10" i="1" l="1"/>
  <c r="L10" i="1" s="1"/>
  <c r="M5" i="1" l="1"/>
  <c r="M6" i="1"/>
  <c r="M2" i="1"/>
  <c r="M4" i="1"/>
  <c r="M3" i="1"/>
  <c r="M7" i="1"/>
  <c r="M8" i="1"/>
  <c r="M9" i="1"/>
</calcChain>
</file>

<file path=xl/sharedStrings.xml><?xml version="1.0" encoding="utf-8"?>
<sst xmlns="http://schemas.openxmlformats.org/spreadsheetml/2006/main" count="5" uniqueCount="5">
  <si>
    <t>n</t>
  </si>
  <si>
    <t>Experimental Result, in ns</t>
  </si>
  <si>
    <t>Theoretical Result</t>
  </si>
  <si>
    <t>Scaling Constant</t>
  </si>
  <si>
    <t>Adjusted Theoretical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</si>
</sst>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b/>
      <sz val="15"/>
      <color rgb="FF44546A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4472C4"/>
      </bottom>
      <diagonal/>
    </border>
  </borders>
  <cellStyleXfs count="2">
    <xf numFmtId="0" fontId="0" fillId="0" borderId="0"/>
    <xf numFmtId="0" fontId="1" fillId="0" borderId="1" applyProtection="0"/>
  </cellStyleXfs>
  <cellXfs count="3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</cellXfs>
  <cellStyles count="2">
    <cellStyle name="Excel Built-in Heading 1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44546A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Comparison between</a:t>
            </a:r>
            <a:r>
              <a:rPr lang="en-US" sz="1400" b="0" strike="noStrike" spc="-1" baseline="0">
                <a:solidFill>
                  <a:srgbClr val="595959"/>
                </a:solidFill>
                <a:latin typeface="Calibri"/>
              </a:rPr>
              <a:t> Theoretical and Experimental Values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Experimental Result, in ns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Sheet1!$I$2:$I$9</c:f>
              <c:numCache>
                <c:formatCode>General</c:formatCode>
                <c:ptCount val="8"/>
                <c:pt idx="0">
                  <c:v>8</c:v>
                </c:pt>
                <c:pt idx="1">
                  <c:v>256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</c:numCache>
            </c:numRef>
          </c:cat>
          <c:val>
            <c:numRef>
              <c:f>Sheet1!$J$2:$J$9</c:f>
              <c:numCache>
                <c:formatCode>General</c:formatCode>
                <c:ptCount val="8"/>
                <c:pt idx="0">
                  <c:v>292639</c:v>
                </c:pt>
                <c:pt idx="1">
                  <c:v>529973</c:v>
                </c:pt>
                <c:pt idx="2">
                  <c:v>1022548</c:v>
                </c:pt>
                <c:pt idx="3">
                  <c:v>1050521</c:v>
                </c:pt>
                <c:pt idx="4">
                  <c:v>1114045</c:v>
                </c:pt>
                <c:pt idx="5">
                  <c:v>1185199</c:v>
                </c:pt>
                <c:pt idx="6">
                  <c:v>1229186</c:v>
                </c:pt>
                <c:pt idx="7">
                  <c:v>1249047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4-354E-9121-726DE7209285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Adjusted Theoretical Result</c:v>
                </c:pt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Sheet1!$I$2:$I$9</c:f>
              <c:numCache>
                <c:formatCode>General</c:formatCode>
                <c:ptCount val="8"/>
                <c:pt idx="0">
                  <c:v>8</c:v>
                </c:pt>
                <c:pt idx="1">
                  <c:v>256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</c:numCache>
            </c:numRef>
          </c:cat>
          <c:val>
            <c:numRef>
              <c:f>Sheet1!$M$2:$M$9</c:f>
              <c:numCache>
                <c:formatCode>General</c:formatCode>
                <c:ptCount val="8"/>
                <c:pt idx="0">
                  <c:v>250211.67391304346</c:v>
                </c:pt>
                <c:pt idx="1">
                  <c:v>667231.13043478259</c:v>
                </c:pt>
                <c:pt idx="2">
                  <c:v>917442.80434782605</c:v>
                </c:pt>
                <c:pt idx="3">
                  <c:v>1000846.6956521738</c:v>
                </c:pt>
                <c:pt idx="4">
                  <c:v>1084250.5869565217</c:v>
                </c:pt>
                <c:pt idx="5">
                  <c:v>1167654.4782608696</c:v>
                </c:pt>
                <c:pt idx="6">
                  <c:v>1251058.3695652173</c:v>
                </c:pt>
                <c:pt idx="7">
                  <c:v>1334462.2608695652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44-354E-9121-726DE7209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7685732"/>
        <c:axId val="14317191"/>
      </c:lineChart>
      <c:catAx>
        <c:axId val="776857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500"/>
                  <a:t>N Value</a:t>
                </a:r>
              </a:p>
            </c:rich>
          </c:tx>
          <c:layout>
            <c:manualLayout>
              <c:xMode val="edge"/>
              <c:yMode val="edge"/>
              <c:x val="0.48563850613721676"/>
              <c:y val="0.86087515105089463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317191"/>
        <c:crosses val="autoZero"/>
        <c:auto val="1"/>
        <c:lblAlgn val="ctr"/>
        <c:lblOffset val="100"/>
        <c:noMultiLvlLbl val="0"/>
      </c:catAx>
      <c:valAx>
        <c:axId val="143171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500"/>
                  <a:t>Time Taken in 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768573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305741</xdr:rowOff>
    </xdr:from>
    <xdr:to>
      <xdr:col>7</xdr:col>
      <xdr:colOff>823148</xdr:colOff>
      <xdr:row>21</xdr:row>
      <xdr:rowOff>141112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4"/>
  <sheetViews>
    <sheetView tabSelected="1" zoomScale="108" zoomScaleNormal="108" workbookViewId="0">
      <selection activeCell="M16" sqref="M16"/>
    </sheetView>
  </sheetViews>
  <sheetFormatPr baseColWidth="10" defaultColWidth="11.1640625" defaultRowHeight="16" x14ac:dyDescent="0.2"/>
  <cols>
    <col min="1" max="1" width="8.6640625" customWidth="1"/>
    <col min="2" max="2" width="22.33203125" customWidth="1"/>
    <col min="3" max="3" width="15.1640625" customWidth="1"/>
    <col min="10" max="10" width="19.1640625" customWidth="1"/>
  </cols>
  <sheetData>
    <row r="1" spans="2:13" ht="51" x14ac:dyDescent="0.2">
      <c r="C1" s="1"/>
      <c r="D1" s="1"/>
      <c r="E1" s="1"/>
      <c r="F1" s="1"/>
      <c r="I1" t="s">
        <v>0</v>
      </c>
      <c r="J1" s="1" t="s">
        <v>1</v>
      </c>
      <c r="K1" s="1" t="s">
        <v>2</v>
      </c>
      <c r="L1" s="1" t="s">
        <v>3</v>
      </c>
      <c r="M1" s="1" t="s">
        <v>4</v>
      </c>
    </row>
    <row r="2" spans="2:13" x14ac:dyDescent="0.2">
      <c r="I2">
        <v>8</v>
      </c>
      <c r="J2">
        <v>292639</v>
      </c>
      <c r="K2">
        <f t="shared" ref="K2:K9" si="0">LOG(I2,2)</f>
        <v>3</v>
      </c>
      <c r="M2">
        <f t="shared" ref="M2:M9" si="1">K2*$L$10</f>
        <v>250211.67391304346</v>
      </c>
    </row>
    <row r="3" spans="2:13" x14ac:dyDescent="0.2">
      <c r="I3">
        <v>256</v>
      </c>
      <c r="J3">
        <v>529973</v>
      </c>
      <c r="K3">
        <f t="shared" si="0"/>
        <v>8</v>
      </c>
      <c r="M3">
        <f t="shared" si="1"/>
        <v>667231.13043478259</v>
      </c>
    </row>
    <row r="4" spans="2:13" x14ac:dyDescent="0.2">
      <c r="B4" s="2"/>
      <c r="I4">
        <v>2048</v>
      </c>
      <c r="J4">
        <v>1022548</v>
      </c>
      <c r="K4">
        <f t="shared" si="0"/>
        <v>11</v>
      </c>
      <c r="M4">
        <f t="shared" si="1"/>
        <v>917442.80434782605</v>
      </c>
    </row>
    <row r="5" spans="2:13" x14ac:dyDescent="0.2">
      <c r="I5">
        <v>4096</v>
      </c>
      <c r="J5">
        <v>1050521</v>
      </c>
      <c r="K5">
        <f t="shared" si="0"/>
        <v>12</v>
      </c>
      <c r="M5">
        <f t="shared" si="1"/>
        <v>1000846.6956521738</v>
      </c>
    </row>
    <row r="6" spans="2:13" x14ac:dyDescent="0.2">
      <c r="I6">
        <f>I5*2</f>
        <v>8192</v>
      </c>
      <c r="J6">
        <v>1114045</v>
      </c>
      <c r="K6">
        <f t="shared" si="0"/>
        <v>13</v>
      </c>
      <c r="M6">
        <f t="shared" si="1"/>
        <v>1084250.5869565217</v>
      </c>
    </row>
    <row r="7" spans="2:13" x14ac:dyDescent="0.2">
      <c r="I7">
        <f>I6*2</f>
        <v>16384</v>
      </c>
      <c r="J7">
        <v>1185199</v>
      </c>
      <c r="K7">
        <f t="shared" si="0"/>
        <v>14</v>
      </c>
      <c r="M7">
        <f t="shared" si="1"/>
        <v>1167654.4782608696</v>
      </c>
    </row>
    <row r="8" spans="2:13" x14ac:dyDescent="0.2">
      <c r="I8">
        <f>I7*2</f>
        <v>32768</v>
      </c>
      <c r="J8">
        <v>1229186</v>
      </c>
      <c r="K8">
        <f t="shared" si="0"/>
        <v>15</v>
      </c>
      <c r="M8">
        <f t="shared" si="1"/>
        <v>1251058.3695652173</v>
      </c>
    </row>
    <row r="9" spans="2:13" x14ac:dyDescent="0.2">
      <c r="I9">
        <f>I8*2</f>
        <v>65536</v>
      </c>
      <c r="J9">
        <v>1249047</v>
      </c>
      <c r="K9">
        <f t="shared" si="0"/>
        <v>16</v>
      </c>
      <c r="M9">
        <f t="shared" si="1"/>
        <v>1334462.2608695652</v>
      </c>
    </row>
    <row r="10" spans="2:13" x14ac:dyDescent="0.2">
      <c r="J10">
        <f>AVERAGE(J2:J9)</f>
        <v>959144.75</v>
      </c>
      <c r="K10">
        <f>AVERAGE(K2:K9)</f>
        <v>11.5</v>
      </c>
      <c r="L10">
        <f>J10/K10</f>
        <v>83403.891304347824</v>
      </c>
    </row>
    <row r="24" spans="7:10" x14ac:dyDescent="0.2">
      <c r="G24" s="1"/>
      <c r="H24" s="1"/>
      <c r="I24" s="1"/>
      <c r="J24" s="1"/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Varada, Sai Nikhil</dc:creator>
  <dc:description/>
  <cp:lastModifiedBy>Varada, Sai Nikhil</cp:lastModifiedBy>
  <cp:revision>2</cp:revision>
  <dcterms:created xsi:type="dcterms:W3CDTF">2023-10-06T03:48:06Z</dcterms:created>
  <dcterms:modified xsi:type="dcterms:W3CDTF">2023-10-07T02:18:24Z</dcterms:modified>
  <dc:language>en-US</dc:language>
</cp:coreProperties>
</file>