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371a6186243d2d/Desktop/"/>
    </mc:Choice>
  </mc:AlternateContent>
  <xr:revisionPtr revIDLastSave="1" documentId="13_ncr:1_{9A5E1632-9AB0-4149-A9D9-EB932534D729}" xr6:coauthVersionLast="47" xr6:coauthVersionMax="47" xr10:uidLastSave="{4AD21F01-D619-4D1E-9272-762963BD8D48}"/>
  <bookViews>
    <workbookView xWindow="-108" yWindow="-108" windowWidth="23256" windowHeight="12456" xr2:uid="{2348B530-8885-4197-A83A-938A6030A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D56" i="1"/>
  <c r="D2" i="1"/>
  <c r="D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0" i="1"/>
  <c r="D51" i="1"/>
  <c r="D52" i="1"/>
  <c r="D53" i="1"/>
  <c r="D54" i="1"/>
  <c r="D55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S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  <c r="O5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2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2" i="1"/>
  <c r="Q486" i="1" l="1"/>
  <c r="Q470" i="1"/>
  <c r="Q454" i="1"/>
  <c r="Q438" i="1"/>
  <c r="Q422" i="1"/>
  <c r="Q406" i="1"/>
  <c r="Q390" i="1"/>
  <c r="Q374" i="1"/>
  <c r="Q358" i="1"/>
  <c r="Q342" i="1"/>
  <c r="Q326" i="1"/>
  <c r="Q310" i="1"/>
  <c r="Q294" i="1"/>
  <c r="Q278" i="1"/>
  <c r="Q262" i="1"/>
  <c r="Q246" i="1"/>
  <c r="Q230" i="1"/>
  <c r="Q214" i="1"/>
  <c r="Q198" i="1"/>
  <c r="Q182" i="1"/>
  <c r="Q166" i="1"/>
  <c r="Q150" i="1"/>
  <c r="Q134" i="1"/>
  <c r="Q118" i="1"/>
  <c r="Q102" i="1"/>
  <c r="Q86" i="1"/>
  <c r="Q70" i="1"/>
  <c r="Q54" i="1"/>
  <c r="Q38" i="1"/>
  <c r="Q22" i="1"/>
  <c r="Q6" i="1"/>
  <c r="Q2" i="1"/>
  <c r="E102" i="1"/>
  <c r="L102" i="1"/>
  <c r="Q491" i="1"/>
  <c r="Q459" i="1"/>
  <c r="Q411" i="1"/>
  <c r="Q363" i="1"/>
  <c r="Q315" i="1"/>
  <c r="Q267" i="1"/>
  <c r="Q219" i="1"/>
  <c r="Q171" i="1"/>
  <c r="Q123" i="1"/>
  <c r="Q59" i="1"/>
  <c r="Q481" i="1"/>
  <c r="Q449" i="1"/>
  <c r="Q417" i="1"/>
  <c r="Q385" i="1"/>
  <c r="Q353" i="1"/>
  <c r="Q321" i="1"/>
  <c r="Q289" i="1"/>
  <c r="Q257" i="1"/>
  <c r="Q225" i="1"/>
  <c r="Q193" i="1"/>
  <c r="Q161" i="1"/>
  <c r="Q129" i="1"/>
  <c r="Q97" i="1"/>
  <c r="Q65" i="1"/>
  <c r="Q33" i="1"/>
  <c r="Q496" i="1"/>
  <c r="Q464" i="1"/>
  <c r="Q448" i="1"/>
  <c r="Q432" i="1"/>
  <c r="Q416" i="1"/>
  <c r="Q400" i="1"/>
  <c r="Q384" i="1"/>
  <c r="Q368" i="1"/>
  <c r="Q352" i="1"/>
  <c r="Q336" i="1"/>
  <c r="Q320" i="1"/>
  <c r="Q304" i="1"/>
  <c r="Q288" i="1"/>
  <c r="Q272" i="1"/>
  <c r="Q256" i="1"/>
  <c r="Q240" i="1"/>
  <c r="Q224" i="1"/>
  <c r="Q208" i="1"/>
  <c r="Q192" i="1"/>
  <c r="Q176" i="1"/>
  <c r="Q160" i="1"/>
  <c r="Q144" i="1"/>
  <c r="Q128" i="1"/>
  <c r="Q112" i="1"/>
  <c r="Q96" i="1"/>
  <c r="Q80" i="1"/>
  <c r="Q64" i="1"/>
  <c r="Q48" i="1"/>
  <c r="Q32" i="1"/>
  <c r="Q16" i="1"/>
  <c r="Q475" i="1"/>
  <c r="Q427" i="1"/>
  <c r="Q379" i="1"/>
  <c r="Q347" i="1"/>
  <c r="Q299" i="1"/>
  <c r="Q251" i="1"/>
  <c r="Q203" i="1"/>
  <c r="Q155" i="1"/>
  <c r="Q107" i="1"/>
  <c r="Q75" i="1"/>
  <c r="Q27" i="1"/>
  <c r="Q497" i="1"/>
  <c r="Q465" i="1"/>
  <c r="Q433" i="1"/>
  <c r="Q401" i="1"/>
  <c r="Q369" i="1"/>
  <c r="Q337" i="1"/>
  <c r="Q305" i="1"/>
  <c r="Q273" i="1"/>
  <c r="Q241" i="1"/>
  <c r="Q209" i="1"/>
  <c r="Q177" i="1"/>
  <c r="Q145" i="1"/>
  <c r="Q113" i="1"/>
  <c r="Q81" i="1"/>
  <c r="Q49" i="1"/>
  <c r="Q17" i="1"/>
  <c r="Q480" i="1"/>
  <c r="Q443" i="1"/>
  <c r="Q395" i="1"/>
  <c r="Q331" i="1"/>
  <c r="Q283" i="1"/>
  <c r="Q235" i="1"/>
  <c r="Q187" i="1"/>
  <c r="Q139" i="1"/>
  <c r="Q91" i="1"/>
  <c r="Q43" i="1"/>
  <c r="Q11" i="1"/>
  <c r="Q498" i="1"/>
  <c r="Q482" i="1"/>
  <c r="Q466" i="1"/>
  <c r="Q450" i="1"/>
  <c r="Q434" i="1"/>
  <c r="Q418" i="1"/>
  <c r="Q402" i="1"/>
  <c r="Q386" i="1"/>
  <c r="Q370" i="1"/>
  <c r="Q354" i="1"/>
  <c r="Q338" i="1"/>
  <c r="Q322" i="1"/>
  <c r="Q306" i="1"/>
  <c r="Q290" i="1"/>
  <c r="Q274" i="1"/>
  <c r="Q258" i="1"/>
  <c r="Q242" i="1"/>
  <c r="Q226" i="1"/>
  <c r="Q210" i="1"/>
  <c r="Q194" i="1"/>
  <c r="Q178" i="1"/>
  <c r="Q162" i="1"/>
  <c r="Q146" i="1"/>
  <c r="Q130" i="1"/>
  <c r="Q114" i="1"/>
  <c r="Q98" i="1"/>
  <c r="Q82" i="1"/>
  <c r="Q66" i="1"/>
  <c r="Q50" i="1"/>
  <c r="Q34" i="1"/>
  <c r="Q18" i="1"/>
  <c r="Q490" i="1"/>
  <c r="Q474" i="1"/>
  <c r="Q458" i="1"/>
  <c r="Q442" i="1"/>
  <c r="Q426" i="1"/>
  <c r="Q410" i="1"/>
  <c r="Q394" i="1"/>
  <c r="Q378" i="1"/>
  <c r="Q362" i="1"/>
  <c r="Q346" i="1"/>
  <c r="Q330" i="1"/>
  <c r="Q314" i="1"/>
  <c r="Q298" i="1"/>
  <c r="Q282" i="1"/>
  <c r="Q266" i="1"/>
  <c r="Q250" i="1"/>
  <c r="Q234" i="1"/>
  <c r="Q218" i="1"/>
  <c r="Q202" i="1"/>
  <c r="Q186" i="1"/>
  <c r="Q170" i="1"/>
  <c r="Q154" i="1"/>
  <c r="Q138" i="1"/>
  <c r="Q122" i="1"/>
  <c r="Q106" i="1"/>
  <c r="Q90" i="1"/>
  <c r="Q74" i="1"/>
  <c r="Q58" i="1"/>
  <c r="Q42" i="1"/>
  <c r="Q26" i="1"/>
  <c r="Q10" i="1"/>
  <c r="Q489" i="1"/>
  <c r="Q473" i="1"/>
  <c r="Q457" i="1"/>
  <c r="Q441" i="1"/>
  <c r="Q425" i="1"/>
  <c r="Q409" i="1"/>
  <c r="Q393" i="1"/>
  <c r="Q377" i="1"/>
  <c r="Q361" i="1"/>
  <c r="Q345" i="1"/>
  <c r="Q329" i="1"/>
  <c r="Q313" i="1"/>
  <c r="Q297" i="1"/>
  <c r="Q281" i="1"/>
  <c r="Q265" i="1"/>
  <c r="Q249" i="1"/>
  <c r="Q233" i="1"/>
  <c r="Q217" i="1"/>
  <c r="Q201" i="1"/>
  <c r="Q185" i="1"/>
  <c r="Q169" i="1"/>
  <c r="Q153" i="1"/>
  <c r="Q137" i="1"/>
  <c r="Q121" i="1"/>
  <c r="Q105" i="1"/>
  <c r="Q89" i="1"/>
  <c r="Q73" i="1"/>
  <c r="Q57" i="1"/>
  <c r="Q41" i="1"/>
  <c r="Q25" i="1"/>
  <c r="Q9" i="1"/>
  <c r="Q488" i="1"/>
  <c r="Q472" i="1"/>
  <c r="Q456" i="1"/>
  <c r="Q440" i="1"/>
  <c r="Q424" i="1"/>
  <c r="Q408" i="1"/>
  <c r="Q392" i="1"/>
  <c r="Q376" i="1"/>
  <c r="Q360" i="1"/>
  <c r="Q344" i="1"/>
  <c r="Q328" i="1"/>
  <c r="Q312" i="1"/>
  <c r="Q296" i="1"/>
  <c r="Q280" i="1"/>
  <c r="Q264" i="1"/>
  <c r="Q248" i="1"/>
  <c r="Q232" i="1"/>
  <c r="Q216" i="1"/>
  <c r="Q200" i="1"/>
  <c r="Q184" i="1"/>
  <c r="Q168" i="1"/>
  <c r="Q152" i="1"/>
  <c r="Q136" i="1"/>
  <c r="Q120" i="1"/>
  <c r="Q104" i="1"/>
  <c r="Q88" i="1"/>
  <c r="Q72" i="1"/>
  <c r="Q56" i="1"/>
  <c r="Q40" i="1"/>
  <c r="Q24" i="1"/>
  <c r="Q8" i="1"/>
  <c r="Q279" i="1"/>
  <c r="Q263" i="1"/>
  <c r="Q247" i="1"/>
  <c r="Q231" i="1"/>
  <c r="Q215" i="1"/>
  <c r="Q199" i="1"/>
  <c r="Q183" i="1"/>
  <c r="Q167" i="1"/>
  <c r="Q151" i="1"/>
  <c r="Q135" i="1"/>
  <c r="Q119" i="1"/>
  <c r="Q103" i="1"/>
  <c r="Q87" i="1"/>
  <c r="Q71" i="1"/>
  <c r="Q55" i="1"/>
  <c r="Q39" i="1"/>
  <c r="Q23" i="1"/>
  <c r="Q7" i="1"/>
  <c r="Q485" i="1"/>
  <c r="Q437" i="1"/>
  <c r="Q421" i="1"/>
  <c r="Q389" i="1"/>
  <c r="Q341" i="1"/>
  <c r="Q309" i="1"/>
  <c r="Q277" i="1"/>
  <c r="Q469" i="1"/>
  <c r="Q453" i="1"/>
  <c r="Q405" i="1"/>
  <c r="Q373" i="1"/>
  <c r="Q357" i="1"/>
  <c r="Q325" i="1"/>
  <c r="Q293" i="1"/>
  <c r="Q261" i="1"/>
  <c r="Q245" i="1"/>
  <c r="Q229" i="1"/>
  <c r="Q495" i="1"/>
  <c r="Q479" i="1"/>
  <c r="Q463" i="1"/>
  <c r="Q447" i="1"/>
  <c r="Q431" i="1"/>
  <c r="Q415" i="1"/>
  <c r="Q399" i="1"/>
  <c r="Q383" i="1"/>
  <c r="Q367" i="1"/>
  <c r="Q351" i="1"/>
  <c r="Q335" i="1"/>
  <c r="Q319" i="1"/>
  <c r="Q303" i="1"/>
  <c r="Q287" i="1"/>
  <c r="Q271" i="1"/>
  <c r="Q255" i="1"/>
  <c r="Q239" i="1"/>
  <c r="Q223" i="1"/>
  <c r="Q207" i="1"/>
  <c r="Q191" i="1"/>
  <c r="Q175" i="1"/>
  <c r="Q159" i="1"/>
  <c r="Q143" i="1"/>
  <c r="Q127" i="1"/>
  <c r="Q111" i="1"/>
  <c r="Q95" i="1"/>
  <c r="Q79" i="1"/>
  <c r="Q63" i="1"/>
  <c r="Q47" i="1"/>
  <c r="Q31" i="1"/>
  <c r="Q15" i="1"/>
  <c r="Q494" i="1"/>
  <c r="Q446" i="1"/>
  <c r="Q430" i="1"/>
  <c r="Q398" i="1"/>
  <c r="Q382" i="1"/>
  <c r="Q366" i="1"/>
  <c r="Q350" i="1"/>
  <c r="Q334" i="1"/>
  <c r="Q318" i="1"/>
  <c r="Q302" i="1"/>
  <c r="Q286" i="1"/>
  <c r="Q270" i="1"/>
  <c r="Q254" i="1"/>
  <c r="Q238" i="1"/>
  <c r="Q222" i="1"/>
  <c r="Q206" i="1"/>
  <c r="Q190" i="1"/>
  <c r="Q174" i="1"/>
  <c r="Q158" i="1"/>
  <c r="Q142" i="1"/>
  <c r="Q126" i="1"/>
  <c r="Q110" i="1"/>
  <c r="Q94" i="1"/>
  <c r="Q78" i="1"/>
  <c r="Q62" i="1"/>
  <c r="Q46" i="1"/>
  <c r="Q30" i="1"/>
  <c r="Q14" i="1"/>
  <c r="Q478" i="1"/>
  <c r="Q414" i="1"/>
  <c r="Q462" i="1"/>
  <c r="Q493" i="1"/>
  <c r="Q477" i="1"/>
  <c r="Q461" i="1"/>
  <c r="Q445" i="1"/>
  <c r="Q429" i="1"/>
  <c r="Q413" i="1"/>
  <c r="Q397" i="1"/>
  <c r="Q381" i="1"/>
  <c r="Q365" i="1"/>
  <c r="Q349" i="1"/>
  <c r="Q333" i="1"/>
  <c r="Q317" i="1"/>
  <c r="Q301" i="1"/>
  <c r="Q285" i="1"/>
  <c r="Q269" i="1"/>
  <c r="Q253" i="1"/>
  <c r="Q237" i="1"/>
  <c r="Q221" i="1"/>
  <c r="Q205" i="1"/>
  <c r="Q189" i="1"/>
  <c r="Q173" i="1"/>
  <c r="Q157" i="1"/>
  <c r="Q141" i="1"/>
  <c r="Q125" i="1"/>
  <c r="Q109" i="1"/>
  <c r="Q93" i="1"/>
  <c r="Q77" i="1"/>
  <c r="Q61" i="1"/>
  <c r="Q45" i="1"/>
  <c r="Q29" i="1"/>
  <c r="Q13" i="1"/>
  <c r="Q487" i="1"/>
  <c r="Q471" i="1"/>
  <c r="Q455" i="1"/>
  <c r="Q439" i="1"/>
  <c r="Q423" i="1"/>
  <c r="Q407" i="1"/>
  <c r="Q391" i="1"/>
  <c r="Q375" i="1"/>
  <c r="Q359" i="1"/>
  <c r="Q343" i="1"/>
  <c r="Q327" i="1"/>
  <c r="Q311" i="1"/>
  <c r="Q295" i="1"/>
  <c r="Q492" i="1"/>
  <c r="Q476" i="1"/>
  <c r="Q460" i="1"/>
  <c r="Q444" i="1"/>
  <c r="Q428" i="1"/>
  <c r="Q412" i="1"/>
  <c r="Q396" i="1"/>
  <c r="Q380" i="1"/>
  <c r="Q364" i="1"/>
  <c r="Q348" i="1"/>
  <c r="Q332" i="1"/>
  <c r="Q316" i="1"/>
  <c r="Q300" i="1"/>
  <c r="Q284" i="1"/>
  <c r="Q268" i="1"/>
  <c r="Q252" i="1"/>
  <c r="Q236" i="1"/>
  <c r="Q220" i="1"/>
  <c r="Q204" i="1"/>
  <c r="Q188" i="1"/>
  <c r="Q172" i="1"/>
  <c r="Q156" i="1"/>
  <c r="Q140" i="1"/>
  <c r="Q124" i="1"/>
  <c r="Q108" i="1"/>
  <c r="Q92" i="1"/>
  <c r="Q76" i="1"/>
  <c r="Q60" i="1"/>
  <c r="Q44" i="1"/>
  <c r="Q28" i="1"/>
  <c r="Q12" i="1"/>
  <c r="Q213" i="1"/>
  <c r="Q165" i="1"/>
  <c r="Q133" i="1"/>
  <c r="Q117" i="1"/>
  <c r="Q85" i="1"/>
  <c r="Q53" i="1"/>
  <c r="Q5" i="1"/>
  <c r="Q484" i="1"/>
  <c r="Q468" i="1"/>
  <c r="Q452" i="1"/>
  <c r="Q436" i="1"/>
  <c r="Q420" i="1"/>
  <c r="Q404" i="1"/>
  <c r="Q388" i="1"/>
  <c r="Q372" i="1"/>
  <c r="Q356" i="1"/>
  <c r="Q340" i="1"/>
  <c r="Q324" i="1"/>
  <c r="Q308" i="1"/>
  <c r="Q292" i="1"/>
  <c r="Q276" i="1"/>
  <c r="Q260" i="1"/>
  <c r="Q244" i="1"/>
  <c r="Q228" i="1"/>
  <c r="Q212" i="1"/>
  <c r="Q196" i="1"/>
  <c r="Q180" i="1"/>
  <c r="Q164" i="1"/>
  <c r="Q148" i="1"/>
  <c r="Q132" i="1"/>
  <c r="Q116" i="1"/>
  <c r="Q100" i="1"/>
  <c r="Q84" i="1"/>
  <c r="Q68" i="1"/>
  <c r="Q52" i="1"/>
  <c r="Q36" i="1"/>
  <c r="Q20" i="1"/>
  <c r="Q4" i="1"/>
  <c r="Q197" i="1"/>
  <c r="Q181" i="1"/>
  <c r="Q149" i="1"/>
  <c r="Q101" i="1"/>
  <c r="Q69" i="1"/>
  <c r="Q37" i="1"/>
  <c r="Q21" i="1"/>
  <c r="Q500" i="1"/>
  <c r="Q499" i="1"/>
  <c r="Q483" i="1"/>
  <c r="Q467" i="1"/>
  <c r="Q451" i="1"/>
  <c r="Q435" i="1"/>
  <c r="Q419" i="1"/>
  <c r="Q403" i="1"/>
  <c r="Q387" i="1"/>
  <c r="Q371" i="1"/>
  <c r="Q355" i="1"/>
  <c r="Q339" i="1"/>
  <c r="Q323" i="1"/>
  <c r="Q307" i="1"/>
  <c r="Q291" i="1"/>
  <c r="Q275" i="1"/>
  <c r="Q259" i="1"/>
  <c r="Q243" i="1"/>
  <c r="Q227" i="1"/>
  <c r="Q211" i="1"/>
  <c r="Q195" i="1"/>
  <c r="Q179" i="1"/>
  <c r="Q163" i="1"/>
  <c r="Q147" i="1"/>
  <c r="Q131" i="1"/>
  <c r="Q115" i="1"/>
  <c r="Q99" i="1"/>
  <c r="Q83" i="1"/>
  <c r="Q67" i="1"/>
  <c r="Q51" i="1"/>
  <c r="Q35" i="1"/>
  <c r="Q19" i="1"/>
  <c r="Q3" i="1"/>
  <c r="Q501" i="1"/>
</calcChain>
</file>

<file path=xl/sharedStrings.xml><?xml version="1.0" encoding="utf-8"?>
<sst xmlns="http://schemas.openxmlformats.org/spreadsheetml/2006/main" count="16" uniqueCount="13">
  <si>
    <t>theta1</t>
  </si>
  <si>
    <t>theta2</t>
  </si>
  <si>
    <t>Beta prior CDF</t>
  </si>
  <si>
    <t>Beta posterior CDF</t>
  </si>
  <si>
    <t>Beta Prior PDF</t>
  </si>
  <si>
    <t>Beta Posterior PDF</t>
  </si>
  <si>
    <t>Beta Prior cdf</t>
  </si>
  <si>
    <t>Beta Posteriorcdf</t>
  </si>
  <si>
    <t>Beta prior pdf</t>
  </si>
  <si>
    <t>Beta posterior pdf</t>
  </si>
  <si>
    <t>if theta1&gt;theta2</t>
  </si>
  <si>
    <t>Probability of theta 1&gt;theta2=no. of 1s and divided by 500</t>
  </si>
  <si>
    <t>likelihood by Binomial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</si>
</sst>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theta1 prior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3223094993095409"/>
          <c:y val="4.3930626507232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78124092104846E-2"/>
          <c:y val="0.24536613867322532"/>
          <c:w val="0.89655796150481193"/>
          <c:h val="0.6236187664041994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1.2807946799999945E-11</c:v>
                </c:pt>
                <c:pt idx="1">
                  <c:v>1.5902380032000035E-9</c:v>
                </c:pt>
                <c:pt idx="2">
                  <c:v>2.6347409233200048E-8</c:v>
                </c:pt>
                <c:pt idx="3">
                  <c:v>1.9134079303679959E-7</c:v>
                </c:pt>
                <c:pt idx="4">
                  <c:v>8.8416796875000119E-7</c:v>
                </c:pt>
                <c:pt idx="5">
                  <c:v>3.0691367866368042E-6</c:v>
                </c:pt>
                <c:pt idx="6">
                  <c:v>8.7439780144332393E-6</c:v>
                </c:pt>
                <c:pt idx="7">
                  <c:v>2.1555957674803184E-5</c:v>
                </c:pt>
                <c:pt idx="8">
                  <c:v>4.7576848866346823E-5</c:v>
                </c:pt>
                <c:pt idx="9">
                  <c:v>9.6228000000000096E-5</c:v>
                </c:pt>
                <c:pt idx="10">
                  <c:v>1.8133963917562663E-4</c:v>
                </c:pt>
                <c:pt idx="11">
                  <c:v>3.2232253497016289E-4</c:v>
                </c:pt>
                <c:pt idx="12">
                  <c:v>5.4542514430867372E-4</c:v>
                </c:pt>
                <c:pt idx="13">
                  <c:v>8.8504537044295614E-4</c:v>
                </c:pt>
                <c:pt idx="14">
                  <c:v>1.3850629804687499E-3</c:v>
                </c:pt>
                <c:pt idx="15">
                  <c:v>2.100156544371914E-3</c:v>
                </c:pt>
                <c:pt idx="16">
                  <c:v>3.0970674084062001E-3</c:v>
                </c:pt>
                <c:pt idx="17">
                  <c:v>4.4557726567698436E-3</c:v>
                </c:pt>
                <c:pt idx="18">
                  <c:v>6.2705291991658526E-3</c:v>
                </c:pt>
                <c:pt idx="19">
                  <c:v>8.6507519999999959E-3</c:v>
                </c:pt>
                <c:pt idx="20">
                  <c:v>1.1721690989792519E-2</c:v>
                </c:pt>
                <c:pt idx="21">
                  <c:v>1.5624873322953512E-2</c:v>
                </c:pt>
                <c:pt idx="22">
                  <c:v>2.0518280320497302E-2</c:v>
                </c:pt>
                <c:pt idx="23">
                  <c:v>2.6576231613648079E-2</c:v>
                </c:pt>
                <c:pt idx="24">
                  <c:v>3.3988952636718799E-2</c:v>
                </c:pt>
                <c:pt idx="25">
                  <c:v>4.2961805657224447E-2</c:v>
                </c:pt>
                <c:pt idx="26">
                  <c:v>5.3714168930023169E-2</c:v>
                </c:pt>
                <c:pt idx="27">
                  <c:v>6.6477953272460172E-2</c:v>
                </c:pt>
                <c:pt idx="28">
                  <c:v>8.1495750331122524E-2</c:v>
                </c:pt>
                <c:pt idx="29">
                  <c:v>9.9018611999999992E-2</c:v>
                </c:pt>
                <c:pt idx="30">
                  <c:v>0.11930346580667478</c:v>
                </c:pt>
                <c:pt idx="31">
                  <c:v>0.14261017655975619</c:v>
                </c:pt>
                <c:pt idx="32">
                  <c:v>0.16919827009920715</c:v>
                </c:pt>
                <c:pt idx="33">
                  <c:v>0.19932334056359252</c:v>
                </c:pt>
                <c:pt idx="34">
                  <c:v>0.23323316813671868</c:v>
                </c:pt>
                <c:pt idx="35">
                  <c:v>0.27116357971271998</c:v>
                </c:pt>
                <c:pt idx="36">
                  <c:v>0.31333409027547326</c:v>
                </c:pt>
                <c:pt idx="37">
                  <c:v>0.35994336797741755</c:v>
                </c:pt>
                <c:pt idx="38">
                  <c:v>0.41116457087648045</c:v>
                </c:pt>
                <c:pt idx="39">
                  <c:v>0.46714060800000007</c:v>
                </c:pt>
                <c:pt idx="40">
                  <c:v>0.52797938180335768</c:v>
                </c:pt>
                <c:pt idx="41">
                  <c:v>0.59374907313062586</c:v>
                </c:pt>
                <c:pt idx="42">
                  <c:v>0.66447353341695015</c:v>
                </c:pt>
                <c:pt idx="43">
                  <c:v>0.74012785204977982</c:v>
                </c:pt>
                <c:pt idx="44">
                  <c:v>0.82063416948046897</c:v>
                </c:pt>
                <c:pt idx="45">
                  <c:v>0.90585780880135547</c:v>
                </c:pt>
                <c:pt idx="46">
                  <c:v>0.995603800028244</c:v>
                </c:pt>
                <c:pt idx="47">
                  <c:v>1.0896138722063951</c:v>
                </c:pt>
                <c:pt idx="48">
                  <c:v>1.1875639886417046</c:v>
                </c:pt>
                <c:pt idx="49">
                  <c:v>1.2890625000000004</c:v>
                </c:pt>
                <c:pt idx="50">
                  <c:v>1.3936489886680981</c:v>
                </c:pt>
                <c:pt idx="51">
                  <c:v>1.5007938755828916</c:v>
                </c:pt>
                <c:pt idx="52">
                  <c:v>1.6098988576611186</c:v>
                </c:pt>
                <c:pt idx="53">
                  <c:v>1.7202982399548357</c:v>
                </c:pt>
                <c:pt idx="54">
                  <c:v>1.8312612216679689</c:v>
                </c:pt>
                <c:pt idx="55">
                  <c:v>1.9419951891499465</c:v>
                </c:pt>
                <c:pt idx="56">
                  <c:v>2.0516500618851055</c:v>
                </c:pt>
                <c:pt idx="57">
                  <c:v>2.1593237292738223</c:v>
                </c:pt>
                <c:pt idx="58">
                  <c:v>2.2640686066047762</c:v>
                </c:pt>
                <c:pt idx="59">
                  <c:v>2.3648993280000008</c:v>
                </c:pt>
                <c:pt idx="60">
                  <c:v>2.4608015822270723</c:v>
                </c:pt>
                <c:pt idx="61">
                  <c:v>2.5507420840683599</c:v>
                </c:pt>
                <c:pt idx="62">
                  <c:v>2.633679659367584</c:v>
                </c:pt>
                <c:pt idx="63">
                  <c:v>2.7085774058913015</c:v>
                </c:pt>
                <c:pt idx="64">
                  <c:v>2.7744158746992191</c:v>
                </c:pt>
                <c:pt idx="65">
                  <c:v>2.8302071977648269</c:v>
                </c:pt>
                <c:pt idx="66">
                  <c:v>2.8750100670785037</c:v>
                </c:pt>
                <c:pt idx="67">
                  <c:v>2.9079454483514136</c:v>
                </c:pt>
                <c:pt idx="68">
                  <c:v>2.9282128886720025</c:v>
                </c:pt>
                <c:pt idx="69">
                  <c:v>2.9351072520000008</c:v>
                </c:pt>
                <c:pt idx="70">
                  <c:v>2.9280356891675754</c:v>
                </c:pt>
                <c:pt idx="71">
                  <c:v>2.9065346200457189</c:v>
                </c:pt>
                <c:pt idx="72">
                  <c:v>2.8702864746782994</c:v>
                </c:pt>
                <c:pt idx="73">
                  <c:v>2.8191359074384423</c:v>
                </c:pt>
                <c:pt idx="74">
                  <c:v>2.7531051635742192</c:v>
                </c:pt>
                <c:pt idx="75">
                  <c:v>2.6724082408350553</c:v>
                </c:pt>
                <c:pt idx="76">
                  <c:v>2.5774634501589664</c:v>
                </c:pt>
                <c:pt idx="77">
                  <c:v>2.468903938605759</c:v>
                </c:pt>
                <c:pt idx="78">
                  <c:v>2.3475856947948044</c:v>
                </c:pt>
                <c:pt idx="79">
                  <c:v>2.2145925119999998</c:v>
                </c:pt>
                <c:pt idx="80">
                  <c:v>2.071237336721222</c:v>
                </c:pt>
                <c:pt idx="81">
                  <c:v>1.9190593809429375</c:v>
                </c:pt>
                <c:pt idx="82">
                  <c:v>1.7598163243588958</c:v>
                </c:pt>
                <c:pt idx="83">
                  <c:v>1.5954708785390428</c:v>
                </c:pt>
                <c:pt idx="84">
                  <c:v>1.4281709282929695</c:v>
                </c:pt>
                <c:pt idx="85">
                  <c:v>1.2602224062956067</c:v>
                </c:pt>
                <c:pt idx="86">
                  <c:v>1.0940539953375032</c:v>
                </c:pt>
                <c:pt idx="87">
                  <c:v>0.93217268829593281</c:v>
                </c:pt>
                <c:pt idx="88">
                  <c:v>0.77710916904652794</c:v>
                </c:pt>
                <c:pt idx="89">
                  <c:v>0.63135190799999941</c:v>
                </c:pt>
                <c:pt idx="90">
                  <c:v>0.49726879370715216</c:v>
                </c:pt>
                <c:pt idx="91">
                  <c:v>0.37701504697966204</c:v>
                </c:pt>
                <c:pt idx="92">
                  <c:v>0.27242608617628283</c:v>
                </c:pt>
                <c:pt idx="93">
                  <c:v>0.18489393165620599</c:v>
                </c:pt>
                <c:pt idx="94">
                  <c:v>0.11522565385546911</c:v>
                </c:pt>
                <c:pt idx="95">
                  <c:v>6.3482282950577507E-2</c:v>
                </c:pt>
                <c:pt idx="96">
                  <c:v>2.879650858799954E-2</c:v>
                </c:pt>
                <c:pt idx="97">
                  <c:v>9.1674056310853784E-3</c:v>
                </c:pt>
                <c:pt idx="98">
                  <c:v>1.2303262592372297E-3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8-40F6-AC75-A5DF50DB7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248047"/>
        <c:axId val="1366236047"/>
      </c:lineChart>
      <c:catAx>
        <c:axId val="136624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36047"/>
        <c:crosses val="autoZero"/>
        <c:auto val="1"/>
        <c:lblAlgn val="ctr"/>
        <c:lblOffset val="100"/>
        <c:noMultiLvlLbl val="0"/>
      </c:catAx>
      <c:valAx>
        <c:axId val="13662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4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theta1 posterior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72144067188481E-2"/>
          <c:y val="0.21622463250423146"/>
          <c:w val="0.91576661570879458"/>
          <c:h val="0.61860045376871098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4.7379327656907191E-69</c:v>
                </c:pt>
                <c:pt idx="1">
                  <c:v>4.7064942346299627E-57</c:v>
                </c:pt>
                <c:pt idx="2">
                  <c:v>4.6968260811799989E-50</c:v>
                </c:pt>
                <c:pt idx="3">
                  <c:v>4.2106479426345457E-45</c:v>
                </c:pt>
                <c:pt idx="4">
                  <c:v>2.8528121394270953E-41</c:v>
                </c:pt>
                <c:pt idx="5">
                  <c:v>3.771946279877813E-38</c:v>
                </c:pt>
                <c:pt idx="6">
                  <c:v>1.6143140761362395E-35</c:v>
                </c:pt>
                <c:pt idx="7">
                  <c:v>3.0249256230142353E-33</c:v>
                </c:pt>
                <c:pt idx="8">
                  <c:v>3.0154438663376116E-31</c:v>
                </c:pt>
                <c:pt idx="9">
                  <c:v>1.8266781835803338E-29</c:v>
                </c:pt>
                <c:pt idx="10">
                  <c:v>7.3934036967258877E-28</c:v>
                </c:pt>
                <c:pt idx="11">
                  <c:v>2.1444380815280798E-26</c:v>
                </c:pt>
                <c:pt idx="12">
                  <c:v>4.7007111562879313E-25</c:v>
                </c:pt>
                <c:pt idx="13">
                  <c:v>8.1160158611048752E-24</c:v>
                </c:pt>
                <c:pt idx="14">
                  <c:v>1.1404508333955872E-22</c:v>
                </c:pt>
                <c:pt idx="15">
                  <c:v>1.3391496569445922E-21</c:v>
                </c:pt>
                <c:pt idx="16">
                  <c:v>1.3426868218117774E-20</c:v>
                </c:pt>
                <c:pt idx="17">
                  <c:v>1.1702419854975578E-19</c:v>
                </c:pt>
                <c:pt idx="18">
                  <c:v>8.9997651047981619E-19</c:v>
                </c:pt>
                <c:pt idx="19">
                  <c:v>6.1849564219220091E-18</c:v>
                </c:pt>
                <c:pt idx="20">
                  <c:v>3.8395440085141659E-17</c:v>
                </c:pt>
                <c:pt idx="21">
                  <c:v>2.1731525176154727E-16</c:v>
                </c:pt>
                <c:pt idx="22">
                  <c:v>1.1304663513237268E-15</c:v>
                </c:pt>
                <c:pt idx="23">
                  <c:v>5.4428020389665098E-15</c:v>
                </c:pt>
                <c:pt idx="24">
                  <c:v>2.4403376948748568E-14</c:v>
                </c:pt>
                <c:pt idx="25">
                  <c:v>1.0244436237123077E-13</c:v>
                </c:pt>
                <c:pt idx="26">
                  <c:v>4.045909043276714E-13</c:v>
                </c:pt>
                <c:pt idx="27">
                  <c:v>1.5096739650940936E-12</c:v>
                </c:pt>
                <c:pt idx="28">
                  <c:v>5.3424485778802325E-12</c:v>
                </c:pt>
                <c:pt idx="29">
                  <c:v>1.7991506765278788E-11</c:v>
                </c:pt>
                <c:pt idx="30">
                  <c:v>5.7835648323544671E-11</c:v>
                </c:pt>
                <c:pt idx="31">
                  <c:v>1.7796115158301279E-10</c:v>
                </c:pt>
                <c:pt idx="32">
                  <c:v>5.2546351866023761E-10</c:v>
                </c:pt>
                <c:pt idx="33">
                  <c:v>1.492220440387702E-9</c:v>
                </c:pt>
                <c:pt idx="34">
                  <c:v>4.0840616379769788E-9</c:v>
                </c:pt>
                <c:pt idx="35">
                  <c:v>1.0792864335046555E-8</c:v>
                </c:pt>
                <c:pt idx="36">
                  <c:v>2.7587440198854522E-8</c:v>
                </c:pt>
                <c:pt idx="37">
                  <c:v>6.8312111151046875E-8</c:v>
                </c:pt>
                <c:pt idx="38">
                  <c:v>1.6410415556170988E-7</c:v>
                </c:pt>
                <c:pt idx="39">
                  <c:v>3.8295619948571258E-7</c:v>
                </c:pt>
                <c:pt idx="40">
                  <c:v>8.691832185641182E-7</c:v>
                </c:pt>
                <c:pt idx="41">
                  <c:v>1.9208280940148226E-6</c:v>
                </c:pt>
                <c:pt idx="42">
                  <c:v>4.137363963756E-6</c:v>
                </c:pt>
                <c:pt idx="43">
                  <c:v>8.6940929110095576E-6</c:v>
                </c:pt>
                <c:pt idx="44">
                  <c:v>1.7838748946250589E-5</c:v>
                </c:pt>
                <c:pt idx="45">
                  <c:v>3.5767436354378017E-5</c:v>
                </c:pt>
                <c:pt idx="46">
                  <c:v>7.0130988601448514E-5</c:v>
                </c:pt>
                <c:pt idx="47">
                  <c:v>1.3456120850620235E-4</c:v>
                </c:pt>
                <c:pt idx="48">
                  <c:v>2.5280281737557748E-4</c:v>
                </c:pt>
                <c:pt idx="49">
                  <c:v>4.6530440537928395E-4</c:v>
                </c:pt>
                <c:pt idx="50">
                  <c:v>8.3946924865895781E-4</c:v>
                </c:pt>
                <c:pt idx="51">
                  <c:v>1.4851935917578629E-3</c:v>
                </c:pt>
                <c:pt idx="52">
                  <c:v>2.5778064791510129E-3</c:v>
                </c:pt>
                <c:pt idx="53">
                  <c:v>4.391022447395445E-3</c:v>
                </c:pt>
                <c:pt idx="54">
                  <c:v>7.3429346826502494E-3</c:v>
                </c:pt>
                <c:pt idx="55">
                  <c:v>1.2058264130529751E-2</c:v>
                </c:pt>
                <c:pt idx="56">
                  <c:v>1.9449826438605759E-2</c:v>
                </c:pt>
                <c:pt idx="57">
                  <c:v>3.0821203576568472E-2</c:v>
                </c:pt>
                <c:pt idx="58">
                  <c:v>4.7990577977942456E-2</c:v>
                </c:pt>
                <c:pt idx="59">
                  <c:v>7.343225689118496E-2</c:v>
                </c:pt>
                <c:pt idx="60">
                  <c:v>0.11042729100995327</c:v>
                </c:pt>
                <c:pt idx="61">
                  <c:v>0.16320764328859633</c:v>
                </c:pt>
                <c:pt idx="62">
                  <c:v>0.23706976344466066</c:v>
                </c:pt>
                <c:pt idx="63">
                  <c:v>0.33842381318558756</c:v>
                </c:pt>
                <c:pt idx="64">
                  <c:v>0.47473544309175147</c:v>
                </c:pt>
                <c:pt idx="65">
                  <c:v>0.65430997264503743</c:v>
                </c:pt>
                <c:pt idx="66">
                  <c:v>0.88586685832796264</c:v>
                </c:pt>
                <c:pt idx="67">
                  <c:v>1.1778588217113204</c:v>
                </c:pt>
                <c:pt idx="68">
                  <c:v>1.5375084644269379</c:v>
                </c:pt>
                <c:pt idx="69">
                  <c:v>1.9695685248769774</c:v>
                </c:pt>
                <c:pt idx="70">
                  <c:v>2.4748613612056563</c:v>
                </c:pt>
                <c:pt idx="71">
                  <c:v>3.0487170404654944</c:v>
                </c:pt>
                <c:pt idx="72">
                  <c:v>3.6795015816492285</c:v>
                </c:pt>
                <c:pt idx="73">
                  <c:v>4.3474962541746942</c:v>
                </c:pt>
                <c:pt idx="74">
                  <c:v>5.024438906910297</c:v>
                </c:pt>
                <c:pt idx="75">
                  <c:v>5.6740486593314259</c:v>
                </c:pt>
                <c:pt idx="76">
                  <c:v>6.2538047010303472</c:v>
                </c:pt>
                <c:pt idx="77">
                  <c:v>6.7181216455168462</c:v>
                </c:pt>
                <c:pt idx="78">
                  <c:v>7.0228524904437002</c:v>
                </c:pt>
                <c:pt idx="79">
                  <c:v>7.1307692638900866</c:v>
                </c:pt>
                <c:pt idx="80">
                  <c:v>7.0173592764514705</c:v>
                </c:pt>
                <c:pt idx="81">
                  <c:v>6.6759964015839728</c:v>
                </c:pt>
                <c:pt idx="82">
                  <c:v>6.1213872745588809</c:v>
                </c:pt>
                <c:pt idx="83">
                  <c:v>5.390241415255959</c:v>
                </c:pt>
                <c:pt idx="84">
                  <c:v>4.5384396697124449</c:v>
                </c:pt>
                <c:pt idx="85">
                  <c:v>3.6345893865755143</c:v>
                </c:pt>
                <c:pt idx="86">
                  <c:v>2.7506832023977181</c:v>
                </c:pt>
                <c:pt idx="87">
                  <c:v>1.9514449033554659</c:v>
                </c:pt>
                <c:pt idx="88">
                  <c:v>1.2845886039626675</c:v>
                </c:pt>
                <c:pt idx="89">
                  <c:v>0.77435003998038143</c:v>
                </c:pt>
                <c:pt idx="90">
                  <c:v>0.42006619679647117</c:v>
                </c:pt>
                <c:pt idx="91">
                  <c:v>0.2002856855372582</c:v>
                </c:pt>
                <c:pt idx="92">
                  <c:v>8.1196122448114569E-2</c:v>
                </c:pt>
                <c:pt idx="93">
                  <c:v>2.6660211803135304E-2</c:v>
                </c:pt>
                <c:pt idx="94">
                  <c:v>6.5747796526982863E-3</c:v>
                </c:pt>
                <c:pt idx="95">
                  <c:v>1.073213636793711E-3</c:v>
                </c:pt>
                <c:pt idx="96">
                  <c:v>9.1478464327700279E-5</c:v>
                </c:pt>
                <c:pt idx="97">
                  <c:v>2.3910019586369931E-6</c:v>
                </c:pt>
                <c:pt idx="98">
                  <c:v>3.5046506358699718E-9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8-4B93-98D8-D102CC3F6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263407"/>
        <c:axId val="1366244687"/>
      </c:lineChart>
      <c:catAx>
        <c:axId val="136626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44687"/>
        <c:crosses val="autoZero"/>
        <c:auto val="1"/>
        <c:lblAlgn val="ctr"/>
        <c:lblOffset val="100"/>
        <c:noMultiLvlLbl val="0"/>
      </c:catAx>
      <c:valAx>
        <c:axId val="13662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6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theta2 prior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1.2807946799999945E-11</c:v>
                </c:pt>
                <c:pt idx="1">
                  <c:v>1.5902380032000035E-9</c:v>
                </c:pt>
                <c:pt idx="2">
                  <c:v>2.6347409233200048E-8</c:v>
                </c:pt>
                <c:pt idx="3">
                  <c:v>1.9134079303679959E-7</c:v>
                </c:pt>
                <c:pt idx="4">
                  <c:v>8.8416796875000119E-7</c:v>
                </c:pt>
                <c:pt idx="5">
                  <c:v>3.0691367866368042E-6</c:v>
                </c:pt>
                <c:pt idx="6">
                  <c:v>8.7439780144332393E-6</c:v>
                </c:pt>
                <c:pt idx="7">
                  <c:v>2.1555957674803184E-5</c:v>
                </c:pt>
                <c:pt idx="8">
                  <c:v>4.7576848866346823E-5</c:v>
                </c:pt>
                <c:pt idx="9">
                  <c:v>9.6228000000000096E-5</c:v>
                </c:pt>
                <c:pt idx="10">
                  <c:v>1.8133963917562663E-4</c:v>
                </c:pt>
                <c:pt idx="11">
                  <c:v>3.2232253497016289E-4</c:v>
                </c:pt>
                <c:pt idx="12">
                  <c:v>5.4542514430867372E-4</c:v>
                </c:pt>
                <c:pt idx="13">
                  <c:v>8.8504537044295614E-4</c:v>
                </c:pt>
                <c:pt idx="14">
                  <c:v>1.3850629804687499E-3</c:v>
                </c:pt>
                <c:pt idx="15">
                  <c:v>2.100156544371914E-3</c:v>
                </c:pt>
                <c:pt idx="16">
                  <c:v>3.0970674084062001E-3</c:v>
                </c:pt>
                <c:pt idx="17">
                  <c:v>4.4557726567698436E-3</c:v>
                </c:pt>
                <c:pt idx="18">
                  <c:v>6.2705291991658526E-3</c:v>
                </c:pt>
                <c:pt idx="19">
                  <c:v>8.6507519999999959E-3</c:v>
                </c:pt>
                <c:pt idx="20">
                  <c:v>1.1721690989792519E-2</c:v>
                </c:pt>
                <c:pt idx="21">
                  <c:v>1.5624873322953512E-2</c:v>
                </c:pt>
                <c:pt idx="22">
                  <c:v>2.0518280320497302E-2</c:v>
                </c:pt>
                <c:pt idx="23">
                  <c:v>2.6576231613648079E-2</c:v>
                </c:pt>
                <c:pt idx="24">
                  <c:v>3.3988952636718799E-2</c:v>
                </c:pt>
                <c:pt idx="25">
                  <c:v>4.2961805657224447E-2</c:v>
                </c:pt>
                <c:pt idx="26">
                  <c:v>5.3714168930023169E-2</c:v>
                </c:pt>
                <c:pt idx="27">
                  <c:v>6.6477953272460172E-2</c:v>
                </c:pt>
                <c:pt idx="28">
                  <c:v>8.1495750331122524E-2</c:v>
                </c:pt>
                <c:pt idx="29">
                  <c:v>9.9018611999999992E-2</c:v>
                </c:pt>
                <c:pt idx="30">
                  <c:v>0.11930346580667478</c:v>
                </c:pt>
                <c:pt idx="31">
                  <c:v>0.14261017655975619</c:v>
                </c:pt>
                <c:pt idx="32">
                  <c:v>0.16919827009920715</c:v>
                </c:pt>
                <c:pt idx="33">
                  <c:v>0.19932334056359252</c:v>
                </c:pt>
                <c:pt idx="34">
                  <c:v>0.23323316813671868</c:v>
                </c:pt>
                <c:pt idx="35">
                  <c:v>0.27116357971271998</c:v>
                </c:pt>
                <c:pt idx="36">
                  <c:v>0.31333409027547326</c:v>
                </c:pt>
                <c:pt idx="37">
                  <c:v>0.35994336797741755</c:v>
                </c:pt>
                <c:pt idx="38">
                  <c:v>0.41116457087648045</c:v>
                </c:pt>
                <c:pt idx="39">
                  <c:v>0.46714060800000007</c:v>
                </c:pt>
                <c:pt idx="40">
                  <c:v>0.52797938180335768</c:v>
                </c:pt>
                <c:pt idx="41">
                  <c:v>0.59374907313062586</c:v>
                </c:pt>
                <c:pt idx="42">
                  <c:v>0.66447353341695015</c:v>
                </c:pt>
                <c:pt idx="43">
                  <c:v>0.74012785204977982</c:v>
                </c:pt>
                <c:pt idx="44">
                  <c:v>0.82063416948046897</c:v>
                </c:pt>
                <c:pt idx="45">
                  <c:v>0.90585780880135547</c:v>
                </c:pt>
                <c:pt idx="46">
                  <c:v>0.995603800028244</c:v>
                </c:pt>
                <c:pt idx="47">
                  <c:v>1.0896138722063951</c:v>
                </c:pt>
                <c:pt idx="48">
                  <c:v>1.1875639886417046</c:v>
                </c:pt>
                <c:pt idx="49">
                  <c:v>1.2890625000000004</c:v>
                </c:pt>
                <c:pt idx="50">
                  <c:v>1.3936489886680981</c:v>
                </c:pt>
                <c:pt idx="51">
                  <c:v>1.5007938755828916</c:v>
                </c:pt>
                <c:pt idx="52">
                  <c:v>1.6098988576611186</c:v>
                </c:pt>
                <c:pt idx="53">
                  <c:v>1.7202982399548357</c:v>
                </c:pt>
                <c:pt idx="54">
                  <c:v>1.8312612216679689</c:v>
                </c:pt>
                <c:pt idx="55">
                  <c:v>1.9419951891499465</c:v>
                </c:pt>
                <c:pt idx="56">
                  <c:v>2.0516500618851055</c:v>
                </c:pt>
                <c:pt idx="57">
                  <c:v>2.1593237292738223</c:v>
                </c:pt>
                <c:pt idx="58">
                  <c:v>2.2640686066047762</c:v>
                </c:pt>
                <c:pt idx="59">
                  <c:v>2.3648993280000008</c:v>
                </c:pt>
                <c:pt idx="60">
                  <c:v>2.4608015822270723</c:v>
                </c:pt>
                <c:pt idx="61">
                  <c:v>2.5507420840683599</c:v>
                </c:pt>
                <c:pt idx="62">
                  <c:v>2.633679659367584</c:v>
                </c:pt>
                <c:pt idx="63">
                  <c:v>2.7085774058913015</c:v>
                </c:pt>
                <c:pt idx="64">
                  <c:v>2.7744158746992191</c:v>
                </c:pt>
                <c:pt idx="65">
                  <c:v>2.8302071977648269</c:v>
                </c:pt>
                <c:pt idx="66">
                  <c:v>2.8750100670785037</c:v>
                </c:pt>
                <c:pt idx="67">
                  <c:v>2.9079454483514136</c:v>
                </c:pt>
                <c:pt idx="68">
                  <c:v>2.9282128886720025</c:v>
                </c:pt>
                <c:pt idx="69">
                  <c:v>2.9351072520000008</c:v>
                </c:pt>
                <c:pt idx="70">
                  <c:v>2.9280356891675754</c:v>
                </c:pt>
                <c:pt idx="71">
                  <c:v>2.9065346200457189</c:v>
                </c:pt>
                <c:pt idx="72">
                  <c:v>2.8702864746782994</c:v>
                </c:pt>
                <c:pt idx="73">
                  <c:v>2.8191359074384423</c:v>
                </c:pt>
                <c:pt idx="74">
                  <c:v>2.7531051635742192</c:v>
                </c:pt>
                <c:pt idx="75">
                  <c:v>2.6724082408350553</c:v>
                </c:pt>
                <c:pt idx="76">
                  <c:v>2.5774634501589664</c:v>
                </c:pt>
                <c:pt idx="77">
                  <c:v>2.468903938605759</c:v>
                </c:pt>
                <c:pt idx="78">
                  <c:v>2.3475856947948044</c:v>
                </c:pt>
                <c:pt idx="79">
                  <c:v>2.2145925119999998</c:v>
                </c:pt>
                <c:pt idx="80">
                  <c:v>2.071237336721222</c:v>
                </c:pt>
                <c:pt idx="81">
                  <c:v>1.9190593809429375</c:v>
                </c:pt>
                <c:pt idx="82">
                  <c:v>1.7598163243588958</c:v>
                </c:pt>
                <c:pt idx="83">
                  <c:v>1.5954708785390428</c:v>
                </c:pt>
                <c:pt idx="84">
                  <c:v>1.4281709282929695</c:v>
                </c:pt>
                <c:pt idx="85">
                  <c:v>1.2602224062956067</c:v>
                </c:pt>
                <c:pt idx="86">
                  <c:v>1.0940539953375032</c:v>
                </c:pt>
                <c:pt idx="87">
                  <c:v>0.93217268829593281</c:v>
                </c:pt>
                <c:pt idx="88">
                  <c:v>0.77710916904652794</c:v>
                </c:pt>
                <c:pt idx="89">
                  <c:v>0.63135190799999941</c:v>
                </c:pt>
                <c:pt idx="90">
                  <c:v>0.49726879370715216</c:v>
                </c:pt>
                <c:pt idx="91">
                  <c:v>0.37701504697966204</c:v>
                </c:pt>
                <c:pt idx="92">
                  <c:v>0.27242608617628283</c:v>
                </c:pt>
                <c:pt idx="93">
                  <c:v>0.18489393165620599</c:v>
                </c:pt>
                <c:pt idx="94">
                  <c:v>0.11522565385546911</c:v>
                </c:pt>
                <c:pt idx="95">
                  <c:v>6.3482282950577507E-2</c:v>
                </c:pt>
                <c:pt idx="96">
                  <c:v>2.879650858799954E-2</c:v>
                </c:pt>
                <c:pt idx="97">
                  <c:v>9.1674056310853784E-3</c:v>
                </c:pt>
                <c:pt idx="98">
                  <c:v>1.2303262592372297E-3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1-42FA-A5FB-11C237504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710735"/>
        <c:axId val="1240704495"/>
      </c:lineChart>
      <c:catAx>
        <c:axId val="1240710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04495"/>
        <c:crosses val="autoZero"/>
        <c:auto val="1"/>
        <c:lblAlgn val="ctr"/>
        <c:lblOffset val="100"/>
        <c:noMultiLvlLbl val="0"/>
      </c:catAx>
      <c:valAx>
        <c:axId val="12407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1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theta2 posterior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Sheet1!$L$2:$L$101</c:f>
              <c:numCache>
                <c:formatCode>General</c:formatCode>
                <c:ptCount val="100"/>
                <c:pt idx="0">
                  <c:v>1.2811422564673963E-47</c:v>
                </c:pt>
                <c:pt idx="1">
                  <c:v>2.2685792862069247E-38</c:v>
                </c:pt>
                <c:pt idx="2">
                  <c:v>5.369705974432222E-33</c:v>
                </c:pt>
                <c:pt idx="3">
                  <c:v>3.2926215592877834E-29</c:v>
                </c:pt>
                <c:pt idx="4">
                  <c:v>2.7248794491444209E-26</c:v>
                </c:pt>
                <c:pt idx="5">
                  <c:v>6.348142088688164E-24</c:v>
                </c:pt>
                <c:pt idx="6">
                  <c:v>6.1623153847709086E-22</c:v>
                </c:pt>
                <c:pt idx="7" formatCode="0.00E+00">
                  <c:v>7.6999999999999998E-21</c:v>
                </c:pt>
                <c:pt idx="8">
                  <c:v>9.8590008785837768E-19</c:v>
                </c:pt>
                <c:pt idx="9">
                  <c:v>2.0947699631798194E-17</c:v>
                </c:pt>
                <c:pt idx="10">
                  <c:v>3.251711633417137E-16</c:v>
                </c:pt>
                <c:pt idx="11">
                  <c:v>3.8933016778223401E-15</c:v>
                </c:pt>
                <c:pt idx="12">
                  <c:v>3.7466090675118056E-14</c:v>
                </c:pt>
                <c:pt idx="13">
                  <c:v>2.9920464968730946E-13</c:v>
                </c:pt>
                <c:pt idx="14">
                  <c:v>2.0338423108346256E-12</c:v>
                </c:pt>
                <c:pt idx="15">
                  <c:v>1.2010319372614776E-11</c:v>
                </c:pt>
                <c:pt idx="16">
                  <c:v>6.2651139804481681E-11</c:v>
                </c:pt>
                <c:pt idx="17">
                  <c:v>2.9271131588675517E-10</c:v>
                </c:pt>
                <c:pt idx="18">
                  <c:v>1.2390979738502166E-9</c:v>
                </c:pt>
                <c:pt idx="19">
                  <c:v>4.7991936801542085E-9</c:v>
                </c:pt>
                <c:pt idx="20">
                  <c:v>1.7149107780944556E-8</c:v>
                </c:pt>
                <c:pt idx="21">
                  <c:v>5.6941540867614002E-8</c:v>
                </c:pt>
                <c:pt idx="22">
                  <c:v>1.7677276435091618E-7</c:v>
                </c:pt>
                <c:pt idx="23">
                  <c:v>5.1586421815919192E-7</c:v>
                </c:pt>
                <c:pt idx="24">
                  <c:v>1.4217817387073609E-6</c:v>
                </c:pt>
                <c:pt idx="25">
                  <c:v>3.7162516974245485E-6</c:v>
                </c:pt>
                <c:pt idx="26">
                  <c:v>9.2456977063232754E-6</c:v>
                </c:pt>
                <c:pt idx="27">
                  <c:v>2.1965700735332113E-5</c:v>
                </c:pt>
                <c:pt idx="28">
                  <c:v>4.9977579552257936E-5</c:v>
                </c:pt>
                <c:pt idx="29">
                  <c:v>1.0918181640491451E-4</c:v>
                </c:pt>
                <c:pt idx="30">
                  <c:v>2.2954819992978507E-4</c:v>
                </c:pt>
                <c:pt idx="31">
                  <c:v>4.6542244995357847E-4</c:v>
                </c:pt>
                <c:pt idx="32">
                  <c:v>9.1176317191281559E-4</c:v>
                </c:pt>
                <c:pt idx="33">
                  <c:v>1.7286611119766641E-3</c:v>
                </c:pt>
                <c:pt idx="34">
                  <c:v>3.176814158756416E-3</c:v>
                </c:pt>
                <c:pt idx="35">
                  <c:v>5.6666408502148609E-3</c:v>
                </c:pt>
                <c:pt idx="36">
                  <c:v>9.8231900010291168E-3</c:v>
                </c:pt>
                <c:pt idx="37">
                  <c:v>1.6567701229324466E-2</c:v>
                </c:pt>
                <c:pt idx="38">
                  <c:v>2.7214373544741821E-2</c:v>
                </c:pt>
                <c:pt idx="39">
                  <c:v>4.3577483493071681E-2</c:v>
                </c:pt>
                <c:pt idx="40">
                  <c:v>6.8079512639981854E-2</c:v>
                </c:pt>
                <c:pt idx="41">
                  <c:v>0.10384570489481786</c:v>
                </c:pt>
                <c:pt idx="42">
                  <c:v>0.15476510237965713</c:v>
                </c:pt>
                <c:pt idx="43">
                  <c:v>0.22549355982353861</c:v>
                </c:pt>
                <c:pt idx="44">
                  <c:v>0.32137174136108998</c:v>
                </c:pt>
                <c:pt idx="45">
                  <c:v>0.44823201968956478</c:v>
                </c:pt>
                <c:pt idx="46">
                  <c:v>0.61207378199573326</c:v>
                </c:pt>
                <c:pt idx="47">
                  <c:v>0.81859774942084096</c:v>
                </c:pt>
                <c:pt idx="48">
                  <c:v>1.0726066503582596</c:v>
                </c:pt>
                <c:pt idx="49">
                  <c:v>1.377301039922683</c:v>
                </c:pt>
                <c:pt idx="50">
                  <c:v>1.733523119828156</c:v>
                </c:pt>
                <c:pt idx="51">
                  <c:v>2.1390248077351539</c:v>
                </c:pt>
                <c:pt idx="52">
                  <c:v>2.5878548704430515</c:v>
                </c:pt>
                <c:pt idx="53">
                  <c:v>3.0699691766307997</c:v>
                </c:pt>
                <c:pt idx="54">
                  <c:v>3.5711639976852805</c:v>
                </c:pt>
                <c:pt idx="55">
                  <c:v>4.0734120990793485</c:v>
                </c:pt>
                <c:pt idx="56">
                  <c:v>4.5556446460493651</c:v>
                </c:pt>
                <c:pt idx="57">
                  <c:v>4.9949710630521373</c:v>
                </c:pt>
                <c:pt idx="58">
                  <c:v>5.3682693373948371</c:v>
                </c:pt>
                <c:pt idx="59">
                  <c:v>5.6540188977152148</c:v>
                </c:pt>
                <c:pt idx="60">
                  <c:v>5.8341968364620742</c:v>
                </c:pt>
                <c:pt idx="61">
                  <c:v>5.8960257118641932</c:v>
                </c:pt>
                <c:pt idx="62">
                  <c:v>5.8333555624263767</c:v>
                </c:pt>
                <c:pt idx="63">
                  <c:v>5.6474886487277516</c:v>
                </c:pt>
                <c:pt idx="64">
                  <c:v>5.347312400515932</c:v>
                </c:pt>
                <c:pt idx="65">
                  <c:v>4.9486881195642018</c:v>
                </c:pt>
                <c:pt idx="66">
                  <c:v>4.4731390637522486</c:v>
                </c:pt>
                <c:pt idx="67">
                  <c:v>3.9459769184600884</c:v>
                </c:pt>
                <c:pt idx="68">
                  <c:v>3.3940845303154576</c:v>
                </c:pt>
                <c:pt idx="69">
                  <c:v>2.8436211695885012</c:v>
                </c:pt>
                <c:pt idx="70">
                  <c:v>2.3179252635168446</c:v>
                </c:pt>
                <c:pt idx="71">
                  <c:v>1.8358561278760523</c:v>
                </c:pt>
                <c:pt idx="72">
                  <c:v>1.4107460448173215</c:v>
                </c:pt>
                <c:pt idx="73">
                  <c:v>1.0500393674912536</c:v>
                </c:pt>
                <c:pt idx="74">
                  <c:v>0.75559310900038001</c:v>
                </c:pt>
                <c:pt idx="75">
                  <c:v>0.52452188323166349</c:v>
                </c:pt>
                <c:pt idx="76">
                  <c:v>0.35040478110603968</c:v>
                </c:pt>
                <c:pt idx="77">
                  <c:v>0.22464268309552077</c:v>
                </c:pt>
                <c:pt idx="78">
                  <c:v>0.13776379204819478</c:v>
                </c:pt>
                <c:pt idx="79">
                  <c:v>8.0517108997782263E-2</c:v>
                </c:pt>
                <c:pt idx="80">
                  <c:v>4.4656292309045727E-2</c:v>
                </c:pt>
                <c:pt idx="81">
                  <c:v>2.3384908742583279E-2</c:v>
                </c:pt>
                <c:pt idx="82">
                  <c:v>1.1494207379345344E-2</c:v>
                </c:pt>
                <c:pt idx="83">
                  <c:v>5.2658222712052205E-3</c:v>
                </c:pt>
                <c:pt idx="84">
                  <c:v>2.2297146010771267E-3</c:v>
                </c:pt>
                <c:pt idx="85">
                  <c:v>8.6380024926189017E-4</c:v>
                </c:pt>
                <c:pt idx="86">
                  <c:v>3.0237729916947386E-4</c:v>
                </c:pt>
                <c:pt idx="87">
                  <c:v>9.4174900528703687E-5</c:v>
                </c:pt>
                <c:pt idx="88">
                  <c:v>2.5590565474515155E-5</c:v>
                </c:pt>
                <c:pt idx="89">
                  <c:v>5.9162490973520031E-6</c:v>
                </c:pt>
                <c:pt idx="90">
                  <c:v>1.1256917931975406E-6</c:v>
                </c:pt>
                <c:pt idx="91">
                  <c:v>1.6852372852108813E-7</c:v>
                </c:pt>
                <c:pt idx="92">
                  <c:v>1.8636434361241266E-8</c:v>
                </c:pt>
                <c:pt idx="93">
                  <c:v>1.3879246130257694E-9</c:v>
                </c:pt>
                <c:pt idx="94">
                  <c:v>6.0310163374481989E-11</c:v>
                </c:pt>
                <c:pt idx="95">
                  <c:v>1.2024768332064146E-12</c:v>
                </c:pt>
                <c:pt idx="96">
                  <c:v>7.0106173049339692E-15</c:v>
                </c:pt>
                <c:pt idx="97">
                  <c:v>4.3461721313597049E-18</c:v>
                </c:pt>
                <c:pt idx="98">
                  <c:v>1.1355851146489593E-23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5-4D21-8513-606AD0C1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333983"/>
        <c:axId val="1229329663"/>
      </c:lineChart>
      <c:catAx>
        <c:axId val="122933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29663"/>
        <c:crosses val="autoZero"/>
        <c:auto val="1"/>
        <c:lblAlgn val="ctr"/>
        <c:lblOffset val="100"/>
        <c:noMultiLvlLbl val="0"/>
      </c:catAx>
      <c:valAx>
        <c:axId val="12293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3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Likelihood1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4375703037121"/>
          <c:y val="0.20306712962962964"/>
          <c:w val="0.78364837547480481"/>
          <c:h val="0.52952345800524936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1.7377016237624726E-59</c:v>
                </c:pt>
                <c:pt idx="1">
                  <c:v>1.390276658830009E-49</c:v>
                </c:pt>
                <c:pt idx="2">
                  <c:v>8.3739890828162746E-44</c:v>
                </c:pt>
                <c:pt idx="3">
                  <c:v>1.0337301658668554E-39</c:v>
                </c:pt>
                <c:pt idx="4">
                  <c:v>1.5156685002103345E-36</c:v>
                </c:pt>
                <c:pt idx="5">
                  <c:v>5.77317978973027E-34</c:v>
                </c:pt>
                <c:pt idx="6">
                  <c:v>8.6725099164252524E-32</c:v>
                </c:pt>
                <c:pt idx="7">
                  <c:v>6.5919394104302894E-30</c:v>
                </c:pt>
                <c:pt idx="8">
                  <c:v>2.9772918082293099E-28</c:v>
                </c:pt>
                <c:pt idx="9">
                  <c:v>8.9171569529640253E-27</c:v>
                </c:pt>
                <c:pt idx="10">
                  <c:v>1.9152148545165545E-25</c:v>
                </c:pt>
                <c:pt idx="11">
                  <c:v>3.1252781048958931E-24</c:v>
                </c:pt>
                <c:pt idx="12">
                  <c:v>4.048500891150356E-23</c:v>
                </c:pt>
                <c:pt idx="13">
                  <c:v>4.3076774903775259E-22</c:v>
                </c:pt>
                <c:pt idx="14">
                  <c:v>3.8678789477125212E-21</c:v>
                </c:pt>
                <c:pt idx="15">
                  <c:v>2.9953203345249898E-20</c:v>
                </c:pt>
                <c:pt idx="16">
                  <c:v>2.0365257085282632E-19</c:v>
                </c:pt>
                <c:pt idx="17">
                  <c:v>1.2337253254161054E-18</c:v>
                </c:pt>
                <c:pt idx="18">
                  <c:v>6.7420630303584261E-18</c:v>
                </c:pt>
                <c:pt idx="19">
                  <c:v>3.3585251947543845E-17</c:v>
                </c:pt>
                <c:pt idx="20">
                  <c:v>1.5387044507769E-16</c:v>
                </c:pt>
                <c:pt idx="21">
                  <c:v>6.5334042502732733E-16</c:v>
                </c:pt>
                <c:pt idx="22">
                  <c:v>2.5881086814510655E-15</c:v>
                </c:pt>
                <c:pt idx="23">
                  <c:v>9.6204407052420064E-15</c:v>
                </c:pt>
                <c:pt idx="24">
                  <c:v>3.3727020350179463E-14</c:v>
                </c:pt>
                <c:pt idx="25">
                  <c:v>1.1201375750701758E-13</c:v>
                </c:pt>
                <c:pt idx="26">
                  <c:v>3.5382872121803466E-13</c:v>
                </c:pt>
                <c:pt idx="27">
                  <c:v>1.0667713760957648E-12</c:v>
                </c:pt>
                <c:pt idx="28">
                  <c:v>3.0794362402692532E-12</c:v>
                </c:pt>
                <c:pt idx="29">
                  <c:v>8.5352555883756793E-12</c:v>
                </c:pt>
                <c:pt idx="30">
                  <c:v>2.2772377599716722E-11</c:v>
                </c:pt>
                <c:pt idx="31">
                  <c:v>5.8619285183656786E-11</c:v>
                </c:pt>
                <c:pt idx="32">
                  <c:v>1.4588561804989294E-10</c:v>
                </c:pt>
                <c:pt idx="33">
                  <c:v>3.5167431964665227E-10</c:v>
                </c:pt>
                <c:pt idx="34">
                  <c:v>8.225604134420172E-10</c:v>
                </c:pt>
                <c:pt idx="35">
                  <c:v>1.8696968138721047E-9</c:v>
                </c:pt>
                <c:pt idx="36">
                  <c:v>4.1358957671948346E-9</c:v>
                </c:pt>
                <c:pt idx="37">
                  <c:v>8.9151644699346022E-9</c:v>
                </c:pt>
                <c:pt idx="38">
                  <c:v>1.8748637910882623E-8</c:v>
                </c:pt>
                <c:pt idx="39">
                  <c:v>3.8509449581312596E-8</c:v>
                </c:pt>
                <c:pt idx="40">
                  <c:v>7.7332170180478622E-8</c:v>
                </c:pt>
                <c:pt idx="41">
                  <c:v>1.5196773228468418E-7</c:v>
                </c:pt>
                <c:pt idx="42">
                  <c:v>2.9249056983230124E-7</c:v>
                </c:pt>
                <c:pt idx="43">
                  <c:v>5.5180211130048175E-7</c:v>
                </c:pt>
                <c:pt idx="44">
                  <c:v>1.0211290364324318E-6</c:v>
                </c:pt>
                <c:pt idx="45">
                  <c:v>1.8547851451628425E-6</c:v>
                </c:pt>
                <c:pt idx="46">
                  <c:v>3.3089426783863548E-6</c:v>
                </c:pt>
                <c:pt idx="47">
                  <c:v>5.8011364880995124E-6</c:v>
                </c:pt>
                <c:pt idx="48">
                  <c:v>9.9997862850637008E-6</c:v>
                </c:pt>
                <c:pt idx="49">
                  <c:v>1.6956219042185755E-5</c:v>
                </c:pt>
                <c:pt idx="50">
                  <c:v>2.8295489808620891E-5</c:v>
                </c:pt>
                <c:pt idx="51">
                  <c:v>4.6486606743935356E-5</c:v>
                </c:pt>
                <c:pt idx="52">
                  <c:v>7.5217266607468573E-5</c:v>
                </c:pt>
                <c:pt idx="53">
                  <c:v>1.1990236260030082E-4</c:v>
                </c:pt>
                <c:pt idx="54">
                  <c:v>1.8835848752038646E-4</c:v>
                </c:pt>
                <c:pt idx="55">
                  <c:v>2.9167719268348875E-4</c:v>
                </c:pt>
                <c:pt idx="56">
                  <c:v>4.453262247646134E-4</c:v>
                </c:pt>
                <c:pt idx="57">
                  <c:v>6.7049827537213368E-4</c:v>
                </c:pt>
                <c:pt idx="58">
                  <c:v>9.9570852619164829E-4</c:v>
                </c:pt>
                <c:pt idx="59">
                  <c:v>1.4586128884329912E-3</c:v>
                </c:pt>
                <c:pt idx="60">
                  <c:v>2.1079759384063728E-3</c:v>
                </c:pt>
                <c:pt idx="61">
                  <c:v>3.0056594659756391E-3</c:v>
                </c:pt>
                <c:pt idx="62">
                  <c:v>4.2284290242039233E-3</c:v>
                </c:pt>
                <c:pt idx="63">
                  <c:v>5.8692889617803067E-3</c:v>
                </c:pt>
                <c:pt idx="64">
                  <c:v>8.0379615505107218E-3</c:v>
                </c:pt>
                <c:pt idx="65">
                  <c:v>1.0860032799946413E-2</c:v>
                </c:pt>
                <c:pt idx="66">
                  <c:v>1.4474211456440674E-2</c:v>
                </c:pt>
                <c:pt idx="67">
                  <c:v>1.9027109270858138E-2</c:v>
                </c:pt>
                <c:pt idx="68">
                  <c:v>2.4664975926696142E-2</c:v>
                </c:pt>
                <c:pt idx="69">
                  <c:v>3.1521940741202646E-2</c:v>
                </c:pt>
                <c:pt idx="70">
                  <c:v>3.9704555445078997E-2</c:v>
                </c:pt>
                <c:pt idx="71">
                  <c:v>4.9272823141973787E-2</c:v>
                </c:pt>
                <c:pt idx="72">
                  <c:v>6.0218450706421324E-2</c:v>
                </c:pt>
                <c:pt idx="73">
                  <c:v>7.2441766430494076E-2</c:v>
                </c:pt>
                <c:pt idx="74">
                  <c:v>8.5729560519478012E-2</c:v>
                </c:pt>
                <c:pt idx="75">
                  <c:v>9.9736949731687091E-2</c:v>
                </c:pt>
                <c:pt idx="76">
                  <c:v>0.1139771065219492</c:v>
                </c:pt>
                <c:pt idx="77">
                  <c:v>0.12782314512796197</c:v>
                </c:pt>
                <c:pt idx="78">
                  <c:v>0.14052639993901223</c:v>
                </c:pt>
                <c:pt idx="79">
                  <c:v>0.15125452815610246</c:v>
                </c:pt>
                <c:pt idx="80">
                  <c:v>0.1591511109021353</c:v>
                </c:pt>
                <c:pt idx="81">
                  <c:v>0.16341559860400709</c:v>
                </c:pt>
                <c:pt idx="82">
                  <c:v>0.16339860437784873</c:v>
                </c:pt>
                <c:pt idx="83">
                  <c:v>0.15870300986043814</c:v>
                </c:pt>
                <c:pt idx="84">
                  <c:v>0.14927676220652389</c:v>
                </c:pt>
                <c:pt idx="85">
                  <c:v>0.13547962489595144</c:v>
                </c:pt>
                <c:pt idx="86">
                  <c:v>0.11810482686897929</c:v>
                </c:pt>
                <c:pt idx="87">
                  <c:v>9.8338991025168895E-2</c:v>
                </c:pt>
                <c:pt idx="88">
                  <c:v>7.7651144315008275E-2</c:v>
                </c:pt>
                <c:pt idx="89">
                  <c:v>5.7614481292187346E-2</c:v>
                </c:pt>
                <c:pt idx="90">
                  <c:v>3.9681890779661659E-2</c:v>
                </c:pt>
                <c:pt idx="91">
                  <c:v>2.4954970229315501E-2</c:v>
                </c:pt>
                <c:pt idx="92">
                  <c:v>1.4000786309657235E-2</c:v>
                </c:pt>
                <c:pt idx="93">
                  <c:v>6.7734006676001858E-3</c:v>
                </c:pt>
                <c:pt idx="94">
                  <c:v>2.6803891398684341E-3</c:v>
                </c:pt>
                <c:pt idx="95">
                  <c:v>7.9414439375578773E-4</c:v>
                </c:pt>
                <c:pt idx="96">
                  <c:v>1.4922612393481561E-4</c:v>
                </c:pt>
                <c:pt idx="97">
                  <c:v>1.2251783455520767E-5</c:v>
                </c:pt>
                <c:pt idx="98">
                  <c:v>1.3381052248327951E-7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6-42E3-866F-D30F804AA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23375"/>
        <c:axId val="587322895"/>
      </c:lineChart>
      <c:catAx>
        <c:axId val="58732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2895"/>
        <c:crosses val="autoZero"/>
        <c:auto val="1"/>
        <c:lblAlgn val="ctr"/>
        <c:lblOffset val="100"/>
        <c:noMultiLvlLbl val="0"/>
      </c:catAx>
      <c:valAx>
        <c:axId val="5873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Likelihood2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5.3515910379537983E-38</c:v>
                </c:pt>
                <c:pt idx="1">
                  <c:v>7.6323259840147085E-31</c:v>
                </c:pt>
                <c:pt idx="2">
                  <c:v>1.0903794696781174E-26</c:v>
                </c:pt>
                <c:pt idx="3">
                  <c:v>9.2066010597109753E-24</c:v>
                </c:pt>
                <c:pt idx="4">
                  <c:v>1.6488365004644627E-21</c:v>
                </c:pt>
                <c:pt idx="5">
                  <c:v>1.1066122437547485E-19</c:v>
                </c:pt>
                <c:pt idx="6">
                  <c:v>3.7705086497353468E-18</c:v>
                </c:pt>
                <c:pt idx="7">
                  <c:v>7.8178031270188213E-17</c:v>
                </c:pt>
                <c:pt idx="8">
                  <c:v>1.1086700305745033E-15</c:v>
                </c:pt>
                <c:pt idx="9">
                  <c:v>1.1646621326921775E-14</c:v>
                </c:pt>
                <c:pt idx="10">
                  <c:v>9.5936606926291391E-14</c:v>
                </c:pt>
                <c:pt idx="11">
                  <c:v>6.4623795833696175E-13</c:v>
                </c:pt>
                <c:pt idx="12">
                  <c:v>3.6750927282359602E-12</c:v>
                </c:pt>
                <c:pt idx="13">
                  <c:v>1.8087055881975469E-11</c:v>
                </c:pt>
                <c:pt idx="14">
                  <c:v>7.8562054623924417E-11</c:v>
                </c:pt>
                <c:pt idx="15">
                  <c:v>3.0596233379939057E-10</c:v>
                </c:pt>
                <c:pt idx="16">
                  <c:v>1.0822893759387875E-9</c:v>
                </c:pt>
                <c:pt idx="17">
                  <c:v>3.5146458058854045E-9</c:v>
                </c:pt>
                <c:pt idx="18">
                  <c:v>1.0572228209641371E-8</c:v>
                </c:pt>
                <c:pt idx="19">
                  <c:v>2.9681065820987604E-8</c:v>
                </c:pt>
                <c:pt idx="20">
                  <c:v>7.8273785620479683E-8</c:v>
                </c:pt>
                <c:pt idx="21">
                  <c:v>1.9497448729512518E-7</c:v>
                </c:pt>
                <c:pt idx="22">
                  <c:v>4.609347717086216E-7</c:v>
                </c:pt>
                <c:pt idx="23">
                  <c:v>1.0385013891016297E-6</c:v>
                </c:pt>
                <c:pt idx="24">
                  <c:v>2.23800074420915E-6</c:v>
                </c:pt>
                <c:pt idx="25">
                  <c:v>4.6279394821495098E-6</c:v>
                </c:pt>
                <c:pt idx="26">
                  <c:v>9.2090727950747822E-6</c:v>
                </c:pt>
                <c:pt idx="27">
                  <c:v>1.7677974346200809E-5</c:v>
                </c:pt>
                <c:pt idx="28">
                  <c:v>3.280993222669836E-5</c:v>
                </c:pt>
                <c:pt idx="29">
                  <c:v>5.8992738595949951E-5</c:v>
                </c:pt>
                <c:pt idx="30">
                  <c:v>1.029404134058193E-4</c:v>
                </c:pt>
                <c:pt idx="31">
                  <c:v>1.746070951217785E-4</c:v>
                </c:pt>
                <c:pt idx="32">
                  <c:v>2.8830435619160922E-4</c:v>
                </c:pt>
                <c:pt idx="33">
                  <c:v>4.6399871935687341E-4</c:v>
                </c:pt>
                <c:pt idx="34">
                  <c:v>7.2872987615009064E-4</c:v>
                </c:pt>
                <c:pt idx="35">
                  <c:v>1.1180453156847093E-3</c:v>
                </c:pt>
                <c:pt idx="36">
                  <c:v>1.6772970111047574E-3</c:v>
                </c:pt>
                <c:pt idx="37">
                  <c:v>2.4625959165224692E-3</c:v>
                </c:pt>
                <c:pt idx="38">
                  <c:v>3.5411778008272482E-3</c:v>
                </c:pt>
                <c:pt idx="39">
                  <c:v>4.9909084350730068E-3</c:v>
                </c:pt>
                <c:pt idx="40">
                  <c:v>6.898656989238779E-3</c:v>
                </c:pt>
                <c:pt idx="41">
                  <c:v>9.3573025286088039E-3</c:v>
                </c:pt>
                <c:pt idx="42">
                  <c:v>1.2461216138672765E-2</c:v>
                </c:pt>
                <c:pt idx="43">
                  <c:v>1.6300182691600218E-2</c:v>
                </c:pt>
                <c:pt idx="44">
                  <c:v>2.0951888138087793E-2</c:v>
                </c:pt>
                <c:pt idx="45">
                  <c:v>2.6473290281230716E-2</c:v>
                </c:pt>
                <c:pt idx="46">
                  <c:v>3.2891396134394471E-2</c:v>
                </c:pt>
                <c:pt idx="47">
                  <c:v>4.0194163925973088E-2</c:v>
                </c:pt>
                <c:pt idx="48">
                  <c:v>4.8322405170490461E-2</c:v>
                </c:pt>
                <c:pt idx="49">
                  <c:v>5.7163653445968521E-2</c:v>
                </c:pt>
                <c:pt idx="50">
                  <c:v>6.6548965843370014E-2</c:v>
                </c:pt>
                <c:pt idx="51">
                  <c:v>7.6253511775827398E-2</c:v>
                </c:pt>
                <c:pt idx="52">
                  <c:v>8.6001574363197067E-2</c:v>
                </c:pt>
                <c:pt idx="53">
                  <c:v>9.5476248656891888E-2</c:v>
                </c:pt>
                <c:pt idx="54">
                  <c:v>0.10433369120304592</c:v>
                </c:pt>
                <c:pt idx="55">
                  <c:v>0.11222129503029206</c:v>
                </c:pt>
                <c:pt idx="56">
                  <c:v>0.11879868396708992</c:v>
                </c:pt>
                <c:pt idx="57">
                  <c:v>0.12375999868889055</c:v>
                </c:pt>
                <c:pt idx="58">
                  <c:v>0.12685564304570776</c:v>
                </c:pt>
                <c:pt idx="59">
                  <c:v>0.1279115243848202</c:v>
                </c:pt>
                <c:pt idx="60">
                  <c:v>0.12684389133160823</c:v>
                </c:pt>
                <c:pt idx="61">
                  <c:v>0.12366815967711972</c:v>
                </c:pt>
                <c:pt idx="62">
                  <c:v>0.11850060733207728</c:v>
                </c:pt>
                <c:pt idx="63">
                  <c:v>0.11155247031038266</c:v>
                </c:pt>
                <c:pt idx="64">
                  <c:v>0.1031167159605602</c:v>
                </c:pt>
                <c:pt idx="65">
                  <c:v>9.3548521902553861E-2</c:v>
                </c:pt>
                <c:pt idx="66">
                  <c:v>8.3241156822979653E-2</c:v>
                </c:pt>
                <c:pt idx="67">
                  <c:v>7.2599455299803037E-2</c:v>
                </c:pt>
                <c:pt idx="68">
                  <c:v>6.2013334352315666E-2</c:v>
                </c:pt>
                <c:pt idx="69">
                  <c:v>5.1833775102982829E-2</c:v>
                </c:pt>
                <c:pt idx="70">
                  <c:v>4.2353386343974397E-2</c:v>
                </c:pt>
                <c:pt idx="71">
                  <c:v>3.3793114516645475E-2</c:v>
                </c:pt>
                <c:pt idx="72">
                  <c:v>2.6295938396212595E-2</c:v>
                </c:pt>
                <c:pt idx="73">
                  <c:v>1.9927583854034925E-2</c:v>
                </c:pt>
                <c:pt idx="74">
                  <c:v>1.4683522882756176E-2</c:v>
                </c:pt>
                <c:pt idx="75">
                  <c:v>1.0500884612895799E-2</c:v>
                </c:pt>
                <c:pt idx="76">
                  <c:v>7.2734856213689187E-3</c:v>
                </c:pt>
                <c:pt idx="77">
                  <c:v>4.8680290580591489E-3</c:v>
                </c:pt>
                <c:pt idx="78">
                  <c:v>3.139631740058553E-3</c:v>
                </c:pt>
                <c:pt idx="79">
                  <c:v>1.9451783296442393E-3</c:v>
                </c:pt>
                <c:pt idx="80">
                  <c:v>1.1535007269276084E-3</c:v>
                </c:pt>
                <c:pt idx="81">
                  <c:v>6.5194707784685542E-4</c:v>
                </c:pt>
                <c:pt idx="82">
                  <c:v>3.4944333643632174E-4</c:v>
                </c:pt>
                <c:pt idx="83">
                  <c:v>1.7658035768215472E-4</c:v>
                </c:pt>
                <c:pt idx="84">
                  <c:v>8.352840071987352E-5</c:v>
                </c:pt>
                <c:pt idx="85">
                  <c:v>3.6671713660313715E-5</c:v>
                </c:pt>
                <c:pt idx="86">
                  <c:v>1.4786844437264531E-5</c:v>
                </c:pt>
                <c:pt idx="87">
                  <c:v>5.4051017338609662E-6</c:v>
                </c:pt>
                <c:pt idx="88">
                  <c:v>1.7618256408190453E-6</c:v>
                </c:pt>
                <c:pt idx="89">
                  <c:v>5.0134885885265043E-7</c:v>
                </c:pt>
                <c:pt idx="90">
                  <c:v>1.2111372760978172E-7</c:v>
                </c:pt>
                <c:pt idx="91">
                  <c:v>2.3914838500379592E-8</c:v>
                </c:pt>
                <c:pt idx="92">
                  <c:v>3.6599841929956609E-9</c:v>
                </c:pt>
                <c:pt idx="93">
                  <c:v>4.0161349427616561E-10</c:v>
                </c:pt>
                <c:pt idx="94">
                  <c:v>2.8003118649940781E-11</c:v>
                </c:pt>
                <c:pt idx="95">
                  <c:v>1.0134195041407919E-12</c:v>
                </c:pt>
                <c:pt idx="96">
                  <c:v>1.3025113071596315E-14</c:v>
                </c:pt>
                <c:pt idx="97">
                  <c:v>2.5364455951132484E-17</c:v>
                </c:pt>
                <c:pt idx="98">
                  <c:v>4.9381522370199034E-22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D-47C0-ADCA-84A1824C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803935"/>
        <c:axId val="606805375"/>
      </c:lineChart>
      <c:catAx>
        <c:axId val="60680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375"/>
        <c:crosses val="autoZero"/>
        <c:auto val="1"/>
        <c:lblAlgn val="ctr"/>
        <c:lblOffset val="100"/>
        <c:noMultiLvlLbl val="0"/>
      </c:catAx>
      <c:valAx>
        <c:axId val="6068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</xdr:row>
      <xdr:rowOff>170447</xdr:rowOff>
    </xdr:from>
    <xdr:to>
      <xdr:col>22</xdr:col>
      <xdr:colOff>20053</xdr:colOff>
      <xdr:row>14</xdr:row>
      <xdr:rowOff>100263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A6D485-BECA-955B-2C45-CE99F15BF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4414</xdr:colOff>
      <xdr:row>17</xdr:row>
      <xdr:rowOff>110288</xdr:rowOff>
    </xdr:from>
    <xdr:to>
      <xdr:col>24</xdr:col>
      <xdr:colOff>0</xdr:colOff>
      <xdr:row>31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B9F846-C3AB-1316-2819-2DF99F7FD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19</xdr:col>
      <xdr:colOff>320842</xdr:colOff>
      <xdr:row>3</xdr:row>
      <xdr:rowOff>40105</xdr:rowOff>
    </xdr:from>
    <xdr:ext cx="271016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C820574-902F-1F42-AA7B-003AB6394B87}"/>
            </a:ext>
          </a:extLst>
        </xdr:cNvPr>
        <xdr:cNvSpPr txBox="1"/>
      </xdr:nvSpPr>
      <xdr:spPr>
        <a:xfrm>
          <a:off x="14076947" y="581526"/>
          <a:ext cx="27101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top</a:t>
          </a:r>
          <a:r>
            <a:rPr lang="en-IN" sz="1100" baseline="0"/>
            <a:t> charts are for prior of theta1 and theta2</a:t>
          </a:r>
          <a:endParaRPr lang="en-IN" sz="1100"/>
        </a:p>
      </xdr:txBody>
    </xdr:sp>
    <xdr:clientData/>
  </xdr:oneCellAnchor>
  <xdr:oneCellAnchor>
    <xdr:from>
      <xdr:col>19</xdr:col>
      <xdr:colOff>481263</xdr:colOff>
      <xdr:row>15</xdr:row>
      <xdr:rowOff>140369</xdr:rowOff>
    </xdr:from>
    <xdr:ext cx="3749488" cy="43678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83C4215-AFF6-7F57-C061-FFB21F31F811}"/>
            </a:ext>
          </a:extLst>
        </xdr:cNvPr>
        <xdr:cNvSpPr txBox="1"/>
      </xdr:nvSpPr>
      <xdr:spPr>
        <a:xfrm>
          <a:off x="14237368" y="2847474"/>
          <a:ext cx="374948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Bottom charts are posterior distributions of theta1 and theta2</a:t>
          </a:r>
        </a:p>
        <a:p>
          <a:endParaRPr lang="en-IN" sz="1100"/>
        </a:p>
      </xdr:txBody>
    </xdr:sp>
    <xdr:clientData/>
  </xdr:oneCellAnchor>
  <xdr:twoCellAnchor>
    <xdr:from>
      <xdr:col>25</xdr:col>
      <xdr:colOff>3209</xdr:colOff>
      <xdr:row>0</xdr:row>
      <xdr:rowOff>155206</xdr:rowOff>
    </xdr:from>
    <xdr:to>
      <xdr:col>31</xdr:col>
      <xdr:colOff>0</xdr:colOff>
      <xdr:row>14</xdr:row>
      <xdr:rowOff>-1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1806C3-705D-7224-C048-5B85E562E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4412</xdr:colOff>
      <xdr:row>17</xdr:row>
      <xdr:rowOff>178267</xdr:rowOff>
    </xdr:from>
    <xdr:to>
      <xdr:col>31</xdr:col>
      <xdr:colOff>15240</xdr:colOff>
      <xdr:row>31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CCF0DA-4869-AFC2-D89B-ECA859A96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15240</xdr:colOff>
      <xdr:row>32</xdr:row>
      <xdr:rowOff>0</xdr:rowOff>
    </xdr:from>
    <xdr:to>
      <xdr:col>24</xdr:col>
      <xdr:colOff>76200</xdr:colOff>
      <xdr:row>45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992ACDF-AF47-9AFD-DB2B-EB2A51B3A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30480</xdr:colOff>
      <xdr:row>31</xdr:row>
      <xdr:rowOff>121920</xdr:rowOff>
    </xdr:from>
    <xdr:to>
      <xdr:col>31</xdr:col>
      <xdr:colOff>15240</xdr:colOff>
      <xdr:row>45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7AF98DD-BACE-18E7-852C-EC02C0FA9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716280</xdr:colOff>
      <xdr:row>21</xdr:row>
      <xdr:rowOff>59456</xdr:rowOff>
    </xdr:from>
    <xdr:to>
      <xdr:col>21</xdr:col>
      <xdr:colOff>549349</xdr:colOff>
      <xdr:row>48</xdr:row>
      <xdr:rowOff>53634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5E2B6-D7CC-C7B5-4700-6C7FB8EB0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39200" y="3899936"/>
          <a:ext cx="11903149" cy="4931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75C1-BBF9-40FD-851B-34FE5F5624E9}">
  <dimension ref="A1:S501"/>
  <sheetViews>
    <sheetView tabSelected="1" zoomScale="50" zoomScaleNormal="50" workbookViewId="0">
      <selection activeCell="Z49" sqref="Z49"/>
    </sheetView>
  </sheetViews>
  <sheetFormatPr defaultRowHeight="14.4" x14ac:dyDescent="0.3"/>
  <cols>
    <col min="1" max="1" width="6.5546875" bestFit="1" customWidth="1"/>
    <col min="2" max="2" width="13" bestFit="1" customWidth="1"/>
    <col min="3" max="3" width="16.6640625" bestFit="1" customWidth="1"/>
    <col min="4" max="4" width="13" bestFit="1" customWidth="1"/>
    <col min="5" max="5" width="16.6640625" bestFit="1" customWidth="1"/>
    <col min="6" max="6" width="41.6640625" bestFit="1" customWidth="1"/>
    <col min="7" max="7" width="1.44140625" style="4" customWidth="1"/>
    <col min="9" max="9" width="12.5546875" bestFit="1" customWidth="1"/>
    <col min="10" max="11" width="16" customWidth="1"/>
    <col min="12" max="12" width="16" bestFit="1" customWidth="1"/>
    <col min="13" max="13" width="31.44140625" bestFit="1" customWidth="1"/>
    <col min="15" max="16" width="12.21875" bestFit="1" customWidth="1"/>
    <col min="17" max="17" width="14.77734375" bestFit="1" customWidth="1"/>
  </cols>
  <sheetData>
    <row r="1" spans="1:19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12</v>
      </c>
      <c r="G1" s="3"/>
      <c r="H1" s="1" t="s">
        <v>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1"/>
      <c r="O1" s="1" t="s">
        <v>0</v>
      </c>
      <c r="P1" s="1" t="s">
        <v>1</v>
      </c>
      <c r="Q1" s="1" t="s">
        <v>10</v>
      </c>
    </row>
    <row r="2" spans="1:19" x14ac:dyDescent="0.3">
      <c r="A2">
        <v>0.01</v>
      </c>
      <c r="B2">
        <f>(_xlfn.BETA.DIST(A2,8,4,TRUE))</f>
        <v>1.606394800000016E-14</v>
      </c>
      <c r="C2">
        <f>_xlfn.BETA.DIST(A2,41,11,TRUE)</f>
        <v>1.1583784487947264E-72</v>
      </c>
      <c r="D2">
        <f>_xlfn.BETA.DIST(A2,8,4,FALSE)</f>
        <v>1.2807946799999945E-11</v>
      </c>
      <c r="E2">
        <f>_xlfn.BETA.DIST(A2,41,11,FALSE)</f>
        <v>4.7379327656907191E-69</v>
      </c>
      <c r="F2">
        <f>_xlfn.BINOM.DIST(33,40,A2,FALSE)</f>
        <v>1.7377016237624726E-59</v>
      </c>
      <c r="H2">
        <v>0.01</v>
      </c>
      <c r="I2">
        <f>_xlfn.BETA.DIST(H2,8,4,TRUE)</f>
        <v>1.606394800000016E-14</v>
      </c>
      <c r="J2">
        <f>_xlfn.BETA.DIST(H2,32,20,TRUE)</f>
        <v>4.0269783687281821E-51</v>
      </c>
      <c r="K2">
        <f>_xlfn.BETA.DIST(H2,8,4,FALSE)</f>
        <v>1.2807946799999945E-11</v>
      </c>
      <c r="L2">
        <f>_xlfn.BETA.DIST(H2,32,20,FALSE)</f>
        <v>1.2811422564673963E-47</v>
      </c>
      <c r="M2">
        <f>_xlfn.BINOM.DIST(24,40,H2,FALSE)</f>
        <v>5.3515910379537983E-38</v>
      </c>
      <c r="O2">
        <f ca="1">_xlfn.BETA.INV(RAND(),41,11)</f>
        <v>0.88181009048859504</v>
      </c>
      <c r="P2">
        <f ca="1">_xlfn.BETA.INV(RAND(),32,20)</f>
        <v>0.57450737891787174</v>
      </c>
      <c r="Q2">
        <f t="shared" ref="Q2:Q65" ca="1" si="0">IF(O2&gt;P2,1,0)</f>
        <v>1</v>
      </c>
      <c r="S2" t="s">
        <v>11</v>
      </c>
    </row>
    <row r="3" spans="1:19" x14ac:dyDescent="0.3">
      <c r="A3">
        <v>0.02</v>
      </c>
      <c r="B3">
        <f t="shared" ref="B3:B66" si="1">(_xlfn.BETA.DIST(A3,8,4,TRUE))</f>
        <v>4.0027504640000274E-12</v>
      </c>
      <c r="C3">
        <f t="shared" ref="C3:C66" si="2">_xlfn.BETA.DIST(A3,41,11,TRUE)</f>
        <v>2.3070544128384854E-60</v>
      </c>
      <c r="D3">
        <f>_xlfn.BETA.DIST(A3,8,4,FALSE)</f>
        <v>1.5902380032000035E-9</v>
      </c>
      <c r="E3">
        <f t="shared" ref="E3:E66" si="3">_xlfn.BETA.DIST(A3,41,11,FALSE)</f>
        <v>4.7064942346299627E-57</v>
      </c>
      <c r="F3">
        <f t="shared" ref="F3:F66" si="4">_xlfn.BINOM.DIST(33,40,A3,FALSE)</f>
        <v>1.390276658830009E-49</v>
      </c>
      <c r="H3">
        <v>0.02</v>
      </c>
      <c r="I3">
        <f t="shared" ref="I3:I66" si="5">_xlfn.BETA.DIST(H3,8,4,TRUE)</f>
        <v>4.0027504640000274E-12</v>
      </c>
      <c r="J3">
        <f t="shared" ref="J3:J66" si="6">_xlfn.BETA.DIST(H3,32,20,TRUE)</f>
        <v>1.4347039538725945E-41</v>
      </c>
      <c r="K3">
        <f t="shared" ref="K3:K66" si="7">_xlfn.BETA.DIST(H3,8,4,FALSE)</f>
        <v>1.5902380032000035E-9</v>
      </c>
      <c r="L3">
        <f t="shared" ref="L3:L66" si="8">_xlfn.BETA.DIST(H3,32,20,FALSE)</f>
        <v>2.2685792862069247E-38</v>
      </c>
      <c r="M3">
        <f t="shared" ref="M3:M66" si="9">_xlfn.BINOM.DIST(24,40,H3,FALSE)</f>
        <v>7.6323259840147085E-31</v>
      </c>
      <c r="O3">
        <f t="shared" ref="O3:O66" ca="1" si="10">_xlfn.BETA.INV(RAND(),41,11)</f>
        <v>0.81992996539721441</v>
      </c>
      <c r="P3">
        <f t="shared" ref="P3:P66" ca="1" si="11">_xlfn.BETA.INV(RAND(),32,20)</f>
        <v>0.61549346384861126</v>
      </c>
      <c r="Q3">
        <f t="shared" ca="1" si="0"/>
        <v>1</v>
      </c>
      <c r="S3">
        <f>0.99</f>
        <v>0.99</v>
      </c>
    </row>
    <row r="4" spans="1:19" x14ac:dyDescent="0.3">
      <c r="A4">
        <v>0.03</v>
      </c>
      <c r="B4">
        <f t="shared" si="1"/>
        <v>9.9827688276000524E-11</v>
      </c>
      <c r="C4">
        <f t="shared" si="2"/>
        <v>3.4621738398235936E-53</v>
      </c>
      <c r="D4">
        <f t="shared" ref="D4:D66" si="12">_xlfn.BETA.DIST(A4,8,4,FALSE)</f>
        <v>2.6347409233200048E-8</v>
      </c>
      <c r="E4">
        <f t="shared" si="3"/>
        <v>4.6968260811799989E-50</v>
      </c>
      <c r="F4">
        <f t="shared" si="4"/>
        <v>8.3739890828162746E-44</v>
      </c>
      <c r="H4">
        <v>0.03</v>
      </c>
      <c r="I4">
        <f t="shared" si="5"/>
        <v>9.9827688276000524E-11</v>
      </c>
      <c r="J4">
        <f t="shared" si="6"/>
        <v>5.1252313450303374E-36</v>
      </c>
      <c r="K4">
        <f t="shared" si="7"/>
        <v>2.6347409233200048E-8</v>
      </c>
      <c r="L4">
        <f t="shared" si="8"/>
        <v>5.369705974432222E-33</v>
      </c>
      <c r="M4">
        <f t="shared" si="9"/>
        <v>1.0903794696781174E-26</v>
      </c>
      <c r="O4">
        <f t="shared" ca="1" si="10"/>
        <v>0.81942000865169562</v>
      </c>
      <c r="P4">
        <f t="shared" ca="1" si="11"/>
        <v>0.58381742927489788</v>
      </c>
      <c r="Q4">
        <f t="shared" ca="1" si="0"/>
        <v>1</v>
      </c>
    </row>
    <row r="5" spans="1:19" x14ac:dyDescent="0.3">
      <c r="A5">
        <v>0.04</v>
      </c>
      <c r="B5">
        <f t="shared" si="1"/>
        <v>9.701026693120073E-10</v>
      </c>
      <c r="C5">
        <f t="shared" si="2"/>
        <v>4.1490607948864238E-48</v>
      </c>
      <c r="D5">
        <f t="shared" si="12"/>
        <v>1.9134079303679959E-7</v>
      </c>
      <c r="E5">
        <f t="shared" si="3"/>
        <v>4.2106479426345457E-45</v>
      </c>
      <c r="F5">
        <f t="shared" si="4"/>
        <v>1.0337301658668554E-39</v>
      </c>
      <c r="H5">
        <v>0.04</v>
      </c>
      <c r="I5">
        <f t="shared" si="5"/>
        <v>9.701026693120073E-10</v>
      </c>
      <c r="J5">
        <f t="shared" si="6"/>
        <v>4.2167369553915883E-32</v>
      </c>
      <c r="K5">
        <f t="shared" si="7"/>
        <v>1.9134079303679959E-7</v>
      </c>
      <c r="L5">
        <f t="shared" si="8"/>
        <v>3.2926215592877834E-29</v>
      </c>
      <c r="M5">
        <f t="shared" si="9"/>
        <v>9.2066010597109753E-24</v>
      </c>
      <c r="O5">
        <f t="shared" ca="1" si="10"/>
        <v>0.80795922641035989</v>
      </c>
      <c r="P5">
        <f t="shared" ca="1" si="11"/>
        <v>0.55962307629796026</v>
      </c>
      <c r="Q5">
        <f t="shared" ca="1" si="0"/>
        <v>1</v>
      </c>
    </row>
    <row r="6" spans="1:19" x14ac:dyDescent="0.3">
      <c r="A6">
        <v>0.05</v>
      </c>
      <c r="B6">
        <f t="shared" si="1"/>
        <v>5.6240234375000408E-9</v>
      </c>
      <c r="C6">
        <f t="shared" si="2"/>
        <v>3.5231210710059701E-44</v>
      </c>
      <c r="D6">
        <f t="shared" si="12"/>
        <v>8.8416796875000119E-7</v>
      </c>
      <c r="E6">
        <f t="shared" si="3"/>
        <v>2.8528121394270953E-41</v>
      </c>
      <c r="F6">
        <f t="shared" si="4"/>
        <v>1.5156685002103345E-36</v>
      </c>
      <c r="H6">
        <v>0.05</v>
      </c>
      <c r="I6">
        <f t="shared" si="5"/>
        <v>5.6240234375000408E-9</v>
      </c>
      <c r="J6">
        <f t="shared" si="6"/>
        <v>4.3903321044341952E-29</v>
      </c>
      <c r="K6">
        <f t="shared" si="7"/>
        <v>8.8416796875000119E-7</v>
      </c>
      <c r="L6">
        <f t="shared" si="8"/>
        <v>2.7248794491444209E-26</v>
      </c>
      <c r="M6">
        <f t="shared" si="9"/>
        <v>1.6488365004644627E-21</v>
      </c>
      <c r="O6">
        <f t="shared" ca="1" si="10"/>
        <v>0.79368665150798789</v>
      </c>
      <c r="P6">
        <f t="shared" ca="1" si="11"/>
        <v>0.57002368871312448</v>
      </c>
      <c r="Q6">
        <f t="shared" ca="1" si="0"/>
        <v>1</v>
      </c>
    </row>
    <row r="7" spans="1:19" x14ac:dyDescent="0.3">
      <c r="A7">
        <v>0.06</v>
      </c>
      <c r="B7">
        <f t="shared" si="1"/>
        <v>2.3514570252288139E-8</v>
      </c>
      <c r="C7">
        <f t="shared" si="2"/>
        <v>5.6049446437168283E-41</v>
      </c>
      <c r="D7">
        <f t="shared" si="12"/>
        <v>3.0691367866368042E-6</v>
      </c>
      <c r="E7">
        <f t="shared" si="3"/>
        <v>3.771946279877813E-38</v>
      </c>
      <c r="F7">
        <f t="shared" si="4"/>
        <v>5.77317978973027E-34</v>
      </c>
      <c r="H7">
        <v>0.06</v>
      </c>
      <c r="I7">
        <f t="shared" si="5"/>
        <v>2.3514570252288139E-8</v>
      </c>
      <c r="J7">
        <f t="shared" si="6"/>
        <v>1.2355452286074201E-26</v>
      </c>
      <c r="K7">
        <f t="shared" si="7"/>
        <v>3.0691367866368042E-6</v>
      </c>
      <c r="L7">
        <f t="shared" si="8"/>
        <v>6.348142088688164E-24</v>
      </c>
      <c r="M7">
        <f t="shared" si="9"/>
        <v>1.1066122437547485E-19</v>
      </c>
      <c r="O7">
        <f t="shared" ca="1" si="10"/>
        <v>0.85542993615926011</v>
      </c>
      <c r="P7">
        <f t="shared" ca="1" si="11"/>
        <v>0.63623978404484682</v>
      </c>
      <c r="Q7">
        <f t="shared" ca="1" si="0"/>
        <v>1</v>
      </c>
    </row>
    <row r="8" spans="1:19" x14ac:dyDescent="0.3">
      <c r="A8">
        <v>7.0000000000000007E-2</v>
      </c>
      <c r="B8">
        <f t="shared" si="1"/>
        <v>7.8458503485124593E-8</v>
      </c>
      <c r="C8">
        <f t="shared" si="2"/>
        <v>2.8063281947468389E-38</v>
      </c>
      <c r="D8">
        <f t="shared" si="12"/>
        <v>8.7439780144332393E-6</v>
      </c>
      <c r="E8">
        <f t="shared" si="3"/>
        <v>1.6143140761362395E-35</v>
      </c>
      <c r="F8">
        <f t="shared" si="4"/>
        <v>8.6725099164252524E-32</v>
      </c>
      <c r="H8">
        <v>7.0000000000000007E-2</v>
      </c>
      <c r="I8">
        <f t="shared" si="5"/>
        <v>7.8458503485124593E-8</v>
      </c>
      <c r="J8">
        <f t="shared" si="6"/>
        <v>1.4088403902009604E-24</v>
      </c>
      <c r="K8">
        <f t="shared" si="7"/>
        <v>8.7439780144332393E-6</v>
      </c>
      <c r="L8">
        <f t="shared" si="8"/>
        <v>6.1623153847709086E-22</v>
      </c>
      <c r="M8">
        <f t="shared" si="9"/>
        <v>3.7705086497353468E-18</v>
      </c>
      <c r="O8">
        <f t="shared" ca="1" si="10"/>
        <v>0.7355714079455139</v>
      </c>
      <c r="P8">
        <f t="shared" ca="1" si="11"/>
        <v>0.54880057053495779</v>
      </c>
      <c r="Q8">
        <f t="shared" ca="1" si="0"/>
        <v>1</v>
      </c>
    </row>
    <row r="9" spans="1:19" x14ac:dyDescent="0.3">
      <c r="A9">
        <v>0.08</v>
      </c>
      <c r="B9">
        <f t="shared" si="1"/>
        <v>2.2191720208793706E-7</v>
      </c>
      <c r="C9">
        <f t="shared" si="2"/>
        <v>6.0267543222472748E-36</v>
      </c>
      <c r="D9">
        <f t="shared" si="12"/>
        <v>2.1555957674803184E-5</v>
      </c>
      <c r="E9">
        <f t="shared" si="3"/>
        <v>3.0249256230142353E-33</v>
      </c>
      <c r="F9">
        <f t="shared" si="4"/>
        <v>6.5919394104302894E-30</v>
      </c>
      <c r="H9">
        <v>0.08</v>
      </c>
      <c r="I9">
        <f t="shared" si="5"/>
        <v>2.2191720208793706E-7</v>
      </c>
      <c r="J9">
        <f t="shared" si="6"/>
        <v>8.2877665909189058E-23</v>
      </c>
      <c r="K9">
        <f t="shared" si="7"/>
        <v>2.1555957674803184E-5</v>
      </c>
      <c r="L9" s="2">
        <v>7.6999999999999998E-21</v>
      </c>
      <c r="M9">
        <f t="shared" si="9"/>
        <v>7.8178031270188213E-17</v>
      </c>
      <c r="O9">
        <f t="shared" ca="1" si="10"/>
        <v>0.81302197992687386</v>
      </c>
      <c r="P9">
        <f t="shared" ca="1" si="11"/>
        <v>0.63106734981661594</v>
      </c>
      <c r="Q9">
        <f t="shared" ca="1" si="0"/>
        <v>1</v>
      </c>
    </row>
    <row r="10" spans="1:19" x14ac:dyDescent="0.3">
      <c r="A10">
        <v>0.09</v>
      </c>
      <c r="B10">
        <f t="shared" si="1"/>
        <v>5.5323697485265431E-7</v>
      </c>
      <c r="C10">
        <f t="shared" si="2"/>
        <v>6.7784221965786004E-34</v>
      </c>
      <c r="D10">
        <f t="shared" si="12"/>
        <v>4.7576848866346823E-5</v>
      </c>
      <c r="E10">
        <f t="shared" si="3"/>
        <v>3.0154438663376116E-31</v>
      </c>
      <c r="F10">
        <f t="shared" si="4"/>
        <v>2.9772918082293099E-28</v>
      </c>
      <c r="H10">
        <v>0.09</v>
      </c>
      <c r="I10">
        <f t="shared" si="5"/>
        <v>5.5323697485265431E-7</v>
      </c>
      <c r="J10">
        <f t="shared" si="6"/>
        <v>2.9394207801626263E-21</v>
      </c>
      <c r="K10">
        <f t="shared" si="7"/>
        <v>4.7576848866346823E-5</v>
      </c>
      <c r="L10">
        <f t="shared" si="8"/>
        <v>9.8590008785837768E-19</v>
      </c>
      <c r="M10">
        <f t="shared" si="9"/>
        <v>1.1086700305745033E-15</v>
      </c>
      <c r="O10">
        <f t="shared" ca="1" si="10"/>
        <v>0.86018654277208562</v>
      </c>
      <c r="P10">
        <f t="shared" ca="1" si="11"/>
        <v>0.60447768013623793</v>
      </c>
      <c r="Q10">
        <f t="shared" ca="1" si="0"/>
        <v>1</v>
      </c>
    </row>
    <row r="11" spans="1:19" x14ac:dyDescent="0.3">
      <c r="A11">
        <v>0.1</v>
      </c>
      <c r="B11">
        <f t="shared" si="1"/>
        <v>1.2484000000000099E-6</v>
      </c>
      <c r="C11">
        <f t="shared" si="2"/>
        <v>4.5759754588516263E-32</v>
      </c>
      <c r="D11">
        <f t="shared" si="12"/>
        <v>9.6228000000000096E-5</v>
      </c>
      <c r="E11">
        <f t="shared" si="3"/>
        <v>1.8266781835803338E-29</v>
      </c>
      <c r="F11">
        <f t="shared" si="4"/>
        <v>8.9171569529640253E-27</v>
      </c>
      <c r="H11">
        <v>0.1</v>
      </c>
      <c r="I11">
        <f t="shared" si="5"/>
        <v>1.2484000000000099E-6</v>
      </c>
      <c r="J11">
        <f t="shared" si="6"/>
        <v>6.9909659683351799E-20</v>
      </c>
      <c r="K11">
        <f t="shared" si="7"/>
        <v>9.6228000000000096E-5</v>
      </c>
      <c r="L11">
        <f t="shared" si="8"/>
        <v>2.0947699631798194E-17</v>
      </c>
      <c r="M11">
        <f t="shared" si="9"/>
        <v>1.1646621326921775E-14</v>
      </c>
      <c r="O11">
        <f t="shared" ca="1" si="10"/>
        <v>0.77452610406887812</v>
      </c>
      <c r="P11">
        <f t="shared" ca="1" si="11"/>
        <v>0.66635016607657671</v>
      </c>
      <c r="Q11">
        <f t="shared" ca="1" si="0"/>
        <v>1</v>
      </c>
    </row>
    <row r="12" spans="1:19" x14ac:dyDescent="0.3">
      <c r="A12">
        <v>0.11</v>
      </c>
      <c r="B12">
        <f t="shared" si="1"/>
        <v>2.5987130138326468E-6</v>
      </c>
      <c r="C12">
        <f t="shared" si="2"/>
        <v>2.0435130095147338E-30</v>
      </c>
      <c r="D12">
        <f t="shared" si="12"/>
        <v>1.8133963917562663E-4</v>
      </c>
      <c r="E12">
        <f t="shared" si="3"/>
        <v>7.3934036967258877E-28</v>
      </c>
      <c r="F12">
        <f t="shared" si="4"/>
        <v>1.9152148545165545E-25</v>
      </c>
      <c r="H12">
        <v>0.11</v>
      </c>
      <c r="I12">
        <f t="shared" si="5"/>
        <v>2.5987130138326468E-6</v>
      </c>
      <c r="J12">
        <f t="shared" si="6"/>
        <v>1.2028531604018431E-18</v>
      </c>
      <c r="K12">
        <f t="shared" si="7"/>
        <v>1.8133963917562663E-4</v>
      </c>
      <c r="L12">
        <f t="shared" si="8"/>
        <v>3.251711633417137E-16</v>
      </c>
      <c r="M12">
        <f t="shared" si="9"/>
        <v>9.5936606926291391E-14</v>
      </c>
      <c r="O12">
        <f t="shared" ca="1" si="10"/>
        <v>0.72309173425538775</v>
      </c>
      <c r="P12">
        <f t="shared" ca="1" si="11"/>
        <v>0.52622339226669357</v>
      </c>
      <c r="Q12">
        <f t="shared" ca="1" si="0"/>
        <v>1</v>
      </c>
    </row>
    <row r="13" spans="1:19" x14ac:dyDescent="0.3">
      <c r="A13">
        <v>0.12</v>
      </c>
      <c r="B13">
        <f t="shared" si="1"/>
        <v>5.0606712909988174E-6</v>
      </c>
      <c r="C13">
        <f t="shared" si="2"/>
        <v>6.4861469241194032E-29</v>
      </c>
      <c r="D13">
        <f t="shared" si="12"/>
        <v>3.2232253497016289E-4</v>
      </c>
      <c r="E13">
        <f t="shared" si="3"/>
        <v>2.1444380815280798E-26</v>
      </c>
      <c r="F13">
        <f t="shared" si="4"/>
        <v>3.1252781048958931E-24</v>
      </c>
      <c r="H13">
        <v>0.12</v>
      </c>
      <c r="I13">
        <f t="shared" si="5"/>
        <v>5.0606712909988174E-6</v>
      </c>
      <c r="J13">
        <f t="shared" si="6"/>
        <v>1.5834737700013772E-17</v>
      </c>
      <c r="K13">
        <f t="shared" si="7"/>
        <v>3.2232253497016289E-4</v>
      </c>
      <c r="L13">
        <f t="shared" si="8"/>
        <v>3.8933016778223401E-15</v>
      </c>
      <c r="M13">
        <f t="shared" si="9"/>
        <v>6.4623795833696175E-13</v>
      </c>
      <c r="O13">
        <f t="shared" ca="1" si="10"/>
        <v>0.7645064306488083</v>
      </c>
      <c r="P13">
        <f t="shared" ca="1" si="11"/>
        <v>0.68975569764685507</v>
      </c>
      <c r="Q13">
        <f t="shared" ca="1" si="0"/>
        <v>1</v>
      </c>
    </row>
    <row r="14" spans="1:19" x14ac:dyDescent="0.3">
      <c r="A14">
        <v>0.13</v>
      </c>
      <c r="B14">
        <f t="shared" si="1"/>
        <v>9.3179908753736555E-6</v>
      </c>
      <c r="C14">
        <f t="shared" si="2"/>
        <v>1.5452010405641357E-27</v>
      </c>
      <c r="D14">
        <f t="shared" si="12"/>
        <v>5.4542514430867372E-4</v>
      </c>
      <c r="E14">
        <f t="shared" si="3"/>
        <v>4.7007111562879313E-25</v>
      </c>
      <c r="F14">
        <f t="shared" si="4"/>
        <v>4.048500891150356E-23</v>
      </c>
      <c r="H14">
        <v>0.13</v>
      </c>
      <c r="I14">
        <f t="shared" si="5"/>
        <v>9.3179908753736555E-6</v>
      </c>
      <c r="J14">
        <f t="shared" si="6"/>
        <v>1.6641707686695111E-16</v>
      </c>
      <c r="K14">
        <f t="shared" si="7"/>
        <v>5.4542514430867372E-4</v>
      </c>
      <c r="L14">
        <f t="shared" si="8"/>
        <v>3.7466090675118056E-14</v>
      </c>
      <c r="M14">
        <f t="shared" si="9"/>
        <v>3.6750927282359602E-12</v>
      </c>
      <c r="O14">
        <f t="shared" ca="1" si="10"/>
        <v>0.80812025657683784</v>
      </c>
      <c r="P14">
        <f t="shared" ca="1" si="11"/>
        <v>0.62727976976919131</v>
      </c>
      <c r="Q14">
        <f t="shared" ca="1" si="0"/>
        <v>1</v>
      </c>
    </row>
    <row r="15" spans="1:19" x14ac:dyDescent="0.3">
      <c r="A15">
        <v>0.14000000000000001</v>
      </c>
      <c r="B15">
        <f t="shared" si="1"/>
        <v>1.6356512490709098E-5</v>
      </c>
      <c r="C15">
        <f t="shared" si="2"/>
        <v>2.8825091342411989E-26</v>
      </c>
      <c r="D15">
        <f t="shared" si="12"/>
        <v>8.8504537044295614E-4</v>
      </c>
      <c r="E15">
        <f t="shared" si="3"/>
        <v>8.1160158611048752E-24</v>
      </c>
      <c r="F15">
        <f t="shared" si="4"/>
        <v>4.3076774903775259E-22</v>
      </c>
      <c r="H15">
        <v>0.14000000000000001</v>
      </c>
      <c r="I15">
        <f t="shared" si="5"/>
        <v>1.6356512490709098E-5</v>
      </c>
      <c r="J15">
        <f t="shared" si="6"/>
        <v>1.4431869793937285E-15</v>
      </c>
      <c r="K15">
        <f t="shared" si="7"/>
        <v>8.8504537044295614E-4</v>
      </c>
      <c r="L15">
        <f t="shared" si="8"/>
        <v>2.9920464968730946E-13</v>
      </c>
      <c r="M15">
        <f t="shared" si="9"/>
        <v>1.8087055881975469E-11</v>
      </c>
      <c r="O15">
        <f t="shared" ca="1" si="10"/>
        <v>0.59122201949947695</v>
      </c>
      <c r="P15">
        <f t="shared" ca="1" si="11"/>
        <v>0.58690845103450151</v>
      </c>
      <c r="Q15">
        <f t="shared" ca="1" si="0"/>
        <v>1</v>
      </c>
    </row>
    <row r="16" spans="1:19" x14ac:dyDescent="0.3">
      <c r="A16">
        <v>0.15</v>
      </c>
      <c r="B16">
        <f t="shared" si="1"/>
        <v>2.7552355664062674E-5</v>
      </c>
      <c r="C16">
        <f t="shared" si="2"/>
        <v>4.3543800286510637E-25</v>
      </c>
      <c r="D16">
        <f t="shared" si="12"/>
        <v>1.3850629804687499E-3</v>
      </c>
      <c r="E16">
        <f t="shared" si="3"/>
        <v>1.1404508333955872E-22</v>
      </c>
      <c r="F16">
        <f t="shared" si="4"/>
        <v>3.8678789477125212E-21</v>
      </c>
      <c r="H16">
        <v>0.15</v>
      </c>
      <c r="I16">
        <f t="shared" si="5"/>
        <v>2.7552355664062674E-5</v>
      </c>
      <c r="J16">
        <f t="shared" si="6"/>
        <v>1.0601203339616574E-14</v>
      </c>
      <c r="K16">
        <f t="shared" si="7"/>
        <v>1.3850629804687499E-3</v>
      </c>
      <c r="L16">
        <f t="shared" si="8"/>
        <v>2.0338423108346256E-12</v>
      </c>
      <c r="M16">
        <f t="shared" si="9"/>
        <v>7.8562054623924417E-11</v>
      </c>
      <c r="O16">
        <f t="shared" ca="1" si="10"/>
        <v>0.73454885365679845</v>
      </c>
      <c r="P16">
        <f t="shared" ca="1" si="11"/>
        <v>0.58960732901329982</v>
      </c>
      <c r="Q16">
        <f t="shared" ca="1" si="0"/>
        <v>1</v>
      </c>
    </row>
    <row r="17" spans="1:17" x14ac:dyDescent="0.3">
      <c r="A17">
        <v>0.16</v>
      </c>
      <c r="B17">
        <f t="shared" si="1"/>
        <v>4.4773350433620219E-5</v>
      </c>
      <c r="C17">
        <f t="shared" si="2"/>
        <v>5.4727402647414574E-24</v>
      </c>
      <c r="D17">
        <f t="shared" si="12"/>
        <v>2.100156544371914E-3</v>
      </c>
      <c r="E17">
        <f t="shared" si="3"/>
        <v>1.3391496569445922E-21</v>
      </c>
      <c r="F17">
        <f t="shared" si="4"/>
        <v>2.9953203345249898E-20</v>
      </c>
      <c r="H17">
        <v>0.16</v>
      </c>
      <c r="I17">
        <f t="shared" si="5"/>
        <v>4.4773350433620219E-5</v>
      </c>
      <c r="J17">
        <f t="shared" si="6"/>
        <v>6.7368525197181692E-14</v>
      </c>
      <c r="K17">
        <f t="shared" si="7"/>
        <v>2.100156544371914E-3</v>
      </c>
      <c r="L17">
        <f t="shared" si="8"/>
        <v>1.2010319372614776E-11</v>
      </c>
      <c r="M17">
        <f t="shared" si="9"/>
        <v>3.0596233379939057E-10</v>
      </c>
      <c r="O17">
        <f t="shared" ca="1" si="10"/>
        <v>0.74139056632520406</v>
      </c>
      <c r="P17">
        <f t="shared" ca="1" si="11"/>
        <v>0.631671956591771</v>
      </c>
      <c r="Q17">
        <f t="shared" ca="1" si="0"/>
        <v>1</v>
      </c>
    </row>
    <row r="18" spans="1:17" x14ac:dyDescent="0.3">
      <c r="A18">
        <v>0.17</v>
      </c>
      <c r="B18">
        <f t="shared" si="1"/>
        <v>7.0493405207906933E-5</v>
      </c>
      <c r="C18">
        <f t="shared" si="2"/>
        <v>5.8508190836302298E-23</v>
      </c>
      <c r="D18">
        <f t="shared" si="12"/>
        <v>3.0970674084062001E-3</v>
      </c>
      <c r="E18">
        <f t="shared" si="3"/>
        <v>1.3426868218117774E-20</v>
      </c>
      <c r="F18">
        <f t="shared" si="4"/>
        <v>2.0365257085282632E-19</v>
      </c>
      <c r="H18">
        <v>0.17</v>
      </c>
      <c r="I18">
        <f t="shared" si="5"/>
        <v>7.0493405207906933E-5</v>
      </c>
      <c r="J18">
        <f t="shared" si="6"/>
        <v>3.7680548474171476E-13</v>
      </c>
      <c r="K18">
        <f t="shared" si="7"/>
        <v>3.0970674084062001E-3</v>
      </c>
      <c r="L18">
        <f t="shared" si="8"/>
        <v>6.2651139804481681E-11</v>
      </c>
      <c r="M18">
        <f t="shared" si="9"/>
        <v>1.0822893759387875E-9</v>
      </c>
      <c r="O18">
        <f t="shared" ca="1" si="10"/>
        <v>0.72166824272850794</v>
      </c>
      <c r="P18">
        <f t="shared" ca="1" si="11"/>
        <v>0.75016419588739547</v>
      </c>
      <c r="Q18">
        <f t="shared" ca="1" si="0"/>
        <v>0</v>
      </c>
    </row>
    <row r="19" spans="1:17" x14ac:dyDescent="0.3">
      <c r="A19">
        <v>0.18</v>
      </c>
      <c r="B19">
        <f t="shared" si="1"/>
        <v>1.079190910385599E-4</v>
      </c>
      <c r="C19">
        <f t="shared" si="2"/>
        <v>5.4190125138373542E-22</v>
      </c>
      <c r="D19">
        <f t="shared" si="12"/>
        <v>4.4557726567698436E-3</v>
      </c>
      <c r="E19">
        <f t="shared" si="3"/>
        <v>1.1702419854975578E-19</v>
      </c>
      <c r="F19">
        <f t="shared" si="4"/>
        <v>1.2337253254161054E-18</v>
      </c>
      <c r="H19">
        <v>0.18</v>
      </c>
      <c r="I19">
        <f t="shared" si="5"/>
        <v>1.079190910385599E-4</v>
      </c>
      <c r="J19">
        <f t="shared" si="6"/>
        <v>1.881632968396698E-12</v>
      </c>
      <c r="K19">
        <f t="shared" si="7"/>
        <v>4.4557726567698436E-3</v>
      </c>
      <c r="L19">
        <f t="shared" si="8"/>
        <v>2.9271131588675517E-10</v>
      </c>
      <c r="M19">
        <f t="shared" si="9"/>
        <v>3.5146458058854045E-9</v>
      </c>
      <c r="O19">
        <f t="shared" ca="1" si="10"/>
        <v>0.84246899835038724</v>
      </c>
      <c r="P19">
        <f t="shared" ca="1" si="11"/>
        <v>0.54233881575292231</v>
      </c>
      <c r="Q19">
        <f t="shared" ca="1" si="0"/>
        <v>1</v>
      </c>
    </row>
    <row r="20" spans="1:17" x14ac:dyDescent="0.3">
      <c r="A20">
        <v>0.19</v>
      </c>
      <c r="B20">
        <f t="shared" si="1"/>
        <v>1.6112734242785322E-4</v>
      </c>
      <c r="C20">
        <f t="shared" si="2"/>
        <v>4.4154918304674732E-21</v>
      </c>
      <c r="D20">
        <f t="shared" si="12"/>
        <v>6.2705291991658526E-3</v>
      </c>
      <c r="E20">
        <f t="shared" si="3"/>
        <v>8.9997651047981619E-19</v>
      </c>
      <c r="F20">
        <f t="shared" si="4"/>
        <v>6.7420630303584261E-18</v>
      </c>
      <c r="H20">
        <v>0.19</v>
      </c>
      <c r="I20">
        <f t="shared" si="5"/>
        <v>1.6112734242785322E-4</v>
      </c>
      <c r="J20">
        <f t="shared" si="6"/>
        <v>8.4898239149628601E-12</v>
      </c>
      <c r="K20">
        <f t="shared" si="7"/>
        <v>6.2705291991658526E-3</v>
      </c>
      <c r="L20">
        <f t="shared" si="8"/>
        <v>1.2390979738502166E-9</v>
      </c>
      <c r="M20">
        <f t="shared" si="9"/>
        <v>1.0572228209641371E-8</v>
      </c>
      <c r="O20">
        <f t="shared" ca="1" si="10"/>
        <v>0.8846838777101913</v>
      </c>
      <c r="P20">
        <f t="shared" ca="1" si="11"/>
        <v>0.70781958974276205</v>
      </c>
      <c r="Q20">
        <f t="shared" ca="1" si="0"/>
        <v>1</v>
      </c>
    </row>
    <row r="21" spans="1:17" x14ac:dyDescent="0.3">
      <c r="A21">
        <v>0.2</v>
      </c>
      <c r="B21">
        <f t="shared" si="1"/>
        <v>2.3521279999999957E-4</v>
      </c>
      <c r="C21">
        <f t="shared" si="2"/>
        <v>3.2064796024384094E-20</v>
      </c>
      <c r="D21">
        <f t="shared" si="12"/>
        <v>8.6507519999999959E-3</v>
      </c>
      <c r="E21">
        <f t="shared" si="3"/>
        <v>6.1849564219220091E-18</v>
      </c>
      <c r="F21">
        <f t="shared" si="4"/>
        <v>3.3585251947543845E-17</v>
      </c>
      <c r="H21">
        <v>0.2</v>
      </c>
      <c r="I21">
        <f t="shared" si="5"/>
        <v>2.3521279999999957E-4</v>
      </c>
      <c r="J21">
        <f t="shared" si="6"/>
        <v>3.4961802273484736E-11</v>
      </c>
      <c r="K21">
        <f t="shared" si="7"/>
        <v>8.6507519999999959E-3</v>
      </c>
      <c r="L21">
        <f t="shared" si="8"/>
        <v>4.7991936801542085E-9</v>
      </c>
      <c r="M21">
        <f t="shared" si="9"/>
        <v>2.9681065820987604E-8</v>
      </c>
      <c r="O21">
        <f t="shared" ca="1" si="10"/>
        <v>0.6669892614766042</v>
      </c>
      <c r="P21">
        <f t="shared" ca="1" si="11"/>
        <v>0.65583233028522447</v>
      </c>
      <c r="Q21">
        <f t="shared" ca="1" si="0"/>
        <v>1</v>
      </c>
    </row>
    <row r="22" spans="1:17" x14ac:dyDescent="0.3">
      <c r="A22">
        <v>0.21</v>
      </c>
      <c r="B22">
        <f t="shared" si="1"/>
        <v>3.3644295762802907E-4</v>
      </c>
      <c r="C22">
        <f t="shared" si="2"/>
        <v>2.0983378982350415E-19</v>
      </c>
      <c r="D22">
        <f t="shared" si="12"/>
        <v>1.1721690989792519E-2</v>
      </c>
      <c r="E22">
        <f t="shared" si="3"/>
        <v>3.8395440085141659E-17</v>
      </c>
      <c r="F22">
        <f t="shared" si="4"/>
        <v>1.5387044507769E-16</v>
      </c>
      <c r="H22">
        <v>0.21</v>
      </c>
      <c r="I22">
        <f t="shared" si="5"/>
        <v>3.3644295762802907E-4</v>
      </c>
      <c r="J22">
        <f t="shared" si="6"/>
        <v>1.3254369856920453E-10</v>
      </c>
      <c r="K22">
        <f t="shared" si="7"/>
        <v>1.1721690989792519E-2</v>
      </c>
      <c r="L22">
        <f t="shared" si="8"/>
        <v>1.7149107780944556E-8</v>
      </c>
      <c r="M22">
        <f t="shared" si="9"/>
        <v>7.8273785620479683E-8</v>
      </c>
      <c r="O22">
        <f t="shared" ca="1" si="10"/>
        <v>0.87636909471124513</v>
      </c>
      <c r="P22">
        <f t="shared" ca="1" si="11"/>
        <v>0.6617942527377555</v>
      </c>
      <c r="Q22">
        <f t="shared" ca="1" si="0"/>
        <v>1</v>
      </c>
    </row>
    <row r="23" spans="1:17" x14ac:dyDescent="0.3">
      <c r="A23">
        <v>0.22</v>
      </c>
      <c r="B23">
        <f t="shared" si="1"/>
        <v>4.7241893215262235E-4</v>
      </c>
      <c r="C23">
        <f t="shared" si="2"/>
        <v>1.2492608595549455E-18</v>
      </c>
      <c r="D23">
        <f t="shared" si="12"/>
        <v>1.5624873322953512E-2</v>
      </c>
      <c r="E23">
        <f t="shared" si="3"/>
        <v>2.1731525176154727E-16</v>
      </c>
      <c r="F23">
        <f t="shared" si="4"/>
        <v>6.5334042502732733E-16</v>
      </c>
      <c r="H23">
        <v>0.22</v>
      </c>
      <c r="I23">
        <f t="shared" si="5"/>
        <v>4.7241893215262235E-4</v>
      </c>
      <c r="J23">
        <f t="shared" si="6"/>
        <v>4.6602264959100998E-10</v>
      </c>
      <c r="K23">
        <f t="shared" si="7"/>
        <v>1.5624873322953512E-2</v>
      </c>
      <c r="L23">
        <f t="shared" si="8"/>
        <v>5.6941540867614002E-8</v>
      </c>
      <c r="M23">
        <f t="shared" si="9"/>
        <v>1.9497448729512518E-7</v>
      </c>
      <c r="O23">
        <f t="shared" ca="1" si="10"/>
        <v>0.83985878458750896</v>
      </c>
      <c r="P23">
        <f t="shared" ca="1" si="11"/>
        <v>0.63795738341715569</v>
      </c>
      <c r="Q23">
        <f t="shared" ca="1" si="0"/>
        <v>1</v>
      </c>
    </row>
    <row r="24" spans="1:17" x14ac:dyDescent="0.3">
      <c r="A24">
        <v>0.23</v>
      </c>
      <c r="B24">
        <f t="shared" si="1"/>
        <v>6.5223935340386302E-4</v>
      </c>
      <c r="C24">
        <f t="shared" si="2"/>
        <v>6.8224561205229376E-18</v>
      </c>
      <c r="D24">
        <f t="shared" si="12"/>
        <v>2.0518280320497302E-2</v>
      </c>
      <c r="E24">
        <f t="shared" si="3"/>
        <v>1.1304663513237268E-15</v>
      </c>
      <c r="F24">
        <f t="shared" si="4"/>
        <v>2.5881086814510655E-15</v>
      </c>
      <c r="H24">
        <v>0.23</v>
      </c>
      <c r="I24">
        <f t="shared" si="5"/>
        <v>6.5223935340386302E-4</v>
      </c>
      <c r="J24">
        <f t="shared" si="6"/>
        <v>1.529386972080431E-9</v>
      </c>
      <c r="K24">
        <f t="shared" si="7"/>
        <v>2.0518280320497302E-2</v>
      </c>
      <c r="L24">
        <f t="shared" si="8"/>
        <v>1.7677276435091618E-7</v>
      </c>
      <c r="M24">
        <f t="shared" si="9"/>
        <v>4.609347717086216E-7</v>
      </c>
      <c r="O24">
        <f t="shared" ca="1" si="10"/>
        <v>0.7711546951452567</v>
      </c>
      <c r="P24">
        <f t="shared" ca="1" si="11"/>
        <v>0.7451808437565044</v>
      </c>
      <c r="Q24">
        <f t="shared" ca="1" si="0"/>
        <v>1</v>
      </c>
    </row>
    <row r="25" spans="1:17" x14ac:dyDescent="0.3">
      <c r="A25">
        <v>0.24</v>
      </c>
      <c r="B25">
        <f t="shared" si="1"/>
        <v>8.8666458111030062E-4</v>
      </c>
      <c r="C25">
        <f t="shared" si="2"/>
        <v>3.4423705170209687E-17</v>
      </c>
      <c r="D25">
        <f t="shared" si="12"/>
        <v>2.6576231613648079E-2</v>
      </c>
      <c r="E25">
        <f t="shared" si="3"/>
        <v>5.4428020389665098E-15</v>
      </c>
      <c r="F25">
        <f t="shared" si="4"/>
        <v>9.6204407052420064E-15</v>
      </c>
      <c r="H25">
        <v>0.24</v>
      </c>
      <c r="I25">
        <f t="shared" si="5"/>
        <v>8.8666458111030062E-4</v>
      </c>
      <c r="J25">
        <f t="shared" si="6"/>
        <v>4.7109742744168853E-9</v>
      </c>
      <c r="K25">
        <f t="shared" si="7"/>
        <v>2.6576231613648079E-2</v>
      </c>
      <c r="L25">
        <f t="shared" si="8"/>
        <v>5.1586421815919192E-7</v>
      </c>
      <c r="M25">
        <f t="shared" si="9"/>
        <v>1.0385013891016297E-6</v>
      </c>
      <c r="O25">
        <f t="shared" ca="1" si="10"/>
        <v>0.86084475676195682</v>
      </c>
      <c r="P25">
        <f t="shared" ca="1" si="11"/>
        <v>0.64114429817253493</v>
      </c>
      <c r="Q25">
        <f t="shared" ca="1" si="0"/>
        <v>1</v>
      </c>
    </row>
    <row r="26" spans="1:17" x14ac:dyDescent="0.3">
      <c r="A26">
        <v>0.25</v>
      </c>
      <c r="B26">
        <f t="shared" si="1"/>
        <v>1.1882781982421879E-3</v>
      </c>
      <c r="C26">
        <f t="shared" si="2"/>
        <v>1.6148725545858808E-16</v>
      </c>
      <c r="D26">
        <f t="shared" si="12"/>
        <v>3.3988952636718799E-2</v>
      </c>
      <c r="E26">
        <f t="shared" si="3"/>
        <v>2.4403376948748568E-14</v>
      </c>
      <c r="F26">
        <f t="shared" si="4"/>
        <v>3.3727020350179463E-14</v>
      </c>
      <c r="H26">
        <v>0.25</v>
      </c>
      <c r="I26">
        <f t="shared" si="5"/>
        <v>1.1882781982421879E-3</v>
      </c>
      <c r="J26">
        <f t="shared" si="6"/>
        <v>1.3686959276285454E-8</v>
      </c>
      <c r="K26">
        <f t="shared" si="7"/>
        <v>3.3988952636718799E-2</v>
      </c>
      <c r="L26">
        <f t="shared" si="8"/>
        <v>1.4217817387073609E-6</v>
      </c>
      <c r="M26">
        <f t="shared" si="9"/>
        <v>2.23800074420915E-6</v>
      </c>
      <c r="O26">
        <f t="shared" ca="1" si="10"/>
        <v>0.87841025585339239</v>
      </c>
      <c r="P26">
        <f t="shared" ca="1" si="11"/>
        <v>0.48107105517486926</v>
      </c>
      <c r="Q26">
        <f t="shared" ca="1" si="0"/>
        <v>1</v>
      </c>
    </row>
    <row r="27" spans="1:17" x14ac:dyDescent="0.3">
      <c r="A27">
        <v>0.26</v>
      </c>
      <c r="B27">
        <f t="shared" si="1"/>
        <v>1.5716425116980781E-3</v>
      </c>
      <c r="C27">
        <f t="shared" si="2"/>
        <v>7.082599437749361E-16</v>
      </c>
      <c r="D27">
        <f t="shared" si="12"/>
        <v>4.2961805657224447E-2</v>
      </c>
      <c r="E27">
        <f t="shared" si="3"/>
        <v>1.0244436237123077E-13</v>
      </c>
      <c r="F27">
        <f t="shared" si="4"/>
        <v>1.1201375750701758E-13</v>
      </c>
      <c r="H27">
        <v>0.26</v>
      </c>
      <c r="I27">
        <f t="shared" si="5"/>
        <v>1.5716425116980781E-3</v>
      </c>
      <c r="J27">
        <f t="shared" si="6"/>
        <v>3.7667988034740785E-8</v>
      </c>
      <c r="K27">
        <f t="shared" si="7"/>
        <v>4.2961805657224447E-2</v>
      </c>
      <c r="L27">
        <f t="shared" si="8"/>
        <v>3.7162516974245485E-6</v>
      </c>
      <c r="M27">
        <f t="shared" si="9"/>
        <v>4.6279394821495098E-6</v>
      </c>
      <c r="O27">
        <f t="shared" ca="1" si="10"/>
        <v>0.7527656822331551</v>
      </c>
      <c r="P27">
        <f t="shared" ca="1" si="11"/>
        <v>0.56060119512378892</v>
      </c>
      <c r="Q27">
        <f t="shared" ca="1" si="0"/>
        <v>1</v>
      </c>
    </row>
    <row r="28" spans="1:17" x14ac:dyDescent="0.3">
      <c r="A28">
        <v>0.27</v>
      </c>
      <c r="B28">
        <f t="shared" si="1"/>
        <v>2.0534446148383657E-3</v>
      </c>
      <c r="C28">
        <f t="shared" si="2"/>
        <v>2.918470234882443E-15</v>
      </c>
      <c r="D28">
        <f t="shared" si="12"/>
        <v>5.3714168930023169E-2</v>
      </c>
      <c r="E28">
        <f t="shared" si="3"/>
        <v>4.045909043276714E-13</v>
      </c>
      <c r="F28">
        <f t="shared" si="4"/>
        <v>3.5382872121803466E-13</v>
      </c>
      <c r="H28">
        <v>0.27</v>
      </c>
      <c r="I28">
        <f t="shared" si="5"/>
        <v>2.0534446148383657E-3</v>
      </c>
      <c r="J28">
        <f t="shared" si="6"/>
        <v>9.8572994562452042E-8</v>
      </c>
      <c r="K28">
        <f t="shared" si="7"/>
        <v>5.3714168930023169E-2</v>
      </c>
      <c r="L28">
        <f t="shared" si="8"/>
        <v>9.2456977063232754E-6</v>
      </c>
      <c r="M28">
        <f t="shared" si="9"/>
        <v>9.2090727950747822E-6</v>
      </c>
      <c r="O28">
        <f t="shared" ca="1" si="10"/>
        <v>0.78689223927545626</v>
      </c>
      <c r="P28">
        <f t="shared" ca="1" si="11"/>
        <v>0.69891792397384289</v>
      </c>
      <c r="Q28">
        <f t="shared" ca="1" si="0"/>
        <v>1</v>
      </c>
    </row>
    <row r="29" spans="1:17" x14ac:dyDescent="0.3">
      <c r="A29">
        <v>0.28000000000000003</v>
      </c>
      <c r="B29">
        <f t="shared" si="1"/>
        <v>2.6526294355486988E-3</v>
      </c>
      <c r="C29">
        <f t="shared" si="2"/>
        <v>1.1348141464865775E-14</v>
      </c>
      <c r="D29">
        <f t="shared" si="12"/>
        <v>6.6477953272460172E-2</v>
      </c>
      <c r="E29">
        <f t="shared" si="3"/>
        <v>1.5096739650940936E-12</v>
      </c>
      <c r="F29">
        <f t="shared" si="4"/>
        <v>1.0667713760957648E-12</v>
      </c>
      <c r="H29">
        <v>0.28000000000000003</v>
      </c>
      <c r="I29">
        <f t="shared" si="5"/>
        <v>2.6526294355486988E-3</v>
      </c>
      <c r="J29">
        <f t="shared" si="6"/>
        <v>2.4611053454493389E-7</v>
      </c>
      <c r="K29">
        <f t="shared" si="7"/>
        <v>6.6477953272460172E-2</v>
      </c>
      <c r="L29">
        <f t="shared" si="8"/>
        <v>2.1965700735332113E-5</v>
      </c>
      <c r="M29">
        <f t="shared" si="9"/>
        <v>1.7677974346200809E-5</v>
      </c>
      <c r="O29">
        <f t="shared" ca="1" si="10"/>
        <v>0.86836949481255199</v>
      </c>
      <c r="P29">
        <f t="shared" ca="1" si="11"/>
        <v>0.62638983660434522</v>
      </c>
      <c r="Q29">
        <f t="shared" ca="1" si="0"/>
        <v>1</v>
      </c>
    </row>
    <row r="30" spans="1:17" x14ac:dyDescent="0.3">
      <c r="A30">
        <v>0.28999999999999998</v>
      </c>
      <c r="B30">
        <f t="shared" si="1"/>
        <v>3.3905161111544672E-3</v>
      </c>
      <c r="C30">
        <f t="shared" si="2"/>
        <v>4.1802006776569178E-14</v>
      </c>
      <c r="D30">
        <f t="shared" si="12"/>
        <v>8.1495750331122524E-2</v>
      </c>
      <c r="E30">
        <f t="shared" si="3"/>
        <v>5.3424485778802325E-12</v>
      </c>
      <c r="F30">
        <f t="shared" si="4"/>
        <v>3.0794362402692532E-12</v>
      </c>
      <c r="H30">
        <v>0.28999999999999998</v>
      </c>
      <c r="I30">
        <f t="shared" si="5"/>
        <v>3.3905161111544672E-3</v>
      </c>
      <c r="J30">
        <f t="shared" si="6"/>
        <v>5.8802710601856621E-7</v>
      </c>
      <c r="K30">
        <f t="shared" si="7"/>
        <v>8.1495750331122524E-2</v>
      </c>
      <c r="L30">
        <f t="shared" si="8"/>
        <v>4.9977579552257936E-5</v>
      </c>
      <c r="M30">
        <f t="shared" si="9"/>
        <v>3.280993222669836E-5</v>
      </c>
      <c r="O30">
        <f t="shared" ca="1" si="10"/>
        <v>0.84407317244702096</v>
      </c>
      <c r="P30">
        <f t="shared" ca="1" si="11"/>
        <v>0.59463840167999649</v>
      </c>
      <c r="Q30">
        <f t="shared" ca="1" si="0"/>
        <v>1</v>
      </c>
    </row>
    <row r="31" spans="1:17" x14ac:dyDescent="0.3">
      <c r="A31">
        <v>0.3</v>
      </c>
      <c r="B31">
        <f t="shared" si="1"/>
        <v>4.2908940000000017E-3</v>
      </c>
      <c r="C31">
        <f t="shared" si="2"/>
        <v>1.4638384169561397E-13</v>
      </c>
      <c r="D31">
        <f t="shared" si="12"/>
        <v>9.9018611999999992E-2</v>
      </c>
      <c r="E31">
        <f t="shared" si="3"/>
        <v>1.7991506765278788E-11</v>
      </c>
      <c r="F31">
        <f t="shared" si="4"/>
        <v>8.5352555883756793E-12</v>
      </c>
      <c r="H31">
        <v>0.3</v>
      </c>
      <c r="I31">
        <f t="shared" si="5"/>
        <v>4.2908940000000017E-3</v>
      </c>
      <c r="J31">
        <f t="shared" si="6"/>
        <v>1.3481258033113879E-6</v>
      </c>
      <c r="K31">
        <f t="shared" si="7"/>
        <v>9.9018611999999992E-2</v>
      </c>
      <c r="L31">
        <f t="shared" si="8"/>
        <v>1.0918181640491451E-4</v>
      </c>
      <c r="M31">
        <f t="shared" si="9"/>
        <v>5.8992738595949951E-5</v>
      </c>
      <c r="O31">
        <f t="shared" ca="1" si="10"/>
        <v>0.79819491085687544</v>
      </c>
      <c r="P31">
        <f t="shared" ca="1" si="11"/>
        <v>0.59610867985305449</v>
      </c>
      <c r="Q31">
        <f t="shared" ca="1" si="0"/>
        <v>1</v>
      </c>
    </row>
    <row r="32" spans="1:17" x14ac:dyDescent="0.3">
      <c r="A32">
        <v>0.31</v>
      </c>
      <c r="B32">
        <f t="shared" si="1"/>
        <v>5.3800946607683803E-3</v>
      </c>
      <c r="C32">
        <f t="shared" si="2"/>
        <v>4.8885605944967521E-13</v>
      </c>
      <c r="D32">
        <f t="shared" si="12"/>
        <v>0.11930346580667478</v>
      </c>
      <c r="E32">
        <f t="shared" si="3"/>
        <v>5.7835648323544671E-11</v>
      </c>
      <c r="F32">
        <f t="shared" si="4"/>
        <v>2.2772377599716722E-11</v>
      </c>
      <c r="H32">
        <v>0.31</v>
      </c>
      <c r="I32">
        <f t="shared" si="5"/>
        <v>5.3800946607683803E-3</v>
      </c>
      <c r="J32">
        <f t="shared" si="6"/>
        <v>2.9729062918443796E-6</v>
      </c>
      <c r="K32">
        <f t="shared" si="7"/>
        <v>0.11930346580667478</v>
      </c>
      <c r="L32">
        <f t="shared" si="8"/>
        <v>2.2954819992978507E-4</v>
      </c>
      <c r="M32">
        <f t="shared" si="9"/>
        <v>1.029404134058193E-4</v>
      </c>
      <c r="O32">
        <f t="shared" ca="1" si="10"/>
        <v>0.81604203686950305</v>
      </c>
      <c r="P32">
        <f t="shared" ca="1" si="11"/>
        <v>0.6607081615185838</v>
      </c>
      <c r="Q32">
        <f t="shared" ca="1" si="0"/>
        <v>1</v>
      </c>
    </row>
    <row r="33" spans="1:17" x14ac:dyDescent="0.3">
      <c r="A33">
        <v>0.32</v>
      </c>
      <c r="B33">
        <f t="shared" si="1"/>
        <v>6.6870362060871529E-3</v>
      </c>
      <c r="C33">
        <f t="shared" si="2"/>
        <v>1.5613336070990165E-12</v>
      </c>
      <c r="D33">
        <f t="shared" si="12"/>
        <v>0.14261017655975619</v>
      </c>
      <c r="E33">
        <f t="shared" si="3"/>
        <v>1.7796115158301279E-10</v>
      </c>
      <c r="F33">
        <f t="shared" si="4"/>
        <v>5.8619285183656786E-11</v>
      </c>
      <c r="H33">
        <v>0.32</v>
      </c>
      <c r="I33">
        <f t="shared" si="5"/>
        <v>6.6870362060871529E-3</v>
      </c>
      <c r="J33">
        <f t="shared" si="6"/>
        <v>6.3197123208186129E-6</v>
      </c>
      <c r="K33">
        <f t="shared" si="7"/>
        <v>0.14261017655975619</v>
      </c>
      <c r="L33">
        <f t="shared" si="8"/>
        <v>4.6542244995357847E-4</v>
      </c>
      <c r="M33">
        <f t="shared" si="9"/>
        <v>1.746070951217785E-4</v>
      </c>
      <c r="O33">
        <f t="shared" ca="1" si="10"/>
        <v>0.76823993388976075</v>
      </c>
      <c r="P33">
        <f t="shared" ca="1" si="11"/>
        <v>0.54897054712955007</v>
      </c>
      <c r="Q33">
        <f t="shared" ca="1" si="0"/>
        <v>1</v>
      </c>
    </row>
    <row r="34" spans="1:17" x14ac:dyDescent="0.3">
      <c r="A34">
        <v>0.33</v>
      </c>
      <c r="B34">
        <f t="shared" si="1"/>
        <v>8.243236567599687E-3</v>
      </c>
      <c r="C34">
        <f t="shared" si="2"/>
        <v>4.781401990293757E-12</v>
      </c>
      <c r="D34">
        <f t="shared" si="12"/>
        <v>0.16919827009920715</v>
      </c>
      <c r="E34">
        <f t="shared" si="3"/>
        <v>5.2546351866023761E-10</v>
      </c>
      <c r="F34">
        <f t="shared" si="4"/>
        <v>1.4588561804989294E-10</v>
      </c>
      <c r="H34">
        <v>0.33</v>
      </c>
      <c r="I34">
        <f t="shared" si="5"/>
        <v>8.243236567599687E-3</v>
      </c>
      <c r="J34">
        <f t="shared" si="6"/>
        <v>1.297581811148108E-5</v>
      </c>
      <c r="K34">
        <f t="shared" si="7"/>
        <v>0.16919827009920715</v>
      </c>
      <c r="L34">
        <f t="shared" si="8"/>
        <v>9.1176317191281559E-4</v>
      </c>
      <c r="M34">
        <f t="shared" si="9"/>
        <v>2.8830435619160922E-4</v>
      </c>
      <c r="O34">
        <f t="shared" ca="1" si="10"/>
        <v>0.80424963549499118</v>
      </c>
      <c r="P34">
        <f t="shared" ca="1" si="11"/>
        <v>0.60183701607319995</v>
      </c>
      <c r="Q34">
        <f t="shared" ca="1" si="0"/>
        <v>1</v>
      </c>
    </row>
    <row r="35" spans="1:17" x14ac:dyDescent="0.3">
      <c r="A35">
        <v>0.34</v>
      </c>
      <c r="B35">
        <f t="shared" si="1"/>
        <v>1.0082792395960169E-2</v>
      </c>
      <c r="C35">
        <f t="shared" si="2"/>
        <v>1.4072604606829558E-11</v>
      </c>
      <c r="D35">
        <f t="shared" si="12"/>
        <v>0.19932334056359252</v>
      </c>
      <c r="E35">
        <f t="shared" si="3"/>
        <v>1.492220440387702E-9</v>
      </c>
      <c r="F35">
        <f t="shared" si="4"/>
        <v>3.5167431964665227E-10</v>
      </c>
      <c r="H35">
        <v>0.34</v>
      </c>
      <c r="I35">
        <f t="shared" si="5"/>
        <v>1.0082792395960169E-2</v>
      </c>
      <c r="J35">
        <f t="shared" si="6"/>
        <v>2.5779169294761801E-5</v>
      </c>
      <c r="K35">
        <f t="shared" si="7"/>
        <v>0.19932334056359252</v>
      </c>
      <c r="L35">
        <f t="shared" si="8"/>
        <v>1.7286611119766641E-3</v>
      </c>
      <c r="M35">
        <f t="shared" si="9"/>
        <v>4.6399871935687341E-4</v>
      </c>
      <c r="O35">
        <f t="shared" ca="1" si="10"/>
        <v>0.81281839367810882</v>
      </c>
      <c r="P35">
        <f t="shared" ca="1" si="11"/>
        <v>0.66716103251947656</v>
      </c>
      <c r="Q35">
        <f t="shared" ca="1" si="0"/>
        <v>1</v>
      </c>
    </row>
    <row r="36" spans="1:17" x14ac:dyDescent="0.3">
      <c r="A36">
        <v>0.35</v>
      </c>
      <c r="B36">
        <f t="shared" si="1"/>
        <v>1.2242320561132797E-2</v>
      </c>
      <c r="C36">
        <f t="shared" si="2"/>
        <v>3.9891177736737478E-11</v>
      </c>
      <c r="D36">
        <f t="shared" si="12"/>
        <v>0.23323316813671868</v>
      </c>
      <c r="E36">
        <f t="shared" si="3"/>
        <v>4.0840616379769788E-9</v>
      </c>
      <c r="F36">
        <f t="shared" si="4"/>
        <v>8.225604134420172E-10</v>
      </c>
      <c r="H36">
        <v>0.35</v>
      </c>
      <c r="I36">
        <f t="shared" si="5"/>
        <v>1.2242320561132797E-2</v>
      </c>
      <c r="J36">
        <f t="shared" si="6"/>
        <v>4.963679991739181E-5</v>
      </c>
      <c r="K36">
        <f t="shared" si="7"/>
        <v>0.23323316813671868</v>
      </c>
      <c r="L36">
        <f t="shared" si="8"/>
        <v>3.176814158756416E-3</v>
      </c>
      <c r="M36">
        <f t="shared" si="9"/>
        <v>7.2872987615009064E-4</v>
      </c>
      <c r="O36">
        <f t="shared" ca="1" si="10"/>
        <v>0.87423290859220426</v>
      </c>
      <c r="P36">
        <f t="shared" ca="1" si="11"/>
        <v>0.59260687575552551</v>
      </c>
      <c r="Q36">
        <f t="shared" ca="1" si="0"/>
        <v>1</v>
      </c>
    </row>
    <row r="37" spans="1:17" x14ac:dyDescent="0.3">
      <c r="A37">
        <v>0.36</v>
      </c>
      <c r="B37">
        <f t="shared" si="1"/>
        <v>1.4760859515463125E-2</v>
      </c>
      <c r="C37">
        <f t="shared" si="2"/>
        <v>1.0912006369264352E-10</v>
      </c>
      <c r="D37">
        <f t="shared" si="12"/>
        <v>0.27116357971271998</v>
      </c>
      <c r="E37">
        <f t="shared" si="3"/>
        <v>1.0792864335046555E-8</v>
      </c>
      <c r="F37">
        <f t="shared" si="4"/>
        <v>1.8696968138721047E-9</v>
      </c>
      <c r="H37">
        <v>0.36</v>
      </c>
      <c r="I37">
        <f t="shared" si="5"/>
        <v>1.4760859515463125E-2</v>
      </c>
      <c r="J37">
        <f t="shared" si="6"/>
        <v>9.2764075004859184E-5</v>
      </c>
      <c r="K37">
        <f t="shared" si="7"/>
        <v>0.27116357971271998</v>
      </c>
      <c r="L37">
        <f t="shared" si="8"/>
        <v>5.6666408502148609E-3</v>
      </c>
      <c r="M37">
        <f t="shared" si="9"/>
        <v>1.1180453156847093E-3</v>
      </c>
      <c r="O37">
        <f t="shared" ca="1" si="10"/>
        <v>0.78573311858737982</v>
      </c>
      <c r="P37">
        <f t="shared" ca="1" si="11"/>
        <v>0.63314117689852689</v>
      </c>
      <c r="Q37">
        <f t="shared" ca="1" si="0"/>
        <v>1</v>
      </c>
    </row>
    <row r="38" spans="1:17" x14ac:dyDescent="0.3">
      <c r="A38">
        <v>0.37</v>
      </c>
      <c r="B38">
        <f t="shared" si="1"/>
        <v>1.7679728133283779E-2</v>
      </c>
      <c r="C38">
        <f t="shared" si="2"/>
        <v>2.8855424969481426E-10</v>
      </c>
      <c r="D38">
        <f t="shared" si="12"/>
        <v>0.31333409027547326</v>
      </c>
      <c r="E38">
        <f t="shared" si="3"/>
        <v>2.7587440198854522E-8</v>
      </c>
      <c r="F38">
        <f t="shared" si="4"/>
        <v>4.1358957671948346E-9</v>
      </c>
      <c r="H38">
        <v>0.37</v>
      </c>
      <c r="I38">
        <f t="shared" si="5"/>
        <v>1.7679728133283779E-2</v>
      </c>
      <c r="J38">
        <f t="shared" si="6"/>
        <v>1.6849265646883921E-4</v>
      </c>
      <c r="K38">
        <f t="shared" si="7"/>
        <v>0.31333409027547326</v>
      </c>
      <c r="L38">
        <f t="shared" si="8"/>
        <v>9.8231900010291168E-3</v>
      </c>
      <c r="M38">
        <f t="shared" si="9"/>
        <v>1.6772970111047574E-3</v>
      </c>
      <c r="O38">
        <f t="shared" ca="1" si="10"/>
        <v>0.79926884575422963</v>
      </c>
      <c r="P38">
        <f t="shared" ca="1" si="11"/>
        <v>0.71033208676059889</v>
      </c>
      <c r="Q38">
        <f t="shared" ca="1" si="0"/>
        <v>1</v>
      </c>
    </row>
    <row r="39" spans="1:17" x14ac:dyDescent="0.3">
      <c r="A39">
        <v>0.38</v>
      </c>
      <c r="B39">
        <f t="shared" si="1"/>
        <v>2.1042340044881612E-2</v>
      </c>
      <c r="C39">
        <f t="shared" si="2"/>
        <v>7.3883972193172863E-10</v>
      </c>
      <c r="D39">
        <f t="shared" si="12"/>
        <v>0.35994336797741755</v>
      </c>
      <c r="E39">
        <f t="shared" si="3"/>
        <v>6.8312111151046875E-8</v>
      </c>
      <c r="F39">
        <f t="shared" si="4"/>
        <v>8.9151644699346022E-9</v>
      </c>
      <c r="H39">
        <v>0.38</v>
      </c>
      <c r="I39">
        <f t="shared" si="5"/>
        <v>2.1042340044881612E-2</v>
      </c>
      <c r="J39">
        <f t="shared" si="6"/>
        <v>2.9781089922201756E-4</v>
      </c>
      <c r="K39">
        <f t="shared" si="7"/>
        <v>0.35994336797741755</v>
      </c>
      <c r="L39">
        <f t="shared" si="8"/>
        <v>1.6567701229324466E-2</v>
      </c>
      <c r="M39">
        <f t="shared" si="9"/>
        <v>2.4625959165224692E-3</v>
      </c>
      <c r="O39">
        <f t="shared" ca="1" si="10"/>
        <v>0.81122501500440547</v>
      </c>
      <c r="P39">
        <f t="shared" ca="1" si="11"/>
        <v>0.66904721104661991</v>
      </c>
      <c r="Q39">
        <f t="shared" ca="1" si="0"/>
        <v>1</v>
      </c>
    </row>
    <row r="40" spans="1:17" x14ac:dyDescent="0.3">
      <c r="A40">
        <v>0.39</v>
      </c>
      <c r="B40">
        <f t="shared" si="1"/>
        <v>2.4893971937571591E-2</v>
      </c>
      <c r="C40">
        <f t="shared" si="2"/>
        <v>1.8345066741993511E-9</v>
      </c>
      <c r="D40">
        <f t="shared" si="12"/>
        <v>0.41116457087648045</v>
      </c>
      <c r="E40">
        <f t="shared" si="3"/>
        <v>1.6410415556170988E-7</v>
      </c>
      <c r="F40">
        <f t="shared" si="4"/>
        <v>1.8748637910882623E-8</v>
      </c>
      <c r="H40">
        <v>0.39</v>
      </c>
      <c r="I40">
        <f t="shared" si="5"/>
        <v>2.4893971937571591E-2</v>
      </c>
      <c r="J40">
        <f t="shared" si="6"/>
        <v>5.1279834470423929E-4</v>
      </c>
      <c r="K40">
        <f t="shared" si="7"/>
        <v>0.41116457087648045</v>
      </c>
      <c r="L40">
        <f t="shared" si="8"/>
        <v>2.7214373544741821E-2</v>
      </c>
      <c r="M40">
        <f t="shared" si="9"/>
        <v>3.5411778008272482E-3</v>
      </c>
      <c r="O40">
        <f t="shared" ca="1" si="10"/>
        <v>0.87561839406449249</v>
      </c>
      <c r="P40">
        <f t="shared" ca="1" si="11"/>
        <v>0.65350682902342339</v>
      </c>
      <c r="Q40">
        <f t="shared" ca="1" si="0"/>
        <v>1</v>
      </c>
    </row>
    <row r="41" spans="1:17" x14ac:dyDescent="0.3">
      <c r="A41">
        <v>0.4</v>
      </c>
      <c r="B41">
        <f t="shared" si="1"/>
        <v>2.9281484800000011E-2</v>
      </c>
      <c r="C41">
        <f t="shared" si="2"/>
        <v>4.4231166103191179E-9</v>
      </c>
      <c r="D41">
        <f t="shared" si="12"/>
        <v>0.46714060800000007</v>
      </c>
      <c r="E41">
        <f t="shared" si="3"/>
        <v>3.8295619948571258E-7</v>
      </c>
      <c r="F41">
        <f t="shared" si="4"/>
        <v>3.8509449581312596E-8</v>
      </c>
      <c r="H41">
        <v>0.4</v>
      </c>
      <c r="I41">
        <f t="shared" si="5"/>
        <v>2.9281484800000011E-2</v>
      </c>
      <c r="J41">
        <f t="shared" si="6"/>
        <v>8.610854156259869E-4</v>
      </c>
      <c r="K41">
        <f t="shared" si="7"/>
        <v>0.46714060800000007</v>
      </c>
      <c r="L41">
        <f t="shared" si="8"/>
        <v>4.3577483493071681E-2</v>
      </c>
      <c r="M41">
        <f t="shared" si="9"/>
        <v>4.9909084350730068E-3</v>
      </c>
      <c r="O41">
        <f t="shared" ca="1" si="10"/>
        <v>0.78608722462377556</v>
      </c>
      <c r="P41">
        <f t="shared" ca="1" si="11"/>
        <v>0.51413746341345179</v>
      </c>
      <c r="Q41">
        <f t="shared" ca="1" si="0"/>
        <v>1</v>
      </c>
    </row>
    <row r="42" spans="1:17" x14ac:dyDescent="0.3">
      <c r="A42">
        <v>0.41</v>
      </c>
      <c r="B42">
        <f t="shared" si="1"/>
        <v>3.4252997634762153E-2</v>
      </c>
      <c r="C42">
        <f t="shared" si="2"/>
        <v>1.0368682644729734E-8</v>
      </c>
      <c r="D42">
        <f t="shared" si="12"/>
        <v>0.52797938180335768</v>
      </c>
      <c r="E42">
        <f t="shared" si="3"/>
        <v>8.691832185641182E-7</v>
      </c>
      <c r="F42">
        <f t="shared" si="4"/>
        <v>7.7332170180478622E-8</v>
      </c>
      <c r="H42">
        <v>0.41</v>
      </c>
      <c r="I42">
        <f t="shared" si="5"/>
        <v>3.4252997634762153E-2</v>
      </c>
      <c r="J42">
        <f t="shared" si="6"/>
        <v>1.4113992267845222E-3</v>
      </c>
      <c r="K42">
        <f t="shared" si="7"/>
        <v>0.52797938180335768</v>
      </c>
      <c r="L42">
        <f t="shared" si="8"/>
        <v>6.8079512639981854E-2</v>
      </c>
      <c r="M42">
        <f t="shared" si="9"/>
        <v>6.898656989238779E-3</v>
      </c>
      <c r="O42">
        <f t="shared" ca="1" si="10"/>
        <v>0.84277840797863579</v>
      </c>
      <c r="P42">
        <f t="shared" ca="1" si="11"/>
        <v>0.6842348533730811</v>
      </c>
      <c r="Q42">
        <f t="shared" ca="1" si="0"/>
        <v>1</v>
      </c>
    </row>
    <row r="43" spans="1:17" x14ac:dyDescent="0.3">
      <c r="A43">
        <v>0.42</v>
      </c>
      <c r="B43">
        <f t="shared" si="1"/>
        <v>3.9857513755614811E-2</v>
      </c>
      <c r="C43">
        <f t="shared" si="2"/>
        <v>2.3659614072340499E-8</v>
      </c>
      <c r="D43">
        <f t="shared" si="12"/>
        <v>0.59374907313062586</v>
      </c>
      <c r="E43">
        <f t="shared" si="3"/>
        <v>1.9208280940148226E-6</v>
      </c>
      <c r="F43">
        <f t="shared" si="4"/>
        <v>1.5196773228468418E-7</v>
      </c>
      <c r="H43">
        <v>0.42</v>
      </c>
      <c r="I43">
        <f t="shared" si="5"/>
        <v>3.9857513755614811E-2</v>
      </c>
      <c r="J43">
        <f t="shared" si="6"/>
        <v>2.2601372503933586E-3</v>
      </c>
      <c r="K43">
        <f t="shared" si="7"/>
        <v>0.59374907313062586</v>
      </c>
      <c r="L43">
        <f t="shared" si="8"/>
        <v>0.10384570489481786</v>
      </c>
      <c r="M43">
        <f t="shared" si="9"/>
        <v>9.3573025286088039E-3</v>
      </c>
      <c r="O43">
        <f t="shared" ca="1" si="10"/>
        <v>0.75678272650254808</v>
      </c>
      <c r="P43">
        <f t="shared" ca="1" si="11"/>
        <v>0.66422515175837371</v>
      </c>
      <c r="Q43">
        <f t="shared" ca="1" si="0"/>
        <v>1</v>
      </c>
    </row>
    <row r="44" spans="1:17" x14ac:dyDescent="0.3">
      <c r="A44">
        <v>0.43</v>
      </c>
      <c r="B44">
        <f t="shared" si="1"/>
        <v>4.6144500415156484E-2</v>
      </c>
      <c r="C44">
        <f t="shared" si="2"/>
        <v>5.2607051188512015E-8</v>
      </c>
      <c r="D44">
        <f t="shared" si="12"/>
        <v>0.66447353341695015</v>
      </c>
      <c r="E44">
        <f t="shared" si="3"/>
        <v>4.137363963756E-6</v>
      </c>
      <c r="F44">
        <f t="shared" si="4"/>
        <v>2.9249056983230124E-7</v>
      </c>
      <c r="H44">
        <v>0.43</v>
      </c>
      <c r="I44">
        <f t="shared" si="5"/>
        <v>4.6144500415156484E-2</v>
      </c>
      <c r="J44">
        <f t="shared" si="6"/>
        <v>3.5387376814125997E-3</v>
      </c>
      <c r="K44">
        <f t="shared" si="7"/>
        <v>0.66447353341695015</v>
      </c>
      <c r="L44">
        <f t="shared" si="8"/>
        <v>0.15476510237965713</v>
      </c>
      <c r="M44">
        <f t="shared" si="9"/>
        <v>1.2461216138672765E-2</v>
      </c>
      <c r="O44">
        <f t="shared" ca="1" si="10"/>
        <v>0.8404241919112464</v>
      </c>
      <c r="P44">
        <f t="shared" ca="1" si="11"/>
        <v>0.5370083812079276</v>
      </c>
      <c r="Q44">
        <f t="shared" ca="1" si="0"/>
        <v>1</v>
      </c>
    </row>
    <row r="45" spans="1:17" x14ac:dyDescent="0.3">
      <c r="A45">
        <v>0.44</v>
      </c>
      <c r="B45">
        <f t="shared" si="1"/>
        <v>5.3163423172533378E-2</v>
      </c>
      <c r="C45">
        <f t="shared" si="2"/>
        <v>1.1409320923492017E-7</v>
      </c>
      <c r="D45">
        <f t="shared" si="12"/>
        <v>0.74012785204977982</v>
      </c>
      <c r="E45">
        <f t="shared" si="3"/>
        <v>8.6940929110095576E-6</v>
      </c>
      <c r="F45">
        <f t="shared" si="4"/>
        <v>5.5180211130048175E-7</v>
      </c>
      <c r="H45">
        <v>0.44</v>
      </c>
      <c r="I45">
        <f t="shared" si="5"/>
        <v>5.3163423172533378E-2</v>
      </c>
      <c r="J45">
        <f t="shared" si="6"/>
        <v>5.4213919273649672E-3</v>
      </c>
      <c r="K45">
        <f t="shared" si="7"/>
        <v>0.74012785204977982</v>
      </c>
      <c r="L45">
        <f t="shared" si="8"/>
        <v>0.22549355982353861</v>
      </c>
      <c r="M45">
        <f t="shared" si="9"/>
        <v>1.6300182691600218E-2</v>
      </c>
      <c r="O45">
        <f t="shared" ca="1" si="10"/>
        <v>0.79170834248561717</v>
      </c>
      <c r="P45">
        <f t="shared" ca="1" si="11"/>
        <v>0.58082148701435188</v>
      </c>
      <c r="Q45">
        <f t="shared" ca="1" si="0"/>
        <v>1</v>
      </c>
    </row>
    <row r="46" spans="1:17" x14ac:dyDescent="0.3">
      <c r="A46">
        <v>0.45</v>
      </c>
      <c r="B46">
        <f t="shared" si="1"/>
        <v>6.0963237103710911E-2</v>
      </c>
      <c r="C46">
        <f t="shared" si="2"/>
        <v>2.4157357724512309E-7</v>
      </c>
      <c r="D46">
        <f t="shared" si="12"/>
        <v>0.82063416948046897</v>
      </c>
      <c r="E46">
        <f t="shared" si="3"/>
        <v>1.7838748946250589E-5</v>
      </c>
      <c r="F46">
        <f t="shared" si="4"/>
        <v>1.0211290364324318E-6</v>
      </c>
      <c r="H46">
        <v>0.45</v>
      </c>
      <c r="I46">
        <f t="shared" si="5"/>
        <v>6.0963237103710911E-2</v>
      </c>
      <c r="J46">
        <f t="shared" si="6"/>
        <v>8.1323848941348316E-3</v>
      </c>
      <c r="K46">
        <f t="shared" si="7"/>
        <v>0.82063416948046897</v>
      </c>
      <c r="L46">
        <f t="shared" si="8"/>
        <v>0.32137174136108998</v>
      </c>
      <c r="M46">
        <f t="shared" si="9"/>
        <v>2.0951888138087793E-2</v>
      </c>
      <c r="O46">
        <f t="shared" ca="1" si="10"/>
        <v>0.83696675413701949</v>
      </c>
      <c r="P46">
        <f t="shared" ca="1" si="11"/>
        <v>0.63703796392952872</v>
      </c>
      <c r="Q46">
        <f t="shared" ca="1" si="0"/>
        <v>1</v>
      </c>
    </row>
    <row r="47" spans="1:17" x14ac:dyDescent="0.3">
      <c r="A47">
        <v>0.46</v>
      </c>
      <c r="B47">
        <f t="shared" si="1"/>
        <v>6.9591837673861942E-2</v>
      </c>
      <c r="C47">
        <f t="shared" si="2"/>
        <v>4.9977753099184221E-7</v>
      </c>
      <c r="D47">
        <f t="shared" si="12"/>
        <v>0.90585780880135547</v>
      </c>
      <c r="E47">
        <f t="shared" si="3"/>
        <v>3.5767436354378017E-5</v>
      </c>
      <c r="F47">
        <f t="shared" si="4"/>
        <v>1.8547851451628425E-6</v>
      </c>
      <c r="H47">
        <v>0.46</v>
      </c>
      <c r="I47">
        <f t="shared" si="5"/>
        <v>6.9591837673861942E-2</v>
      </c>
      <c r="J47">
        <f t="shared" si="6"/>
        <v>1.1952079954242981E-2</v>
      </c>
      <c r="K47">
        <f t="shared" si="7"/>
        <v>0.90585780880135547</v>
      </c>
      <c r="L47">
        <f t="shared" si="8"/>
        <v>0.44823201968956478</v>
      </c>
      <c r="M47">
        <f t="shared" si="9"/>
        <v>2.6473290281230716E-2</v>
      </c>
      <c r="O47">
        <f t="shared" ca="1" si="10"/>
        <v>0.72981311315219144</v>
      </c>
      <c r="P47">
        <f t="shared" ca="1" si="11"/>
        <v>0.5971475580515988</v>
      </c>
      <c r="Q47">
        <f t="shared" ca="1" si="0"/>
        <v>1</v>
      </c>
    </row>
    <row r="48" spans="1:17" x14ac:dyDescent="0.3">
      <c r="A48">
        <v>0.47</v>
      </c>
      <c r="B48">
        <f t="shared" si="1"/>
        <v>7.9095474826717804E-2</v>
      </c>
      <c r="C48">
        <f t="shared" si="2"/>
        <v>1.0110613355834837E-6</v>
      </c>
      <c r="D48">
        <f t="shared" si="12"/>
        <v>0.995603800028244</v>
      </c>
      <c r="E48">
        <f t="shared" si="3"/>
        <v>7.0130988601448514E-5</v>
      </c>
      <c r="F48">
        <f t="shared" si="4"/>
        <v>3.3089426783863548E-6</v>
      </c>
      <c r="H48">
        <v>0.47</v>
      </c>
      <c r="I48">
        <f t="shared" si="5"/>
        <v>7.9095474826717804E-2</v>
      </c>
      <c r="J48">
        <f t="shared" si="6"/>
        <v>1.7220328274243437E-2</v>
      </c>
      <c r="K48">
        <f t="shared" si="7"/>
        <v>0.995603800028244</v>
      </c>
      <c r="L48">
        <f t="shared" si="8"/>
        <v>0.61207378199573326</v>
      </c>
      <c r="M48">
        <f t="shared" si="9"/>
        <v>3.2891396134394471E-2</v>
      </c>
      <c r="O48">
        <f t="shared" ca="1" si="10"/>
        <v>0.72245729313774409</v>
      </c>
      <c r="P48">
        <f t="shared" ca="1" si="11"/>
        <v>0.59306880944278773</v>
      </c>
      <c r="Q48">
        <f t="shared" ca="1" si="0"/>
        <v>1</v>
      </c>
    </row>
    <row r="49" spans="1:17" x14ac:dyDescent="0.3">
      <c r="A49">
        <v>0.48</v>
      </c>
      <c r="B49">
        <f t="shared" si="1"/>
        <v>8.9518134593077586E-2</v>
      </c>
      <c r="C49">
        <f t="shared" si="2"/>
        <v>2.0015276926756412E-6</v>
      </c>
      <c r="D49">
        <f>_xlfn.BETA.DIST(A49,8,4,FALSE)</f>
        <v>1.0896138722063951</v>
      </c>
      <c r="E49">
        <f t="shared" si="3"/>
        <v>1.3456120850620235E-4</v>
      </c>
      <c r="F49">
        <f t="shared" si="4"/>
        <v>5.8011364880995124E-6</v>
      </c>
      <c r="H49">
        <v>0.48</v>
      </c>
      <c r="I49">
        <f t="shared" si="5"/>
        <v>8.9518134593077586E-2</v>
      </c>
      <c r="J49">
        <f t="shared" si="6"/>
        <v>2.4335927951264824E-2</v>
      </c>
      <c r="K49">
        <f t="shared" si="7"/>
        <v>1.0896138722063951</v>
      </c>
      <c r="L49">
        <f t="shared" si="8"/>
        <v>0.81859774942084096</v>
      </c>
      <c r="M49">
        <f t="shared" si="9"/>
        <v>4.0194163925973088E-2</v>
      </c>
      <c r="O49">
        <f t="shared" ca="1" si="10"/>
        <v>0.80232690864167666</v>
      </c>
      <c r="P49">
        <f t="shared" ca="1" si="11"/>
        <v>0.66350560007453918</v>
      </c>
      <c r="Q49">
        <f t="shared" ca="1" si="0"/>
        <v>1</v>
      </c>
    </row>
    <row r="50" spans="1:17" x14ac:dyDescent="0.3">
      <c r="A50">
        <v>0.49</v>
      </c>
      <c r="B50">
        <f t="shared" si="1"/>
        <v>0.1009008932733666</v>
      </c>
      <c r="C50">
        <f t="shared" si="2"/>
        <v>3.879848356172584E-6</v>
      </c>
      <c r="D50">
        <f t="shared" si="12"/>
        <v>1.1875639886417046</v>
      </c>
      <c r="E50">
        <f t="shared" si="3"/>
        <v>2.5280281737557748E-4</v>
      </c>
      <c r="F50">
        <f t="shared" si="4"/>
        <v>9.9997862850637008E-6</v>
      </c>
      <c r="H50">
        <v>0.49</v>
      </c>
      <c r="I50">
        <f t="shared" si="5"/>
        <v>0.1009008932733666</v>
      </c>
      <c r="J50">
        <f t="shared" si="6"/>
        <v>3.3750743656846507E-2</v>
      </c>
      <c r="K50">
        <f t="shared" si="7"/>
        <v>1.1875639886417046</v>
      </c>
      <c r="L50">
        <f t="shared" si="8"/>
        <v>1.0726066503582596</v>
      </c>
      <c r="M50">
        <f t="shared" si="9"/>
        <v>4.8322405170490461E-2</v>
      </c>
      <c r="O50">
        <f t="shared" ca="1" si="10"/>
        <v>0.82428047652716374</v>
      </c>
      <c r="P50">
        <f t="shared" ca="1" si="11"/>
        <v>0.58134862418155231</v>
      </c>
      <c r="Q50">
        <f t="shared" ca="1" si="0"/>
        <v>1</v>
      </c>
    </row>
    <row r="51" spans="1:17" x14ac:dyDescent="0.3">
      <c r="A51">
        <v>0.5</v>
      </c>
      <c r="B51">
        <f t="shared" si="1"/>
        <v>0.11328125</v>
      </c>
      <c r="C51">
        <f t="shared" si="2"/>
        <v>7.3688579425024176E-6</v>
      </c>
      <c r="D51">
        <f t="shared" si="12"/>
        <v>1.2890625000000004</v>
      </c>
      <c r="E51">
        <f t="shared" si="3"/>
        <v>4.6530440537928395E-4</v>
      </c>
      <c r="F51">
        <f t="shared" si="4"/>
        <v>1.6956219042185755E-5</v>
      </c>
      <c r="H51">
        <v>0.5</v>
      </c>
      <c r="I51">
        <f t="shared" si="5"/>
        <v>0.11328125</v>
      </c>
      <c r="J51">
        <f t="shared" si="6"/>
        <v>4.595727490792708E-2</v>
      </c>
      <c r="K51">
        <f t="shared" si="7"/>
        <v>1.2890625000000004</v>
      </c>
      <c r="L51">
        <f t="shared" si="8"/>
        <v>1.377301039922683</v>
      </c>
      <c r="M51">
        <f t="shared" si="9"/>
        <v>5.7163653445968521E-2</v>
      </c>
      <c r="O51">
        <f t="shared" ca="1" si="10"/>
        <v>0.76844508712871828</v>
      </c>
      <c r="P51">
        <f t="shared" ca="1" si="11"/>
        <v>0.58353433728509307</v>
      </c>
      <c r="Q51">
        <f t="shared" ca="1" si="0"/>
        <v>1</v>
      </c>
    </row>
    <row r="52" spans="1:17" x14ac:dyDescent="0.3">
      <c r="A52">
        <v>0.51</v>
      </c>
      <c r="B52">
        <f t="shared" si="1"/>
        <v>0.12669244422666634</v>
      </c>
      <c r="C52">
        <f t="shared" si="2"/>
        <v>1.3720189404700776E-5</v>
      </c>
      <c r="D52">
        <f t="shared" si="12"/>
        <v>1.3936489886680981</v>
      </c>
      <c r="E52">
        <f t="shared" si="3"/>
        <v>8.3946924865895781E-4</v>
      </c>
      <c r="F52">
        <f t="shared" si="4"/>
        <v>2.8295489808620891E-5</v>
      </c>
      <c r="H52">
        <v>0.51</v>
      </c>
      <c r="I52">
        <f t="shared" si="5"/>
        <v>0.12669244422666634</v>
      </c>
      <c r="J52">
        <f t="shared" si="6"/>
        <v>6.1468868342691212E-2</v>
      </c>
      <c r="K52">
        <f t="shared" si="7"/>
        <v>1.3936489886680981</v>
      </c>
      <c r="L52">
        <f t="shared" si="8"/>
        <v>1.733523119828156</v>
      </c>
      <c r="M52">
        <f t="shared" si="9"/>
        <v>6.6548965843370014E-2</v>
      </c>
      <c r="O52">
        <f t="shared" ca="1" si="10"/>
        <v>0.76321938522456223</v>
      </c>
      <c r="P52">
        <f t="shared" ca="1" si="11"/>
        <v>0.69285303859667557</v>
      </c>
      <c r="Q52">
        <f t="shared" ca="1" si="0"/>
        <v>1</v>
      </c>
    </row>
    <row r="53" spans="1:17" x14ac:dyDescent="0.3">
      <c r="A53">
        <v>0.52</v>
      </c>
      <c r="B53">
        <f t="shared" si="1"/>
        <v>0.14116276541536496</v>
      </c>
      <c r="C53">
        <f t="shared" si="2"/>
        <v>2.5056302487107155E-5</v>
      </c>
      <c r="D53">
        <f t="shared" si="12"/>
        <v>1.5007938755828916</v>
      </c>
      <c r="E53">
        <f t="shared" si="3"/>
        <v>1.4851935917578629E-3</v>
      </c>
      <c r="F53">
        <f t="shared" si="4"/>
        <v>4.6486606743935356E-5</v>
      </c>
      <c r="H53">
        <v>0.52</v>
      </c>
      <c r="I53">
        <f t="shared" si="5"/>
        <v>0.14116276541536496</v>
      </c>
      <c r="J53">
        <f t="shared" si="6"/>
        <v>8.0792417084385268E-2</v>
      </c>
      <c r="K53">
        <f t="shared" si="7"/>
        <v>1.5007938755828916</v>
      </c>
      <c r="L53">
        <f t="shared" si="8"/>
        <v>2.1390248077351539</v>
      </c>
      <c r="M53">
        <f t="shared" si="9"/>
        <v>7.6253511775827398E-2</v>
      </c>
      <c r="O53">
        <f t="shared" ca="1" si="10"/>
        <v>0.67531866307535693</v>
      </c>
      <c r="P53">
        <f t="shared" ca="1" si="11"/>
        <v>0.60356123868918921</v>
      </c>
      <c r="Q53">
        <f t="shared" ca="1" si="0"/>
        <v>1</v>
      </c>
    </row>
    <row r="54" spans="1:17" x14ac:dyDescent="0.3">
      <c r="A54">
        <v>0.53</v>
      </c>
      <c r="B54">
        <f t="shared" si="1"/>
        <v>0.15671486288948333</v>
      </c>
      <c r="C54">
        <f t="shared" si="2"/>
        <v>4.4902930036656905E-5</v>
      </c>
      <c r="D54">
        <f t="shared" si="12"/>
        <v>1.6098988576611186</v>
      </c>
      <c r="E54">
        <f t="shared" si="3"/>
        <v>2.5778064791510129E-3</v>
      </c>
      <c r="F54">
        <f t="shared" si="4"/>
        <v>7.5217266607468573E-5</v>
      </c>
      <c r="H54">
        <v>0.53</v>
      </c>
      <c r="I54">
        <f t="shared" si="5"/>
        <v>0.15671486288948333</v>
      </c>
      <c r="J54">
        <f t="shared" si="6"/>
        <v>0.10439425149370983</v>
      </c>
      <c r="K54">
        <f t="shared" si="7"/>
        <v>1.6098988576611186</v>
      </c>
      <c r="L54">
        <f t="shared" si="8"/>
        <v>2.5878548704430515</v>
      </c>
      <c r="M54">
        <f t="shared" si="9"/>
        <v>8.6001574363197067E-2</v>
      </c>
      <c r="O54">
        <f t="shared" ca="1" si="10"/>
        <v>0.8130592848496393</v>
      </c>
      <c r="P54">
        <f t="shared" ca="1" si="11"/>
        <v>0.43941450249102537</v>
      </c>
      <c r="Q54">
        <f t="shared" ca="1" si="0"/>
        <v>1</v>
      </c>
    </row>
    <row r="55" spans="1:17" x14ac:dyDescent="0.3">
      <c r="A55">
        <v>0.54</v>
      </c>
      <c r="B55">
        <f t="shared" si="1"/>
        <v>0.17336506448328964</v>
      </c>
      <c r="C55">
        <f t="shared" si="2"/>
        <v>7.8998615708451961E-5</v>
      </c>
      <c r="D55">
        <f t="shared" si="12"/>
        <v>1.7202982399548357</v>
      </c>
      <c r="E55">
        <f t="shared" si="3"/>
        <v>4.391022447395445E-3</v>
      </c>
      <c r="F55">
        <f t="shared" si="4"/>
        <v>1.1990236260030082E-4</v>
      </c>
      <c r="H55">
        <v>0.54</v>
      </c>
      <c r="I55">
        <f t="shared" si="5"/>
        <v>0.17336506448328964</v>
      </c>
      <c r="J55">
        <f t="shared" si="6"/>
        <v>0.13266092955219744</v>
      </c>
      <c r="K55">
        <f t="shared" si="7"/>
        <v>1.7202982399548357</v>
      </c>
      <c r="L55">
        <f t="shared" si="8"/>
        <v>3.0699691766307997</v>
      </c>
      <c r="M55">
        <f t="shared" si="9"/>
        <v>9.5476248656891888E-2</v>
      </c>
      <c r="O55">
        <f t="shared" ca="1" si="10"/>
        <v>0.7812093156297707</v>
      </c>
      <c r="P55">
        <f t="shared" ca="1" si="11"/>
        <v>0.53650211197925501</v>
      </c>
      <c r="Q55">
        <f t="shared" ca="1" si="0"/>
        <v>1</v>
      </c>
    </row>
    <row r="56" spans="1:17" x14ac:dyDescent="0.3">
      <c r="A56">
        <v>0.55000000000000004</v>
      </c>
      <c r="B56">
        <f t="shared" si="1"/>
        <v>0.1911227132353516</v>
      </c>
      <c r="C56">
        <f t="shared" si="2"/>
        <v>1.3649633063048461E-4</v>
      </c>
      <c r="D56">
        <f>_xlfn.BETA.DIST(A56,8,4,FALSE)</f>
        <v>1.8312612216679689</v>
      </c>
      <c r="E56">
        <f t="shared" si="3"/>
        <v>7.3429346826502494E-3</v>
      </c>
      <c r="F56">
        <f t="shared" si="4"/>
        <v>1.8835848752038646E-4</v>
      </c>
      <c r="H56">
        <v>0.55000000000000004</v>
      </c>
      <c r="I56">
        <f t="shared" si="5"/>
        <v>0.1911227132353516</v>
      </c>
      <c r="J56">
        <f t="shared" si="6"/>
        <v>0.16585766757867984</v>
      </c>
      <c r="K56">
        <f t="shared" si="7"/>
        <v>1.8312612216679689</v>
      </c>
      <c r="L56">
        <f t="shared" si="8"/>
        <v>3.5711639976852805</v>
      </c>
      <c r="M56">
        <f t="shared" si="9"/>
        <v>0.10433369120304592</v>
      </c>
      <c r="O56">
        <f t="shared" ca="1" si="10"/>
        <v>0.69339082771214566</v>
      </c>
      <c r="P56">
        <f t="shared" ca="1" si="11"/>
        <v>0.61582693047645165</v>
      </c>
      <c r="Q56">
        <f t="shared" ca="1" si="0"/>
        <v>1</v>
      </c>
    </row>
    <row r="57" spans="1:17" x14ac:dyDescent="0.3">
      <c r="A57">
        <v>0.56000000000000005</v>
      </c>
      <c r="B57">
        <f t="shared" si="1"/>
        <v>0.20998953193553321</v>
      </c>
      <c r="C57">
        <f t="shared" si="2"/>
        <v>2.317036406883665E-4</v>
      </c>
      <c r="D57">
        <f t="shared" si="12"/>
        <v>1.9419951891499465</v>
      </c>
      <c r="E57">
        <f t="shared" si="3"/>
        <v>1.2058264130529751E-2</v>
      </c>
      <c r="F57">
        <f t="shared" si="4"/>
        <v>2.9167719268348875E-4</v>
      </c>
      <c r="H57">
        <v>0.56000000000000005</v>
      </c>
      <c r="I57">
        <f t="shared" si="5"/>
        <v>0.20998953193553321</v>
      </c>
      <c r="J57">
        <f t="shared" si="6"/>
        <v>0.20408806431286736</v>
      </c>
      <c r="K57">
        <f t="shared" si="7"/>
        <v>1.9419951891499465</v>
      </c>
      <c r="L57">
        <f t="shared" si="8"/>
        <v>4.0734120990793485</v>
      </c>
      <c r="M57">
        <f t="shared" si="9"/>
        <v>0.11222129503029206</v>
      </c>
      <c r="O57">
        <f t="shared" ca="1" si="10"/>
        <v>0.71618819136624512</v>
      </c>
      <c r="P57">
        <f t="shared" ca="1" si="11"/>
        <v>0.64010946581566008</v>
      </c>
      <c r="Q57">
        <f t="shared" ca="1" si="0"/>
        <v>1</v>
      </c>
    </row>
    <row r="58" spans="1:17" x14ac:dyDescent="0.3">
      <c r="A58">
        <v>0.56999999999999995</v>
      </c>
      <c r="B58">
        <f t="shared" si="1"/>
        <v>0.22995902583180705</v>
      </c>
      <c r="C58">
        <f t="shared" si="2"/>
        <v>3.8653925773645786E-4</v>
      </c>
      <c r="D58">
        <f t="shared" si="12"/>
        <v>2.0516500618851055</v>
      </c>
      <c r="E58">
        <f t="shared" si="3"/>
        <v>1.9449826438605759E-2</v>
      </c>
      <c r="F58">
        <f t="shared" si="4"/>
        <v>4.453262247646134E-4</v>
      </c>
      <c r="H58">
        <v>0.56999999999999995</v>
      </c>
      <c r="I58">
        <f t="shared" si="5"/>
        <v>0.22995902583180705</v>
      </c>
      <c r="J58">
        <f t="shared" si="6"/>
        <v>0.24725939848715439</v>
      </c>
      <c r="K58">
        <f t="shared" si="7"/>
        <v>2.0516500618851055</v>
      </c>
      <c r="L58">
        <f t="shared" si="8"/>
        <v>4.5556446460493651</v>
      </c>
      <c r="M58">
        <f t="shared" si="9"/>
        <v>0.11879868396708992</v>
      </c>
      <c r="O58">
        <f t="shared" ca="1" si="10"/>
        <v>0.79784114806080575</v>
      </c>
      <c r="P58">
        <f t="shared" ca="1" si="11"/>
        <v>0.63753481187743521</v>
      </c>
      <c r="Q58">
        <f t="shared" ca="1" si="0"/>
        <v>1</v>
      </c>
    </row>
    <row r="59" spans="1:17" x14ac:dyDescent="0.3">
      <c r="A59">
        <v>0.57999999999999996</v>
      </c>
      <c r="B59">
        <f t="shared" si="1"/>
        <v>0.2510159342231561</v>
      </c>
      <c r="C59">
        <f t="shared" si="2"/>
        <v>6.339092853979107E-4</v>
      </c>
      <c r="D59">
        <f t="shared" si="12"/>
        <v>2.1593237292738223</v>
      </c>
      <c r="E59">
        <f t="shared" si="3"/>
        <v>3.0821203576568472E-2</v>
      </c>
      <c r="F59">
        <f t="shared" si="4"/>
        <v>6.7049827537213368E-4</v>
      </c>
      <c r="H59">
        <v>0.57999999999999996</v>
      </c>
      <c r="I59">
        <f t="shared" si="5"/>
        <v>0.2510159342231561</v>
      </c>
      <c r="J59">
        <f t="shared" si="6"/>
        <v>0.29505796583228289</v>
      </c>
      <c r="K59">
        <f t="shared" si="7"/>
        <v>2.1593237292738223</v>
      </c>
      <c r="L59">
        <f t="shared" si="8"/>
        <v>4.9949710630521373</v>
      </c>
      <c r="M59">
        <f t="shared" si="9"/>
        <v>0.12375999868889055</v>
      </c>
      <c r="O59">
        <f t="shared" ca="1" si="10"/>
        <v>0.88978673835005173</v>
      </c>
      <c r="P59">
        <f t="shared" ca="1" si="11"/>
        <v>0.56283279951984511</v>
      </c>
      <c r="Q59">
        <f t="shared" ca="1" si="0"/>
        <v>1</v>
      </c>
    </row>
    <row r="60" spans="1:17" x14ac:dyDescent="0.3">
      <c r="A60">
        <v>0.59</v>
      </c>
      <c r="B60">
        <f t="shared" si="1"/>
        <v>0.27313574199680907</v>
      </c>
      <c r="C60">
        <f t="shared" si="2"/>
        <v>1.0222172184917281E-3</v>
      </c>
      <c r="D60">
        <f t="shared" si="12"/>
        <v>2.2640686066047762</v>
      </c>
      <c r="E60">
        <f t="shared" si="3"/>
        <v>4.7990577977942456E-2</v>
      </c>
      <c r="F60">
        <f t="shared" si="4"/>
        <v>9.9570852619164829E-4</v>
      </c>
      <c r="H60">
        <v>0.59</v>
      </c>
      <c r="I60">
        <f t="shared" si="5"/>
        <v>0.27313574199680907</v>
      </c>
      <c r="J60">
        <f t="shared" si="6"/>
        <v>0.34693854890824571</v>
      </c>
      <c r="K60">
        <f t="shared" si="7"/>
        <v>2.2640686066047762</v>
      </c>
      <c r="L60">
        <f t="shared" si="8"/>
        <v>5.3682693373948371</v>
      </c>
      <c r="M60">
        <f t="shared" si="9"/>
        <v>0.12685564304570776</v>
      </c>
      <c r="O60">
        <f t="shared" ca="1" si="10"/>
        <v>0.76943177990278899</v>
      </c>
      <c r="P60">
        <f t="shared" ca="1" si="11"/>
        <v>0.5311542311496279</v>
      </c>
      <c r="Q60">
        <f t="shared" ca="1" si="0"/>
        <v>1</v>
      </c>
    </row>
    <row r="61" spans="1:17" x14ac:dyDescent="0.3">
      <c r="A61">
        <v>0.6</v>
      </c>
      <c r="B61">
        <f t="shared" si="1"/>
        <v>0.29628426239999983</v>
      </c>
      <c r="C61">
        <f t="shared" si="2"/>
        <v>1.6212054875119012E-3</v>
      </c>
      <c r="D61">
        <f t="shared" si="12"/>
        <v>2.3648993280000008</v>
      </c>
      <c r="E61">
        <f t="shared" si="3"/>
        <v>7.343225689118496E-2</v>
      </c>
      <c r="F61">
        <f t="shared" si="4"/>
        <v>1.4586128884329912E-3</v>
      </c>
      <c r="H61">
        <v>0.6</v>
      </c>
      <c r="I61">
        <f t="shared" si="5"/>
        <v>0.29628426239999983</v>
      </c>
      <c r="J61">
        <f t="shared" si="6"/>
        <v>0.40213113295395225</v>
      </c>
      <c r="K61">
        <f t="shared" si="7"/>
        <v>2.3648993280000008</v>
      </c>
      <c r="L61">
        <f t="shared" si="8"/>
        <v>5.6540188977152148</v>
      </c>
      <c r="M61">
        <f t="shared" si="9"/>
        <v>0.1279115243848202</v>
      </c>
      <c r="O61">
        <f t="shared" ca="1" si="10"/>
        <v>0.7998871059823649</v>
      </c>
      <c r="P61">
        <f t="shared" ca="1" si="11"/>
        <v>0.66544324112307396</v>
      </c>
      <c r="Q61">
        <f t="shared" ca="1" si="0"/>
        <v>1</v>
      </c>
    </row>
    <row r="62" spans="1:17" x14ac:dyDescent="0.3">
      <c r="A62">
        <v>0.61</v>
      </c>
      <c r="B62">
        <f t="shared" si="1"/>
        <v>0.32041730245589944</v>
      </c>
      <c r="C62">
        <f t="shared" si="2"/>
        <v>2.5292674986614515E-3</v>
      </c>
      <c r="D62">
        <f t="shared" si="12"/>
        <v>2.4608015822270723</v>
      </c>
      <c r="E62">
        <f t="shared" si="3"/>
        <v>0.11042729100995327</v>
      </c>
      <c r="F62">
        <f t="shared" si="4"/>
        <v>2.1079759384063728E-3</v>
      </c>
      <c r="H62">
        <v>0.61</v>
      </c>
      <c r="I62">
        <f t="shared" si="5"/>
        <v>0.32041730245589944</v>
      </c>
      <c r="J62">
        <f t="shared" si="6"/>
        <v>0.45966643373672422</v>
      </c>
      <c r="K62">
        <f t="shared" si="7"/>
        <v>2.4608015822270723</v>
      </c>
      <c r="L62">
        <f t="shared" si="8"/>
        <v>5.8341968364620742</v>
      </c>
      <c r="M62">
        <f t="shared" si="9"/>
        <v>0.12684389133160823</v>
      </c>
      <c r="O62">
        <f t="shared" ca="1" si="10"/>
        <v>0.69144985596361763</v>
      </c>
      <c r="P62">
        <f t="shared" ca="1" si="11"/>
        <v>0.71392010784798043</v>
      </c>
      <c r="Q62">
        <f t="shared" ca="1" si="0"/>
        <v>0</v>
      </c>
    </row>
    <row r="63" spans="1:17" x14ac:dyDescent="0.3">
      <c r="A63">
        <v>0.62</v>
      </c>
      <c r="B63">
        <f t="shared" si="1"/>
        <v>0.34548042242740312</v>
      </c>
      <c r="C63">
        <f t="shared" si="2"/>
        <v>3.882249927085731E-3</v>
      </c>
      <c r="D63">
        <f t="shared" si="12"/>
        <v>2.5507420840683599</v>
      </c>
      <c r="E63">
        <f t="shared" si="3"/>
        <v>0.16320764328859633</v>
      </c>
      <c r="F63">
        <f t="shared" si="4"/>
        <v>3.0056594659756391E-3</v>
      </c>
      <c r="H63">
        <v>0.62</v>
      </c>
      <c r="I63">
        <f t="shared" si="5"/>
        <v>0.34548042242740312</v>
      </c>
      <c r="J63">
        <f t="shared" si="6"/>
        <v>0.51841982892968974</v>
      </c>
      <c r="K63">
        <f t="shared" si="7"/>
        <v>2.5507420840683599</v>
      </c>
      <c r="L63">
        <f t="shared" si="8"/>
        <v>5.8960257118641932</v>
      </c>
      <c r="M63">
        <f t="shared" si="9"/>
        <v>0.12366815967711972</v>
      </c>
      <c r="O63">
        <f t="shared" ca="1" si="10"/>
        <v>0.7954599788040585</v>
      </c>
      <c r="P63">
        <f t="shared" ca="1" si="11"/>
        <v>0.65420443468799894</v>
      </c>
      <c r="Q63">
        <f t="shared" ca="1" si="0"/>
        <v>1</v>
      </c>
    </row>
    <row r="64" spans="1:17" x14ac:dyDescent="0.3">
      <c r="A64">
        <v>0.63</v>
      </c>
      <c r="B64">
        <f t="shared" si="1"/>
        <v>0.37140880058767212</v>
      </c>
      <c r="C64">
        <f t="shared" si="2"/>
        <v>5.8635677722619082E-3</v>
      </c>
      <c r="D64">
        <f t="shared" si="12"/>
        <v>2.633679659367584</v>
      </c>
      <c r="E64">
        <f t="shared" si="3"/>
        <v>0.23706976344466066</v>
      </c>
      <c r="F64">
        <f t="shared" si="4"/>
        <v>4.2284290242039233E-3</v>
      </c>
      <c r="H64">
        <v>0.63</v>
      </c>
      <c r="I64">
        <f t="shared" si="5"/>
        <v>0.37140880058767212</v>
      </c>
      <c r="J64">
        <f t="shared" si="6"/>
        <v>0.57717111387867626</v>
      </c>
      <c r="K64">
        <f t="shared" si="7"/>
        <v>2.633679659367584</v>
      </c>
      <c r="L64">
        <f t="shared" si="8"/>
        <v>5.8333555624263767</v>
      </c>
      <c r="M64">
        <f t="shared" si="9"/>
        <v>0.11850060733207728</v>
      </c>
      <c r="O64">
        <f t="shared" ca="1" si="10"/>
        <v>0.75026844686596117</v>
      </c>
      <c r="P64">
        <f t="shared" ca="1" si="11"/>
        <v>0.64036754128941442</v>
      </c>
      <c r="Q64">
        <f t="shared" ca="1" si="0"/>
        <v>1</v>
      </c>
    </row>
    <row r="65" spans="1:17" x14ac:dyDescent="0.3">
      <c r="A65">
        <v>0.64</v>
      </c>
      <c r="B65">
        <f t="shared" si="1"/>
        <v>0.39812721425880659</v>
      </c>
      <c r="C65">
        <f t="shared" si="2"/>
        <v>8.7151656053069317E-3</v>
      </c>
      <c r="D65">
        <f t="shared" si="12"/>
        <v>2.7085774058913015</v>
      </c>
      <c r="E65">
        <f t="shared" si="3"/>
        <v>0.33842381318558756</v>
      </c>
      <c r="F65">
        <f t="shared" si="4"/>
        <v>5.8692889617803067E-3</v>
      </c>
      <c r="H65">
        <v>0.64</v>
      </c>
      <c r="I65">
        <f t="shared" si="5"/>
        <v>0.39812721425880659</v>
      </c>
      <c r="J65">
        <f t="shared" si="6"/>
        <v>0.6346754314560793</v>
      </c>
      <c r="K65">
        <f t="shared" si="7"/>
        <v>2.7085774058913015</v>
      </c>
      <c r="L65">
        <f t="shared" si="8"/>
        <v>5.6474886487277516</v>
      </c>
      <c r="M65">
        <f t="shared" si="9"/>
        <v>0.11155247031038266</v>
      </c>
      <c r="O65">
        <f t="shared" ca="1" si="10"/>
        <v>0.81447868220549224</v>
      </c>
      <c r="P65">
        <f t="shared" ca="1" si="11"/>
        <v>0.52940910849592238</v>
      </c>
      <c r="Q65">
        <f t="shared" ca="1" si="0"/>
        <v>1</v>
      </c>
    </row>
    <row r="66" spans="1:17" x14ac:dyDescent="0.3">
      <c r="A66">
        <v>0.65</v>
      </c>
      <c r="B66">
        <f t="shared" si="1"/>
        <v>0.42555014761542942</v>
      </c>
      <c r="C66">
        <f t="shared" si="2"/>
        <v>1.2748473220806297E-2</v>
      </c>
      <c r="D66">
        <f t="shared" si="12"/>
        <v>2.7744158746992191</v>
      </c>
      <c r="E66">
        <f t="shared" si="3"/>
        <v>0.47473544309175147</v>
      </c>
      <c r="F66">
        <f t="shared" si="4"/>
        <v>8.0379615505107218E-3</v>
      </c>
      <c r="H66">
        <v>0.65</v>
      </c>
      <c r="I66">
        <f t="shared" si="5"/>
        <v>0.42555014761542942</v>
      </c>
      <c r="J66">
        <f t="shared" si="6"/>
        <v>0.68973907139686041</v>
      </c>
      <c r="K66">
        <f t="shared" si="7"/>
        <v>2.7744158746992191</v>
      </c>
      <c r="L66">
        <f t="shared" si="8"/>
        <v>5.347312400515932</v>
      </c>
      <c r="M66">
        <f t="shared" si="9"/>
        <v>0.1031167159605602</v>
      </c>
      <c r="O66">
        <f t="shared" ca="1" si="10"/>
        <v>0.75671462902293662</v>
      </c>
      <c r="P66">
        <f t="shared" ca="1" si="11"/>
        <v>0.66234721292133913</v>
      </c>
      <c r="Q66">
        <f t="shared" ref="Q66:Q129" ca="1" si="13">IF(O66&gt;P66,1,0)</f>
        <v>1</v>
      </c>
    </row>
    <row r="67" spans="1:17" x14ac:dyDescent="0.3">
      <c r="A67">
        <v>0.66</v>
      </c>
      <c r="B67">
        <f t="shared" ref="B67:B101" si="14">(_xlfn.BETA.DIST(A67,8,4,TRUE))</f>
        <v>0.4535820361034133</v>
      </c>
      <c r="C67">
        <f t="shared" ref="C67:C101" si="15">_xlfn.BETA.DIST(A67,41,11,TRUE)</f>
        <v>1.8354034703557762E-2</v>
      </c>
      <c r="D67">
        <f t="shared" ref="D67:D101" si="16">_xlfn.BETA.DIST(A67,8,4,FALSE)</f>
        <v>2.8302071977648269</v>
      </c>
      <c r="E67">
        <f t="shared" ref="E67:E101" si="17">_xlfn.BETA.DIST(A67,41,11,FALSE)</f>
        <v>0.65430997264503743</v>
      </c>
      <c r="F67">
        <f t="shared" ref="F67:F101" si="18">_xlfn.BINOM.DIST(33,40,A67,FALSE)</f>
        <v>1.0860032799946413E-2</v>
      </c>
      <c r="H67">
        <v>0.66</v>
      </c>
      <c r="I67">
        <f t="shared" ref="I67:I101" si="19">_xlfn.BETA.DIST(H67,8,4,TRUE)</f>
        <v>0.4535820361034133</v>
      </c>
      <c r="J67">
        <f t="shared" ref="J67:J101" si="20">_xlfn.BETA.DIST(H67,32,20,TRUE)</f>
        <v>0.7412928826572236</v>
      </c>
      <c r="K67">
        <f t="shared" ref="K67:K101" si="21">_xlfn.BETA.DIST(H67,8,4,FALSE)</f>
        <v>2.8302071977648269</v>
      </c>
      <c r="L67">
        <f t="shared" ref="L67:L101" si="22">_xlfn.BETA.DIST(H67,32,20,FALSE)</f>
        <v>4.9486881195642018</v>
      </c>
      <c r="M67">
        <f t="shared" ref="M67:M101" si="23">_xlfn.BINOM.DIST(24,40,H67,FALSE)</f>
        <v>9.3548521902553861E-2</v>
      </c>
      <c r="O67">
        <f t="shared" ref="O67:O130" ca="1" si="24">_xlfn.BETA.INV(RAND(),41,11)</f>
        <v>0.74834202610764688</v>
      </c>
      <c r="P67">
        <f t="shared" ref="P67:P130" ca="1" si="25">_xlfn.BETA.INV(RAND(),32,20)</f>
        <v>0.59635169523422904</v>
      </c>
      <c r="Q67">
        <f t="shared" ca="1" si="13"/>
        <v>1</v>
      </c>
    </row>
    <row r="68" spans="1:17" x14ac:dyDescent="0.3">
      <c r="A68">
        <v>0.67</v>
      </c>
      <c r="B68">
        <f t="shared" si="14"/>
        <v>0.48211765648015936</v>
      </c>
      <c r="C68">
        <f t="shared" si="15"/>
        <v>2.6007973027328143E-2</v>
      </c>
      <c r="D68">
        <f t="shared" si="16"/>
        <v>2.8750100670785037</v>
      </c>
      <c r="E68">
        <f t="shared" si="17"/>
        <v>0.88586685832796264</v>
      </c>
      <c r="F68">
        <f t="shared" si="18"/>
        <v>1.4474211456440674E-2</v>
      </c>
      <c r="H68">
        <v>0.67</v>
      </c>
      <c r="I68">
        <f t="shared" si="19"/>
        <v>0.48211765648015936</v>
      </c>
      <c r="J68">
        <f t="shared" si="20"/>
        <v>0.7884559922872193</v>
      </c>
      <c r="K68">
        <f t="shared" si="21"/>
        <v>2.8750100670785037</v>
      </c>
      <c r="L68">
        <f t="shared" si="22"/>
        <v>4.4731390637522486</v>
      </c>
      <c r="M68">
        <f t="shared" si="23"/>
        <v>8.3241156822979653E-2</v>
      </c>
      <c r="O68">
        <f t="shared" ca="1" si="24"/>
        <v>0.83808044291699557</v>
      </c>
      <c r="P68">
        <f t="shared" ca="1" si="25"/>
        <v>0.59387632256938794</v>
      </c>
      <c r="Q68">
        <f t="shared" ca="1" si="13"/>
        <v>1</v>
      </c>
    </row>
    <row r="69" spans="1:17" x14ac:dyDescent="0.3">
      <c r="A69">
        <v>0.68</v>
      </c>
      <c r="B69">
        <f t="shared" si="14"/>
        <v>0.51104267042596463</v>
      </c>
      <c r="C69">
        <f t="shared" si="15"/>
        <v>3.6272955052804208E-2</v>
      </c>
      <c r="D69">
        <f t="shared" si="16"/>
        <v>2.9079454483514136</v>
      </c>
      <c r="E69">
        <f t="shared" si="17"/>
        <v>1.1778588217113204</v>
      </c>
      <c r="F69">
        <f t="shared" si="18"/>
        <v>1.9027109270858138E-2</v>
      </c>
      <c r="H69">
        <v>0.68</v>
      </c>
      <c r="I69">
        <f t="shared" si="19"/>
        <v>0.51104267042596463</v>
      </c>
      <c r="J69">
        <f t="shared" si="20"/>
        <v>0.83058344468395207</v>
      </c>
      <c r="K69">
        <f t="shared" si="21"/>
        <v>2.9079454483514136</v>
      </c>
      <c r="L69">
        <f t="shared" si="22"/>
        <v>3.9459769184600884</v>
      </c>
      <c r="M69">
        <f t="shared" si="23"/>
        <v>7.2599455299803037E-2</v>
      </c>
      <c r="O69">
        <f t="shared" ca="1" si="24"/>
        <v>0.83019097409977793</v>
      </c>
      <c r="P69">
        <f t="shared" ca="1" si="25"/>
        <v>0.64438333712381157</v>
      </c>
      <c r="Q69">
        <f t="shared" ca="1" si="13"/>
        <v>1</v>
      </c>
    </row>
    <row r="70" spans="1:17" x14ac:dyDescent="0.3">
      <c r="A70">
        <v>0.69</v>
      </c>
      <c r="B70">
        <f t="shared" si="14"/>
        <v>0.54023432838974328</v>
      </c>
      <c r="C70">
        <f t="shared" si="15"/>
        <v>4.9790946436859482E-2</v>
      </c>
      <c r="D70">
        <f t="shared" si="16"/>
        <v>2.9282128886720025</v>
      </c>
      <c r="E70">
        <f t="shared" si="17"/>
        <v>1.5375084644269379</v>
      </c>
      <c r="F70">
        <f t="shared" si="18"/>
        <v>2.4664975926696142E-2</v>
      </c>
      <c r="H70">
        <v>0.69</v>
      </c>
      <c r="I70">
        <f t="shared" si="19"/>
        <v>0.54023432838974328</v>
      </c>
      <c r="J70">
        <f t="shared" si="20"/>
        <v>0.86729317959269536</v>
      </c>
      <c r="K70">
        <f t="shared" si="21"/>
        <v>2.9282128886720025</v>
      </c>
      <c r="L70">
        <f t="shared" si="22"/>
        <v>3.3940845303154576</v>
      </c>
      <c r="M70">
        <f t="shared" si="23"/>
        <v>6.2013334352315666E-2</v>
      </c>
      <c r="O70">
        <f t="shared" ca="1" si="24"/>
        <v>0.83639253888713139</v>
      </c>
      <c r="P70">
        <f t="shared" ca="1" si="25"/>
        <v>0.50790617090427315</v>
      </c>
      <c r="Q70">
        <f t="shared" ca="1" si="13"/>
        <v>1</v>
      </c>
    </row>
    <row r="71" spans="1:17" x14ac:dyDescent="0.3">
      <c r="A71">
        <v>0.7</v>
      </c>
      <c r="B71">
        <f t="shared" si="14"/>
        <v>0.56956233879999996</v>
      </c>
      <c r="C71">
        <f t="shared" si="15"/>
        <v>6.726492761789761E-2</v>
      </c>
      <c r="D71">
        <f t="shared" si="16"/>
        <v>2.9351072520000008</v>
      </c>
      <c r="E71">
        <f t="shared" si="17"/>
        <v>1.9695685248769774</v>
      </c>
      <c r="F71">
        <f t="shared" si="18"/>
        <v>3.1521940741202646E-2</v>
      </c>
      <c r="H71">
        <v>0.7</v>
      </c>
      <c r="I71">
        <f t="shared" si="19"/>
        <v>0.56956233879999996</v>
      </c>
      <c r="J71">
        <f t="shared" si="20"/>
        <v>0.89847021809565386</v>
      </c>
      <c r="K71">
        <f t="shared" si="21"/>
        <v>2.9351072520000008</v>
      </c>
      <c r="L71">
        <f t="shared" si="22"/>
        <v>2.8436211695885012</v>
      </c>
      <c r="M71">
        <f t="shared" si="23"/>
        <v>5.1833775102982829E-2</v>
      </c>
      <c r="O71">
        <f t="shared" ca="1" si="24"/>
        <v>0.75635975756899565</v>
      </c>
      <c r="P71">
        <f t="shared" ca="1" si="25"/>
        <v>0.69847396093952763</v>
      </c>
      <c r="Q71">
        <f t="shared" ca="1" si="13"/>
        <v>1</v>
      </c>
    </row>
    <row r="72" spans="1:17" x14ac:dyDescent="0.3">
      <c r="A72">
        <v>0.71</v>
      </c>
      <c r="B72">
        <f t="shared" si="14"/>
        <v>0.59888990597619363</v>
      </c>
      <c r="C72">
        <f t="shared" si="15"/>
        <v>8.9427037487874866E-2</v>
      </c>
      <c r="D72">
        <f t="shared" si="16"/>
        <v>2.9280356891675754</v>
      </c>
      <c r="E72">
        <f t="shared" si="17"/>
        <v>2.4748613612056563</v>
      </c>
      <c r="F72">
        <f t="shared" si="18"/>
        <v>3.9704555445078997E-2</v>
      </c>
      <c r="H72">
        <v>0.71</v>
      </c>
      <c r="I72">
        <f t="shared" si="19"/>
        <v>0.59888990597619363</v>
      </c>
      <c r="J72">
        <f t="shared" si="20"/>
        <v>0.92424866711725362</v>
      </c>
      <c r="K72">
        <f t="shared" si="21"/>
        <v>2.9280356891675754</v>
      </c>
      <c r="L72">
        <f t="shared" si="22"/>
        <v>2.3179252635168446</v>
      </c>
      <c r="M72">
        <f t="shared" si="23"/>
        <v>4.2353386343974397E-2</v>
      </c>
      <c r="O72">
        <f t="shared" ca="1" si="24"/>
        <v>0.81256449889632321</v>
      </c>
      <c r="P72">
        <f t="shared" ca="1" si="25"/>
        <v>0.49341584326057747</v>
      </c>
      <c r="Q72">
        <f t="shared" ca="1" si="13"/>
        <v>1</v>
      </c>
    </row>
    <row r="73" spans="1:17" x14ac:dyDescent="0.3">
      <c r="A73">
        <v>0.72</v>
      </c>
      <c r="B73">
        <f t="shared" si="14"/>
        <v>0.62807493799880043</v>
      </c>
      <c r="C73">
        <f t="shared" si="15"/>
        <v>0.11699147596954314</v>
      </c>
      <c r="D73">
        <f t="shared" si="16"/>
        <v>2.9065346200457189</v>
      </c>
      <c r="E73">
        <f t="shared" si="17"/>
        <v>3.0487170404654944</v>
      </c>
      <c r="F73">
        <f t="shared" si="18"/>
        <v>4.9272823141973787E-2</v>
      </c>
      <c r="H73">
        <v>0.72</v>
      </c>
      <c r="I73">
        <f t="shared" si="19"/>
        <v>0.62807493799880043</v>
      </c>
      <c r="J73">
        <f t="shared" si="20"/>
        <v>0.94497476935057723</v>
      </c>
      <c r="K73">
        <f t="shared" si="21"/>
        <v>2.9065346200457189</v>
      </c>
      <c r="L73">
        <f t="shared" si="22"/>
        <v>1.8358561278760523</v>
      </c>
      <c r="M73">
        <f t="shared" si="23"/>
        <v>3.3793114516645475E-2</v>
      </c>
      <c r="O73">
        <f t="shared" ca="1" si="24"/>
        <v>0.82123694653898904</v>
      </c>
      <c r="P73">
        <f t="shared" ca="1" si="25"/>
        <v>0.70163515774024376</v>
      </c>
      <c r="Q73">
        <f t="shared" ca="1" si="13"/>
        <v>1</v>
      </c>
    </row>
    <row r="74" spans="1:17" x14ac:dyDescent="0.3">
      <c r="A74">
        <v>0.73</v>
      </c>
      <c r="B74">
        <f t="shared" si="14"/>
        <v>0.65697142342022652</v>
      </c>
      <c r="C74">
        <f t="shared" si="15"/>
        <v>0.15059204820397992</v>
      </c>
      <c r="D74">
        <f t="shared" si="16"/>
        <v>2.8702864746782994</v>
      </c>
      <c r="E74">
        <f t="shared" si="17"/>
        <v>3.6795015816492285</v>
      </c>
      <c r="F74">
        <f t="shared" si="18"/>
        <v>6.0218450706421324E-2</v>
      </c>
      <c r="H74">
        <v>0.73</v>
      </c>
      <c r="I74">
        <f t="shared" si="19"/>
        <v>0.65697142342022652</v>
      </c>
      <c r="J74">
        <f t="shared" si="20"/>
        <v>0.96115631633900422</v>
      </c>
      <c r="K74">
        <f t="shared" si="21"/>
        <v>2.8702864746782994</v>
      </c>
      <c r="L74">
        <f t="shared" si="22"/>
        <v>1.4107460448173215</v>
      </c>
      <c r="M74">
        <f t="shared" si="23"/>
        <v>2.6295938396212595E-2</v>
      </c>
      <c r="O74">
        <f t="shared" ca="1" si="24"/>
        <v>0.76950968377987661</v>
      </c>
      <c r="P74">
        <f t="shared" ca="1" si="25"/>
        <v>0.60640659612426506</v>
      </c>
      <c r="Q74">
        <f t="shared" ca="1" si="13"/>
        <v>1</v>
      </c>
    </row>
    <row r="75" spans="1:17" x14ac:dyDescent="0.3">
      <c r="A75">
        <v>0.74</v>
      </c>
      <c r="B75">
        <f t="shared" si="14"/>
        <v>0.68543097300461264</v>
      </c>
      <c r="C75">
        <f t="shared" si="15"/>
        <v>0.19070650374628784</v>
      </c>
      <c r="D75">
        <f t="shared" si="16"/>
        <v>2.8191359074384423</v>
      </c>
      <c r="E75">
        <f t="shared" si="17"/>
        <v>4.3474962541746942</v>
      </c>
      <c r="F75">
        <f t="shared" si="18"/>
        <v>7.2441766430494076E-2</v>
      </c>
      <c r="H75">
        <v>0.74</v>
      </c>
      <c r="I75">
        <f t="shared" si="19"/>
        <v>0.68543097300461264</v>
      </c>
      <c r="J75">
        <f t="shared" si="20"/>
        <v>0.97340499641803735</v>
      </c>
      <c r="K75">
        <f t="shared" si="21"/>
        <v>2.8191359074384423</v>
      </c>
      <c r="L75">
        <f t="shared" si="22"/>
        <v>1.0500393674912536</v>
      </c>
      <c r="M75">
        <f t="shared" si="23"/>
        <v>1.9927583854034925E-2</v>
      </c>
      <c r="O75">
        <f t="shared" ca="1" si="24"/>
        <v>0.87062211500865638</v>
      </c>
      <c r="P75">
        <f t="shared" ca="1" si="25"/>
        <v>0.72025023711609282</v>
      </c>
      <c r="Q75">
        <f t="shared" ca="1" si="13"/>
        <v>1</v>
      </c>
    </row>
    <row r="76" spans="1:17" x14ac:dyDescent="0.3">
      <c r="A76">
        <v>0.75</v>
      </c>
      <c r="B76">
        <f t="shared" si="14"/>
        <v>0.7133045196533202</v>
      </c>
      <c r="C76">
        <f t="shared" si="15"/>
        <v>0.23757270770465527</v>
      </c>
      <c r="D76">
        <f t="shared" si="16"/>
        <v>2.7531051635742192</v>
      </c>
      <c r="E76">
        <f t="shared" si="17"/>
        <v>5.024438906910297</v>
      </c>
      <c r="F76">
        <f t="shared" si="18"/>
        <v>8.5729560519478012E-2</v>
      </c>
      <c r="H76">
        <v>0.75</v>
      </c>
      <c r="I76">
        <f t="shared" si="19"/>
        <v>0.7133045196533202</v>
      </c>
      <c r="J76">
        <f t="shared" si="20"/>
        <v>0.98237850353212175</v>
      </c>
      <c r="K76">
        <f t="shared" si="21"/>
        <v>2.7531051635742192</v>
      </c>
      <c r="L76">
        <f t="shared" si="22"/>
        <v>0.75559310900038001</v>
      </c>
      <c r="M76">
        <f t="shared" si="23"/>
        <v>1.4683522882756176E-2</v>
      </c>
      <c r="O76">
        <f t="shared" ca="1" si="24"/>
        <v>0.84326291530485509</v>
      </c>
      <c r="P76">
        <f t="shared" ca="1" si="25"/>
        <v>0.5953128127602858</v>
      </c>
      <c r="Q76">
        <f t="shared" ca="1" si="13"/>
        <v>1</v>
      </c>
    </row>
    <row r="77" spans="1:17" x14ac:dyDescent="0.3">
      <c r="A77">
        <v>0.76</v>
      </c>
      <c r="B77">
        <f t="shared" si="14"/>
        <v>0.74044416628484799</v>
      </c>
      <c r="C77">
        <f t="shared" si="15"/>
        <v>0.29110488444833399</v>
      </c>
      <c r="D77">
        <f t="shared" si="16"/>
        <v>2.6724082408350553</v>
      </c>
      <c r="E77">
        <f t="shared" si="17"/>
        <v>5.6740486593314259</v>
      </c>
      <c r="F77">
        <f t="shared" si="18"/>
        <v>9.9736949731687091E-2</v>
      </c>
      <c r="H77">
        <v>0.76</v>
      </c>
      <c r="I77">
        <f t="shared" si="19"/>
        <v>0.74044416628484799</v>
      </c>
      <c r="J77">
        <f t="shared" si="20"/>
        <v>0.98872850351194885</v>
      </c>
      <c r="K77">
        <f t="shared" si="21"/>
        <v>2.6724082408350553</v>
      </c>
      <c r="L77">
        <f t="shared" si="22"/>
        <v>0.52452188323166349</v>
      </c>
      <c r="M77">
        <f t="shared" si="23"/>
        <v>1.0500884612895799E-2</v>
      </c>
      <c r="O77">
        <f t="shared" ca="1" si="24"/>
        <v>0.82179817734643934</v>
      </c>
      <c r="P77">
        <f t="shared" ca="1" si="25"/>
        <v>0.72091912115116863</v>
      </c>
      <c r="Q77">
        <f t="shared" ca="1" si="13"/>
        <v>1</v>
      </c>
    </row>
    <row r="78" spans="1:17" x14ac:dyDescent="0.3">
      <c r="A78">
        <v>0.77</v>
      </c>
      <c r="B78">
        <f t="shared" si="14"/>
        <v>0.76670516767300934</v>
      </c>
      <c r="C78">
        <f t="shared" si="15"/>
        <v>0.35082119384147853</v>
      </c>
      <c r="D78">
        <f t="shared" si="16"/>
        <v>2.5774634501589664</v>
      </c>
      <c r="E78">
        <f t="shared" si="17"/>
        <v>6.2538047010303472</v>
      </c>
      <c r="F78">
        <f t="shared" si="18"/>
        <v>0.1139771065219492</v>
      </c>
      <c r="H78">
        <v>0.77</v>
      </c>
      <c r="I78">
        <f t="shared" si="19"/>
        <v>0.76670516767300934</v>
      </c>
      <c r="J78">
        <f t="shared" si="20"/>
        <v>0.99305902952458269</v>
      </c>
      <c r="K78">
        <f t="shared" si="21"/>
        <v>2.5774634501589664</v>
      </c>
      <c r="L78">
        <f t="shared" si="22"/>
        <v>0.35040478110603968</v>
      </c>
      <c r="M78">
        <f t="shared" si="23"/>
        <v>7.2734856213689187E-3</v>
      </c>
      <c r="O78">
        <f t="shared" ca="1" si="24"/>
        <v>0.81308771044985051</v>
      </c>
      <c r="P78">
        <f t="shared" ca="1" si="25"/>
        <v>0.55262956653307704</v>
      </c>
      <c r="Q78">
        <f t="shared" ca="1" si="13"/>
        <v>1</v>
      </c>
    </row>
    <row r="79" spans="1:17" x14ac:dyDescent="0.3">
      <c r="A79">
        <v>0.78</v>
      </c>
      <c r="B79">
        <f t="shared" si="14"/>
        <v>0.79194802808478371</v>
      </c>
      <c r="C79">
        <f t="shared" si="15"/>
        <v>0.41579603524640152</v>
      </c>
      <c r="D79">
        <f t="shared" si="16"/>
        <v>2.468903938605759</v>
      </c>
      <c r="E79">
        <f t="shared" si="17"/>
        <v>6.7181216455168462</v>
      </c>
      <c r="F79">
        <f t="shared" si="18"/>
        <v>0.12782314512796197</v>
      </c>
      <c r="H79">
        <v>0.78</v>
      </c>
      <c r="I79">
        <f t="shared" si="19"/>
        <v>0.79194802808478371</v>
      </c>
      <c r="J79">
        <f t="shared" si="20"/>
        <v>0.99589787650760764</v>
      </c>
      <c r="K79">
        <f t="shared" si="21"/>
        <v>2.468903938605759</v>
      </c>
      <c r="L79">
        <f t="shared" si="22"/>
        <v>0.22464268309552077</v>
      </c>
      <c r="M79">
        <f t="shared" si="23"/>
        <v>4.8680290580591489E-3</v>
      </c>
      <c r="O79">
        <f t="shared" ca="1" si="24"/>
        <v>0.7422732770405015</v>
      </c>
      <c r="P79">
        <f t="shared" ca="1" si="25"/>
        <v>0.60009923385445541</v>
      </c>
      <c r="Q79">
        <f t="shared" ca="1" si="13"/>
        <v>1</v>
      </c>
    </row>
    <row r="80" spans="1:17" x14ac:dyDescent="0.3">
      <c r="A80">
        <v>0.79</v>
      </c>
      <c r="B80">
        <f t="shared" si="14"/>
        <v>0.81604069197826001</v>
      </c>
      <c r="C80">
        <f t="shared" si="15"/>
        <v>0.48465090907601127</v>
      </c>
      <c r="D80">
        <f t="shared" si="16"/>
        <v>2.3475856947948044</v>
      </c>
      <c r="E80">
        <f t="shared" si="17"/>
        <v>7.0228524904437002</v>
      </c>
      <c r="F80">
        <f t="shared" si="18"/>
        <v>0.14052639993901223</v>
      </c>
      <c r="H80">
        <v>0.79</v>
      </c>
      <c r="I80">
        <f t="shared" si="19"/>
        <v>0.81604069197826001</v>
      </c>
      <c r="J80">
        <f t="shared" si="20"/>
        <v>0.99768146510345979</v>
      </c>
      <c r="K80">
        <f t="shared" si="21"/>
        <v>2.3475856947948044</v>
      </c>
      <c r="L80">
        <f t="shared" si="22"/>
        <v>0.13776379204819478</v>
      </c>
      <c r="M80">
        <f t="shared" si="23"/>
        <v>3.139631740058553E-3</v>
      </c>
      <c r="O80">
        <f t="shared" ca="1" si="24"/>
        <v>0.79918652922351252</v>
      </c>
      <c r="P80">
        <f t="shared" ca="1" si="25"/>
        <v>0.55488386902666886</v>
      </c>
      <c r="Q80">
        <f t="shared" ca="1" si="13"/>
        <v>1</v>
      </c>
    </row>
    <row r="81" spans="1:17" x14ac:dyDescent="0.3">
      <c r="A81">
        <v>0.8</v>
      </c>
      <c r="B81">
        <f t="shared" si="14"/>
        <v>0.83886080000000007</v>
      </c>
      <c r="C81">
        <f t="shared" si="15"/>
        <v>0.55559561743120323</v>
      </c>
      <c r="D81">
        <f t="shared" si="16"/>
        <v>2.2145925119999998</v>
      </c>
      <c r="E81">
        <f t="shared" si="17"/>
        <v>7.1307692638900866</v>
      </c>
      <c r="F81">
        <f t="shared" si="18"/>
        <v>0.15125452815610246</v>
      </c>
      <c r="H81">
        <v>0.8</v>
      </c>
      <c r="I81">
        <f t="shared" si="19"/>
        <v>0.83886080000000007</v>
      </c>
      <c r="J81">
        <f t="shared" si="20"/>
        <v>0.99875181014196013</v>
      </c>
      <c r="K81">
        <f t="shared" si="21"/>
        <v>2.2145925119999998</v>
      </c>
      <c r="L81">
        <f t="shared" si="22"/>
        <v>8.0517108997782263E-2</v>
      </c>
      <c r="M81">
        <f t="shared" si="23"/>
        <v>1.9451783296442393E-3</v>
      </c>
      <c r="O81">
        <f t="shared" ca="1" si="24"/>
        <v>0.82433583363320051</v>
      </c>
      <c r="P81">
        <f t="shared" ca="1" si="25"/>
        <v>0.65303521235063422</v>
      </c>
      <c r="Q81">
        <f t="shared" ca="1" si="13"/>
        <v>1</v>
      </c>
    </row>
    <row r="82" spans="1:17" x14ac:dyDescent="0.3">
      <c r="A82">
        <v>0.81</v>
      </c>
      <c r="B82">
        <f t="shared" si="14"/>
        <v>0.86029797703786659</v>
      </c>
      <c r="C82">
        <f t="shared" si="15"/>
        <v>0.62652652819622068</v>
      </c>
      <c r="D82">
        <f t="shared" si="16"/>
        <v>2.071237336721222</v>
      </c>
      <c r="E82">
        <f t="shared" si="17"/>
        <v>7.0173592764514705</v>
      </c>
      <c r="F82">
        <f t="shared" si="18"/>
        <v>0.1591511109021353</v>
      </c>
      <c r="H82">
        <v>0.81</v>
      </c>
      <c r="I82">
        <f t="shared" si="19"/>
        <v>0.86029797703786659</v>
      </c>
      <c r="J82">
        <f t="shared" si="20"/>
        <v>0.99936292825121154</v>
      </c>
      <c r="K82">
        <f t="shared" si="21"/>
        <v>2.071237336721222</v>
      </c>
      <c r="L82">
        <f t="shared" si="22"/>
        <v>4.4656292309045727E-2</v>
      </c>
      <c r="M82">
        <f t="shared" si="23"/>
        <v>1.1535007269276084E-3</v>
      </c>
      <c r="O82">
        <f t="shared" ca="1" si="24"/>
        <v>0.77512174460030725</v>
      </c>
      <c r="P82">
        <f t="shared" ca="1" si="25"/>
        <v>0.63168714170840845</v>
      </c>
      <c r="Q82">
        <f t="shared" ca="1" si="13"/>
        <v>1</v>
      </c>
    </row>
    <row r="83" spans="1:17" x14ac:dyDescent="0.3">
      <c r="A83">
        <v>0.82</v>
      </c>
      <c r="B83">
        <f t="shared" si="14"/>
        <v>0.88025611311744023</v>
      </c>
      <c r="C83">
        <f t="shared" si="15"/>
        <v>0.69518055232129494</v>
      </c>
      <c r="D83">
        <f t="shared" si="16"/>
        <v>1.9190593809429375</v>
      </c>
      <c r="E83">
        <f t="shared" si="17"/>
        <v>6.6759964015839728</v>
      </c>
      <c r="F83">
        <f t="shared" si="18"/>
        <v>0.16341559860400709</v>
      </c>
      <c r="H83">
        <v>0.82</v>
      </c>
      <c r="I83">
        <f t="shared" si="19"/>
        <v>0.88025611311744023</v>
      </c>
      <c r="J83">
        <f t="shared" si="20"/>
        <v>0.99969338787767503</v>
      </c>
      <c r="K83">
        <f t="shared" si="21"/>
        <v>1.9190593809429375</v>
      </c>
      <c r="L83">
        <f t="shared" si="22"/>
        <v>2.3384908742583279E-2</v>
      </c>
      <c r="M83">
        <f t="shared" si="23"/>
        <v>6.5194707784685542E-4</v>
      </c>
      <c r="O83">
        <f t="shared" ca="1" si="24"/>
        <v>0.87078251888647307</v>
      </c>
      <c r="P83">
        <f t="shared" ca="1" si="25"/>
        <v>0.59879565478272889</v>
      </c>
      <c r="Q83">
        <f t="shared" ca="1" si="13"/>
        <v>1</v>
      </c>
    </row>
    <row r="84" spans="1:17" x14ac:dyDescent="0.3">
      <c r="A84">
        <v>0.83</v>
      </c>
      <c r="B84">
        <f t="shared" si="14"/>
        <v>0.89865559145454865</v>
      </c>
      <c r="C84">
        <f t="shared" si="15"/>
        <v>0.75933314303368404</v>
      </c>
      <c r="D84">
        <f t="shared" si="16"/>
        <v>1.7598163243588958</v>
      </c>
      <c r="E84">
        <f t="shared" si="17"/>
        <v>6.1213872745588809</v>
      </c>
      <c r="F84">
        <f t="shared" si="18"/>
        <v>0.16339860437784873</v>
      </c>
      <c r="H84">
        <v>0.83</v>
      </c>
      <c r="I84">
        <f t="shared" si="19"/>
        <v>0.89865559145454865</v>
      </c>
      <c r="J84">
        <f t="shared" si="20"/>
        <v>0.99986172786381888</v>
      </c>
      <c r="K84">
        <f t="shared" si="21"/>
        <v>1.7598163243588958</v>
      </c>
      <c r="L84">
        <f t="shared" si="22"/>
        <v>1.1494207379345344E-2</v>
      </c>
      <c r="M84">
        <f t="shared" si="23"/>
        <v>3.4944333643632174E-4</v>
      </c>
      <c r="O84">
        <f t="shared" ca="1" si="24"/>
        <v>0.63007705554715809</v>
      </c>
      <c r="P84">
        <f t="shared" ca="1" si="25"/>
        <v>0.60502981447345328</v>
      </c>
      <c r="Q84">
        <f t="shared" ca="1" si="13"/>
        <v>1</v>
      </c>
    </row>
    <row r="85" spans="1:17" x14ac:dyDescent="0.3">
      <c r="A85">
        <v>0.84</v>
      </c>
      <c r="B85">
        <f t="shared" si="14"/>
        <v>0.91543541096969872</v>
      </c>
      <c r="C85">
        <f t="shared" si="15"/>
        <v>0.81701766235321704</v>
      </c>
      <c r="D85">
        <f t="shared" si="16"/>
        <v>1.5954708785390428</v>
      </c>
      <c r="E85">
        <f t="shared" si="17"/>
        <v>5.390241415255959</v>
      </c>
      <c r="F85">
        <f t="shared" si="18"/>
        <v>0.15870300986043814</v>
      </c>
      <c r="H85">
        <v>0.84</v>
      </c>
      <c r="I85">
        <f t="shared" si="19"/>
        <v>0.91543541096969872</v>
      </c>
      <c r="J85">
        <f t="shared" si="20"/>
        <v>0.99994200698079316</v>
      </c>
      <c r="K85">
        <f t="shared" si="21"/>
        <v>1.5954708785390428</v>
      </c>
      <c r="L85">
        <f t="shared" si="22"/>
        <v>5.2658222712052205E-3</v>
      </c>
      <c r="M85">
        <f t="shared" si="23"/>
        <v>1.7658035768215472E-4</v>
      </c>
      <c r="O85">
        <f t="shared" ca="1" si="24"/>
        <v>0.68018744905256689</v>
      </c>
      <c r="P85">
        <f t="shared" ca="1" si="25"/>
        <v>0.73365294672173131</v>
      </c>
      <c r="Q85">
        <f t="shared" ca="1" si="13"/>
        <v>0</v>
      </c>
    </row>
    <row r="86" spans="1:17" x14ac:dyDescent="0.3">
      <c r="A86">
        <v>0.85</v>
      </c>
      <c r="B86">
        <f t="shared" si="14"/>
        <v>0.93055514300839837</v>
      </c>
      <c r="C86">
        <f t="shared" si="15"/>
        <v>0.86673433082976492</v>
      </c>
      <c r="D86">
        <f t="shared" si="16"/>
        <v>1.4281709282929695</v>
      </c>
      <c r="E86">
        <f t="shared" si="17"/>
        <v>4.5384396697124449</v>
      </c>
      <c r="F86">
        <f t="shared" si="18"/>
        <v>0.14927676220652389</v>
      </c>
      <c r="H86">
        <v>0.85</v>
      </c>
      <c r="I86">
        <f t="shared" si="19"/>
        <v>0.93055514300839837</v>
      </c>
      <c r="J86">
        <f t="shared" si="20"/>
        <v>0.99997758007841908</v>
      </c>
      <c r="K86">
        <f t="shared" si="21"/>
        <v>1.4281709282929695</v>
      </c>
      <c r="L86">
        <f t="shared" si="22"/>
        <v>2.2297146010771267E-3</v>
      </c>
      <c r="M86">
        <f t="shared" si="23"/>
        <v>8.352840071987352E-5</v>
      </c>
      <c r="O86">
        <f t="shared" ca="1" si="24"/>
        <v>0.84214699422336137</v>
      </c>
      <c r="P86">
        <f t="shared" ca="1" si="25"/>
        <v>0.64587352495931816</v>
      </c>
      <c r="Q86">
        <f t="shared" ca="1" si="13"/>
        <v>1</v>
      </c>
    </row>
    <row r="87" spans="1:17" x14ac:dyDescent="0.3">
      <c r="A87">
        <v>0.86</v>
      </c>
      <c r="B87">
        <f t="shared" si="14"/>
        <v>0.94399665387002474</v>
      </c>
      <c r="C87">
        <f t="shared" si="15"/>
        <v>0.90761256570080406</v>
      </c>
      <c r="D87">
        <f t="shared" si="16"/>
        <v>1.2602224062956067</v>
      </c>
      <c r="E87">
        <f t="shared" si="17"/>
        <v>3.6345893865755143</v>
      </c>
      <c r="F87">
        <f t="shared" si="18"/>
        <v>0.13547962489595144</v>
      </c>
      <c r="H87">
        <v>0.86</v>
      </c>
      <c r="I87">
        <f t="shared" si="19"/>
        <v>0.94399665387002474</v>
      </c>
      <c r="J87">
        <f t="shared" si="20"/>
        <v>0.99999209636207897</v>
      </c>
      <c r="K87">
        <f t="shared" si="21"/>
        <v>1.2602224062956067</v>
      </c>
      <c r="L87">
        <f t="shared" si="22"/>
        <v>8.6380024926189017E-4</v>
      </c>
      <c r="M87">
        <f t="shared" si="23"/>
        <v>3.6671713660313715E-5</v>
      </c>
      <c r="O87">
        <f t="shared" ca="1" si="24"/>
        <v>0.79312616734343466</v>
      </c>
      <c r="P87">
        <f t="shared" ca="1" si="25"/>
        <v>0.76091123027716689</v>
      </c>
      <c r="Q87">
        <f t="shared" ca="1" si="13"/>
        <v>1</v>
      </c>
    </row>
    <row r="88" spans="1:17" x14ac:dyDescent="0.3">
      <c r="A88">
        <v>0.87</v>
      </c>
      <c r="B88">
        <f t="shared" si="14"/>
        <v>0.95576551600215143</v>
      </c>
      <c r="C88">
        <f t="shared" si="15"/>
        <v>0.93949341827220945</v>
      </c>
      <c r="D88">
        <f t="shared" si="16"/>
        <v>1.0940539953375032</v>
      </c>
      <c r="E88">
        <f t="shared" si="17"/>
        <v>2.7506832023977181</v>
      </c>
      <c r="F88">
        <f t="shared" si="18"/>
        <v>0.11810482686897929</v>
      </c>
      <c r="H88">
        <v>0.87</v>
      </c>
      <c r="I88">
        <f t="shared" si="19"/>
        <v>0.95576551600215143</v>
      </c>
      <c r="J88">
        <f t="shared" si="20"/>
        <v>0.99999749257454584</v>
      </c>
      <c r="K88">
        <f t="shared" si="21"/>
        <v>1.0940539953375032</v>
      </c>
      <c r="L88">
        <f t="shared" si="22"/>
        <v>3.0237729916947386E-4</v>
      </c>
      <c r="M88">
        <f t="shared" si="23"/>
        <v>1.4786844437264531E-5</v>
      </c>
      <c r="O88">
        <f t="shared" ca="1" si="24"/>
        <v>0.76115700521409191</v>
      </c>
      <c r="P88">
        <f t="shared" ca="1" si="25"/>
        <v>0.61848190721911633</v>
      </c>
      <c r="Q88">
        <f t="shared" ca="1" si="13"/>
        <v>1</v>
      </c>
    </row>
    <row r="89" spans="1:17" x14ac:dyDescent="0.3">
      <c r="A89">
        <v>0.88</v>
      </c>
      <c r="B89">
        <f t="shared" si="14"/>
        <v>0.96589202134169916</v>
      </c>
      <c r="C89">
        <f t="shared" si="15"/>
        <v>0.96291039045362714</v>
      </c>
      <c r="D89">
        <f t="shared" si="16"/>
        <v>0.93217268829593281</v>
      </c>
      <c r="E89">
        <f t="shared" si="17"/>
        <v>1.9514449033554659</v>
      </c>
      <c r="F89">
        <f t="shared" si="18"/>
        <v>9.8338991025168895E-2</v>
      </c>
      <c r="H89">
        <v>0.88</v>
      </c>
      <c r="I89">
        <f t="shared" si="19"/>
        <v>0.96589202134169916</v>
      </c>
      <c r="J89">
        <f t="shared" si="20"/>
        <v>0.99999929574258561</v>
      </c>
      <c r="K89">
        <f t="shared" si="21"/>
        <v>0.93217268829593281</v>
      </c>
      <c r="L89">
        <f t="shared" si="22"/>
        <v>9.4174900528703687E-5</v>
      </c>
      <c r="M89">
        <f t="shared" si="23"/>
        <v>5.4051017338609662E-6</v>
      </c>
      <c r="O89">
        <f t="shared" ca="1" si="24"/>
        <v>0.73505245627404103</v>
      </c>
      <c r="P89">
        <f t="shared" ca="1" si="25"/>
        <v>0.67497652872382874</v>
      </c>
      <c r="Q89">
        <f t="shared" ca="1" si="13"/>
        <v>1</v>
      </c>
    </row>
    <row r="90" spans="1:17" x14ac:dyDescent="0.3">
      <c r="A90">
        <v>0.89</v>
      </c>
      <c r="B90">
        <f t="shared" si="14"/>
        <v>0.97443170025304759</v>
      </c>
      <c r="C90">
        <f t="shared" si="15"/>
        <v>0.97896626788945995</v>
      </c>
      <c r="D90">
        <f t="shared" si="16"/>
        <v>0.77710916904652794</v>
      </c>
      <c r="E90">
        <f t="shared" si="17"/>
        <v>1.2845886039626675</v>
      </c>
      <c r="F90">
        <f t="shared" si="18"/>
        <v>7.7651144315008275E-2</v>
      </c>
      <c r="H90">
        <v>0.89</v>
      </c>
      <c r="I90">
        <f t="shared" si="19"/>
        <v>0.97443170025304759</v>
      </c>
      <c r="J90">
        <f t="shared" si="20"/>
        <v>0.99999982845779423</v>
      </c>
      <c r="K90">
        <f t="shared" si="21"/>
        <v>0.77710916904652794</v>
      </c>
      <c r="L90">
        <f t="shared" si="22"/>
        <v>2.5590565474515155E-5</v>
      </c>
      <c r="M90">
        <f t="shared" si="23"/>
        <v>1.7618256408190453E-6</v>
      </c>
      <c r="O90">
        <f t="shared" ca="1" si="24"/>
        <v>0.76498527136291516</v>
      </c>
      <c r="P90">
        <f t="shared" ca="1" si="25"/>
        <v>0.60731195258228499</v>
      </c>
      <c r="Q90">
        <f t="shared" ca="1" si="13"/>
        <v>1</v>
      </c>
    </row>
    <row r="91" spans="1:17" x14ac:dyDescent="0.3">
      <c r="A91">
        <v>0.9</v>
      </c>
      <c r="B91">
        <f t="shared" si="14"/>
        <v>0.98146523880000003</v>
      </c>
      <c r="C91">
        <f t="shared" si="15"/>
        <v>0.98912706500094472</v>
      </c>
      <c r="D91">
        <f t="shared" si="16"/>
        <v>0.63135190799999941</v>
      </c>
      <c r="E91">
        <f t="shared" si="17"/>
        <v>0.77435003998038143</v>
      </c>
      <c r="F91">
        <f t="shared" si="18"/>
        <v>5.7614481292187346E-2</v>
      </c>
      <c r="H91">
        <v>0.9</v>
      </c>
      <c r="I91">
        <f t="shared" si="19"/>
        <v>0.98146523880000003</v>
      </c>
      <c r="J91">
        <f t="shared" si="20"/>
        <v>0.99999996471351804</v>
      </c>
      <c r="K91">
        <f t="shared" si="21"/>
        <v>0.63135190799999941</v>
      </c>
      <c r="L91">
        <f t="shared" si="22"/>
        <v>5.9162490973520031E-6</v>
      </c>
      <c r="M91">
        <f t="shared" si="23"/>
        <v>5.0134885885265043E-7</v>
      </c>
      <c r="O91">
        <f t="shared" ca="1" si="24"/>
        <v>0.72262508369343381</v>
      </c>
      <c r="P91">
        <f t="shared" ca="1" si="25"/>
        <v>0.62195165371381145</v>
      </c>
      <c r="Q91">
        <f t="shared" ca="1" si="13"/>
        <v>1</v>
      </c>
    </row>
    <row r="92" spans="1:17" x14ac:dyDescent="0.3">
      <c r="A92">
        <v>0.91</v>
      </c>
      <c r="B92">
        <f t="shared" si="14"/>
        <v>0.98709767566641349</v>
      </c>
      <c r="C92">
        <f t="shared" si="15"/>
        <v>0.99497548798881807</v>
      </c>
      <c r="D92">
        <f t="shared" si="16"/>
        <v>0.49726879370715216</v>
      </c>
      <c r="E92">
        <f t="shared" si="17"/>
        <v>0.42006619679647117</v>
      </c>
      <c r="F92">
        <f t="shared" si="18"/>
        <v>3.9681890779661659E-2</v>
      </c>
      <c r="H92">
        <v>0.91</v>
      </c>
      <c r="I92">
        <f t="shared" si="19"/>
        <v>0.98709767566641349</v>
      </c>
      <c r="J92">
        <f t="shared" si="20"/>
        <v>0.99999999408103901</v>
      </c>
      <c r="K92">
        <f t="shared" si="21"/>
        <v>0.49726879370715216</v>
      </c>
      <c r="L92">
        <f t="shared" si="22"/>
        <v>1.1256917931975406E-6</v>
      </c>
      <c r="M92">
        <f t="shared" si="23"/>
        <v>1.2111372760978172E-7</v>
      </c>
      <c r="O92">
        <f t="shared" ca="1" si="24"/>
        <v>0.85300178876787203</v>
      </c>
      <c r="P92">
        <f t="shared" ca="1" si="25"/>
        <v>0.57349900290401767</v>
      </c>
      <c r="Q92">
        <f t="shared" ca="1" si="13"/>
        <v>1</v>
      </c>
    </row>
    <row r="93" spans="1:17" x14ac:dyDescent="0.3">
      <c r="A93">
        <v>0.92</v>
      </c>
      <c r="B93">
        <f t="shared" si="14"/>
        <v>0.99145674788206695</v>
      </c>
      <c r="C93">
        <f t="shared" si="15"/>
        <v>0.9979781294654495</v>
      </c>
      <c r="D93">
        <f t="shared" si="16"/>
        <v>0.37701504697966204</v>
      </c>
      <c r="E93">
        <f t="shared" si="17"/>
        <v>0.2002856855372582</v>
      </c>
      <c r="F93">
        <f t="shared" si="18"/>
        <v>2.4954970229315501E-2</v>
      </c>
      <c r="H93">
        <v>0.92</v>
      </c>
      <c r="I93">
        <f t="shared" si="19"/>
        <v>0.99145674788206695</v>
      </c>
      <c r="J93">
        <f t="shared" si="20"/>
        <v>0.99999999922786409</v>
      </c>
      <c r="K93">
        <f t="shared" si="21"/>
        <v>0.37701504697966204</v>
      </c>
      <c r="L93">
        <f t="shared" si="22"/>
        <v>1.6852372852108813E-7</v>
      </c>
      <c r="M93">
        <f t="shared" si="23"/>
        <v>2.3914838500379592E-8</v>
      </c>
      <c r="O93">
        <f t="shared" ca="1" si="24"/>
        <v>0.72276590411703279</v>
      </c>
      <c r="P93">
        <f t="shared" ca="1" si="25"/>
        <v>0.66242115381130995</v>
      </c>
      <c r="Q93">
        <f t="shared" ca="1" si="13"/>
        <v>1</v>
      </c>
    </row>
    <row r="94" spans="1:17" x14ac:dyDescent="0.3">
      <c r="A94">
        <v>0.93</v>
      </c>
      <c r="B94">
        <f t="shared" si="14"/>
        <v>0.99469024158818864</v>
      </c>
      <c r="C94">
        <f t="shared" si="15"/>
        <v>0.99931707264782155</v>
      </c>
      <c r="D94">
        <f t="shared" si="16"/>
        <v>0.27242608617628283</v>
      </c>
      <c r="E94">
        <f t="shared" si="17"/>
        <v>8.1196122448114569E-2</v>
      </c>
      <c r="F94">
        <f t="shared" si="18"/>
        <v>1.4000786309657235E-2</v>
      </c>
      <c r="H94">
        <v>0.93</v>
      </c>
      <c r="I94">
        <f t="shared" si="19"/>
        <v>0.99469024158818864</v>
      </c>
      <c r="J94">
        <f t="shared" si="20"/>
        <v>0.99999999992670374</v>
      </c>
      <c r="K94">
        <f t="shared" si="21"/>
        <v>0.27242608617628283</v>
      </c>
      <c r="L94">
        <f t="shared" si="22"/>
        <v>1.8636434361241266E-8</v>
      </c>
      <c r="M94">
        <f t="shared" si="23"/>
        <v>3.6599841929956609E-9</v>
      </c>
      <c r="O94">
        <f t="shared" ca="1" si="24"/>
        <v>0.82764643649391401</v>
      </c>
      <c r="P94">
        <f t="shared" ca="1" si="25"/>
        <v>0.65477656044208221</v>
      </c>
      <c r="Q94">
        <f t="shared" ca="1" si="13"/>
        <v>1</v>
      </c>
    </row>
    <row r="95" spans="1:17" x14ac:dyDescent="0.3">
      <c r="A95">
        <v>0.94</v>
      </c>
      <c r="B95">
        <f t="shared" si="14"/>
        <v>0.99696219036270972</v>
      </c>
      <c r="C95">
        <f t="shared" si="15"/>
        <v>0.99981650088012752</v>
      </c>
      <c r="D95">
        <f t="shared" si="16"/>
        <v>0.18489393165620599</v>
      </c>
      <c r="E95">
        <f t="shared" si="17"/>
        <v>2.6660211803135304E-2</v>
      </c>
      <c r="F95">
        <f t="shared" si="18"/>
        <v>6.7734006676001858E-3</v>
      </c>
      <c r="H95">
        <v>0.94</v>
      </c>
      <c r="I95">
        <f t="shared" si="19"/>
        <v>0.99696219036270972</v>
      </c>
      <c r="J95">
        <f t="shared" si="20"/>
        <v>0.99999999999540679</v>
      </c>
      <c r="K95">
        <f t="shared" si="21"/>
        <v>0.18489393165620599</v>
      </c>
      <c r="L95">
        <f t="shared" si="22"/>
        <v>1.3879246130257694E-9</v>
      </c>
      <c r="M95">
        <f t="shared" si="23"/>
        <v>4.0161349427616561E-10</v>
      </c>
      <c r="O95">
        <f t="shared" ca="1" si="24"/>
        <v>0.80682592778111828</v>
      </c>
      <c r="P95">
        <f t="shared" ca="1" si="25"/>
        <v>0.69896724568370927</v>
      </c>
      <c r="Q95">
        <f t="shared" ca="1" si="13"/>
        <v>1</v>
      </c>
    </row>
    <row r="96" spans="1:17" x14ac:dyDescent="0.3">
      <c r="A96">
        <v>0.95</v>
      </c>
      <c r="B96">
        <f t="shared" si="14"/>
        <v>0.99844774909003897</v>
      </c>
      <c r="C96">
        <f t="shared" si="15"/>
        <v>0.99996390808806368</v>
      </c>
      <c r="D96">
        <f t="shared" si="16"/>
        <v>0.11522565385546911</v>
      </c>
      <c r="E96">
        <f t="shared" si="17"/>
        <v>6.5747796526982863E-3</v>
      </c>
      <c r="F96">
        <f t="shared" si="18"/>
        <v>2.6803891398684341E-3</v>
      </c>
      <c r="H96">
        <v>0.95</v>
      </c>
      <c r="I96">
        <f t="shared" si="19"/>
        <v>0.99844774909003897</v>
      </c>
      <c r="J96">
        <f t="shared" si="20"/>
        <v>0.99999999999983658</v>
      </c>
      <c r="K96">
        <f t="shared" si="21"/>
        <v>0.11522565385546911</v>
      </c>
      <c r="L96">
        <f t="shared" si="22"/>
        <v>6.0310163374481989E-11</v>
      </c>
      <c r="M96">
        <f t="shared" si="23"/>
        <v>2.8003118649940781E-11</v>
      </c>
      <c r="O96">
        <f t="shared" ca="1" si="24"/>
        <v>0.74725244633167454</v>
      </c>
      <c r="P96">
        <f t="shared" ca="1" si="25"/>
        <v>0.59210146960996513</v>
      </c>
      <c r="Q96">
        <f t="shared" ca="1" si="13"/>
        <v>1</v>
      </c>
    </row>
    <row r="97" spans="1:17" x14ac:dyDescent="0.3">
      <c r="A97">
        <v>0.96</v>
      </c>
      <c r="B97">
        <f t="shared" si="14"/>
        <v>0.99932655597472508</v>
      </c>
      <c r="C97">
        <f t="shared" si="15"/>
        <v>0.99999547909364983</v>
      </c>
      <c r="D97">
        <f t="shared" si="16"/>
        <v>6.3482282950577507E-2</v>
      </c>
      <c r="E97">
        <f t="shared" si="17"/>
        <v>1.073213636793711E-3</v>
      </c>
      <c r="F97">
        <f t="shared" si="18"/>
        <v>7.9414439375578773E-4</v>
      </c>
      <c r="H97">
        <v>0.96</v>
      </c>
      <c r="I97">
        <f t="shared" si="19"/>
        <v>0.99932655597472508</v>
      </c>
      <c r="J97">
        <f t="shared" si="20"/>
        <v>0.99999999999999745</v>
      </c>
      <c r="K97">
        <f t="shared" si="21"/>
        <v>6.3482282950577507E-2</v>
      </c>
      <c r="L97">
        <f t="shared" si="22"/>
        <v>1.2024768332064146E-12</v>
      </c>
      <c r="M97">
        <f t="shared" si="23"/>
        <v>1.0134195041407919E-12</v>
      </c>
      <c r="O97">
        <f t="shared" ca="1" si="24"/>
        <v>0.80574660207311477</v>
      </c>
      <c r="P97">
        <f t="shared" ca="1" si="25"/>
        <v>0.50627236595472724</v>
      </c>
      <c r="Q97">
        <f t="shared" ca="1" si="13"/>
        <v>1</v>
      </c>
    </row>
    <row r="98" spans="1:17" x14ac:dyDescent="0.3">
      <c r="A98">
        <v>0.97</v>
      </c>
      <c r="B98">
        <f t="shared" si="14"/>
        <v>0.99977437903310262</v>
      </c>
      <c r="C98">
        <f t="shared" si="15"/>
        <v>0.9999997221898298</v>
      </c>
      <c r="D98">
        <f t="shared" si="16"/>
        <v>2.879650858799954E-2</v>
      </c>
      <c r="E98">
        <f t="shared" si="17"/>
        <v>9.1478464327700279E-5</v>
      </c>
      <c r="F98">
        <f t="shared" si="18"/>
        <v>1.4922612393481561E-4</v>
      </c>
      <c r="H98">
        <v>0.97</v>
      </c>
      <c r="I98">
        <f t="shared" si="19"/>
        <v>0.99977437903310262</v>
      </c>
      <c r="J98">
        <f t="shared" si="20"/>
        <v>1</v>
      </c>
      <c r="K98">
        <f t="shared" si="21"/>
        <v>2.879650858799954E-2</v>
      </c>
      <c r="L98">
        <f t="shared" si="22"/>
        <v>7.0106173049339692E-15</v>
      </c>
      <c r="M98">
        <f t="shared" si="23"/>
        <v>1.3025113071596315E-14</v>
      </c>
      <c r="O98">
        <f t="shared" ca="1" si="24"/>
        <v>0.80765174572494003</v>
      </c>
      <c r="P98">
        <f t="shared" ca="1" si="25"/>
        <v>0.65827344696309353</v>
      </c>
      <c r="Q98">
        <f t="shared" ca="1" si="13"/>
        <v>1</v>
      </c>
    </row>
    <row r="99" spans="1:17" x14ac:dyDescent="0.3">
      <c r="A99">
        <v>0.98</v>
      </c>
      <c r="B99">
        <f t="shared" si="14"/>
        <v>0.99995282622172754</v>
      </c>
      <c r="C99">
        <f t="shared" si="15"/>
        <v>0.99999999533782868</v>
      </c>
      <c r="D99">
        <f t="shared" si="16"/>
        <v>9.1674056310853784E-3</v>
      </c>
      <c r="E99">
        <f t="shared" si="17"/>
        <v>2.3910019586369931E-6</v>
      </c>
      <c r="F99">
        <f t="shared" si="18"/>
        <v>1.2251783455520767E-5</v>
      </c>
      <c r="H99">
        <v>0.98</v>
      </c>
      <c r="I99">
        <f t="shared" si="19"/>
        <v>0.99995282622172754</v>
      </c>
      <c r="J99">
        <f t="shared" si="20"/>
        <v>1</v>
      </c>
      <c r="K99">
        <f t="shared" si="21"/>
        <v>9.1674056310853784E-3</v>
      </c>
      <c r="L99">
        <f t="shared" si="22"/>
        <v>4.3461721313597049E-18</v>
      </c>
      <c r="M99">
        <f t="shared" si="23"/>
        <v>2.5364455951132484E-17</v>
      </c>
      <c r="O99">
        <f t="shared" ca="1" si="24"/>
        <v>0.75799145594693085</v>
      </c>
      <c r="P99">
        <f t="shared" ca="1" si="25"/>
        <v>0.42379862976065663</v>
      </c>
      <c r="Q99">
        <f t="shared" ca="1" si="13"/>
        <v>1</v>
      </c>
    </row>
    <row r="100" spans="1:17" x14ac:dyDescent="0.3">
      <c r="A100">
        <v>0.99</v>
      </c>
      <c r="B100">
        <f t="shared" si="14"/>
        <v>0.99999688024542555</v>
      </c>
      <c r="C100">
        <f t="shared" si="15"/>
        <v>0.9999999999967033</v>
      </c>
      <c r="D100">
        <f t="shared" si="16"/>
        <v>1.2303262592372297E-3</v>
      </c>
      <c r="E100">
        <f t="shared" si="17"/>
        <v>3.5046506358699718E-9</v>
      </c>
      <c r="F100">
        <f t="shared" si="18"/>
        <v>1.3381052248327951E-7</v>
      </c>
      <c r="H100">
        <v>0.99</v>
      </c>
      <c r="I100">
        <f t="shared" si="19"/>
        <v>0.99999688024542555</v>
      </c>
      <c r="J100">
        <f t="shared" si="20"/>
        <v>1</v>
      </c>
      <c r="K100">
        <f t="shared" si="21"/>
        <v>1.2303262592372297E-3</v>
      </c>
      <c r="L100">
        <f t="shared" si="22"/>
        <v>1.1355851146489593E-23</v>
      </c>
      <c r="M100">
        <f t="shared" si="23"/>
        <v>4.9381522370199034E-22</v>
      </c>
      <c r="O100">
        <f t="shared" ca="1" si="24"/>
        <v>0.78592494611527686</v>
      </c>
      <c r="P100">
        <f t="shared" ca="1" si="25"/>
        <v>0.50547150456544776</v>
      </c>
      <c r="Q100">
        <f t="shared" ca="1" si="13"/>
        <v>1</v>
      </c>
    </row>
    <row r="101" spans="1:17" x14ac:dyDescent="0.3">
      <c r="A101">
        <v>1</v>
      </c>
      <c r="B101">
        <f t="shared" si="14"/>
        <v>1</v>
      </c>
      <c r="C101">
        <f t="shared" si="15"/>
        <v>1</v>
      </c>
      <c r="D101">
        <f t="shared" si="16"/>
        <v>0</v>
      </c>
      <c r="E101">
        <f t="shared" si="17"/>
        <v>0</v>
      </c>
      <c r="F101">
        <f t="shared" si="18"/>
        <v>0</v>
      </c>
      <c r="H101">
        <v>1</v>
      </c>
      <c r="I101">
        <f t="shared" si="19"/>
        <v>1</v>
      </c>
      <c r="J101">
        <f t="shared" si="20"/>
        <v>1</v>
      </c>
      <c r="K101">
        <f t="shared" si="21"/>
        <v>0</v>
      </c>
      <c r="L101">
        <f t="shared" si="22"/>
        <v>0</v>
      </c>
      <c r="M101">
        <f t="shared" si="23"/>
        <v>0</v>
      </c>
      <c r="O101">
        <f t="shared" ca="1" si="24"/>
        <v>0.76356233836651954</v>
      </c>
      <c r="P101">
        <f t="shared" ca="1" si="25"/>
        <v>0.51720807607304875</v>
      </c>
      <c r="Q101">
        <f t="shared" ca="1" si="13"/>
        <v>1</v>
      </c>
    </row>
    <row r="102" spans="1:17" x14ac:dyDescent="0.3">
      <c r="E102">
        <f>MAX(E2:E101)</f>
        <v>7.1307692638900866</v>
      </c>
      <c r="L102">
        <f>MAX(L2:L101)</f>
        <v>5.8960257118641932</v>
      </c>
      <c r="O102">
        <f t="shared" ca="1" si="24"/>
        <v>0.8078446842514011</v>
      </c>
      <c r="P102">
        <f t="shared" ca="1" si="25"/>
        <v>0.558082771252989</v>
      </c>
      <c r="Q102">
        <f t="shared" ca="1" si="13"/>
        <v>1</v>
      </c>
    </row>
    <row r="103" spans="1:17" x14ac:dyDescent="0.3">
      <c r="O103">
        <f t="shared" ca="1" si="24"/>
        <v>0.6972556269210991</v>
      </c>
      <c r="P103">
        <f t="shared" ca="1" si="25"/>
        <v>0.58392564684927062</v>
      </c>
      <c r="Q103">
        <f t="shared" ca="1" si="13"/>
        <v>1</v>
      </c>
    </row>
    <row r="104" spans="1:17" x14ac:dyDescent="0.3">
      <c r="O104">
        <f t="shared" ca="1" si="24"/>
        <v>0.72928651875684258</v>
      </c>
      <c r="P104">
        <f t="shared" ca="1" si="25"/>
        <v>0.67876072475081695</v>
      </c>
      <c r="Q104">
        <f t="shared" ca="1" si="13"/>
        <v>1</v>
      </c>
    </row>
    <row r="105" spans="1:17" x14ac:dyDescent="0.3">
      <c r="O105">
        <f t="shared" ca="1" si="24"/>
        <v>0.72351194492578363</v>
      </c>
      <c r="P105">
        <f t="shared" ca="1" si="25"/>
        <v>0.55265974489025893</v>
      </c>
      <c r="Q105">
        <f t="shared" ca="1" si="13"/>
        <v>1</v>
      </c>
    </row>
    <row r="106" spans="1:17" x14ac:dyDescent="0.3">
      <c r="O106">
        <f t="shared" ca="1" si="24"/>
        <v>0.74108504358461558</v>
      </c>
      <c r="P106">
        <f t="shared" ca="1" si="25"/>
        <v>0.6322466898249901</v>
      </c>
      <c r="Q106">
        <f t="shared" ca="1" si="13"/>
        <v>1</v>
      </c>
    </row>
    <row r="107" spans="1:17" x14ac:dyDescent="0.3">
      <c r="O107">
        <f t="shared" ca="1" si="24"/>
        <v>0.77892290570960121</v>
      </c>
      <c r="P107">
        <f t="shared" ca="1" si="25"/>
        <v>0.68864794782365135</v>
      </c>
      <c r="Q107">
        <f t="shared" ca="1" si="13"/>
        <v>1</v>
      </c>
    </row>
    <row r="108" spans="1:17" x14ac:dyDescent="0.3">
      <c r="O108">
        <f t="shared" ca="1" si="24"/>
        <v>0.67890783589375425</v>
      </c>
      <c r="P108">
        <f t="shared" ca="1" si="25"/>
        <v>0.51437112193829149</v>
      </c>
      <c r="Q108">
        <f t="shared" ca="1" si="13"/>
        <v>1</v>
      </c>
    </row>
    <row r="109" spans="1:17" x14ac:dyDescent="0.3">
      <c r="O109">
        <f t="shared" ca="1" si="24"/>
        <v>0.69526862540332868</v>
      </c>
      <c r="P109">
        <f t="shared" ca="1" si="25"/>
        <v>0.55307682896036348</v>
      </c>
      <c r="Q109">
        <f t="shared" ca="1" si="13"/>
        <v>1</v>
      </c>
    </row>
    <row r="110" spans="1:17" x14ac:dyDescent="0.3">
      <c r="O110">
        <f t="shared" ca="1" si="24"/>
        <v>0.85015076047433191</v>
      </c>
      <c r="P110">
        <f t="shared" ca="1" si="25"/>
        <v>0.53719942261700782</v>
      </c>
      <c r="Q110">
        <f t="shared" ca="1" si="13"/>
        <v>1</v>
      </c>
    </row>
    <row r="111" spans="1:17" x14ac:dyDescent="0.3">
      <c r="O111">
        <f t="shared" ca="1" si="24"/>
        <v>0.74218253566717085</v>
      </c>
      <c r="P111">
        <f t="shared" ca="1" si="25"/>
        <v>0.66204418013121913</v>
      </c>
      <c r="Q111">
        <f t="shared" ca="1" si="13"/>
        <v>1</v>
      </c>
    </row>
    <row r="112" spans="1:17" x14ac:dyDescent="0.3">
      <c r="O112">
        <f t="shared" ca="1" si="24"/>
        <v>0.85281151204434913</v>
      </c>
      <c r="P112">
        <f t="shared" ca="1" si="25"/>
        <v>0.63347416656133448</v>
      </c>
      <c r="Q112">
        <f t="shared" ca="1" si="13"/>
        <v>1</v>
      </c>
    </row>
    <row r="113" spans="15:17" x14ac:dyDescent="0.3">
      <c r="O113">
        <f t="shared" ca="1" si="24"/>
        <v>0.77005879447497028</v>
      </c>
      <c r="P113">
        <f t="shared" ca="1" si="25"/>
        <v>0.58226171624318734</v>
      </c>
      <c r="Q113">
        <f t="shared" ca="1" si="13"/>
        <v>1</v>
      </c>
    </row>
    <row r="114" spans="15:17" x14ac:dyDescent="0.3">
      <c r="O114">
        <f t="shared" ca="1" si="24"/>
        <v>0.82409471700155579</v>
      </c>
      <c r="P114">
        <f t="shared" ca="1" si="25"/>
        <v>0.60172298681687764</v>
      </c>
      <c r="Q114">
        <f t="shared" ca="1" si="13"/>
        <v>1</v>
      </c>
    </row>
    <row r="115" spans="15:17" x14ac:dyDescent="0.3">
      <c r="O115">
        <f t="shared" ca="1" si="24"/>
        <v>0.76761495708300098</v>
      </c>
      <c r="P115">
        <f t="shared" ca="1" si="25"/>
        <v>0.62053487272299745</v>
      </c>
      <c r="Q115">
        <f t="shared" ca="1" si="13"/>
        <v>1</v>
      </c>
    </row>
    <row r="116" spans="15:17" x14ac:dyDescent="0.3">
      <c r="O116">
        <f t="shared" ca="1" si="24"/>
        <v>0.79942563297730307</v>
      </c>
      <c r="P116">
        <f t="shared" ca="1" si="25"/>
        <v>0.64799203354015289</v>
      </c>
      <c r="Q116">
        <f t="shared" ca="1" si="13"/>
        <v>1</v>
      </c>
    </row>
    <row r="117" spans="15:17" x14ac:dyDescent="0.3">
      <c r="O117">
        <f t="shared" ca="1" si="24"/>
        <v>0.82806758837874517</v>
      </c>
      <c r="P117">
        <f t="shared" ca="1" si="25"/>
        <v>0.51591354568431835</v>
      </c>
      <c r="Q117">
        <f t="shared" ca="1" si="13"/>
        <v>1</v>
      </c>
    </row>
    <row r="118" spans="15:17" x14ac:dyDescent="0.3">
      <c r="O118">
        <f t="shared" ca="1" si="24"/>
        <v>0.8453367090738908</v>
      </c>
      <c r="P118">
        <f t="shared" ca="1" si="25"/>
        <v>0.59699268667463778</v>
      </c>
      <c r="Q118">
        <f t="shared" ca="1" si="13"/>
        <v>1</v>
      </c>
    </row>
    <row r="119" spans="15:17" x14ac:dyDescent="0.3">
      <c r="O119">
        <f t="shared" ca="1" si="24"/>
        <v>0.76066695316737531</v>
      </c>
      <c r="P119">
        <f t="shared" ca="1" si="25"/>
        <v>0.62990836864050237</v>
      </c>
      <c r="Q119">
        <f t="shared" ca="1" si="13"/>
        <v>1</v>
      </c>
    </row>
    <row r="120" spans="15:17" x14ac:dyDescent="0.3">
      <c r="O120">
        <f t="shared" ca="1" si="24"/>
        <v>0.81092653342589149</v>
      </c>
      <c r="P120">
        <f t="shared" ca="1" si="25"/>
        <v>0.57950342599446636</v>
      </c>
      <c r="Q120">
        <f t="shared" ca="1" si="13"/>
        <v>1</v>
      </c>
    </row>
    <row r="121" spans="15:17" x14ac:dyDescent="0.3">
      <c r="O121">
        <f t="shared" ca="1" si="24"/>
        <v>0.73668152093479555</v>
      </c>
      <c r="P121">
        <f t="shared" ca="1" si="25"/>
        <v>0.56742934012024726</v>
      </c>
      <c r="Q121">
        <f t="shared" ca="1" si="13"/>
        <v>1</v>
      </c>
    </row>
    <row r="122" spans="15:17" x14ac:dyDescent="0.3">
      <c r="O122">
        <f t="shared" ca="1" si="24"/>
        <v>0.79991788119789786</v>
      </c>
      <c r="P122">
        <f t="shared" ca="1" si="25"/>
        <v>0.54798547619556748</v>
      </c>
      <c r="Q122">
        <f t="shared" ca="1" si="13"/>
        <v>1</v>
      </c>
    </row>
    <row r="123" spans="15:17" x14ac:dyDescent="0.3">
      <c r="O123">
        <f t="shared" ca="1" si="24"/>
        <v>0.65667606524814182</v>
      </c>
      <c r="P123">
        <f t="shared" ca="1" si="25"/>
        <v>0.70106270258812042</v>
      </c>
      <c r="Q123">
        <f t="shared" ca="1" si="13"/>
        <v>0</v>
      </c>
    </row>
    <row r="124" spans="15:17" x14ac:dyDescent="0.3">
      <c r="O124">
        <f t="shared" ca="1" si="24"/>
        <v>0.70330310184945388</v>
      </c>
      <c r="P124">
        <f t="shared" ca="1" si="25"/>
        <v>0.44237439840163167</v>
      </c>
      <c r="Q124">
        <f t="shared" ca="1" si="13"/>
        <v>1</v>
      </c>
    </row>
    <row r="125" spans="15:17" x14ac:dyDescent="0.3">
      <c r="O125">
        <f t="shared" ca="1" si="24"/>
        <v>0.78066895212111587</v>
      </c>
      <c r="P125">
        <f t="shared" ca="1" si="25"/>
        <v>0.65724460110288707</v>
      </c>
      <c r="Q125">
        <f t="shared" ca="1" si="13"/>
        <v>1</v>
      </c>
    </row>
    <row r="126" spans="15:17" x14ac:dyDescent="0.3">
      <c r="O126">
        <f t="shared" ca="1" si="24"/>
        <v>0.81176841560177404</v>
      </c>
      <c r="P126">
        <f t="shared" ca="1" si="25"/>
        <v>0.64811153013028222</v>
      </c>
      <c r="Q126">
        <f t="shared" ca="1" si="13"/>
        <v>1</v>
      </c>
    </row>
    <row r="127" spans="15:17" x14ac:dyDescent="0.3">
      <c r="O127">
        <f t="shared" ca="1" si="24"/>
        <v>0.77510205732730053</v>
      </c>
      <c r="P127">
        <f t="shared" ca="1" si="25"/>
        <v>0.62277072387562704</v>
      </c>
      <c r="Q127">
        <f t="shared" ca="1" si="13"/>
        <v>1</v>
      </c>
    </row>
    <row r="128" spans="15:17" x14ac:dyDescent="0.3">
      <c r="O128">
        <f t="shared" ca="1" si="24"/>
        <v>0.62917283279872183</v>
      </c>
      <c r="P128">
        <f t="shared" ca="1" si="25"/>
        <v>0.62947818815106094</v>
      </c>
      <c r="Q128">
        <f t="shared" ca="1" si="13"/>
        <v>0</v>
      </c>
    </row>
    <row r="129" spans="15:17" x14ac:dyDescent="0.3">
      <c r="O129">
        <f t="shared" ca="1" si="24"/>
        <v>0.76588098349861289</v>
      </c>
      <c r="P129">
        <f t="shared" ca="1" si="25"/>
        <v>0.53067895447618396</v>
      </c>
      <c r="Q129">
        <f t="shared" ca="1" si="13"/>
        <v>1</v>
      </c>
    </row>
    <row r="130" spans="15:17" x14ac:dyDescent="0.3">
      <c r="O130">
        <f t="shared" ca="1" si="24"/>
        <v>0.81318678935036748</v>
      </c>
      <c r="P130">
        <f t="shared" ca="1" si="25"/>
        <v>0.73982427755540847</v>
      </c>
      <c r="Q130">
        <f t="shared" ref="Q130:Q193" ca="1" si="26">IF(O130&gt;P130,1,0)</f>
        <v>1</v>
      </c>
    </row>
    <row r="131" spans="15:17" x14ac:dyDescent="0.3">
      <c r="O131">
        <f t="shared" ref="O131:O194" ca="1" si="27">_xlfn.BETA.INV(RAND(),41,11)</f>
        <v>0.72217249531872718</v>
      </c>
      <c r="P131">
        <f t="shared" ref="P131:P194" ca="1" si="28">_xlfn.BETA.INV(RAND(),32,20)</f>
        <v>0.55373984480970917</v>
      </c>
      <c r="Q131">
        <f t="shared" ca="1" si="26"/>
        <v>1</v>
      </c>
    </row>
    <row r="132" spans="15:17" x14ac:dyDescent="0.3">
      <c r="O132">
        <f t="shared" ca="1" si="27"/>
        <v>0.89812786178551929</v>
      </c>
      <c r="P132">
        <f t="shared" ca="1" si="28"/>
        <v>0.74451491137244852</v>
      </c>
      <c r="Q132">
        <f t="shared" ca="1" si="26"/>
        <v>1</v>
      </c>
    </row>
    <row r="133" spans="15:17" x14ac:dyDescent="0.3">
      <c r="O133">
        <f t="shared" ca="1" si="27"/>
        <v>0.8305981302549128</v>
      </c>
      <c r="P133">
        <f t="shared" ca="1" si="28"/>
        <v>0.66894877601474645</v>
      </c>
      <c r="Q133">
        <f t="shared" ca="1" si="26"/>
        <v>1</v>
      </c>
    </row>
    <row r="134" spans="15:17" x14ac:dyDescent="0.3">
      <c r="O134">
        <f t="shared" ca="1" si="27"/>
        <v>0.72017714188819604</v>
      </c>
      <c r="P134">
        <f t="shared" ca="1" si="28"/>
        <v>0.5530360929110465</v>
      </c>
      <c r="Q134">
        <f t="shared" ca="1" si="26"/>
        <v>1</v>
      </c>
    </row>
    <row r="135" spans="15:17" x14ac:dyDescent="0.3">
      <c r="O135">
        <f t="shared" ca="1" si="27"/>
        <v>0.70893520845612024</v>
      </c>
      <c r="P135">
        <f t="shared" ca="1" si="28"/>
        <v>0.54301273174656539</v>
      </c>
      <c r="Q135">
        <f t="shared" ca="1" si="26"/>
        <v>1</v>
      </c>
    </row>
    <row r="136" spans="15:17" x14ac:dyDescent="0.3">
      <c r="O136">
        <f t="shared" ca="1" si="27"/>
        <v>0.69615584168466604</v>
      </c>
      <c r="P136">
        <f t="shared" ca="1" si="28"/>
        <v>0.47491846032539098</v>
      </c>
      <c r="Q136">
        <f t="shared" ca="1" si="26"/>
        <v>1</v>
      </c>
    </row>
    <row r="137" spans="15:17" x14ac:dyDescent="0.3">
      <c r="O137">
        <f t="shared" ca="1" si="27"/>
        <v>0.90943636861954646</v>
      </c>
      <c r="P137">
        <f t="shared" ca="1" si="28"/>
        <v>0.64568722188024941</v>
      </c>
      <c r="Q137">
        <f t="shared" ca="1" si="26"/>
        <v>1</v>
      </c>
    </row>
    <row r="138" spans="15:17" x14ac:dyDescent="0.3">
      <c r="O138">
        <f t="shared" ca="1" si="27"/>
        <v>0.80341952188335675</v>
      </c>
      <c r="P138">
        <f t="shared" ca="1" si="28"/>
        <v>0.63914702837976156</v>
      </c>
      <c r="Q138">
        <f t="shared" ca="1" si="26"/>
        <v>1</v>
      </c>
    </row>
    <row r="139" spans="15:17" x14ac:dyDescent="0.3">
      <c r="O139">
        <f t="shared" ca="1" si="27"/>
        <v>0.84560040219001698</v>
      </c>
      <c r="P139">
        <f t="shared" ca="1" si="28"/>
        <v>0.59884929810530085</v>
      </c>
      <c r="Q139">
        <f t="shared" ca="1" si="26"/>
        <v>1</v>
      </c>
    </row>
    <row r="140" spans="15:17" x14ac:dyDescent="0.3">
      <c r="O140">
        <f t="shared" ca="1" si="27"/>
        <v>0.84123275661621022</v>
      </c>
      <c r="P140">
        <f t="shared" ca="1" si="28"/>
        <v>0.59319842252699229</v>
      </c>
      <c r="Q140">
        <f t="shared" ca="1" si="26"/>
        <v>1</v>
      </c>
    </row>
    <row r="141" spans="15:17" x14ac:dyDescent="0.3">
      <c r="O141">
        <f t="shared" ca="1" si="27"/>
        <v>0.72182741474585521</v>
      </c>
      <c r="P141">
        <f t="shared" ca="1" si="28"/>
        <v>0.60355072742061433</v>
      </c>
      <c r="Q141">
        <f t="shared" ca="1" si="26"/>
        <v>1</v>
      </c>
    </row>
    <row r="142" spans="15:17" x14ac:dyDescent="0.3">
      <c r="O142">
        <f t="shared" ca="1" si="27"/>
        <v>0.75916428169607608</v>
      </c>
      <c r="P142">
        <f t="shared" ca="1" si="28"/>
        <v>0.66164564602951337</v>
      </c>
      <c r="Q142">
        <f t="shared" ca="1" si="26"/>
        <v>1</v>
      </c>
    </row>
    <row r="143" spans="15:17" x14ac:dyDescent="0.3">
      <c r="O143">
        <f t="shared" ca="1" si="27"/>
        <v>0.8194843070052209</v>
      </c>
      <c r="P143">
        <f t="shared" ca="1" si="28"/>
        <v>0.67836297143363655</v>
      </c>
      <c r="Q143">
        <f t="shared" ca="1" si="26"/>
        <v>1</v>
      </c>
    </row>
    <row r="144" spans="15:17" x14ac:dyDescent="0.3">
      <c r="O144">
        <f t="shared" ca="1" si="27"/>
        <v>0.85652809732482316</v>
      </c>
      <c r="P144">
        <f t="shared" ca="1" si="28"/>
        <v>0.50364484448469549</v>
      </c>
      <c r="Q144">
        <f t="shared" ca="1" si="26"/>
        <v>1</v>
      </c>
    </row>
    <row r="145" spans="15:17" x14ac:dyDescent="0.3">
      <c r="O145">
        <f t="shared" ca="1" si="27"/>
        <v>0.80021875536509413</v>
      </c>
      <c r="P145">
        <f t="shared" ca="1" si="28"/>
        <v>0.54258189097786447</v>
      </c>
      <c r="Q145">
        <f t="shared" ca="1" si="26"/>
        <v>1</v>
      </c>
    </row>
    <row r="146" spans="15:17" x14ac:dyDescent="0.3">
      <c r="O146">
        <f t="shared" ca="1" si="27"/>
        <v>0.70409161365640316</v>
      </c>
      <c r="P146">
        <f t="shared" ca="1" si="28"/>
        <v>0.64807007492147384</v>
      </c>
      <c r="Q146">
        <f t="shared" ca="1" si="26"/>
        <v>1</v>
      </c>
    </row>
    <row r="147" spans="15:17" x14ac:dyDescent="0.3">
      <c r="O147">
        <f t="shared" ca="1" si="27"/>
        <v>0.80889899290610179</v>
      </c>
      <c r="P147">
        <f t="shared" ca="1" si="28"/>
        <v>0.45381891047390449</v>
      </c>
      <c r="Q147">
        <f t="shared" ca="1" si="26"/>
        <v>1</v>
      </c>
    </row>
    <row r="148" spans="15:17" x14ac:dyDescent="0.3">
      <c r="O148">
        <f t="shared" ca="1" si="27"/>
        <v>0.64969484106350683</v>
      </c>
      <c r="P148">
        <f t="shared" ca="1" si="28"/>
        <v>0.59739288429076487</v>
      </c>
      <c r="Q148">
        <f t="shared" ca="1" si="26"/>
        <v>1</v>
      </c>
    </row>
    <row r="149" spans="15:17" x14ac:dyDescent="0.3">
      <c r="O149">
        <f t="shared" ca="1" si="27"/>
        <v>0.77217499698284031</v>
      </c>
      <c r="P149">
        <f t="shared" ca="1" si="28"/>
        <v>0.49113911609791205</v>
      </c>
      <c r="Q149">
        <f t="shared" ca="1" si="26"/>
        <v>1</v>
      </c>
    </row>
    <row r="150" spans="15:17" x14ac:dyDescent="0.3">
      <c r="O150">
        <f t="shared" ca="1" si="27"/>
        <v>0.84251575928528621</v>
      </c>
      <c r="P150">
        <f t="shared" ca="1" si="28"/>
        <v>0.55894787910502708</v>
      </c>
      <c r="Q150">
        <f t="shared" ca="1" si="26"/>
        <v>1</v>
      </c>
    </row>
    <row r="151" spans="15:17" x14ac:dyDescent="0.3">
      <c r="O151">
        <f t="shared" ca="1" si="27"/>
        <v>0.8235573895071272</v>
      </c>
      <c r="P151">
        <f t="shared" ca="1" si="28"/>
        <v>0.57290875218802384</v>
      </c>
      <c r="Q151">
        <f t="shared" ca="1" si="26"/>
        <v>1</v>
      </c>
    </row>
    <row r="152" spans="15:17" x14ac:dyDescent="0.3">
      <c r="O152">
        <f t="shared" ca="1" si="27"/>
        <v>0.84273771591815061</v>
      </c>
      <c r="P152">
        <f t="shared" ca="1" si="28"/>
        <v>0.70300164440685853</v>
      </c>
      <c r="Q152">
        <f t="shared" ca="1" si="26"/>
        <v>1</v>
      </c>
    </row>
    <row r="153" spans="15:17" x14ac:dyDescent="0.3">
      <c r="O153">
        <f t="shared" ca="1" si="27"/>
        <v>0.73544442546258282</v>
      </c>
      <c r="P153">
        <f t="shared" ca="1" si="28"/>
        <v>0.65979436614542264</v>
      </c>
      <c r="Q153">
        <f t="shared" ca="1" si="26"/>
        <v>1</v>
      </c>
    </row>
    <row r="154" spans="15:17" x14ac:dyDescent="0.3">
      <c r="O154">
        <f t="shared" ca="1" si="27"/>
        <v>0.7955337324827354</v>
      </c>
      <c r="P154">
        <f t="shared" ca="1" si="28"/>
        <v>0.58445667133746326</v>
      </c>
      <c r="Q154">
        <f t="shared" ca="1" si="26"/>
        <v>1</v>
      </c>
    </row>
    <row r="155" spans="15:17" x14ac:dyDescent="0.3">
      <c r="O155">
        <f t="shared" ca="1" si="27"/>
        <v>0.82775883688067986</v>
      </c>
      <c r="P155">
        <f t="shared" ca="1" si="28"/>
        <v>0.5373783271963507</v>
      </c>
      <c r="Q155">
        <f t="shared" ca="1" si="26"/>
        <v>1</v>
      </c>
    </row>
    <row r="156" spans="15:17" x14ac:dyDescent="0.3">
      <c r="O156">
        <f t="shared" ca="1" si="27"/>
        <v>0.80582902098145448</v>
      </c>
      <c r="P156">
        <f t="shared" ca="1" si="28"/>
        <v>0.64882929310010562</v>
      </c>
      <c r="Q156">
        <f t="shared" ca="1" si="26"/>
        <v>1</v>
      </c>
    </row>
    <row r="157" spans="15:17" x14ac:dyDescent="0.3">
      <c r="O157">
        <f t="shared" ca="1" si="27"/>
        <v>0.78526795296143681</v>
      </c>
      <c r="P157">
        <f t="shared" ca="1" si="28"/>
        <v>0.61861664011814177</v>
      </c>
      <c r="Q157">
        <f t="shared" ca="1" si="26"/>
        <v>1</v>
      </c>
    </row>
    <row r="158" spans="15:17" x14ac:dyDescent="0.3">
      <c r="O158">
        <f t="shared" ca="1" si="27"/>
        <v>0.72532276328319301</v>
      </c>
      <c r="P158">
        <f t="shared" ca="1" si="28"/>
        <v>0.55028318753769123</v>
      </c>
      <c r="Q158">
        <f t="shared" ca="1" si="26"/>
        <v>1</v>
      </c>
    </row>
    <row r="159" spans="15:17" x14ac:dyDescent="0.3">
      <c r="O159">
        <f t="shared" ca="1" si="27"/>
        <v>0.84398521877019173</v>
      </c>
      <c r="P159">
        <f t="shared" ca="1" si="28"/>
        <v>0.48689143367659599</v>
      </c>
      <c r="Q159">
        <f t="shared" ca="1" si="26"/>
        <v>1</v>
      </c>
    </row>
    <row r="160" spans="15:17" x14ac:dyDescent="0.3">
      <c r="O160">
        <f t="shared" ca="1" si="27"/>
        <v>0.87889573785175834</v>
      </c>
      <c r="P160">
        <f t="shared" ca="1" si="28"/>
        <v>0.58848547279441277</v>
      </c>
      <c r="Q160">
        <f t="shared" ca="1" si="26"/>
        <v>1</v>
      </c>
    </row>
    <row r="161" spans="15:17" x14ac:dyDescent="0.3">
      <c r="O161">
        <f t="shared" ca="1" si="27"/>
        <v>0.85481825343637063</v>
      </c>
      <c r="P161">
        <f t="shared" ca="1" si="28"/>
        <v>0.58580025004599434</v>
      </c>
      <c r="Q161">
        <f t="shared" ca="1" si="26"/>
        <v>1</v>
      </c>
    </row>
    <row r="162" spans="15:17" x14ac:dyDescent="0.3">
      <c r="O162">
        <f t="shared" ca="1" si="27"/>
        <v>0.69532077850839158</v>
      </c>
      <c r="P162">
        <f t="shared" ca="1" si="28"/>
        <v>0.6394043650555451</v>
      </c>
      <c r="Q162">
        <f t="shared" ca="1" si="26"/>
        <v>1</v>
      </c>
    </row>
    <row r="163" spans="15:17" x14ac:dyDescent="0.3">
      <c r="O163">
        <f t="shared" ca="1" si="27"/>
        <v>0.74615626187400308</v>
      </c>
      <c r="P163">
        <f t="shared" ca="1" si="28"/>
        <v>0.58640549307351586</v>
      </c>
      <c r="Q163">
        <f t="shared" ca="1" si="26"/>
        <v>1</v>
      </c>
    </row>
    <row r="164" spans="15:17" x14ac:dyDescent="0.3">
      <c r="O164">
        <f t="shared" ca="1" si="27"/>
        <v>0.85043546887894272</v>
      </c>
      <c r="P164">
        <f t="shared" ca="1" si="28"/>
        <v>0.54361074866337911</v>
      </c>
      <c r="Q164">
        <f t="shared" ca="1" si="26"/>
        <v>1</v>
      </c>
    </row>
    <row r="165" spans="15:17" x14ac:dyDescent="0.3">
      <c r="O165">
        <f t="shared" ca="1" si="27"/>
        <v>0.83488687861470856</v>
      </c>
      <c r="P165">
        <f t="shared" ca="1" si="28"/>
        <v>0.68442867837613908</v>
      </c>
      <c r="Q165">
        <f t="shared" ca="1" si="26"/>
        <v>1</v>
      </c>
    </row>
    <row r="166" spans="15:17" x14ac:dyDescent="0.3">
      <c r="O166">
        <f t="shared" ca="1" si="27"/>
        <v>0.81255587335554313</v>
      </c>
      <c r="P166">
        <f t="shared" ca="1" si="28"/>
        <v>0.58114932657658958</v>
      </c>
      <c r="Q166">
        <f t="shared" ca="1" si="26"/>
        <v>1</v>
      </c>
    </row>
    <row r="167" spans="15:17" x14ac:dyDescent="0.3">
      <c r="O167">
        <f t="shared" ca="1" si="27"/>
        <v>0.69450268887132605</v>
      </c>
      <c r="P167">
        <f t="shared" ca="1" si="28"/>
        <v>0.64560244986732451</v>
      </c>
      <c r="Q167">
        <f t="shared" ca="1" si="26"/>
        <v>1</v>
      </c>
    </row>
    <row r="168" spans="15:17" x14ac:dyDescent="0.3">
      <c r="O168">
        <f t="shared" ca="1" si="27"/>
        <v>0.69398494098384289</v>
      </c>
      <c r="P168">
        <f t="shared" ca="1" si="28"/>
        <v>0.63666544482554532</v>
      </c>
      <c r="Q168">
        <f t="shared" ca="1" si="26"/>
        <v>1</v>
      </c>
    </row>
    <row r="169" spans="15:17" x14ac:dyDescent="0.3">
      <c r="O169">
        <f t="shared" ca="1" si="27"/>
        <v>0.76261906142024916</v>
      </c>
      <c r="P169">
        <f t="shared" ca="1" si="28"/>
        <v>0.55464727978834261</v>
      </c>
      <c r="Q169">
        <f t="shared" ca="1" si="26"/>
        <v>1</v>
      </c>
    </row>
    <row r="170" spans="15:17" x14ac:dyDescent="0.3">
      <c r="O170">
        <f t="shared" ca="1" si="27"/>
        <v>0.74030630186326774</v>
      </c>
      <c r="P170">
        <f t="shared" ca="1" si="28"/>
        <v>0.53477992953494224</v>
      </c>
      <c r="Q170">
        <f t="shared" ca="1" si="26"/>
        <v>1</v>
      </c>
    </row>
    <row r="171" spans="15:17" x14ac:dyDescent="0.3">
      <c r="O171">
        <f t="shared" ca="1" si="27"/>
        <v>0.70728786565283341</v>
      </c>
      <c r="P171">
        <f t="shared" ca="1" si="28"/>
        <v>0.5706392501039167</v>
      </c>
      <c r="Q171">
        <f t="shared" ca="1" si="26"/>
        <v>1</v>
      </c>
    </row>
    <row r="172" spans="15:17" x14ac:dyDescent="0.3">
      <c r="O172">
        <f t="shared" ca="1" si="27"/>
        <v>0.68877948439109327</v>
      </c>
      <c r="P172">
        <f t="shared" ca="1" si="28"/>
        <v>0.56710901436410688</v>
      </c>
      <c r="Q172">
        <f t="shared" ca="1" si="26"/>
        <v>1</v>
      </c>
    </row>
    <row r="173" spans="15:17" x14ac:dyDescent="0.3">
      <c r="O173">
        <f t="shared" ca="1" si="27"/>
        <v>0.78758114009606084</v>
      </c>
      <c r="P173">
        <f t="shared" ca="1" si="28"/>
        <v>0.5884659647659547</v>
      </c>
      <c r="Q173">
        <f t="shared" ca="1" si="26"/>
        <v>1</v>
      </c>
    </row>
    <row r="174" spans="15:17" x14ac:dyDescent="0.3">
      <c r="O174">
        <f t="shared" ca="1" si="27"/>
        <v>0.81970567841430952</v>
      </c>
      <c r="P174">
        <f t="shared" ca="1" si="28"/>
        <v>0.53349365752236622</v>
      </c>
      <c r="Q174">
        <f t="shared" ca="1" si="26"/>
        <v>1</v>
      </c>
    </row>
    <row r="175" spans="15:17" x14ac:dyDescent="0.3">
      <c r="O175">
        <f t="shared" ca="1" si="27"/>
        <v>0.80889925106030747</v>
      </c>
      <c r="P175">
        <f t="shared" ca="1" si="28"/>
        <v>0.56274156542668308</v>
      </c>
      <c r="Q175">
        <f t="shared" ca="1" si="26"/>
        <v>1</v>
      </c>
    </row>
    <row r="176" spans="15:17" x14ac:dyDescent="0.3">
      <c r="O176">
        <f t="shared" ca="1" si="27"/>
        <v>0.90053872420606584</v>
      </c>
      <c r="P176">
        <f t="shared" ca="1" si="28"/>
        <v>0.55459356809209559</v>
      </c>
      <c r="Q176">
        <f t="shared" ca="1" si="26"/>
        <v>1</v>
      </c>
    </row>
    <row r="177" spans="15:17" x14ac:dyDescent="0.3">
      <c r="O177">
        <f t="shared" ca="1" si="27"/>
        <v>0.77517430405179777</v>
      </c>
      <c r="P177">
        <f t="shared" ca="1" si="28"/>
        <v>0.6242813243344667</v>
      </c>
      <c r="Q177">
        <f t="shared" ca="1" si="26"/>
        <v>1</v>
      </c>
    </row>
    <row r="178" spans="15:17" x14ac:dyDescent="0.3">
      <c r="O178">
        <f t="shared" ca="1" si="27"/>
        <v>0.81202745544073796</v>
      </c>
      <c r="P178">
        <f t="shared" ca="1" si="28"/>
        <v>0.63306806966092255</v>
      </c>
      <c r="Q178">
        <f t="shared" ca="1" si="26"/>
        <v>1</v>
      </c>
    </row>
    <row r="179" spans="15:17" x14ac:dyDescent="0.3">
      <c r="O179">
        <f t="shared" ca="1" si="27"/>
        <v>0.78629598132331713</v>
      </c>
      <c r="P179">
        <f t="shared" ca="1" si="28"/>
        <v>0.71436925171379584</v>
      </c>
      <c r="Q179">
        <f t="shared" ca="1" si="26"/>
        <v>1</v>
      </c>
    </row>
    <row r="180" spans="15:17" x14ac:dyDescent="0.3">
      <c r="O180">
        <f t="shared" ca="1" si="27"/>
        <v>0.75021153509408167</v>
      </c>
      <c r="P180">
        <f t="shared" ca="1" si="28"/>
        <v>0.72393542364762464</v>
      </c>
      <c r="Q180">
        <f t="shared" ca="1" si="26"/>
        <v>1</v>
      </c>
    </row>
    <row r="181" spans="15:17" x14ac:dyDescent="0.3">
      <c r="O181">
        <f t="shared" ca="1" si="27"/>
        <v>0.72626794055441002</v>
      </c>
      <c r="P181">
        <f t="shared" ca="1" si="28"/>
        <v>0.59454779209791042</v>
      </c>
      <c r="Q181">
        <f t="shared" ca="1" si="26"/>
        <v>1</v>
      </c>
    </row>
    <row r="182" spans="15:17" x14ac:dyDescent="0.3">
      <c r="O182">
        <f t="shared" ca="1" si="27"/>
        <v>0.7604142914626244</v>
      </c>
      <c r="P182">
        <f t="shared" ca="1" si="28"/>
        <v>0.63586952152553078</v>
      </c>
      <c r="Q182">
        <f t="shared" ca="1" si="26"/>
        <v>1</v>
      </c>
    </row>
    <row r="183" spans="15:17" x14ac:dyDescent="0.3">
      <c r="O183">
        <f t="shared" ca="1" si="27"/>
        <v>0.78968096576054125</v>
      </c>
      <c r="P183">
        <f t="shared" ca="1" si="28"/>
        <v>0.65795348269127329</v>
      </c>
      <c r="Q183">
        <f t="shared" ca="1" si="26"/>
        <v>1</v>
      </c>
    </row>
    <row r="184" spans="15:17" x14ac:dyDescent="0.3">
      <c r="O184">
        <f t="shared" ca="1" si="27"/>
        <v>0.72513304682281976</v>
      </c>
      <c r="P184">
        <f t="shared" ca="1" si="28"/>
        <v>0.703464393346804</v>
      </c>
      <c r="Q184">
        <f t="shared" ca="1" si="26"/>
        <v>1</v>
      </c>
    </row>
    <row r="185" spans="15:17" x14ac:dyDescent="0.3">
      <c r="O185">
        <f t="shared" ca="1" si="27"/>
        <v>0.77574313604716738</v>
      </c>
      <c r="P185">
        <f t="shared" ca="1" si="28"/>
        <v>0.61544173893472232</v>
      </c>
      <c r="Q185">
        <f t="shared" ca="1" si="26"/>
        <v>1</v>
      </c>
    </row>
    <row r="186" spans="15:17" x14ac:dyDescent="0.3">
      <c r="O186">
        <f t="shared" ca="1" si="27"/>
        <v>0.77520985418675281</v>
      </c>
      <c r="P186">
        <f t="shared" ca="1" si="28"/>
        <v>0.57615137004057604</v>
      </c>
      <c r="Q186">
        <f t="shared" ca="1" si="26"/>
        <v>1</v>
      </c>
    </row>
    <row r="187" spans="15:17" x14ac:dyDescent="0.3">
      <c r="O187">
        <f t="shared" ca="1" si="27"/>
        <v>0.79816394165657678</v>
      </c>
      <c r="P187">
        <f t="shared" ca="1" si="28"/>
        <v>0.56042572509001087</v>
      </c>
      <c r="Q187">
        <f t="shared" ca="1" si="26"/>
        <v>1</v>
      </c>
    </row>
    <row r="188" spans="15:17" x14ac:dyDescent="0.3">
      <c r="O188">
        <f t="shared" ca="1" si="27"/>
        <v>0.83290626178530813</v>
      </c>
      <c r="P188">
        <f t="shared" ca="1" si="28"/>
        <v>0.68113061109616813</v>
      </c>
      <c r="Q188">
        <f t="shared" ca="1" si="26"/>
        <v>1</v>
      </c>
    </row>
    <row r="189" spans="15:17" x14ac:dyDescent="0.3">
      <c r="O189">
        <f t="shared" ca="1" si="27"/>
        <v>0.86192531762897284</v>
      </c>
      <c r="P189">
        <f t="shared" ca="1" si="28"/>
        <v>0.52967951604547747</v>
      </c>
      <c r="Q189">
        <f t="shared" ca="1" si="26"/>
        <v>1</v>
      </c>
    </row>
    <row r="190" spans="15:17" x14ac:dyDescent="0.3">
      <c r="O190">
        <f t="shared" ca="1" si="27"/>
        <v>0.81735091246338998</v>
      </c>
      <c r="P190">
        <f t="shared" ca="1" si="28"/>
        <v>0.46834883443034353</v>
      </c>
      <c r="Q190">
        <f t="shared" ca="1" si="26"/>
        <v>1</v>
      </c>
    </row>
    <row r="191" spans="15:17" x14ac:dyDescent="0.3">
      <c r="O191">
        <f t="shared" ca="1" si="27"/>
        <v>0.77455624015505165</v>
      </c>
      <c r="P191">
        <f t="shared" ca="1" si="28"/>
        <v>0.68002302029761108</v>
      </c>
      <c r="Q191">
        <f t="shared" ca="1" si="26"/>
        <v>1</v>
      </c>
    </row>
    <row r="192" spans="15:17" x14ac:dyDescent="0.3">
      <c r="O192">
        <f t="shared" ca="1" si="27"/>
        <v>0.7951513847453866</v>
      </c>
      <c r="P192">
        <f t="shared" ca="1" si="28"/>
        <v>0.52994180742393071</v>
      </c>
      <c r="Q192">
        <f t="shared" ca="1" si="26"/>
        <v>1</v>
      </c>
    </row>
    <row r="193" spans="15:17" x14ac:dyDescent="0.3">
      <c r="O193">
        <f t="shared" ca="1" si="27"/>
        <v>0.79593280048492798</v>
      </c>
      <c r="P193">
        <f t="shared" ca="1" si="28"/>
        <v>0.52758679578223078</v>
      </c>
      <c r="Q193">
        <f t="shared" ca="1" si="26"/>
        <v>1</v>
      </c>
    </row>
    <row r="194" spans="15:17" x14ac:dyDescent="0.3">
      <c r="O194">
        <f t="shared" ca="1" si="27"/>
        <v>0.76446828232671571</v>
      </c>
      <c r="P194">
        <f t="shared" ca="1" si="28"/>
        <v>0.60298708714585936</v>
      </c>
      <c r="Q194">
        <f t="shared" ref="Q194:Q257" ca="1" si="29">IF(O194&gt;P194,1,0)</f>
        <v>1</v>
      </c>
    </row>
    <row r="195" spans="15:17" x14ac:dyDescent="0.3">
      <c r="O195">
        <f t="shared" ref="O195:O258" ca="1" si="30">_xlfn.BETA.INV(RAND(),41,11)</f>
        <v>0.79901484670297118</v>
      </c>
      <c r="P195">
        <f t="shared" ref="P195:P258" ca="1" si="31">_xlfn.BETA.INV(RAND(),32,20)</f>
        <v>0.6490956174691489</v>
      </c>
      <c r="Q195">
        <f t="shared" ca="1" si="29"/>
        <v>1</v>
      </c>
    </row>
    <row r="196" spans="15:17" x14ac:dyDescent="0.3">
      <c r="O196">
        <f t="shared" ca="1" si="30"/>
        <v>0.82081463548941569</v>
      </c>
      <c r="P196">
        <f t="shared" ca="1" si="31"/>
        <v>0.58152612327932174</v>
      </c>
      <c r="Q196">
        <f t="shared" ca="1" si="29"/>
        <v>1</v>
      </c>
    </row>
    <row r="197" spans="15:17" x14ac:dyDescent="0.3">
      <c r="O197">
        <f t="shared" ca="1" si="30"/>
        <v>0.82444448115785929</v>
      </c>
      <c r="P197">
        <f t="shared" ca="1" si="31"/>
        <v>0.64993597760972976</v>
      </c>
      <c r="Q197">
        <f t="shared" ca="1" si="29"/>
        <v>1</v>
      </c>
    </row>
    <row r="198" spans="15:17" x14ac:dyDescent="0.3">
      <c r="O198">
        <f t="shared" ca="1" si="30"/>
        <v>0.86317880607067388</v>
      </c>
      <c r="P198">
        <f t="shared" ca="1" si="31"/>
        <v>0.63540098439553661</v>
      </c>
      <c r="Q198">
        <f t="shared" ca="1" si="29"/>
        <v>1</v>
      </c>
    </row>
    <row r="199" spans="15:17" x14ac:dyDescent="0.3">
      <c r="O199">
        <f t="shared" ca="1" si="30"/>
        <v>0.8026769438031276</v>
      </c>
      <c r="P199">
        <f t="shared" ca="1" si="31"/>
        <v>0.50960516720719184</v>
      </c>
      <c r="Q199">
        <f t="shared" ca="1" si="29"/>
        <v>1</v>
      </c>
    </row>
    <row r="200" spans="15:17" x14ac:dyDescent="0.3">
      <c r="O200">
        <f t="shared" ca="1" si="30"/>
        <v>0.82272509797252291</v>
      </c>
      <c r="P200">
        <f t="shared" ca="1" si="31"/>
        <v>0.65720335111342298</v>
      </c>
      <c r="Q200">
        <f t="shared" ca="1" si="29"/>
        <v>1</v>
      </c>
    </row>
    <row r="201" spans="15:17" x14ac:dyDescent="0.3">
      <c r="O201">
        <f t="shared" ca="1" si="30"/>
        <v>0.81940777804817022</v>
      </c>
      <c r="P201">
        <f t="shared" ca="1" si="31"/>
        <v>0.60514370131427409</v>
      </c>
      <c r="Q201">
        <f t="shared" ca="1" si="29"/>
        <v>1</v>
      </c>
    </row>
    <row r="202" spans="15:17" x14ac:dyDescent="0.3">
      <c r="O202">
        <f t="shared" ca="1" si="30"/>
        <v>0.71207431662472576</v>
      </c>
      <c r="P202">
        <f t="shared" ca="1" si="31"/>
        <v>0.5564717823250237</v>
      </c>
      <c r="Q202">
        <f t="shared" ca="1" si="29"/>
        <v>1</v>
      </c>
    </row>
    <row r="203" spans="15:17" x14ac:dyDescent="0.3">
      <c r="O203">
        <f t="shared" ca="1" si="30"/>
        <v>0.7881379515415835</v>
      </c>
      <c r="P203">
        <f t="shared" ca="1" si="31"/>
        <v>0.59435947403972988</v>
      </c>
      <c r="Q203">
        <f t="shared" ca="1" si="29"/>
        <v>1</v>
      </c>
    </row>
    <row r="204" spans="15:17" x14ac:dyDescent="0.3">
      <c r="O204">
        <f t="shared" ca="1" si="30"/>
        <v>0.74277437288871662</v>
      </c>
      <c r="P204">
        <f t="shared" ca="1" si="31"/>
        <v>0.46008259484118808</v>
      </c>
      <c r="Q204">
        <f t="shared" ca="1" si="29"/>
        <v>1</v>
      </c>
    </row>
    <row r="205" spans="15:17" x14ac:dyDescent="0.3">
      <c r="O205">
        <f t="shared" ca="1" si="30"/>
        <v>0.78099095152403075</v>
      </c>
      <c r="P205">
        <f t="shared" ca="1" si="31"/>
        <v>0.59224046681119613</v>
      </c>
      <c r="Q205">
        <f t="shared" ca="1" si="29"/>
        <v>1</v>
      </c>
    </row>
    <row r="206" spans="15:17" x14ac:dyDescent="0.3">
      <c r="O206">
        <f t="shared" ca="1" si="30"/>
        <v>0.81785757783138147</v>
      </c>
      <c r="P206">
        <f t="shared" ca="1" si="31"/>
        <v>0.64633786666421345</v>
      </c>
      <c r="Q206">
        <f t="shared" ca="1" si="29"/>
        <v>1</v>
      </c>
    </row>
    <row r="207" spans="15:17" x14ac:dyDescent="0.3">
      <c r="O207">
        <f t="shared" ca="1" si="30"/>
        <v>0.86551075095906504</v>
      </c>
      <c r="P207">
        <f t="shared" ca="1" si="31"/>
        <v>0.53093935005197523</v>
      </c>
      <c r="Q207">
        <f t="shared" ca="1" si="29"/>
        <v>1</v>
      </c>
    </row>
    <row r="208" spans="15:17" x14ac:dyDescent="0.3">
      <c r="O208">
        <f t="shared" ca="1" si="30"/>
        <v>0.81377466496492623</v>
      </c>
      <c r="P208">
        <f t="shared" ca="1" si="31"/>
        <v>0.72549694257591746</v>
      </c>
      <c r="Q208">
        <f t="shared" ca="1" si="29"/>
        <v>1</v>
      </c>
    </row>
    <row r="209" spans="15:17" x14ac:dyDescent="0.3">
      <c r="O209">
        <f t="shared" ca="1" si="30"/>
        <v>0.7550701953651483</v>
      </c>
      <c r="P209">
        <f t="shared" ca="1" si="31"/>
        <v>0.66552448570116352</v>
      </c>
      <c r="Q209">
        <f t="shared" ca="1" si="29"/>
        <v>1</v>
      </c>
    </row>
    <row r="210" spans="15:17" x14ac:dyDescent="0.3">
      <c r="O210">
        <f t="shared" ca="1" si="30"/>
        <v>0.71963639228655052</v>
      </c>
      <c r="P210">
        <f t="shared" ca="1" si="31"/>
        <v>0.57051056299673053</v>
      </c>
      <c r="Q210">
        <f t="shared" ca="1" si="29"/>
        <v>1</v>
      </c>
    </row>
    <row r="211" spans="15:17" x14ac:dyDescent="0.3">
      <c r="O211">
        <f t="shared" ca="1" si="30"/>
        <v>0.79557086503034902</v>
      </c>
      <c r="P211">
        <f t="shared" ca="1" si="31"/>
        <v>0.63414267428542703</v>
      </c>
      <c r="Q211">
        <f t="shared" ca="1" si="29"/>
        <v>1</v>
      </c>
    </row>
    <row r="212" spans="15:17" x14ac:dyDescent="0.3">
      <c r="O212">
        <f t="shared" ca="1" si="30"/>
        <v>0.78112751541440095</v>
      </c>
      <c r="P212">
        <f t="shared" ca="1" si="31"/>
        <v>0.72431417200409942</v>
      </c>
      <c r="Q212">
        <f t="shared" ca="1" si="29"/>
        <v>1</v>
      </c>
    </row>
    <row r="213" spans="15:17" x14ac:dyDescent="0.3">
      <c r="O213">
        <f t="shared" ca="1" si="30"/>
        <v>0.82845468545713485</v>
      </c>
      <c r="P213">
        <f t="shared" ca="1" si="31"/>
        <v>0.75223605781043446</v>
      </c>
      <c r="Q213">
        <f t="shared" ca="1" si="29"/>
        <v>1</v>
      </c>
    </row>
    <row r="214" spans="15:17" x14ac:dyDescent="0.3">
      <c r="O214">
        <f t="shared" ca="1" si="30"/>
        <v>0.7356217605505877</v>
      </c>
      <c r="P214">
        <f t="shared" ca="1" si="31"/>
        <v>0.78772865926790536</v>
      </c>
      <c r="Q214">
        <f t="shared" ca="1" si="29"/>
        <v>0</v>
      </c>
    </row>
    <row r="215" spans="15:17" x14ac:dyDescent="0.3">
      <c r="O215">
        <f t="shared" ca="1" si="30"/>
        <v>0.84514351037778046</v>
      </c>
      <c r="P215">
        <f t="shared" ca="1" si="31"/>
        <v>0.60611231374389529</v>
      </c>
      <c r="Q215">
        <f t="shared" ca="1" si="29"/>
        <v>1</v>
      </c>
    </row>
    <row r="216" spans="15:17" x14ac:dyDescent="0.3">
      <c r="O216">
        <f t="shared" ca="1" si="30"/>
        <v>0.81794703834047078</v>
      </c>
      <c r="P216">
        <f t="shared" ca="1" si="31"/>
        <v>0.75634295172178556</v>
      </c>
      <c r="Q216">
        <f t="shared" ca="1" si="29"/>
        <v>1</v>
      </c>
    </row>
    <row r="217" spans="15:17" x14ac:dyDescent="0.3">
      <c r="O217">
        <f t="shared" ca="1" si="30"/>
        <v>0.76077498317449899</v>
      </c>
      <c r="P217">
        <f t="shared" ca="1" si="31"/>
        <v>0.47932681801015242</v>
      </c>
      <c r="Q217">
        <f t="shared" ca="1" si="29"/>
        <v>1</v>
      </c>
    </row>
    <row r="218" spans="15:17" x14ac:dyDescent="0.3">
      <c r="O218">
        <f t="shared" ca="1" si="30"/>
        <v>0.77484338963669341</v>
      </c>
      <c r="P218">
        <f t="shared" ca="1" si="31"/>
        <v>0.62884308912618714</v>
      </c>
      <c r="Q218">
        <f t="shared" ca="1" si="29"/>
        <v>1</v>
      </c>
    </row>
    <row r="219" spans="15:17" x14ac:dyDescent="0.3">
      <c r="O219">
        <f t="shared" ca="1" si="30"/>
        <v>0.80283528039024366</v>
      </c>
      <c r="P219">
        <f t="shared" ca="1" si="31"/>
        <v>0.5140596805370079</v>
      </c>
      <c r="Q219">
        <f t="shared" ca="1" si="29"/>
        <v>1</v>
      </c>
    </row>
    <row r="220" spans="15:17" x14ac:dyDescent="0.3">
      <c r="O220">
        <f t="shared" ca="1" si="30"/>
        <v>0.76708845042277785</v>
      </c>
      <c r="P220">
        <f t="shared" ca="1" si="31"/>
        <v>0.66412307298527939</v>
      </c>
      <c r="Q220">
        <f t="shared" ca="1" si="29"/>
        <v>1</v>
      </c>
    </row>
    <row r="221" spans="15:17" x14ac:dyDescent="0.3">
      <c r="O221">
        <f t="shared" ca="1" si="30"/>
        <v>0.78599849462993654</v>
      </c>
      <c r="P221">
        <f t="shared" ca="1" si="31"/>
        <v>0.54411475252001407</v>
      </c>
      <c r="Q221">
        <f t="shared" ca="1" si="29"/>
        <v>1</v>
      </c>
    </row>
    <row r="222" spans="15:17" x14ac:dyDescent="0.3">
      <c r="O222">
        <f t="shared" ca="1" si="30"/>
        <v>0.81244783656649178</v>
      </c>
      <c r="P222">
        <f t="shared" ca="1" si="31"/>
        <v>0.67585032996179728</v>
      </c>
      <c r="Q222">
        <f t="shared" ca="1" si="29"/>
        <v>1</v>
      </c>
    </row>
    <row r="223" spans="15:17" x14ac:dyDescent="0.3">
      <c r="O223">
        <f t="shared" ca="1" si="30"/>
        <v>0.82271236152662996</v>
      </c>
      <c r="P223">
        <f t="shared" ca="1" si="31"/>
        <v>0.70394167086411397</v>
      </c>
      <c r="Q223">
        <f t="shared" ca="1" si="29"/>
        <v>1</v>
      </c>
    </row>
    <row r="224" spans="15:17" x14ac:dyDescent="0.3">
      <c r="O224">
        <f t="shared" ca="1" si="30"/>
        <v>0.78408765241850276</v>
      </c>
      <c r="P224">
        <f t="shared" ca="1" si="31"/>
        <v>0.6891345464698384</v>
      </c>
      <c r="Q224">
        <f t="shared" ca="1" si="29"/>
        <v>1</v>
      </c>
    </row>
    <row r="225" spans="15:17" x14ac:dyDescent="0.3">
      <c r="O225">
        <f t="shared" ca="1" si="30"/>
        <v>0.81117553369102158</v>
      </c>
      <c r="P225">
        <f t="shared" ca="1" si="31"/>
        <v>0.62569907001571357</v>
      </c>
      <c r="Q225">
        <f t="shared" ca="1" si="29"/>
        <v>1</v>
      </c>
    </row>
    <row r="226" spans="15:17" x14ac:dyDescent="0.3">
      <c r="O226">
        <f t="shared" ca="1" si="30"/>
        <v>0.79154830518057007</v>
      </c>
      <c r="P226">
        <f t="shared" ca="1" si="31"/>
        <v>0.61170001405669994</v>
      </c>
      <c r="Q226">
        <f t="shared" ca="1" si="29"/>
        <v>1</v>
      </c>
    </row>
    <row r="227" spans="15:17" x14ac:dyDescent="0.3">
      <c r="O227">
        <f t="shared" ca="1" si="30"/>
        <v>0.82650390306327848</v>
      </c>
      <c r="P227">
        <f t="shared" ca="1" si="31"/>
        <v>0.58422591632172649</v>
      </c>
      <c r="Q227">
        <f t="shared" ca="1" si="29"/>
        <v>1</v>
      </c>
    </row>
    <row r="228" spans="15:17" x14ac:dyDescent="0.3">
      <c r="O228">
        <f t="shared" ca="1" si="30"/>
        <v>0.78541101874651398</v>
      </c>
      <c r="P228">
        <f t="shared" ca="1" si="31"/>
        <v>0.60889062610596456</v>
      </c>
      <c r="Q228">
        <f t="shared" ca="1" si="29"/>
        <v>1</v>
      </c>
    </row>
    <row r="229" spans="15:17" x14ac:dyDescent="0.3">
      <c r="O229">
        <f t="shared" ca="1" si="30"/>
        <v>0.81999368515774884</v>
      </c>
      <c r="P229">
        <f t="shared" ca="1" si="31"/>
        <v>0.68121680143144392</v>
      </c>
      <c r="Q229">
        <f t="shared" ca="1" si="29"/>
        <v>1</v>
      </c>
    </row>
    <row r="230" spans="15:17" x14ac:dyDescent="0.3">
      <c r="O230">
        <f t="shared" ca="1" si="30"/>
        <v>0.85434215131058355</v>
      </c>
      <c r="P230">
        <f t="shared" ca="1" si="31"/>
        <v>0.57331731773538286</v>
      </c>
      <c r="Q230">
        <f t="shared" ca="1" si="29"/>
        <v>1</v>
      </c>
    </row>
    <row r="231" spans="15:17" x14ac:dyDescent="0.3">
      <c r="O231">
        <f t="shared" ca="1" si="30"/>
        <v>0.74478033130349541</v>
      </c>
      <c r="P231">
        <f t="shared" ca="1" si="31"/>
        <v>0.63922607357217254</v>
      </c>
      <c r="Q231">
        <f t="shared" ca="1" si="29"/>
        <v>1</v>
      </c>
    </row>
    <row r="232" spans="15:17" x14ac:dyDescent="0.3">
      <c r="O232">
        <f t="shared" ca="1" si="30"/>
        <v>0.88059464505182372</v>
      </c>
      <c r="P232">
        <f t="shared" ca="1" si="31"/>
        <v>0.66417357403956423</v>
      </c>
      <c r="Q232">
        <f t="shared" ca="1" si="29"/>
        <v>1</v>
      </c>
    </row>
    <row r="233" spans="15:17" x14ac:dyDescent="0.3">
      <c r="O233">
        <f t="shared" ca="1" si="30"/>
        <v>0.8193666367211927</v>
      </c>
      <c r="P233">
        <f t="shared" ca="1" si="31"/>
        <v>0.60521515161165951</v>
      </c>
      <c r="Q233">
        <f t="shared" ca="1" si="29"/>
        <v>1</v>
      </c>
    </row>
    <row r="234" spans="15:17" x14ac:dyDescent="0.3">
      <c r="O234">
        <f t="shared" ca="1" si="30"/>
        <v>0.73375620351880477</v>
      </c>
      <c r="P234">
        <f t="shared" ca="1" si="31"/>
        <v>0.57093856337224391</v>
      </c>
      <c r="Q234">
        <f t="shared" ca="1" si="29"/>
        <v>1</v>
      </c>
    </row>
    <row r="235" spans="15:17" x14ac:dyDescent="0.3">
      <c r="O235">
        <f t="shared" ca="1" si="30"/>
        <v>0.76527849371096657</v>
      </c>
      <c r="P235">
        <f t="shared" ca="1" si="31"/>
        <v>0.49771916284145529</v>
      </c>
      <c r="Q235">
        <f t="shared" ca="1" si="29"/>
        <v>1</v>
      </c>
    </row>
    <row r="236" spans="15:17" x14ac:dyDescent="0.3">
      <c r="O236">
        <f t="shared" ca="1" si="30"/>
        <v>0.71147383955738386</v>
      </c>
      <c r="P236">
        <f t="shared" ca="1" si="31"/>
        <v>0.61739032041343411</v>
      </c>
      <c r="Q236">
        <f t="shared" ca="1" si="29"/>
        <v>1</v>
      </c>
    </row>
    <row r="237" spans="15:17" x14ac:dyDescent="0.3">
      <c r="O237">
        <f t="shared" ca="1" si="30"/>
        <v>0.80654555011253759</v>
      </c>
      <c r="P237">
        <f t="shared" ca="1" si="31"/>
        <v>0.61205257891048226</v>
      </c>
      <c r="Q237">
        <f t="shared" ca="1" si="29"/>
        <v>1</v>
      </c>
    </row>
    <row r="238" spans="15:17" x14ac:dyDescent="0.3">
      <c r="O238">
        <f t="shared" ca="1" si="30"/>
        <v>0.85120009822559295</v>
      </c>
      <c r="P238">
        <f t="shared" ca="1" si="31"/>
        <v>0.66203842134565072</v>
      </c>
      <c r="Q238">
        <f t="shared" ca="1" si="29"/>
        <v>1</v>
      </c>
    </row>
    <row r="239" spans="15:17" x14ac:dyDescent="0.3">
      <c r="O239">
        <f t="shared" ca="1" si="30"/>
        <v>0.85911146892049794</v>
      </c>
      <c r="P239">
        <f t="shared" ca="1" si="31"/>
        <v>0.56266026777194156</v>
      </c>
      <c r="Q239">
        <f t="shared" ca="1" si="29"/>
        <v>1</v>
      </c>
    </row>
    <row r="240" spans="15:17" x14ac:dyDescent="0.3">
      <c r="O240">
        <f t="shared" ca="1" si="30"/>
        <v>0.70632738344651924</v>
      </c>
      <c r="P240">
        <f t="shared" ca="1" si="31"/>
        <v>0.6266750937780019</v>
      </c>
      <c r="Q240">
        <f t="shared" ca="1" si="29"/>
        <v>1</v>
      </c>
    </row>
    <row r="241" spans="15:17" x14ac:dyDescent="0.3">
      <c r="O241">
        <f t="shared" ca="1" si="30"/>
        <v>0.72874643430207608</v>
      </c>
      <c r="P241">
        <f t="shared" ca="1" si="31"/>
        <v>0.56425727555550997</v>
      </c>
      <c r="Q241">
        <f t="shared" ca="1" si="29"/>
        <v>1</v>
      </c>
    </row>
    <row r="242" spans="15:17" x14ac:dyDescent="0.3">
      <c r="O242">
        <f t="shared" ca="1" si="30"/>
        <v>0.82811264530107231</v>
      </c>
      <c r="P242">
        <f t="shared" ca="1" si="31"/>
        <v>0.55648518660561097</v>
      </c>
      <c r="Q242">
        <f t="shared" ca="1" si="29"/>
        <v>1</v>
      </c>
    </row>
    <row r="243" spans="15:17" x14ac:dyDescent="0.3">
      <c r="O243">
        <f t="shared" ca="1" si="30"/>
        <v>0.78793128075176855</v>
      </c>
      <c r="P243">
        <f t="shared" ca="1" si="31"/>
        <v>0.60527851471515814</v>
      </c>
      <c r="Q243">
        <f t="shared" ca="1" si="29"/>
        <v>1</v>
      </c>
    </row>
    <row r="244" spans="15:17" x14ac:dyDescent="0.3">
      <c r="O244">
        <f t="shared" ca="1" si="30"/>
        <v>0.82466081936146951</v>
      </c>
      <c r="P244">
        <f t="shared" ca="1" si="31"/>
        <v>0.59082475455825001</v>
      </c>
      <c r="Q244">
        <f t="shared" ca="1" si="29"/>
        <v>1</v>
      </c>
    </row>
    <row r="245" spans="15:17" x14ac:dyDescent="0.3">
      <c r="O245">
        <f t="shared" ca="1" si="30"/>
        <v>0.74001765934336527</v>
      </c>
      <c r="P245">
        <f t="shared" ca="1" si="31"/>
        <v>0.60878864570258084</v>
      </c>
      <c r="Q245">
        <f t="shared" ca="1" si="29"/>
        <v>1</v>
      </c>
    </row>
    <row r="246" spans="15:17" x14ac:dyDescent="0.3">
      <c r="O246">
        <f t="shared" ca="1" si="30"/>
        <v>0.75815727817734491</v>
      </c>
      <c r="P246">
        <f t="shared" ca="1" si="31"/>
        <v>0.60420371606361156</v>
      </c>
      <c r="Q246">
        <f t="shared" ca="1" si="29"/>
        <v>1</v>
      </c>
    </row>
    <row r="247" spans="15:17" x14ac:dyDescent="0.3">
      <c r="O247">
        <f t="shared" ca="1" si="30"/>
        <v>0.84317014686892011</v>
      </c>
      <c r="P247">
        <f t="shared" ca="1" si="31"/>
        <v>0.57817737611458275</v>
      </c>
      <c r="Q247">
        <f t="shared" ca="1" si="29"/>
        <v>1</v>
      </c>
    </row>
    <row r="248" spans="15:17" x14ac:dyDescent="0.3">
      <c r="O248">
        <f t="shared" ca="1" si="30"/>
        <v>0.78819638050102647</v>
      </c>
      <c r="P248">
        <f t="shared" ca="1" si="31"/>
        <v>0.62385525160674726</v>
      </c>
      <c r="Q248">
        <f t="shared" ca="1" si="29"/>
        <v>1</v>
      </c>
    </row>
    <row r="249" spans="15:17" x14ac:dyDescent="0.3">
      <c r="O249">
        <f t="shared" ca="1" si="30"/>
        <v>0.76291513226884167</v>
      </c>
      <c r="P249">
        <f t="shared" ca="1" si="31"/>
        <v>0.63057993152047476</v>
      </c>
      <c r="Q249">
        <f t="shared" ca="1" si="29"/>
        <v>1</v>
      </c>
    </row>
    <row r="250" spans="15:17" x14ac:dyDescent="0.3">
      <c r="O250">
        <f t="shared" ca="1" si="30"/>
        <v>0.78391333519284268</v>
      </c>
      <c r="P250">
        <f t="shared" ca="1" si="31"/>
        <v>0.57633937148990277</v>
      </c>
      <c r="Q250">
        <f t="shared" ca="1" si="29"/>
        <v>1</v>
      </c>
    </row>
    <row r="251" spans="15:17" x14ac:dyDescent="0.3">
      <c r="O251">
        <f t="shared" ca="1" si="30"/>
        <v>0.83419615744456255</v>
      </c>
      <c r="P251">
        <f t="shared" ca="1" si="31"/>
        <v>0.55820573072580493</v>
      </c>
      <c r="Q251">
        <f t="shared" ca="1" si="29"/>
        <v>1</v>
      </c>
    </row>
    <row r="252" spans="15:17" x14ac:dyDescent="0.3">
      <c r="O252">
        <f t="shared" ca="1" si="30"/>
        <v>0.70601138676396891</v>
      </c>
      <c r="P252">
        <f t="shared" ca="1" si="31"/>
        <v>0.71375949670350503</v>
      </c>
      <c r="Q252">
        <f t="shared" ca="1" si="29"/>
        <v>0</v>
      </c>
    </row>
    <row r="253" spans="15:17" x14ac:dyDescent="0.3">
      <c r="O253">
        <f t="shared" ca="1" si="30"/>
        <v>0.85118215098013472</v>
      </c>
      <c r="P253">
        <f t="shared" ca="1" si="31"/>
        <v>0.71622630427981937</v>
      </c>
      <c r="Q253">
        <f t="shared" ca="1" si="29"/>
        <v>1</v>
      </c>
    </row>
    <row r="254" spans="15:17" x14ac:dyDescent="0.3">
      <c r="O254">
        <f t="shared" ca="1" si="30"/>
        <v>0.73972425243982776</v>
      </c>
      <c r="P254">
        <f t="shared" ca="1" si="31"/>
        <v>0.5720816747733537</v>
      </c>
      <c r="Q254">
        <f t="shared" ca="1" si="29"/>
        <v>1</v>
      </c>
    </row>
    <row r="255" spans="15:17" x14ac:dyDescent="0.3">
      <c r="O255">
        <f t="shared" ca="1" si="30"/>
        <v>0.71957433814701022</v>
      </c>
      <c r="P255">
        <f t="shared" ca="1" si="31"/>
        <v>0.58488268158852086</v>
      </c>
      <c r="Q255">
        <f t="shared" ca="1" si="29"/>
        <v>1</v>
      </c>
    </row>
    <row r="256" spans="15:17" x14ac:dyDescent="0.3">
      <c r="O256">
        <f t="shared" ca="1" si="30"/>
        <v>0.79865841989945341</v>
      </c>
      <c r="P256">
        <f t="shared" ca="1" si="31"/>
        <v>0.68908539962247872</v>
      </c>
      <c r="Q256">
        <f t="shared" ca="1" si="29"/>
        <v>1</v>
      </c>
    </row>
    <row r="257" spans="15:17" x14ac:dyDescent="0.3">
      <c r="O257">
        <f t="shared" ca="1" si="30"/>
        <v>0.79526960333731511</v>
      </c>
      <c r="P257">
        <f t="shared" ca="1" si="31"/>
        <v>0.67033922311262928</v>
      </c>
      <c r="Q257">
        <f t="shared" ca="1" si="29"/>
        <v>1</v>
      </c>
    </row>
    <row r="258" spans="15:17" x14ac:dyDescent="0.3">
      <c r="O258">
        <f t="shared" ca="1" si="30"/>
        <v>0.7874491057735522</v>
      </c>
      <c r="P258">
        <f t="shared" ca="1" si="31"/>
        <v>0.60451291636087146</v>
      </c>
      <c r="Q258">
        <f t="shared" ref="Q258:Q321" ca="1" si="32">IF(O258&gt;P258,1,0)</f>
        <v>1</v>
      </c>
    </row>
    <row r="259" spans="15:17" x14ac:dyDescent="0.3">
      <c r="O259">
        <f t="shared" ref="O259:O322" ca="1" si="33">_xlfn.BETA.INV(RAND(),41,11)</f>
        <v>0.77409857399127135</v>
      </c>
      <c r="P259">
        <f t="shared" ref="P259:P322" ca="1" si="34">_xlfn.BETA.INV(RAND(),32,20)</f>
        <v>0.52621608339860371</v>
      </c>
      <c r="Q259">
        <f t="shared" ca="1" si="32"/>
        <v>1</v>
      </c>
    </row>
    <row r="260" spans="15:17" x14ac:dyDescent="0.3">
      <c r="O260">
        <f t="shared" ca="1" si="33"/>
        <v>0.72401208987439836</v>
      </c>
      <c r="P260">
        <f t="shared" ca="1" si="34"/>
        <v>0.61998921224686343</v>
      </c>
      <c r="Q260">
        <f t="shared" ca="1" si="32"/>
        <v>1</v>
      </c>
    </row>
    <row r="261" spans="15:17" x14ac:dyDescent="0.3">
      <c r="O261">
        <f t="shared" ca="1" si="33"/>
        <v>0.81233258238692496</v>
      </c>
      <c r="P261">
        <f t="shared" ca="1" si="34"/>
        <v>0.66112471297676445</v>
      </c>
      <c r="Q261">
        <f t="shared" ca="1" si="32"/>
        <v>1</v>
      </c>
    </row>
    <row r="262" spans="15:17" x14ac:dyDescent="0.3">
      <c r="O262">
        <f t="shared" ca="1" si="33"/>
        <v>0.77890071331480693</v>
      </c>
      <c r="P262">
        <f t="shared" ca="1" si="34"/>
        <v>0.69359336048721154</v>
      </c>
      <c r="Q262">
        <f t="shared" ca="1" si="32"/>
        <v>1</v>
      </c>
    </row>
    <row r="263" spans="15:17" x14ac:dyDescent="0.3">
      <c r="O263">
        <f t="shared" ca="1" si="33"/>
        <v>0.78342139438668823</v>
      </c>
      <c r="P263">
        <f t="shared" ca="1" si="34"/>
        <v>0.62103191924922452</v>
      </c>
      <c r="Q263">
        <f t="shared" ca="1" si="32"/>
        <v>1</v>
      </c>
    </row>
    <row r="264" spans="15:17" x14ac:dyDescent="0.3">
      <c r="O264">
        <f t="shared" ca="1" si="33"/>
        <v>0.91901110921397189</v>
      </c>
      <c r="P264">
        <f t="shared" ca="1" si="34"/>
        <v>0.52921247430067697</v>
      </c>
      <c r="Q264">
        <f t="shared" ca="1" si="32"/>
        <v>1</v>
      </c>
    </row>
    <row r="265" spans="15:17" x14ac:dyDescent="0.3">
      <c r="O265">
        <f t="shared" ca="1" si="33"/>
        <v>0.74889873716824762</v>
      </c>
      <c r="P265">
        <f t="shared" ca="1" si="34"/>
        <v>0.63189890062340037</v>
      </c>
      <c r="Q265">
        <f t="shared" ca="1" si="32"/>
        <v>1</v>
      </c>
    </row>
    <row r="266" spans="15:17" x14ac:dyDescent="0.3">
      <c r="O266">
        <f t="shared" ca="1" si="33"/>
        <v>0.81542091514750059</v>
      </c>
      <c r="P266">
        <f t="shared" ca="1" si="34"/>
        <v>0.57023018672598658</v>
      </c>
      <c r="Q266">
        <f t="shared" ca="1" si="32"/>
        <v>1</v>
      </c>
    </row>
    <row r="267" spans="15:17" x14ac:dyDescent="0.3">
      <c r="O267">
        <f t="shared" ca="1" si="33"/>
        <v>0.83304697906134295</v>
      </c>
      <c r="P267">
        <f t="shared" ca="1" si="34"/>
        <v>0.50709912863861195</v>
      </c>
      <c r="Q267">
        <f t="shared" ca="1" si="32"/>
        <v>1</v>
      </c>
    </row>
    <row r="268" spans="15:17" x14ac:dyDescent="0.3">
      <c r="O268">
        <f t="shared" ca="1" si="33"/>
        <v>0.73670178402356179</v>
      </c>
      <c r="P268">
        <f t="shared" ca="1" si="34"/>
        <v>0.62914924777011771</v>
      </c>
      <c r="Q268">
        <f t="shared" ca="1" si="32"/>
        <v>1</v>
      </c>
    </row>
    <row r="269" spans="15:17" x14ac:dyDescent="0.3">
      <c r="O269">
        <f t="shared" ca="1" si="33"/>
        <v>0.83544312722467517</v>
      </c>
      <c r="P269">
        <f t="shared" ca="1" si="34"/>
        <v>0.52807316386399894</v>
      </c>
      <c r="Q269">
        <f t="shared" ca="1" si="32"/>
        <v>1</v>
      </c>
    </row>
    <row r="270" spans="15:17" x14ac:dyDescent="0.3">
      <c r="O270">
        <f t="shared" ca="1" si="33"/>
        <v>0.8929061873306201</v>
      </c>
      <c r="P270">
        <f t="shared" ca="1" si="34"/>
        <v>0.54373103124433364</v>
      </c>
      <c r="Q270">
        <f t="shared" ca="1" si="32"/>
        <v>1</v>
      </c>
    </row>
    <row r="271" spans="15:17" x14ac:dyDescent="0.3">
      <c r="O271">
        <f t="shared" ca="1" si="33"/>
        <v>0.70152290455377597</v>
      </c>
      <c r="P271">
        <f t="shared" ca="1" si="34"/>
        <v>0.65368442161319862</v>
      </c>
      <c r="Q271">
        <f t="shared" ca="1" si="32"/>
        <v>1</v>
      </c>
    </row>
    <row r="272" spans="15:17" x14ac:dyDescent="0.3">
      <c r="O272">
        <f t="shared" ca="1" si="33"/>
        <v>0.84244405807531686</v>
      </c>
      <c r="P272">
        <f t="shared" ca="1" si="34"/>
        <v>0.63638011612100343</v>
      </c>
      <c r="Q272">
        <f t="shared" ca="1" si="32"/>
        <v>1</v>
      </c>
    </row>
    <row r="273" spans="15:17" x14ac:dyDescent="0.3">
      <c r="O273">
        <f t="shared" ca="1" si="33"/>
        <v>0.87204629664801547</v>
      </c>
      <c r="P273">
        <f t="shared" ca="1" si="34"/>
        <v>0.64092967295733749</v>
      </c>
      <c r="Q273">
        <f t="shared" ca="1" si="32"/>
        <v>1</v>
      </c>
    </row>
    <row r="274" spans="15:17" x14ac:dyDescent="0.3">
      <c r="O274">
        <f t="shared" ca="1" si="33"/>
        <v>0.72616755128248733</v>
      </c>
      <c r="P274">
        <f t="shared" ca="1" si="34"/>
        <v>0.55084010746753753</v>
      </c>
      <c r="Q274">
        <f t="shared" ca="1" si="32"/>
        <v>1</v>
      </c>
    </row>
    <row r="275" spans="15:17" x14ac:dyDescent="0.3">
      <c r="O275">
        <f t="shared" ca="1" si="33"/>
        <v>0.81015221557960149</v>
      </c>
      <c r="P275">
        <f t="shared" ca="1" si="34"/>
        <v>0.6625753364136473</v>
      </c>
      <c r="Q275">
        <f t="shared" ca="1" si="32"/>
        <v>1</v>
      </c>
    </row>
    <row r="276" spans="15:17" x14ac:dyDescent="0.3">
      <c r="O276">
        <f t="shared" ca="1" si="33"/>
        <v>0.7316000071476837</v>
      </c>
      <c r="P276">
        <f t="shared" ca="1" si="34"/>
        <v>0.60542833044593125</v>
      </c>
      <c r="Q276">
        <f t="shared" ca="1" si="32"/>
        <v>1</v>
      </c>
    </row>
    <row r="277" spans="15:17" x14ac:dyDescent="0.3">
      <c r="O277">
        <f t="shared" ca="1" si="33"/>
        <v>0.81413288808531625</v>
      </c>
      <c r="P277">
        <f t="shared" ca="1" si="34"/>
        <v>0.62530894955730021</v>
      </c>
      <c r="Q277">
        <f t="shared" ca="1" si="32"/>
        <v>1</v>
      </c>
    </row>
    <row r="278" spans="15:17" x14ac:dyDescent="0.3">
      <c r="O278">
        <f t="shared" ca="1" si="33"/>
        <v>0.72370021034323495</v>
      </c>
      <c r="P278">
        <f t="shared" ca="1" si="34"/>
        <v>0.64105649763803507</v>
      </c>
      <c r="Q278">
        <f t="shared" ca="1" si="32"/>
        <v>1</v>
      </c>
    </row>
    <row r="279" spans="15:17" x14ac:dyDescent="0.3">
      <c r="O279">
        <f t="shared" ca="1" si="33"/>
        <v>0.73625710474529815</v>
      </c>
      <c r="P279">
        <f t="shared" ca="1" si="34"/>
        <v>0.64736880840048094</v>
      </c>
      <c r="Q279">
        <f t="shared" ca="1" si="32"/>
        <v>1</v>
      </c>
    </row>
    <row r="280" spans="15:17" x14ac:dyDescent="0.3">
      <c r="O280">
        <f t="shared" ca="1" si="33"/>
        <v>0.8122461153072974</v>
      </c>
      <c r="P280">
        <f t="shared" ca="1" si="34"/>
        <v>0.63017819568378042</v>
      </c>
      <c r="Q280">
        <f t="shared" ca="1" si="32"/>
        <v>1</v>
      </c>
    </row>
    <row r="281" spans="15:17" x14ac:dyDescent="0.3">
      <c r="O281">
        <f t="shared" ca="1" si="33"/>
        <v>0.65936843757787389</v>
      </c>
      <c r="P281">
        <f t="shared" ca="1" si="34"/>
        <v>0.58131290068619945</v>
      </c>
      <c r="Q281">
        <f t="shared" ca="1" si="32"/>
        <v>1</v>
      </c>
    </row>
    <row r="282" spans="15:17" x14ac:dyDescent="0.3">
      <c r="O282">
        <f t="shared" ca="1" si="33"/>
        <v>0.78756201739503295</v>
      </c>
      <c r="P282">
        <f t="shared" ca="1" si="34"/>
        <v>0.64230174830154607</v>
      </c>
      <c r="Q282">
        <f t="shared" ca="1" si="32"/>
        <v>1</v>
      </c>
    </row>
    <row r="283" spans="15:17" x14ac:dyDescent="0.3">
      <c r="O283">
        <f t="shared" ca="1" si="33"/>
        <v>0.69568712073566885</v>
      </c>
      <c r="P283">
        <f t="shared" ca="1" si="34"/>
        <v>0.68887297596592922</v>
      </c>
      <c r="Q283">
        <f t="shared" ca="1" si="32"/>
        <v>1</v>
      </c>
    </row>
    <row r="284" spans="15:17" x14ac:dyDescent="0.3">
      <c r="O284">
        <f t="shared" ca="1" si="33"/>
        <v>0.80324325685988063</v>
      </c>
      <c r="P284">
        <f t="shared" ca="1" si="34"/>
        <v>0.69822441014378644</v>
      </c>
      <c r="Q284">
        <f t="shared" ca="1" si="32"/>
        <v>1</v>
      </c>
    </row>
    <row r="285" spans="15:17" x14ac:dyDescent="0.3">
      <c r="O285">
        <f t="shared" ca="1" si="33"/>
        <v>0.89758800095482383</v>
      </c>
      <c r="P285">
        <f t="shared" ca="1" si="34"/>
        <v>0.68319836688768687</v>
      </c>
      <c r="Q285">
        <f t="shared" ca="1" si="32"/>
        <v>1</v>
      </c>
    </row>
    <row r="286" spans="15:17" x14ac:dyDescent="0.3">
      <c r="O286">
        <f t="shared" ca="1" si="33"/>
        <v>0.75713166332450565</v>
      </c>
      <c r="P286">
        <f t="shared" ca="1" si="34"/>
        <v>0.58020432809229205</v>
      </c>
      <c r="Q286">
        <f t="shared" ca="1" si="32"/>
        <v>1</v>
      </c>
    </row>
    <row r="287" spans="15:17" x14ac:dyDescent="0.3">
      <c r="O287">
        <f t="shared" ca="1" si="33"/>
        <v>0.79885584205520443</v>
      </c>
      <c r="P287">
        <f t="shared" ca="1" si="34"/>
        <v>0.57480528352094562</v>
      </c>
      <c r="Q287">
        <f t="shared" ca="1" si="32"/>
        <v>1</v>
      </c>
    </row>
    <row r="288" spans="15:17" x14ac:dyDescent="0.3">
      <c r="O288">
        <f t="shared" ca="1" si="33"/>
        <v>0.79487564464163851</v>
      </c>
      <c r="P288">
        <f t="shared" ca="1" si="34"/>
        <v>0.63821218810842328</v>
      </c>
      <c r="Q288">
        <f t="shared" ca="1" si="32"/>
        <v>1</v>
      </c>
    </row>
    <row r="289" spans="15:17" x14ac:dyDescent="0.3">
      <c r="O289">
        <f t="shared" ca="1" si="33"/>
        <v>0.75333872837388616</v>
      </c>
      <c r="P289">
        <f t="shared" ca="1" si="34"/>
        <v>0.57992306247827019</v>
      </c>
      <c r="Q289">
        <f t="shared" ca="1" si="32"/>
        <v>1</v>
      </c>
    </row>
    <row r="290" spans="15:17" x14ac:dyDescent="0.3">
      <c r="O290">
        <f t="shared" ca="1" si="33"/>
        <v>0.66328518218683052</v>
      </c>
      <c r="P290">
        <f t="shared" ca="1" si="34"/>
        <v>0.72833652661247184</v>
      </c>
      <c r="Q290">
        <f t="shared" ca="1" si="32"/>
        <v>0</v>
      </c>
    </row>
    <row r="291" spans="15:17" x14ac:dyDescent="0.3">
      <c r="O291">
        <f t="shared" ca="1" si="33"/>
        <v>0.7942838037927733</v>
      </c>
      <c r="P291">
        <f t="shared" ca="1" si="34"/>
        <v>0.61892720114306399</v>
      </c>
      <c r="Q291">
        <f t="shared" ca="1" si="32"/>
        <v>1</v>
      </c>
    </row>
    <row r="292" spans="15:17" x14ac:dyDescent="0.3">
      <c r="O292">
        <f t="shared" ca="1" si="33"/>
        <v>0.7176445338659605</v>
      </c>
      <c r="P292">
        <f t="shared" ca="1" si="34"/>
        <v>0.53593654167091698</v>
      </c>
      <c r="Q292">
        <f t="shared" ca="1" si="32"/>
        <v>1</v>
      </c>
    </row>
    <row r="293" spans="15:17" x14ac:dyDescent="0.3">
      <c r="O293">
        <f t="shared" ca="1" si="33"/>
        <v>0.74135761789035559</v>
      </c>
      <c r="P293">
        <f t="shared" ca="1" si="34"/>
        <v>0.63353293797530119</v>
      </c>
      <c r="Q293">
        <f t="shared" ca="1" si="32"/>
        <v>1</v>
      </c>
    </row>
    <row r="294" spans="15:17" x14ac:dyDescent="0.3">
      <c r="O294">
        <f t="shared" ca="1" si="33"/>
        <v>0.84258276683133115</v>
      </c>
      <c r="P294">
        <f t="shared" ca="1" si="34"/>
        <v>0.67202133193110125</v>
      </c>
      <c r="Q294">
        <f t="shared" ca="1" si="32"/>
        <v>1</v>
      </c>
    </row>
    <row r="295" spans="15:17" x14ac:dyDescent="0.3">
      <c r="O295">
        <f t="shared" ca="1" si="33"/>
        <v>0.82328476615351964</v>
      </c>
      <c r="P295">
        <f t="shared" ca="1" si="34"/>
        <v>0.74325425781987398</v>
      </c>
      <c r="Q295">
        <f t="shared" ca="1" si="32"/>
        <v>1</v>
      </c>
    </row>
    <row r="296" spans="15:17" x14ac:dyDescent="0.3">
      <c r="O296">
        <f t="shared" ca="1" si="33"/>
        <v>0.80478683573384047</v>
      </c>
      <c r="P296">
        <f t="shared" ca="1" si="34"/>
        <v>0.53529870825124093</v>
      </c>
      <c r="Q296">
        <f t="shared" ca="1" si="32"/>
        <v>1</v>
      </c>
    </row>
    <row r="297" spans="15:17" x14ac:dyDescent="0.3">
      <c r="O297">
        <f t="shared" ca="1" si="33"/>
        <v>0.64755853389284845</v>
      </c>
      <c r="P297">
        <f t="shared" ca="1" si="34"/>
        <v>0.63815720104663942</v>
      </c>
      <c r="Q297">
        <f t="shared" ca="1" si="32"/>
        <v>1</v>
      </c>
    </row>
    <row r="298" spans="15:17" x14ac:dyDescent="0.3">
      <c r="O298">
        <f t="shared" ca="1" si="33"/>
        <v>0.8306438228629639</v>
      </c>
      <c r="P298">
        <f t="shared" ca="1" si="34"/>
        <v>0.67565054253297063</v>
      </c>
      <c r="Q298">
        <f t="shared" ca="1" si="32"/>
        <v>1</v>
      </c>
    </row>
    <row r="299" spans="15:17" x14ac:dyDescent="0.3">
      <c r="O299">
        <f t="shared" ca="1" si="33"/>
        <v>0.75553538588284619</v>
      </c>
      <c r="P299">
        <f t="shared" ca="1" si="34"/>
        <v>0.41001092875532691</v>
      </c>
      <c r="Q299">
        <f t="shared" ca="1" si="32"/>
        <v>1</v>
      </c>
    </row>
    <row r="300" spans="15:17" x14ac:dyDescent="0.3">
      <c r="O300">
        <f t="shared" ca="1" si="33"/>
        <v>0.77722612105062217</v>
      </c>
      <c r="P300">
        <f t="shared" ca="1" si="34"/>
        <v>0.55904978882089473</v>
      </c>
      <c r="Q300">
        <f t="shared" ca="1" si="32"/>
        <v>1</v>
      </c>
    </row>
    <row r="301" spans="15:17" x14ac:dyDescent="0.3">
      <c r="O301">
        <f t="shared" ca="1" si="33"/>
        <v>0.77761137700226102</v>
      </c>
      <c r="P301">
        <f t="shared" ca="1" si="34"/>
        <v>0.72376642254685275</v>
      </c>
      <c r="Q301">
        <f t="shared" ca="1" si="32"/>
        <v>1</v>
      </c>
    </row>
    <row r="302" spans="15:17" x14ac:dyDescent="0.3">
      <c r="O302">
        <f t="shared" ca="1" si="33"/>
        <v>0.83126004183848601</v>
      </c>
      <c r="P302">
        <f t="shared" ca="1" si="34"/>
        <v>0.66198723932154524</v>
      </c>
      <c r="Q302">
        <f t="shared" ca="1" si="32"/>
        <v>1</v>
      </c>
    </row>
    <row r="303" spans="15:17" x14ac:dyDescent="0.3">
      <c r="O303">
        <f t="shared" ca="1" si="33"/>
        <v>0.79744975160168785</v>
      </c>
      <c r="P303">
        <f t="shared" ca="1" si="34"/>
        <v>0.68120932877897755</v>
      </c>
      <c r="Q303">
        <f t="shared" ca="1" si="32"/>
        <v>1</v>
      </c>
    </row>
    <row r="304" spans="15:17" x14ac:dyDescent="0.3">
      <c r="O304">
        <f t="shared" ca="1" si="33"/>
        <v>0.76299230399977169</v>
      </c>
      <c r="P304">
        <f t="shared" ca="1" si="34"/>
        <v>0.55840261636873867</v>
      </c>
      <c r="Q304">
        <f t="shared" ca="1" si="32"/>
        <v>1</v>
      </c>
    </row>
    <row r="305" spans="15:17" x14ac:dyDescent="0.3">
      <c r="O305">
        <f t="shared" ca="1" si="33"/>
        <v>0.76780145077780293</v>
      </c>
      <c r="P305">
        <f t="shared" ca="1" si="34"/>
        <v>0.67360672427464374</v>
      </c>
      <c r="Q305">
        <f t="shared" ca="1" si="32"/>
        <v>1</v>
      </c>
    </row>
    <row r="306" spans="15:17" x14ac:dyDescent="0.3">
      <c r="O306">
        <f t="shared" ca="1" si="33"/>
        <v>0.83755194184370607</v>
      </c>
      <c r="P306">
        <f t="shared" ca="1" si="34"/>
        <v>0.64093409399645007</v>
      </c>
      <c r="Q306">
        <f t="shared" ca="1" si="32"/>
        <v>1</v>
      </c>
    </row>
    <row r="307" spans="15:17" x14ac:dyDescent="0.3">
      <c r="O307">
        <f t="shared" ca="1" si="33"/>
        <v>0.79815392733508939</v>
      </c>
      <c r="P307">
        <f t="shared" ca="1" si="34"/>
        <v>0.59428922243413262</v>
      </c>
      <c r="Q307">
        <f t="shared" ca="1" si="32"/>
        <v>1</v>
      </c>
    </row>
    <row r="308" spans="15:17" x14ac:dyDescent="0.3">
      <c r="O308">
        <f t="shared" ca="1" si="33"/>
        <v>0.76312552398432809</v>
      </c>
      <c r="P308">
        <f t="shared" ca="1" si="34"/>
        <v>0.70269763733279722</v>
      </c>
      <c r="Q308">
        <f t="shared" ca="1" si="32"/>
        <v>1</v>
      </c>
    </row>
    <row r="309" spans="15:17" x14ac:dyDescent="0.3">
      <c r="O309">
        <f t="shared" ca="1" si="33"/>
        <v>0.75860915683694652</v>
      </c>
      <c r="P309">
        <f t="shared" ca="1" si="34"/>
        <v>0.64500409478690823</v>
      </c>
      <c r="Q309">
        <f t="shared" ca="1" si="32"/>
        <v>1</v>
      </c>
    </row>
    <row r="310" spans="15:17" x14ac:dyDescent="0.3">
      <c r="O310">
        <f t="shared" ca="1" si="33"/>
        <v>0.79516371945941811</v>
      </c>
      <c r="P310">
        <f t="shared" ca="1" si="34"/>
        <v>0.58499306347625601</v>
      </c>
      <c r="Q310">
        <f t="shared" ca="1" si="32"/>
        <v>1</v>
      </c>
    </row>
    <row r="311" spans="15:17" x14ac:dyDescent="0.3">
      <c r="O311">
        <f t="shared" ca="1" si="33"/>
        <v>0.84014309411756183</v>
      </c>
      <c r="P311">
        <f t="shared" ca="1" si="34"/>
        <v>0.62148509956717479</v>
      </c>
      <c r="Q311">
        <f t="shared" ca="1" si="32"/>
        <v>1</v>
      </c>
    </row>
    <row r="312" spans="15:17" x14ac:dyDescent="0.3">
      <c r="O312">
        <f t="shared" ca="1" si="33"/>
        <v>0.73940248959254873</v>
      </c>
      <c r="P312">
        <f t="shared" ca="1" si="34"/>
        <v>0.69100782894835588</v>
      </c>
      <c r="Q312">
        <f t="shared" ca="1" si="32"/>
        <v>1</v>
      </c>
    </row>
    <row r="313" spans="15:17" x14ac:dyDescent="0.3">
      <c r="O313">
        <f t="shared" ca="1" si="33"/>
        <v>0.88472453503059834</v>
      </c>
      <c r="P313">
        <f t="shared" ca="1" si="34"/>
        <v>0.56978412639833032</v>
      </c>
      <c r="Q313">
        <f t="shared" ca="1" si="32"/>
        <v>1</v>
      </c>
    </row>
    <row r="314" spans="15:17" x14ac:dyDescent="0.3">
      <c r="O314">
        <f t="shared" ca="1" si="33"/>
        <v>0.8133204560802374</v>
      </c>
      <c r="P314">
        <f t="shared" ca="1" si="34"/>
        <v>0.56575778811034849</v>
      </c>
      <c r="Q314">
        <f t="shared" ca="1" si="32"/>
        <v>1</v>
      </c>
    </row>
    <row r="315" spans="15:17" x14ac:dyDescent="0.3">
      <c r="O315">
        <f t="shared" ca="1" si="33"/>
        <v>0.7400049761607792</v>
      </c>
      <c r="P315">
        <f t="shared" ca="1" si="34"/>
        <v>0.68885007660824216</v>
      </c>
      <c r="Q315">
        <f t="shared" ca="1" si="32"/>
        <v>1</v>
      </c>
    </row>
    <row r="316" spans="15:17" x14ac:dyDescent="0.3">
      <c r="O316">
        <f t="shared" ca="1" si="33"/>
        <v>0.78038239158798939</v>
      </c>
      <c r="P316">
        <f t="shared" ca="1" si="34"/>
        <v>0.64628345967874712</v>
      </c>
      <c r="Q316">
        <f t="shared" ca="1" si="32"/>
        <v>1</v>
      </c>
    </row>
    <row r="317" spans="15:17" x14ac:dyDescent="0.3">
      <c r="O317">
        <f t="shared" ca="1" si="33"/>
        <v>0.82128380360478093</v>
      </c>
      <c r="P317">
        <f t="shared" ca="1" si="34"/>
        <v>0.53840382589680014</v>
      </c>
      <c r="Q317">
        <f t="shared" ca="1" si="32"/>
        <v>1</v>
      </c>
    </row>
    <row r="318" spans="15:17" x14ac:dyDescent="0.3">
      <c r="O318">
        <f t="shared" ca="1" si="33"/>
        <v>0.76455539465611311</v>
      </c>
      <c r="P318">
        <f t="shared" ca="1" si="34"/>
        <v>0.57053734301731573</v>
      </c>
      <c r="Q318">
        <f t="shared" ca="1" si="32"/>
        <v>1</v>
      </c>
    </row>
    <row r="319" spans="15:17" x14ac:dyDescent="0.3">
      <c r="O319">
        <f t="shared" ca="1" si="33"/>
        <v>0.74870412093464223</v>
      </c>
      <c r="P319">
        <f t="shared" ca="1" si="34"/>
        <v>0.73696215655906983</v>
      </c>
      <c r="Q319">
        <f t="shared" ca="1" si="32"/>
        <v>1</v>
      </c>
    </row>
    <row r="320" spans="15:17" x14ac:dyDescent="0.3">
      <c r="O320">
        <f t="shared" ca="1" si="33"/>
        <v>0.8141177110064387</v>
      </c>
      <c r="P320">
        <f t="shared" ca="1" si="34"/>
        <v>0.56944097116382109</v>
      </c>
      <c r="Q320">
        <f t="shared" ca="1" si="32"/>
        <v>1</v>
      </c>
    </row>
    <row r="321" spans="15:17" x14ac:dyDescent="0.3">
      <c r="O321">
        <f t="shared" ca="1" si="33"/>
        <v>0.84077688013799901</v>
      </c>
      <c r="P321">
        <f t="shared" ca="1" si="34"/>
        <v>0.53215276661876676</v>
      </c>
      <c r="Q321">
        <f t="shared" ca="1" si="32"/>
        <v>1</v>
      </c>
    </row>
    <row r="322" spans="15:17" x14ac:dyDescent="0.3">
      <c r="O322">
        <f t="shared" ca="1" si="33"/>
        <v>0.85429444367732088</v>
      </c>
      <c r="P322">
        <f t="shared" ca="1" si="34"/>
        <v>0.69899657404028925</v>
      </c>
      <c r="Q322">
        <f t="shared" ref="Q322:Q385" ca="1" si="35">IF(O322&gt;P322,1,0)</f>
        <v>1</v>
      </c>
    </row>
    <row r="323" spans="15:17" x14ac:dyDescent="0.3">
      <c r="O323">
        <f t="shared" ref="O323:O386" ca="1" si="36">_xlfn.BETA.INV(RAND(),41,11)</f>
        <v>0.84447471526699547</v>
      </c>
      <c r="P323">
        <f t="shared" ref="P323:P386" ca="1" si="37">_xlfn.BETA.INV(RAND(),32,20)</f>
        <v>0.67774576733252567</v>
      </c>
      <c r="Q323">
        <f t="shared" ca="1" si="35"/>
        <v>1</v>
      </c>
    </row>
    <row r="324" spans="15:17" x14ac:dyDescent="0.3">
      <c r="O324">
        <f t="shared" ca="1" si="36"/>
        <v>0.86234750577576302</v>
      </c>
      <c r="P324">
        <f t="shared" ca="1" si="37"/>
        <v>0.51756322608354566</v>
      </c>
      <c r="Q324">
        <f t="shared" ca="1" si="35"/>
        <v>1</v>
      </c>
    </row>
    <row r="325" spans="15:17" x14ac:dyDescent="0.3">
      <c r="O325">
        <f t="shared" ca="1" si="36"/>
        <v>0.87558583245049204</v>
      </c>
      <c r="P325">
        <f t="shared" ca="1" si="37"/>
        <v>0.71596955745045932</v>
      </c>
      <c r="Q325">
        <f t="shared" ca="1" si="35"/>
        <v>1</v>
      </c>
    </row>
    <row r="326" spans="15:17" x14ac:dyDescent="0.3">
      <c r="O326">
        <f t="shared" ca="1" si="36"/>
        <v>0.77776553161550754</v>
      </c>
      <c r="P326">
        <f t="shared" ca="1" si="37"/>
        <v>0.60753262347988901</v>
      </c>
      <c r="Q326">
        <f t="shared" ca="1" si="35"/>
        <v>1</v>
      </c>
    </row>
    <row r="327" spans="15:17" x14ac:dyDescent="0.3">
      <c r="O327">
        <f t="shared" ca="1" si="36"/>
        <v>0.75854619580559968</v>
      </c>
      <c r="P327">
        <f t="shared" ca="1" si="37"/>
        <v>0.53994961023409282</v>
      </c>
      <c r="Q327">
        <f t="shared" ca="1" si="35"/>
        <v>1</v>
      </c>
    </row>
    <row r="328" spans="15:17" x14ac:dyDescent="0.3">
      <c r="O328">
        <f t="shared" ca="1" si="36"/>
        <v>0.73862837294302486</v>
      </c>
      <c r="P328">
        <f t="shared" ca="1" si="37"/>
        <v>0.61118387139052344</v>
      </c>
      <c r="Q328">
        <f t="shared" ca="1" si="35"/>
        <v>1</v>
      </c>
    </row>
    <row r="329" spans="15:17" x14ac:dyDescent="0.3">
      <c r="O329">
        <f t="shared" ca="1" si="36"/>
        <v>0.7533173021949281</v>
      </c>
      <c r="P329">
        <f t="shared" ca="1" si="37"/>
        <v>0.648348255089366</v>
      </c>
      <c r="Q329">
        <f t="shared" ca="1" si="35"/>
        <v>1</v>
      </c>
    </row>
    <row r="330" spans="15:17" x14ac:dyDescent="0.3">
      <c r="O330">
        <f t="shared" ca="1" si="36"/>
        <v>0.77842367762162712</v>
      </c>
      <c r="P330">
        <f t="shared" ca="1" si="37"/>
        <v>0.60921504878333033</v>
      </c>
      <c r="Q330">
        <f t="shared" ca="1" si="35"/>
        <v>1</v>
      </c>
    </row>
    <row r="331" spans="15:17" x14ac:dyDescent="0.3">
      <c r="O331">
        <f t="shared" ca="1" si="36"/>
        <v>0.80458008169555839</v>
      </c>
      <c r="P331">
        <f t="shared" ca="1" si="37"/>
        <v>0.63209340348618959</v>
      </c>
      <c r="Q331">
        <f t="shared" ca="1" si="35"/>
        <v>1</v>
      </c>
    </row>
    <row r="332" spans="15:17" x14ac:dyDescent="0.3">
      <c r="O332">
        <f t="shared" ca="1" si="36"/>
        <v>0.86355811144432104</v>
      </c>
      <c r="P332">
        <f t="shared" ca="1" si="37"/>
        <v>0.53178993138521813</v>
      </c>
      <c r="Q332">
        <f t="shared" ca="1" si="35"/>
        <v>1</v>
      </c>
    </row>
    <row r="333" spans="15:17" x14ac:dyDescent="0.3">
      <c r="O333">
        <f t="shared" ca="1" si="36"/>
        <v>0.85419897350630325</v>
      </c>
      <c r="P333">
        <f t="shared" ca="1" si="37"/>
        <v>0.55106719673758497</v>
      </c>
      <c r="Q333">
        <f t="shared" ca="1" si="35"/>
        <v>1</v>
      </c>
    </row>
    <row r="334" spans="15:17" x14ac:dyDescent="0.3">
      <c r="O334">
        <f t="shared" ca="1" si="36"/>
        <v>0.83740311492069552</v>
      </c>
      <c r="P334">
        <f t="shared" ca="1" si="37"/>
        <v>0.54974986574978224</v>
      </c>
      <c r="Q334">
        <f t="shared" ca="1" si="35"/>
        <v>1</v>
      </c>
    </row>
    <row r="335" spans="15:17" x14ac:dyDescent="0.3">
      <c r="O335">
        <f t="shared" ca="1" si="36"/>
        <v>0.7834029200138739</v>
      </c>
      <c r="P335">
        <f t="shared" ca="1" si="37"/>
        <v>0.73519466899939223</v>
      </c>
      <c r="Q335">
        <f t="shared" ca="1" si="35"/>
        <v>1</v>
      </c>
    </row>
    <row r="336" spans="15:17" x14ac:dyDescent="0.3">
      <c r="O336">
        <f t="shared" ca="1" si="36"/>
        <v>0.81038433603892168</v>
      </c>
      <c r="P336">
        <f t="shared" ca="1" si="37"/>
        <v>0.59647673311852134</v>
      </c>
      <c r="Q336">
        <f t="shared" ca="1" si="35"/>
        <v>1</v>
      </c>
    </row>
    <row r="337" spans="15:17" x14ac:dyDescent="0.3">
      <c r="O337">
        <f t="shared" ca="1" si="36"/>
        <v>0.86132164750256401</v>
      </c>
      <c r="P337">
        <f t="shared" ca="1" si="37"/>
        <v>0.5538144526219323</v>
      </c>
      <c r="Q337">
        <f t="shared" ca="1" si="35"/>
        <v>1</v>
      </c>
    </row>
    <row r="338" spans="15:17" x14ac:dyDescent="0.3">
      <c r="O338">
        <f t="shared" ca="1" si="36"/>
        <v>0.79163037938544645</v>
      </c>
      <c r="P338">
        <f t="shared" ca="1" si="37"/>
        <v>0.68891061554270783</v>
      </c>
      <c r="Q338">
        <f t="shared" ca="1" si="35"/>
        <v>1</v>
      </c>
    </row>
    <row r="339" spans="15:17" x14ac:dyDescent="0.3">
      <c r="O339">
        <f t="shared" ca="1" si="36"/>
        <v>0.78390864149244632</v>
      </c>
      <c r="P339">
        <f t="shared" ca="1" si="37"/>
        <v>0.47184300502716442</v>
      </c>
      <c r="Q339">
        <f t="shared" ca="1" si="35"/>
        <v>1</v>
      </c>
    </row>
    <row r="340" spans="15:17" x14ac:dyDescent="0.3">
      <c r="O340">
        <f t="shared" ca="1" si="36"/>
        <v>0.82788854036192272</v>
      </c>
      <c r="P340">
        <f t="shared" ca="1" si="37"/>
        <v>0.56884551147237827</v>
      </c>
      <c r="Q340">
        <f t="shared" ca="1" si="35"/>
        <v>1</v>
      </c>
    </row>
    <row r="341" spans="15:17" x14ac:dyDescent="0.3">
      <c r="O341">
        <f t="shared" ca="1" si="36"/>
        <v>0.7914414667877574</v>
      </c>
      <c r="P341">
        <f t="shared" ca="1" si="37"/>
        <v>0.59117302787780923</v>
      </c>
      <c r="Q341">
        <f t="shared" ca="1" si="35"/>
        <v>1</v>
      </c>
    </row>
    <row r="342" spans="15:17" x14ac:dyDescent="0.3">
      <c r="O342">
        <f t="shared" ca="1" si="36"/>
        <v>0.86154978482356359</v>
      </c>
      <c r="P342">
        <f t="shared" ca="1" si="37"/>
        <v>0.61886537658183882</v>
      </c>
      <c r="Q342">
        <f t="shared" ca="1" si="35"/>
        <v>1</v>
      </c>
    </row>
    <row r="343" spans="15:17" x14ac:dyDescent="0.3">
      <c r="O343">
        <f t="shared" ca="1" si="36"/>
        <v>0.85204738516255518</v>
      </c>
      <c r="P343">
        <f t="shared" ca="1" si="37"/>
        <v>0.55544331873559094</v>
      </c>
      <c r="Q343">
        <f t="shared" ca="1" si="35"/>
        <v>1</v>
      </c>
    </row>
    <row r="344" spans="15:17" x14ac:dyDescent="0.3">
      <c r="O344">
        <f t="shared" ca="1" si="36"/>
        <v>0.82012974994199683</v>
      </c>
      <c r="P344">
        <f t="shared" ca="1" si="37"/>
        <v>0.55702010816851255</v>
      </c>
      <c r="Q344">
        <f t="shared" ca="1" si="35"/>
        <v>1</v>
      </c>
    </row>
    <row r="345" spans="15:17" x14ac:dyDescent="0.3">
      <c r="O345">
        <f t="shared" ca="1" si="36"/>
        <v>0.83828095907702815</v>
      </c>
      <c r="P345">
        <f t="shared" ca="1" si="37"/>
        <v>0.67141516547564395</v>
      </c>
      <c r="Q345">
        <f t="shared" ca="1" si="35"/>
        <v>1</v>
      </c>
    </row>
    <row r="346" spans="15:17" x14ac:dyDescent="0.3">
      <c r="O346">
        <f t="shared" ca="1" si="36"/>
        <v>0.86686429216483962</v>
      </c>
      <c r="P346">
        <f t="shared" ca="1" si="37"/>
        <v>0.70581527105558006</v>
      </c>
      <c r="Q346">
        <f t="shared" ca="1" si="35"/>
        <v>1</v>
      </c>
    </row>
    <row r="347" spans="15:17" x14ac:dyDescent="0.3">
      <c r="O347">
        <f t="shared" ca="1" si="36"/>
        <v>0.79837510238652132</v>
      </c>
      <c r="P347">
        <f t="shared" ca="1" si="37"/>
        <v>0.72168543534525742</v>
      </c>
      <c r="Q347">
        <f t="shared" ca="1" si="35"/>
        <v>1</v>
      </c>
    </row>
    <row r="348" spans="15:17" x14ac:dyDescent="0.3">
      <c r="O348">
        <f t="shared" ca="1" si="36"/>
        <v>0.76789745088892192</v>
      </c>
      <c r="P348">
        <f t="shared" ca="1" si="37"/>
        <v>0.66365060038206081</v>
      </c>
      <c r="Q348">
        <f t="shared" ca="1" si="35"/>
        <v>1</v>
      </c>
    </row>
    <row r="349" spans="15:17" x14ac:dyDescent="0.3">
      <c r="O349">
        <f t="shared" ca="1" si="36"/>
        <v>0.78498485608129243</v>
      </c>
      <c r="P349">
        <f t="shared" ca="1" si="37"/>
        <v>0.58356541068078682</v>
      </c>
      <c r="Q349">
        <f t="shared" ca="1" si="35"/>
        <v>1</v>
      </c>
    </row>
    <row r="350" spans="15:17" x14ac:dyDescent="0.3">
      <c r="O350">
        <f t="shared" ca="1" si="36"/>
        <v>0.74713724253944236</v>
      </c>
      <c r="P350">
        <f t="shared" ca="1" si="37"/>
        <v>0.75535511037942271</v>
      </c>
      <c r="Q350">
        <f t="shared" ca="1" si="35"/>
        <v>0</v>
      </c>
    </row>
    <row r="351" spans="15:17" x14ac:dyDescent="0.3">
      <c r="O351">
        <f t="shared" ca="1" si="36"/>
        <v>0.81004011489610173</v>
      </c>
      <c r="P351">
        <f t="shared" ca="1" si="37"/>
        <v>0.728225563480287</v>
      </c>
      <c r="Q351">
        <f t="shared" ca="1" si="35"/>
        <v>1</v>
      </c>
    </row>
    <row r="352" spans="15:17" x14ac:dyDescent="0.3">
      <c r="O352">
        <f t="shared" ca="1" si="36"/>
        <v>0.87584255364564556</v>
      </c>
      <c r="P352">
        <f t="shared" ca="1" si="37"/>
        <v>0.6228738118867172</v>
      </c>
      <c r="Q352">
        <f t="shared" ca="1" si="35"/>
        <v>1</v>
      </c>
    </row>
    <row r="353" spans="15:17" x14ac:dyDescent="0.3">
      <c r="O353">
        <f t="shared" ca="1" si="36"/>
        <v>0.81537876910343265</v>
      </c>
      <c r="P353">
        <f t="shared" ca="1" si="37"/>
        <v>0.64767665587878631</v>
      </c>
      <c r="Q353">
        <f t="shared" ca="1" si="35"/>
        <v>1</v>
      </c>
    </row>
    <row r="354" spans="15:17" x14ac:dyDescent="0.3">
      <c r="O354">
        <f t="shared" ca="1" si="36"/>
        <v>0.72044534034662666</v>
      </c>
      <c r="P354">
        <f t="shared" ca="1" si="37"/>
        <v>0.70361521896682921</v>
      </c>
      <c r="Q354">
        <f t="shared" ca="1" si="35"/>
        <v>1</v>
      </c>
    </row>
    <row r="355" spans="15:17" x14ac:dyDescent="0.3">
      <c r="O355">
        <f t="shared" ca="1" si="36"/>
        <v>0.79470809017612309</v>
      </c>
      <c r="P355">
        <f t="shared" ca="1" si="37"/>
        <v>0.59076930800898131</v>
      </c>
      <c r="Q355">
        <f t="shared" ca="1" si="35"/>
        <v>1</v>
      </c>
    </row>
    <row r="356" spans="15:17" x14ac:dyDescent="0.3">
      <c r="O356">
        <f t="shared" ca="1" si="36"/>
        <v>0.76835694644034025</v>
      </c>
      <c r="P356">
        <f t="shared" ca="1" si="37"/>
        <v>0.59021005021710482</v>
      </c>
      <c r="Q356">
        <f t="shared" ca="1" si="35"/>
        <v>1</v>
      </c>
    </row>
    <row r="357" spans="15:17" x14ac:dyDescent="0.3">
      <c r="O357">
        <f t="shared" ca="1" si="36"/>
        <v>0.68097947269870951</v>
      </c>
      <c r="P357">
        <f t="shared" ca="1" si="37"/>
        <v>0.67024388723295047</v>
      </c>
      <c r="Q357">
        <f t="shared" ca="1" si="35"/>
        <v>1</v>
      </c>
    </row>
    <row r="358" spans="15:17" x14ac:dyDescent="0.3">
      <c r="O358">
        <f t="shared" ca="1" si="36"/>
        <v>0.81785723013424172</v>
      </c>
      <c r="P358">
        <f t="shared" ca="1" si="37"/>
        <v>0.61477366040430159</v>
      </c>
      <c r="Q358">
        <f t="shared" ca="1" si="35"/>
        <v>1</v>
      </c>
    </row>
    <row r="359" spans="15:17" x14ac:dyDescent="0.3">
      <c r="O359">
        <f t="shared" ca="1" si="36"/>
        <v>0.8629631530917089</v>
      </c>
      <c r="P359">
        <f t="shared" ca="1" si="37"/>
        <v>0.66841358432653053</v>
      </c>
      <c r="Q359">
        <f t="shared" ca="1" si="35"/>
        <v>1</v>
      </c>
    </row>
    <row r="360" spans="15:17" x14ac:dyDescent="0.3">
      <c r="O360">
        <f t="shared" ca="1" si="36"/>
        <v>0.82849324340415376</v>
      </c>
      <c r="P360">
        <f t="shared" ca="1" si="37"/>
        <v>0.56056570404771255</v>
      </c>
      <c r="Q360">
        <f t="shared" ca="1" si="35"/>
        <v>1</v>
      </c>
    </row>
    <row r="361" spans="15:17" x14ac:dyDescent="0.3">
      <c r="O361">
        <f t="shared" ca="1" si="36"/>
        <v>0.79973905816295088</v>
      </c>
      <c r="P361">
        <f t="shared" ca="1" si="37"/>
        <v>0.57788336964403875</v>
      </c>
      <c r="Q361">
        <f t="shared" ca="1" si="35"/>
        <v>1</v>
      </c>
    </row>
    <row r="362" spans="15:17" x14ac:dyDescent="0.3">
      <c r="O362">
        <f t="shared" ca="1" si="36"/>
        <v>0.74407525792595763</v>
      </c>
      <c r="P362">
        <f t="shared" ca="1" si="37"/>
        <v>0.62445705678470809</v>
      </c>
      <c r="Q362">
        <f t="shared" ca="1" si="35"/>
        <v>1</v>
      </c>
    </row>
    <row r="363" spans="15:17" x14ac:dyDescent="0.3">
      <c r="O363">
        <f t="shared" ca="1" si="36"/>
        <v>0.79640409809698642</v>
      </c>
      <c r="P363">
        <f t="shared" ca="1" si="37"/>
        <v>0.5811909905564272</v>
      </c>
      <c r="Q363">
        <f t="shared" ca="1" si="35"/>
        <v>1</v>
      </c>
    </row>
    <row r="364" spans="15:17" x14ac:dyDescent="0.3">
      <c r="O364">
        <f t="shared" ca="1" si="36"/>
        <v>0.82650571487341018</v>
      </c>
      <c r="P364">
        <f t="shared" ca="1" si="37"/>
        <v>0.77041818878663082</v>
      </c>
      <c r="Q364">
        <f t="shared" ca="1" si="35"/>
        <v>1</v>
      </c>
    </row>
    <row r="365" spans="15:17" x14ac:dyDescent="0.3">
      <c r="O365">
        <f t="shared" ca="1" si="36"/>
        <v>0.74509768979464275</v>
      </c>
      <c r="P365">
        <f t="shared" ca="1" si="37"/>
        <v>0.61449576309517229</v>
      </c>
      <c r="Q365">
        <f t="shared" ca="1" si="35"/>
        <v>1</v>
      </c>
    </row>
    <row r="366" spans="15:17" x14ac:dyDescent="0.3">
      <c r="O366">
        <f t="shared" ca="1" si="36"/>
        <v>0.78695468562668247</v>
      </c>
      <c r="P366">
        <f t="shared" ca="1" si="37"/>
        <v>0.69012394353743556</v>
      </c>
      <c r="Q366">
        <f t="shared" ca="1" si="35"/>
        <v>1</v>
      </c>
    </row>
    <row r="367" spans="15:17" x14ac:dyDescent="0.3">
      <c r="O367">
        <f t="shared" ca="1" si="36"/>
        <v>0.83867035451164829</v>
      </c>
      <c r="P367">
        <f t="shared" ca="1" si="37"/>
        <v>0.63764743334304108</v>
      </c>
      <c r="Q367">
        <f t="shared" ca="1" si="35"/>
        <v>1</v>
      </c>
    </row>
    <row r="368" spans="15:17" x14ac:dyDescent="0.3">
      <c r="O368">
        <f t="shared" ca="1" si="36"/>
        <v>0.82223815505872999</v>
      </c>
      <c r="P368">
        <f t="shared" ca="1" si="37"/>
        <v>0.70645114054747693</v>
      </c>
      <c r="Q368">
        <f t="shared" ca="1" si="35"/>
        <v>1</v>
      </c>
    </row>
    <row r="369" spans="15:17" x14ac:dyDescent="0.3">
      <c r="O369">
        <f t="shared" ca="1" si="36"/>
        <v>0.89423477534067608</v>
      </c>
      <c r="P369">
        <f t="shared" ca="1" si="37"/>
        <v>0.58455187739003656</v>
      </c>
      <c r="Q369">
        <f t="shared" ca="1" si="35"/>
        <v>1</v>
      </c>
    </row>
    <row r="370" spans="15:17" x14ac:dyDescent="0.3">
      <c r="O370">
        <f t="shared" ca="1" si="36"/>
        <v>0.75560988646772476</v>
      </c>
      <c r="P370">
        <f t="shared" ca="1" si="37"/>
        <v>0.7228157190564346</v>
      </c>
      <c r="Q370">
        <f t="shared" ca="1" si="35"/>
        <v>1</v>
      </c>
    </row>
    <row r="371" spans="15:17" x14ac:dyDescent="0.3">
      <c r="O371">
        <f t="shared" ca="1" si="36"/>
        <v>0.80418027090618194</v>
      </c>
      <c r="P371">
        <f t="shared" ca="1" si="37"/>
        <v>0.62591750984347683</v>
      </c>
      <c r="Q371">
        <f t="shared" ca="1" si="35"/>
        <v>1</v>
      </c>
    </row>
    <row r="372" spans="15:17" x14ac:dyDescent="0.3">
      <c r="O372">
        <f t="shared" ca="1" si="36"/>
        <v>0.72160015114613407</v>
      </c>
      <c r="P372">
        <f t="shared" ca="1" si="37"/>
        <v>0.53842382433657399</v>
      </c>
      <c r="Q372">
        <f t="shared" ca="1" si="35"/>
        <v>1</v>
      </c>
    </row>
    <row r="373" spans="15:17" x14ac:dyDescent="0.3">
      <c r="O373">
        <f t="shared" ca="1" si="36"/>
        <v>0.77888528303773963</v>
      </c>
      <c r="P373">
        <f t="shared" ca="1" si="37"/>
        <v>0.63264585234221693</v>
      </c>
      <c r="Q373">
        <f t="shared" ca="1" si="35"/>
        <v>1</v>
      </c>
    </row>
    <row r="374" spans="15:17" x14ac:dyDescent="0.3">
      <c r="O374">
        <f t="shared" ca="1" si="36"/>
        <v>0.75193536464512145</v>
      </c>
      <c r="P374">
        <f t="shared" ca="1" si="37"/>
        <v>0.49659231834459738</v>
      </c>
      <c r="Q374">
        <f t="shared" ca="1" si="35"/>
        <v>1</v>
      </c>
    </row>
    <row r="375" spans="15:17" x14ac:dyDescent="0.3">
      <c r="O375">
        <f t="shared" ca="1" si="36"/>
        <v>0.73001607024569259</v>
      </c>
      <c r="P375">
        <f t="shared" ca="1" si="37"/>
        <v>0.6225688065636279</v>
      </c>
      <c r="Q375">
        <f t="shared" ca="1" si="35"/>
        <v>1</v>
      </c>
    </row>
    <row r="376" spans="15:17" x14ac:dyDescent="0.3">
      <c r="O376">
        <f t="shared" ca="1" si="36"/>
        <v>0.74102239012020066</v>
      </c>
      <c r="P376">
        <f t="shared" ca="1" si="37"/>
        <v>0.55142353816868406</v>
      </c>
      <c r="Q376">
        <f t="shared" ca="1" si="35"/>
        <v>1</v>
      </c>
    </row>
    <row r="377" spans="15:17" x14ac:dyDescent="0.3">
      <c r="O377">
        <f t="shared" ca="1" si="36"/>
        <v>0.82404084919388465</v>
      </c>
      <c r="P377">
        <f t="shared" ca="1" si="37"/>
        <v>0.62936660842550696</v>
      </c>
      <c r="Q377">
        <f t="shared" ca="1" si="35"/>
        <v>1</v>
      </c>
    </row>
    <row r="378" spans="15:17" x14ac:dyDescent="0.3">
      <c r="O378">
        <f t="shared" ca="1" si="36"/>
        <v>0.71558883865281797</v>
      </c>
      <c r="P378">
        <f t="shared" ca="1" si="37"/>
        <v>0.54198497440504967</v>
      </c>
      <c r="Q378">
        <f t="shared" ca="1" si="35"/>
        <v>1</v>
      </c>
    </row>
    <row r="379" spans="15:17" x14ac:dyDescent="0.3">
      <c r="O379">
        <f t="shared" ca="1" si="36"/>
        <v>0.80080996614553535</v>
      </c>
      <c r="P379">
        <f t="shared" ca="1" si="37"/>
        <v>0.59358423100750068</v>
      </c>
      <c r="Q379">
        <f t="shared" ca="1" si="35"/>
        <v>1</v>
      </c>
    </row>
    <row r="380" spans="15:17" x14ac:dyDescent="0.3">
      <c r="O380">
        <f t="shared" ca="1" si="36"/>
        <v>0.75771425945004889</v>
      </c>
      <c r="P380">
        <f t="shared" ca="1" si="37"/>
        <v>0.6110106357061631</v>
      </c>
      <c r="Q380">
        <f t="shared" ca="1" si="35"/>
        <v>1</v>
      </c>
    </row>
    <row r="381" spans="15:17" x14ac:dyDescent="0.3">
      <c r="O381">
        <f t="shared" ca="1" si="36"/>
        <v>0.67689400835776392</v>
      </c>
      <c r="P381">
        <f t="shared" ca="1" si="37"/>
        <v>0.72432318565032294</v>
      </c>
      <c r="Q381">
        <f t="shared" ca="1" si="35"/>
        <v>0</v>
      </c>
    </row>
    <row r="382" spans="15:17" x14ac:dyDescent="0.3">
      <c r="O382">
        <f t="shared" ca="1" si="36"/>
        <v>0.7914736172269432</v>
      </c>
      <c r="P382">
        <f t="shared" ca="1" si="37"/>
        <v>0.67375449666097453</v>
      </c>
      <c r="Q382">
        <f t="shared" ca="1" si="35"/>
        <v>1</v>
      </c>
    </row>
    <row r="383" spans="15:17" x14ac:dyDescent="0.3">
      <c r="O383">
        <f t="shared" ca="1" si="36"/>
        <v>0.78147662391729433</v>
      </c>
      <c r="P383">
        <f t="shared" ca="1" si="37"/>
        <v>0.63781897776428953</v>
      </c>
      <c r="Q383">
        <f t="shared" ca="1" si="35"/>
        <v>1</v>
      </c>
    </row>
    <row r="384" spans="15:17" x14ac:dyDescent="0.3">
      <c r="O384">
        <f t="shared" ca="1" si="36"/>
        <v>0.78747970235065978</v>
      </c>
      <c r="P384">
        <f t="shared" ca="1" si="37"/>
        <v>0.68954088299362071</v>
      </c>
      <c r="Q384">
        <f t="shared" ca="1" si="35"/>
        <v>1</v>
      </c>
    </row>
    <row r="385" spans="15:17" x14ac:dyDescent="0.3">
      <c r="O385">
        <f t="shared" ca="1" si="36"/>
        <v>0.77378541698277947</v>
      </c>
      <c r="P385">
        <f t="shared" ca="1" si="37"/>
        <v>0.61089892381029076</v>
      </c>
      <c r="Q385">
        <f t="shared" ca="1" si="35"/>
        <v>1</v>
      </c>
    </row>
    <row r="386" spans="15:17" x14ac:dyDescent="0.3">
      <c r="O386">
        <f t="shared" ca="1" si="36"/>
        <v>0.85282561565662496</v>
      </c>
      <c r="P386">
        <f t="shared" ca="1" si="37"/>
        <v>0.69718268681420525</v>
      </c>
      <c r="Q386">
        <f t="shared" ref="Q386:Q449" ca="1" si="38">IF(O386&gt;P386,1,0)</f>
        <v>1</v>
      </c>
    </row>
    <row r="387" spans="15:17" x14ac:dyDescent="0.3">
      <c r="O387">
        <f t="shared" ref="O387:O450" ca="1" si="39">_xlfn.BETA.INV(RAND(),41,11)</f>
        <v>0.8447191603681089</v>
      </c>
      <c r="P387">
        <f t="shared" ref="P387:P450" ca="1" si="40">_xlfn.BETA.INV(RAND(),32,20)</f>
        <v>0.65826453296857568</v>
      </c>
      <c r="Q387">
        <f t="shared" ca="1" si="38"/>
        <v>1</v>
      </c>
    </row>
    <row r="388" spans="15:17" x14ac:dyDescent="0.3">
      <c r="O388">
        <f t="shared" ca="1" si="39"/>
        <v>0.7421220295343004</v>
      </c>
      <c r="P388">
        <f t="shared" ca="1" si="40"/>
        <v>0.64095460007433691</v>
      </c>
      <c r="Q388">
        <f t="shared" ca="1" si="38"/>
        <v>1</v>
      </c>
    </row>
    <row r="389" spans="15:17" x14ac:dyDescent="0.3">
      <c r="O389">
        <f t="shared" ca="1" si="39"/>
        <v>0.83309620484896796</v>
      </c>
      <c r="P389">
        <f t="shared" ca="1" si="40"/>
        <v>0.6844609764837245</v>
      </c>
      <c r="Q389">
        <f t="shared" ca="1" si="38"/>
        <v>1</v>
      </c>
    </row>
    <row r="390" spans="15:17" x14ac:dyDescent="0.3">
      <c r="O390">
        <f t="shared" ca="1" si="39"/>
        <v>0.79128058169859639</v>
      </c>
      <c r="P390">
        <f t="shared" ca="1" si="40"/>
        <v>0.61278369597656224</v>
      </c>
      <c r="Q390">
        <f t="shared" ca="1" si="38"/>
        <v>1</v>
      </c>
    </row>
    <row r="391" spans="15:17" x14ac:dyDescent="0.3">
      <c r="O391">
        <f t="shared" ca="1" si="39"/>
        <v>0.73824338101385345</v>
      </c>
      <c r="P391">
        <f t="shared" ca="1" si="40"/>
        <v>0.63611917411879082</v>
      </c>
      <c r="Q391">
        <f t="shared" ca="1" si="38"/>
        <v>1</v>
      </c>
    </row>
    <row r="392" spans="15:17" x14ac:dyDescent="0.3">
      <c r="O392">
        <f t="shared" ca="1" si="39"/>
        <v>0.82731554142665897</v>
      </c>
      <c r="P392">
        <f t="shared" ca="1" si="40"/>
        <v>0.74886759471278708</v>
      </c>
      <c r="Q392">
        <f t="shared" ca="1" si="38"/>
        <v>1</v>
      </c>
    </row>
    <row r="393" spans="15:17" x14ac:dyDescent="0.3">
      <c r="O393">
        <f t="shared" ca="1" si="39"/>
        <v>0.82596080480875467</v>
      </c>
      <c r="P393">
        <f t="shared" ca="1" si="40"/>
        <v>0.50462622547468916</v>
      </c>
      <c r="Q393">
        <f t="shared" ca="1" si="38"/>
        <v>1</v>
      </c>
    </row>
    <row r="394" spans="15:17" x14ac:dyDescent="0.3">
      <c r="O394">
        <f t="shared" ca="1" si="39"/>
        <v>0.79503283808681147</v>
      </c>
      <c r="P394">
        <f t="shared" ca="1" si="40"/>
        <v>0.73076557017505572</v>
      </c>
      <c r="Q394">
        <f t="shared" ca="1" si="38"/>
        <v>1</v>
      </c>
    </row>
    <row r="395" spans="15:17" x14ac:dyDescent="0.3">
      <c r="O395">
        <f t="shared" ca="1" si="39"/>
        <v>0.84210460543117016</v>
      </c>
      <c r="P395">
        <f t="shared" ca="1" si="40"/>
        <v>0.70482708887545165</v>
      </c>
      <c r="Q395">
        <f t="shared" ca="1" si="38"/>
        <v>1</v>
      </c>
    </row>
    <row r="396" spans="15:17" x14ac:dyDescent="0.3">
      <c r="O396">
        <f t="shared" ca="1" si="39"/>
        <v>0.80602398665699748</v>
      </c>
      <c r="P396">
        <f t="shared" ca="1" si="40"/>
        <v>0.6410401593711601</v>
      </c>
      <c r="Q396">
        <f t="shared" ca="1" si="38"/>
        <v>1</v>
      </c>
    </row>
    <row r="397" spans="15:17" x14ac:dyDescent="0.3">
      <c r="O397">
        <f t="shared" ca="1" si="39"/>
        <v>0.70166376011617748</v>
      </c>
      <c r="P397">
        <f t="shared" ca="1" si="40"/>
        <v>0.60226202482000823</v>
      </c>
      <c r="Q397">
        <f t="shared" ca="1" si="38"/>
        <v>1</v>
      </c>
    </row>
    <row r="398" spans="15:17" x14ac:dyDescent="0.3">
      <c r="O398">
        <f t="shared" ca="1" si="39"/>
        <v>0.82835480364672542</v>
      </c>
      <c r="P398">
        <f t="shared" ca="1" si="40"/>
        <v>0.50955474392946098</v>
      </c>
      <c r="Q398">
        <f t="shared" ca="1" si="38"/>
        <v>1</v>
      </c>
    </row>
    <row r="399" spans="15:17" x14ac:dyDescent="0.3">
      <c r="O399">
        <f t="shared" ca="1" si="39"/>
        <v>0.80752524914428536</v>
      </c>
      <c r="P399">
        <f t="shared" ca="1" si="40"/>
        <v>0.56071067424154186</v>
      </c>
      <c r="Q399">
        <f t="shared" ca="1" si="38"/>
        <v>1</v>
      </c>
    </row>
    <row r="400" spans="15:17" x14ac:dyDescent="0.3">
      <c r="O400">
        <f t="shared" ca="1" si="39"/>
        <v>0.79041098968556356</v>
      </c>
      <c r="P400">
        <f t="shared" ca="1" si="40"/>
        <v>0.46827200589193668</v>
      </c>
      <c r="Q400">
        <f t="shared" ca="1" si="38"/>
        <v>1</v>
      </c>
    </row>
    <row r="401" spans="15:17" x14ac:dyDescent="0.3">
      <c r="O401">
        <f t="shared" ca="1" si="39"/>
        <v>0.86518529344742456</v>
      </c>
      <c r="P401">
        <f t="shared" ca="1" si="40"/>
        <v>0.55788708614189886</v>
      </c>
      <c r="Q401">
        <f t="shared" ca="1" si="38"/>
        <v>1</v>
      </c>
    </row>
    <row r="402" spans="15:17" x14ac:dyDescent="0.3">
      <c r="O402">
        <f t="shared" ca="1" si="39"/>
        <v>0.76143120600571745</v>
      </c>
      <c r="P402">
        <f t="shared" ca="1" si="40"/>
        <v>0.49042942393364247</v>
      </c>
      <c r="Q402">
        <f t="shared" ca="1" si="38"/>
        <v>1</v>
      </c>
    </row>
    <row r="403" spans="15:17" x14ac:dyDescent="0.3">
      <c r="O403">
        <f t="shared" ca="1" si="39"/>
        <v>0.80436778756881744</v>
      </c>
      <c r="P403">
        <f t="shared" ca="1" si="40"/>
        <v>0.64602129262028551</v>
      </c>
      <c r="Q403">
        <f t="shared" ca="1" si="38"/>
        <v>1</v>
      </c>
    </row>
    <row r="404" spans="15:17" x14ac:dyDescent="0.3">
      <c r="O404">
        <f t="shared" ca="1" si="39"/>
        <v>0.85894121707930537</v>
      </c>
      <c r="P404">
        <f t="shared" ca="1" si="40"/>
        <v>0.70455340010041911</v>
      </c>
      <c r="Q404">
        <f t="shared" ca="1" si="38"/>
        <v>1</v>
      </c>
    </row>
    <row r="405" spans="15:17" x14ac:dyDescent="0.3">
      <c r="O405">
        <f t="shared" ca="1" si="39"/>
        <v>0.85549804415692221</v>
      </c>
      <c r="P405">
        <f t="shared" ca="1" si="40"/>
        <v>0.47227055916959226</v>
      </c>
      <c r="Q405">
        <f t="shared" ca="1" si="38"/>
        <v>1</v>
      </c>
    </row>
    <row r="406" spans="15:17" x14ac:dyDescent="0.3">
      <c r="O406">
        <f t="shared" ca="1" si="39"/>
        <v>0.84106759271788167</v>
      </c>
      <c r="P406">
        <f t="shared" ca="1" si="40"/>
        <v>0.68163607401198179</v>
      </c>
      <c r="Q406">
        <f t="shared" ca="1" si="38"/>
        <v>1</v>
      </c>
    </row>
    <row r="407" spans="15:17" x14ac:dyDescent="0.3">
      <c r="O407">
        <f t="shared" ca="1" si="39"/>
        <v>0.79396269306208667</v>
      </c>
      <c r="P407">
        <f t="shared" ca="1" si="40"/>
        <v>0.51280065141742159</v>
      </c>
      <c r="Q407">
        <f t="shared" ca="1" si="38"/>
        <v>1</v>
      </c>
    </row>
    <row r="408" spans="15:17" x14ac:dyDescent="0.3">
      <c r="O408">
        <f t="shared" ca="1" si="39"/>
        <v>0.82584938104281402</v>
      </c>
      <c r="P408">
        <f t="shared" ca="1" si="40"/>
        <v>0.5716596992710995</v>
      </c>
      <c r="Q408">
        <f t="shared" ca="1" si="38"/>
        <v>1</v>
      </c>
    </row>
    <row r="409" spans="15:17" x14ac:dyDescent="0.3">
      <c r="O409">
        <f t="shared" ca="1" si="39"/>
        <v>0.7153983484004095</v>
      </c>
      <c r="P409">
        <f t="shared" ca="1" si="40"/>
        <v>0.66168441032401226</v>
      </c>
      <c r="Q409">
        <f t="shared" ca="1" si="38"/>
        <v>1</v>
      </c>
    </row>
    <row r="410" spans="15:17" x14ac:dyDescent="0.3">
      <c r="O410">
        <f t="shared" ca="1" si="39"/>
        <v>0.74804481528207312</v>
      </c>
      <c r="P410">
        <f t="shared" ca="1" si="40"/>
        <v>0.66867686830664674</v>
      </c>
      <c r="Q410">
        <f t="shared" ca="1" si="38"/>
        <v>1</v>
      </c>
    </row>
    <row r="411" spans="15:17" x14ac:dyDescent="0.3">
      <c r="O411">
        <f t="shared" ca="1" si="39"/>
        <v>0.6981043187143936</v>
      </c>
      <c r="P411">
        <f t="shared" ca="1" si="40"/>
        <v>0.68147039795097775</v>
      </c>
      <c r="Q411">
        <f t="shared" ca="1" si="38"/>
        <v>1</v>
      </c>
    </row>
    <row r="412" spans="15:17" x14ac:dyDescent="0.3">
      <c r="O412">
        <f t="shared" ca="1" si="39"/>
        <v>0.70758154446789057</v>
      </c>
      <c r="P412">
        <f t="shared" ca="1" si="40"/>
        <v>0.62165759812454646</v>
      </c>
      <c r="Q412">
        <f t="shared" ca="1" si="38"/>
        <v>1</v>
      </c>
    </row>
    <row r="413" spans="15:17" x14ac:dyDescent="0.3">
      <c r="O413">
        <f t="shared" ca="1" si="39"/>
        <v>0.73247556354187693</v>
      </c>
      <c r="P413">
        <f t="shared" ca="1" si="40"/>
        <v>0.6616546583671532</v>
      </c>
      <c r="Q413">
        <f t="shared" ca="1" si="38"/>
        <v>1</v>
      </c>
    </row>
    <row r="414" spans="15:17" x14ac:dyDescent="0.3">
      <c r="O414">
        <f t="shared" ca="1" si="39"/>
        <v>0.81345647293648415</v>
      </c>
      <c r="P414">
        <f t="shared" ca="1" si="40"/>
        <v>0.59667543727122618</v>
      </c>
      <c r="Q414">
        <f t="shared" ca="1" si="38"/>
        <v>1</v>
      </c>
    </row>
    <row r="415" spans="15:17" x14ac:dyDescent="0.3">
      <c r="O415">
        <f t="shared" ca="1" si="39"/>
        <v>0.72090578893348056</v>
      </c>
      <c r="P415">
        <f t="shared" ca="1" si="40"/>
        <v>0.69805910190378406</v>
      </c>
      <c r="Q415">
        <f t="shared" ca="1" si="38"/>
        <v>1</v>
      </c>
    </row>
    <row r="416" spans="15:17" x14ac:dyDescent="0.3">
      <c r="O416">
        <f t="shared" ca="1" si="39"/>
        <v>0.81207386650194846</v>
      </c>
      <c r="P416">
        <f t="shared" ca="1" si="40"/>
        <v>0.70904969857792777</v>
      </c>
      <c r="Q416">
        <f t="shared" ca="1" si="38"/>
        <v>1</v>
      </c>
    </row>
    <row r="417" spans="15:17" x14ac:dyDescent="0.3">
      <c r="O417">
        <f t="shared" ca="1" si="39"/>
        <v>0.75059876857524876</v>
      </c>
      <c r="P417">
        <f t="shared" ca="1" si="40"/>
        <v>0.6025878109592353</v>
      </c>
      <c r="Q417">
        <f t="shared" ca="1" si="38"/>
        <v>1</v>
      </c>
    </row>
    <row r="418" spans="15:17" x14ac:dyDescent="0.3">
      <c r="O418">
        <f t="shared" ca="1" si="39"/>
        <v>0.85855513096003877</v>
      </c>
      <c r="P418">
        <f t="shared" ca="1" si="40"/>
        <v>0.62588160490523492</v>
      </c>
      <c r="Q418">
        <f t="shared" ca="1" si="38"/>
        <v>1</v>
      </c>
    </row>
    <row r="419" spans="15:17" x14ac:dyDescent="0.3">
      <c r="O419">
        <f t="shared" ca="1" si="39"/>
        <v>0.72037875849140787</v>
      </c>
      <c r="P419">
        <f t="shared" ca="1" si="40"/>
        <v>0.55077582306930717</v>
      </c>
      <c r="Q419">
        <f t="shared" ca="1" si="38"/>
        <v>1</v>
      </c>
    </row>
    <row r="420" spans="15:17" x14ac:dyDescent="0.3">
      <c r="O420">
        <f t="shared" ca="1" si="39"/>
        <v>0.77113945611204926</v>
      </c>
      <c r="P420">
        <f t="shared" ca="1" si="40"/>
        <v>0.58323456099110471</v>
      </c>
      <c r="Q420">
        <f t="shared" ca="1" si="38"/>
        <v>1</v>
      </c>
    </row>
    <row r="421" spans="15:17" x14ac:dyDescent="0.3">
      <c r="O421">
        <f t="shared" ca="1" si="39"/>
        <v>0.83387511229457556</v>
      </c>
      <c r="P421">
        <f t="shared" ca="1" si="40"/>
        <v>0.62306012313193437</v>
      </c>
      <c r="Q421">
        <f t="shared" ca="1" si="38"/>
        <v>1</v>
      </c>
    </row>
    <row r="422" spans="15:17" x14ac:dyDescent="0.3">
      <c r="O422">
        <f t="shared" ca="1" si="39"/>
        <v>0.86397794589782173</v>
      </c>
      <c r="P422">
        <f t="shared" ca="1" si="40"/>
        <v>0.6259653312255512</v>
      </c>
      <c r="Q422">
        <f t="shared" ca="1" si="38"/>
        <v>1</v>
      </c>
    </row>
    <row r="423" spans="15:17" x14ac:dyDescent="0.3">
      <c r="O423">
        <f t="shared" ca="1" si="39"/>
        <v>0.86580239101442857</v>
      </c>
      <c r="P423">
        <f t="shared" ca="1" si="40"/>
        <v>0.56352925888749628</v>
      </c>
      <c r="Q423">
        <f t="shared" ca="1" si="38"/>
        <v>1</v>
      </c>
    </row>
    <row r="424" spans="15:17" x14ac:dyDescent="0.3">
      <c r="O424">
        <f t="shared" ca="1" si="39"/>
        <v>0.86200086185781455</v>
      </c>
      <c r="P424">
        <f t="shared" ca="1" si="40"/>
        <v>0.73955069146748831</v>
      </c>
      <c r="Q424">
        <f t="shared" ca="1" si="38"/>
        <v>1</v>
      </c>
    </row>
    <row r="425" spans="15:17" x14ac:dyDescent="0.3">
      <c r="O425">
        <f t="shared" ca="1" si="39"/>
        <v>0.7242868485653875</v>
      </c>
      <c r="P425">
        <f t="shared" ca="1" si="40"/>
        <v>0.68815920183935697</v>
      </c>
      <c r="Q425">
        <f t="shared" ca="1" si="38"/>
        <v>1</v>
      </c>
    </row>
    <row r="426" spans="15:17" x14ac:dyDescent="0.3">
      <c r="O426">
        <f t="shared" ca="1" si="39"/>
        <v>0.79718781321125864</v>
      </c>
      <c r="P426">
        <f t="shared" ca="1" si="40"/>
        <v>0.52400311242115349</v>
      </c>
      <c r="Q426">
        <f t="shared" ca="1" si="38"/>
        <v>1</v>
      </c>
    </row>
    <row r="427" spans="15:17" x14ac:dyDescent="0.3">
      <c r="O427">
        <f t="shared" ca="1" si="39"/>
        <v>0.78744417438098091</v>
      </c>
      <c r="P427">
        <f t="shared" ca="1" si="40"/>
        <v>0.64324340482979414</v>
      </c>
      <c r="Q427">
        <f t="shared" ca="1" si="38"/>
        <v>1</v>
      </c>
    </row>
    <row r="428" spans="15:17" x14ac:dyDescent="0.3">
      <c r="O428">
        <f t="shared" ca="1" si="39"/>
        <v>0.74648263097805234</v>
      </c>
      <c r="P428">
        <f t="shared" ca="1" si="40"/>
        <v>0.65405971043608302</v>
      </c>
      <c r="Q428">
        <f t="shared" ca="1" si="38"/>
        <v>1</v>
      </c>
    </row>
    <row r="429" spans="15:17" x14ac:dyDescent="0.3">
      <c r="O429">
        <f t="shared" ca="1" si="39"/>
        <v>0.81811538441755638</v>
      </c>
      <c r="P429">
        <f t="shared" ca="1" si="40"/>
        <v>0.59087266915105652</v>
      </c>
      <c r="Q429">
        <f t="shared" ca="1" si="38"/>
        <v>1</v>
      </c>
    </row>
    <row r="430" spans="15:17" x14ac:dyDescent="0.3">
      <c r="O430">
        <f t="shared" ca="1" si="39"/>
        <v>0.74999192931501812</v>
      </c>
      <c r="P430">
        <f t="shared" ca="1" si="40"/>
        <v>0.49777058596956952</v>
      </c>
      <c r="Q430">
        <f t="shared" ca="1" si="38"/>
        <v>1</v>
      </c>
    </row>
    <row r="431" spans="15:17" x14ac:dyDescent="0.3">
      <c r="O431">
        <f t="shared" ca="1" si="39"/>
        <v>0.69840611244598605</v>
      </c>
      <c r="P431">
        <f t="shared" ca="1" si="40"/>
        <v>0.60762368018219304</v>
      </c>
      <c r="Q431">
        <f t="shared" ca="1" si="38"/>
        <v>1</v>
      </c>
    </row>
    <row r="432" spans="15:17" x14ac:dyDescent="0.3">
      <c r="O432">
        <f t="shared" ca="1" si="39"/>
        <v>0.75415528163183032</v>
      </c>
      <c r="P432">
        <f t="shared" ca="1" si="40"/>
        <v>0.7263300905113913</v>
      </c>
      <c r="Q432">
        <f t="shared" ca="1" si="38"/>
        <v>1</v>
      </c>
    </row>
    <row r="433" spans="15:17" x14ac:dyDescent="0.3">
      <c r="O433">
        <f t="shared" ca="1" si="39"/>
        <v>0.7773653950635373</v>
      </c>
      <c r="P433">
        <f t="shared" ca="1" si="40"/>
        <v>0.71887804219205509</v>
      </c>
      <c r="Q433">
        <f t="shared" ca="1" si="38"/>
        <v>1</v>
      </c>
    </row>
    <row r="434" spans="15:17" x14ac:dyDescent="0.3">
      <c r="O434">
        <f t="shared" ca="1" si="39"/>
        <v>0.84278635576684047</v>
      </c>
      <c r="P434">
        <f t="shared" ca="1" si="40"/>
        <v>0.64117658350807782</v>
      </c>
      <c r="Q434">
        <f t="shared" ca="1" si="38"/>
        <v>1</v>
      </c>
    </row>
    <row r="435" spans="15:17" x14ac:dyDescent="0.3">
      <c r="O435">
        <f t="shared" ca="1" si="39"/>
        <v>0.83455620229818783</v>
      </c>
      <c r="P435">
        <f t="shared" ca="1" si="40"/>
        <v>0.65449676189525763</v>
      </c>
      <c r="Q435">
        <f t="shared" ca="1" si="38"/>
        <v>1</v>
      </c>
    </row>
    <row r="436" spans="15:17" x14ac:dyDescent="0.3">
      <c r="O436">
        <f t="shared" ca="1" si="39"/>
        <v>0.79795458821733178</v>
      </c>
      <c r="P436">
        <f t="shared" ca="1" si="40"/>
        <v>0.65489819595381404</v>
      </c>
      <c r="Q436">
        <f t="shared" ca="1" si="38"/>
        <v>1</v>
      </c>
    </row>
    <row r="437" spans="15:17" x14ac:dyDescent="0.3">
      <c r="O437">
        <f t="shared" ca="1" si="39"/>
        <v>0.72817628236696041</v>
      </c>
      <c r="P437">
        <f t="shared" ca="1" si="40"/>
        <v>0.58962705407343852</v>
      </c>
      <c r="Q437">
        <f t="shared" ca="1" si="38"/>
        <v>1</v>
      </c>
    </row>
    <row r="438" spans="15:17" x14ac:dyDescent="0.3">
      <c r="O438">
        <f t="shared" ca="1" si="39"/>
        <v>0.85373058396742907</v>
      </c>
      <c r="P438">
        <f t="shared" ca="1" si="40"/>
        <v>0.59893311750482736</v>
      </c>
      <c r="Q438">
        <f t="shared" ca="1" si="38"/>
        <v>1</v>
      </c>
    </row>
    <row r="439" spans="15:17" x14ac:dyDescent="0.3">
      <c r="O439">
        <f t="shared" ca="1" si="39"/>
        <v>0.75562756962904831</v>
      </c>
      <c r="P439">
        <f t="shared" ca="1" si="40"/>
        <v>0.6058087339600694</v>
      </c>
      <c r="Q439">
        <f t="shared" ca="1" si="38"/>
        <v>1</v>
      </c>
    </row>
    <row r="440" spans="15:17" x14ac:dyDescent="0.3">
      <c r="O440">
        <f t="shared" ca="1" si="39"/>
        <v>0.72076551799675825</v>
      </c>
      <c r="P440">
        <f t="shared" ca="1" si="40"/>
        <v>0.62902293186605951</v>
      </c>
      <c r="Q440">
        <f t="shared" ca="1" si="38"/>
        <v>1</v>
      </c>
    </row>
    <row r="441" spans="15:17" x14ac:dyDescent="0.3">
      <c r="O441">
        <f t="shared" ca="1" si="39"/>
        <v>0.76667170333234524</v>
      </c>
      <c r="P441">
        <f t="shared" ca="1" si="40"/>
        <v>0.61530847242525144</v>
      </c>
      <c r="Q441">
        <f t="shared" ca="1" si="38"/>
        <v>1</v>
      </c>
    </row>
    <row r="442" spans="15:17" x14ac:dyDescent="0.3">
      <c r="O442">
        <f t="shared" ca="1" si="39"/>
        <v>0.80355465811466542</v>
      </c>
      <c r="P442">
        <f t="shared" ca="1" si="40"/>
        <v>0.58621426092558837</v>
      </c>
      <c r="Q442">
        <f t="shared" ca="1" si="38"/>
        <v>1</v>
      </c>
    </row>
    <row r="443" spans="15:17" x14ac:dyDescent="0.3">
      <c r="O443">
        <f t="shared" ca="1" si="39"/>
        <v>0.7748460217451536</v>
      </c>
      <c r="P443">
        <f t="shared" ca="1" si="40"/>
        <v>0.63976508091348738</v>
      </c>
      <c r="Q443">
        <f t="shared" ca="1" si="38"/>
        <v>1</v>
      </c>
    </row>
    <row r="444" spans="15:17" x14ac:dyDescent="0.3">
      <c r="O444">
        <f t="shared" ca="1" si="39"/>
        <v>0.81017579342751322</v>
      </c>
      <c r="P444">
        <f t="shared" ca="1" si="40"/>
        <v>0.60424445042580932</v>
      </c>
      <c r="Q444">
        <f t="shared" ca="1" si="38"/>
        <v>1</v>
      </c>
    </row>
    <row r="445" spans="15:17" x14ac:dyDescent="0.3">
      <c r="O445">
        <f t="shared" ca="1" si="39"/>
        <v>0.78613927657654303</v>
      </c>
      <c r="P445">
        <f t="shared" ca="1" si="40"/>
        <v>0.59667578143484112</v>
      </c>
      <c r="Q445">
        <f t="shared" ca="1" si="38"/>
        <v>1</v>
      </c>
    </row>
    <row r="446" spans="15:17" x14ac:dyDescent="0.3">
      <c r="O446">
        <f t="shared" ca="1" si="39"/>
        <v>0.90696055004881138</v>
      </c>
      <c r="P446">
        <f t="shared" ca="1" si="40"/>
        <v>0.51069882143321677</v>
      </c>
      <c r="Q446">
        <f t="shared" ca="1" si="38"/>
        <v>1</v>
      </c>
    </row>
    <row r="447" spans="15:17" x14ac:dyDescent="0.3">
      <c r="O447">
        <f t="shared" ca="1" si="39"/>
        <v>0.78628273256968195</v>
      </c>
      <c r="P447">
        <f t="shared" ca="1" si="40"/>
        <v>0.59082816502954583</v>
      </c>
      <c r="Q447">
        <f t="shared" ca="1" si="38"/>
        <v>1</v>
      </c>
    </row>
    <row r="448" spans="15:17" x14ac:dyDescent="0.3">
      <c r="O448">
        <f t="shared" ca="1" si="39"/>
        <v>0.80259564973521913</v>
      </c>
      <c r="P448">
        <f t="shared" ca="1" si="40"/>
        <v>0.71920554981377438</v>
      </c>
      <c r="Q448">
        <f t="shared" ca="1" si="38"/>
        <v>1</v>
      </c>
    </row>
    <row r="449" spans="15:17" x14ac:dyDescent="0.3">
      <c r="O449">
        <f t="shared" ca="1" si="39"/>
        <v>0.7377886521477236</v>
      </c>
      <c r="P449">
        <f t="shared" ca="1" si="40"/>
        <v>0.58436719997874442</v>
      </c>
      <c r="Q449">
        <f t="shared" ca="1" si="38"/>
        <v>1</v>
      </c>
    </row>
    <row r="450" spans="15:17" x14ac:dyDescent="0.3">
      <c r="O450">
        <f t="shared" ca="1" si="39"/>
        <v>0.77654593359665236</v>
      </c>
      <c r="P450">
        <f t="shared" ca="1" si="40"/>
        <v>0.60367287507970246</v>
      </c>
      <c r="Q450">
        <f t="shared" ref="Q450:Q513" ca="1" si="41">IF(O450&gt;P450,1,0)</f>
        <v>1</v>
      </c>
    </row>
    <row r="451" spans="15:17" x14ac:dyDescent="0.3">
      <c r="O451">
        <f t="shared" ref="O451:O500" ca="1" si="42">_xlfn.BETA.INV(RAND(),41,11)</f>
        <v>0.76122570043560711</v>
      </c>
      <c r="P451">
        <f t="shared" ref="P451:P501" ca="1" si="43">_xlfn.BETA.INV(RAND(),32,20)</f>
        <v>0.57516905327361634</v>
      </c>
      <c r="Q451">
        <f t="shared" ca="1" si="41"/>
        <v>1</v>
      </c>
    </row>
    <row r="452" spans="15:17" x14ac:dyDescent="0.3">
      <c r="O452">
        <f t="shared" ca="1" si="42"/>
        <v>0.84052607344525576</v>
      </c>
      <c r="P452">
        <f t="shared" ca="1" si="43"/>
        <v>0.54930382088925067</v>
      </c>
      <c r="Q452">
        <f t="shared" ca="1" si="41"/>
        <v>1</v>
      </c>
    </row>
    <row r="453" spans="15:17" x14ac:dyDescent="0.3">
      <c r="O453">
        <f t="shared" ca="1" si="42"/>
        <v>0.69846722899525571</v>
      </c>
      <c r="P453">
        <f t="shared" ca="1" si="43"/>
        <v>0.46394384390906362</v>
      </c>
      <c r="Q453">
        <f t="shared" ca="1" si="41"/>
        <v>1</v>
      </c>
    </row>
    <row r="454" spans="15:17" x14ac:dyDescent="0.3">
      <c r="O454">
        <f t="shared" ca="1" si="42"/>
        <v>0.74752139712371979</v>
      </c>
      <c r="P454">
        <f t="shared" ca="1" si="43"/>
        <v>0.64726152578529084</v>
      </c>
      <c r="Q454">
        <f t="shared" ca="1" si="41"/>
        <v>1</v>
      </c>
    </row>
    <row r="455" spans="15:17" x14ac:dyDescent="0.3">
      <c r="O455">
        <f t="shared" ca="1" si="42"/>
        <v>0.85325550954524565</v>
      </c>
      <c r="P455">
        <f t="shared" ca="1" si="43"/>
        <v>0.71638601338943264</v>
      </c>
      <c r="Q455">
        <f t="shared" ca="1" si="41"/>
        <v>1</v>
      </c>
    </row>
    <row r="456" spans="15:17" x14ac:dyDescent="0.3">
      <c r="O456">
        <f t="shared" ca="1" si="42"/>
        <v>0.65783358598620112</v>
      </c>
      <c r="P456">
        <f t="shared" ca="1" si="43"/>
        <v>0.46236030834126951</v>
      </c>
      <c r="Q456">
        <f t="shared" ca="1" si="41"/>
        <v>1</v>
      </c>
    </row>
    <row r="457" spans="15:17" x14ac:dyDescent="0.3">
      <c r="O457">
        <f t="shared" ca="1" si="42"/>
        <v>0.74945410951240288</v>
      </c>
      <c r="P457">
        <f t="shared" ca="1" si="43"/>
        <v>0.64628170551026831</v>
      </c>
      <c r="Q457">
        <f t="shared" ca="1" si="41"/>
        <v>1</v>
      </c>
    </row>
    <row r="458" spans="15:17" x14ac:dyDescent="0.3">
      <c r="O458">
        <f t="shared" ca="1" si="42"/>
        <v>0.87866716273798029</v>
      </c>
      <c r="P458">
        <f t="shared" ca="1" si="43"/>
        <v>0.49097284439616495</v>
      </c>
      <c r="Q458">
        <f t="shared" ca="1" si="41"/>
        <v>1</v>
      </c>
    </row>
    <row r="459" spans="15:17" x14ac:dyDescent="0.3">
      <c r="O459">
        <f t="shared" ca="1" si="42"/>
        <v>0.80537438543397855</v>
      </c>
      <c r="P459">
        <f t="shared" ca="1" si="43"/>
        <v>0.657438063069546</v>
      </c>
      <c r="Q459">
        <f t="shared" ca="1" si="41"/>
        <v>1</v>
      </c>
    </row>
    <row r="460" spans="15:17" x14ac:dyDescent="0.3">
      <c r="O460">
        <f t="shared" ca="1" si="42"/>
        <v>0.77792479552483618</v>
      </c>
      <c r="P460">
        <f t="shared" ca="1" si="43"/>
        <v>0.61689173498630412</v>
      </c>
      <c r="Q460">
        <f t="shared" ca="1" si="41"/>
        <v>1</v>
      </c>
    </row>
    <row r="461" spans="15:17" x14ac:dyDescent="0.3">
      <c r="O461">
        <f t="shared" ca="1" si="42"/>
        <v>0.87483412314578246</v>
      </c>
      <c r="P461">
        <f t="shared" ca="1" si="43"/>
        <v>0.59253260891135739</v>
      </c>
      <c r="Q461">
        <f t="shared" ca="1" si="41"/>
        <v>1</v>
      </c>
    </row>
    <row r="462" spans="15:17" x14ac:dyDescent="0.3">
      <c r="O462">
        <f t="shared" ca="1" si="42"/>
        <v>0.87535464768817106</v>
      </c>
      <c r="P462">
        <f t="shared" ca="1" si="43"/>
        <v>0.70110406025579275</v>
      </c>
      <c r="Q462">
        <f t="shared" ca="1" si="41"/>
        <v>1</v>
      </c>
    </row>
    <row r="463" spans="15:17" x14ac:dyDescent="0.3">
      <c r="O463">
        <f t="shared" ca="1" si="42"/>
        <v>0.80534867263598409</v>
      </c>
      <c r="P463">
        <f t="shared" ca="1" si="43"/>
        <v>0.4658615992016068</v>
      </c>
      <c r="Q463">
        <f t="shared" ca="1" si="41"/>
        <v>1</v>
      </c>
    </row>
    <row r="464" spans="15:17" x14ac:dyDescent="0.3">
      <c r="O464">
        <f t="shared" ca="1" si="42"/>
        <v>0.77413039591512423</v>
      </c>
      <c r="P464">
        <f t="shared" ca="1" si="43"/>
        <v>0.60961790330791155</v>
      </c>
      <c r="Q464">
        <f t="shared" ca="1" si="41"/>
        <v>1</v>
      </c>
    </row>
    <row r="465" spans="15:17" x14ac:dyDescent="0.3">
      <c r="O465">
        <f t="shared" ca="1" si="42"/>
        <v>0.62242397287638784</v>
      </c>
      <c r="P465">
        <f t="shared" ca="1" si="43"/>
        <v>0.61536445616248059</v>
      </c>
      <c r="Q465">
        <f t="shared" ca="1" si="41"/>
        <v>1</v>
      </c>
    </row>
    <row r="466" spans="15:17" x14ac:dyDescent="0.3">
      <c r="O466">
        <f t="shared" ca="1" si="42"/>
        <v>0.84431897928779831</v>
      </c>
      <c r="P466">
        <f t="shared" ca="1" si="43"/>
        <v>0.60078639322346394</v>
      </c>
      <c r="Q466">
        <f t="shared" ca="1" si="41"/>
        <v>1</v>
      </c>
    </row>
    <row r="467" spans="15:17" x14ac:dyDescent="0.3">
      <c r="O467">
        <f t="shared" ca="1" si="42"/>
        <v>0.80820994140332458</v>
      </c>
      <c r="P467">
        <f t="shared" ca="1" si="43"/>
        <v>0.63165789738375588</v>
      </c>
      <c r="Q467">
        <f t="shared" ca="1" si="41"/>
        <v>1</v>
      </c>
    </row>
    <row r="468" spans="15:17" x14ac:dyDescent="0.3">
      <c r="O468">
        <f t="shared" ca="1" si="42"/>
        <v>0.78060620145144499</v>
      </c>
      <c r="P468">
        <f t="shared" ca="1" si="43"/>
        <v>0.64047226597043949</v>
      </c>
      <c r="Q468">
        <f t="shared" ca="1" si="41"/>
        <v>1</v>
      </c>
    </row>
    <row r="469" spans="15:17" x14ac:dyDescent="0.3">
      <c r="O469">
        <f t="shared" ca="1" si="42"/>
        <v>0.75216443112757547</v>
      </c>
      <c r="P469">
        <f t="shared" ca="1" si="43"/>
        <v>0.66580411091879776</v>
      </c>
      <c r="Q469">
        <f t="shared" ca="1" si="41"/>
        <v>1</v>
      </c>
    </row>
    <row r="470" spans="15:17" x14ac:dyDescent="0.3">
      <c r="O470">
        <f t="shared" ca="1" si="42"/>
        <v>0.80982290468033902</v>
      </c>
      <c r="P470">
        <f t="shared" ca="1" si="43"/>
        <v>0.56376837699081062</v>
      </c>
      <c r="Q470">
        <f t="shared" ca="1" si="41"/>
        <v>1</v>
      </c>
    </row>
    <row r="471" spans="15:17" x14ac:dyDescent="0.3">
      <c r="O471">
        <f t="shared" ca="1" si="42"/>
        <v>0.7500908420166742</v>
      </c>
      <c r="P471">
        <f t="shared" ca="1" si="43"/>
        <v>0.49866153880007624</v>
      </c>
      <c r="Q471">
        <f t="shared" ca="1" si="41"/>
        <v>1</v>
      </c>
    </row>
    <row r="472" spans="15:17" x14ac:dyDescent="0.3">
      <c r="O472">
        <f t="shared" ca="1" si="42"/>
        <v>0.70945728372693573</v>
      </c>
      <c r="P472">
        <f t="shared" ca="1" si="43"/>
        <v>0.62434322406642861</v>
      </c>
      <c r="Q472">
        <f t="shared" ca="1" si="41"/>
        <v>1</v>
      </c>
    </row>
    <row r="473" spans="15:17" x14ac:dyDescent="0.3">
      <c r="O473">
        <f t="shared" ca="1" si="42"/>
        <v>0.8098222946091479</v>
      </c>
      <c r="P473">
        <f t="shared" ca="1" si="43"/>
        <v>0.67027477397325907</v>
      </c>
      <c r="Q473">
        <f t="shared" ca="1" si="41"/>
        <v>1</v>
      </c>
    </row>
    <row r="474" spans="15:17" x14ac:dyDescent="0.3">
      <c r="O474">
        <f t="shared" ca="1" si="42"/>
        <v>0.84853509648555259</v>
      </c>
      <c r="P474">
        <f t="shared" ca="1" si="43"/>
        <v>0.50155222354182361</v>
      </c>
      <c r="Q474">
        <f t="shared" ca="1" si="41"/>
        <v>1</v>
      </c>
    </row>
    <row r="475" spans="15:17" x14ac:dyDescent="0.3">
      <c r="O475">
        <f t="shared" ca="1" si="42"/>
        <v>0.77741693058527928</v>
      </c>
      <c r="P475">
        <f t="shared" ca="1" si="43"/>
        <v>0.68234254455933918</v>
      </c>
      <c r="Q475">
        <f t="shared" ca="1" si="41"/>
        <v>1</v>
      </c>
    </row>
    <row r="476" spans="15:17" x14ac:dyDescent="0.3">
      <c r="O476">
        <f t="shared" ca="1" si="42"/>
        <v>0.82856996102050062</v>
      </c>
      <c r="P476">
        <f t="shared" ca="1" si="43"/>
        <v>0.63769753325696854</v>
      </c>
      <c r="Q476">
        <f t="shared" ca="1" si="41"/>
        <v>1</v>
      </c>
    </row>
    <row r="477" spans="15:17" x14ac:dyDescent="0.3">
      <c r="O477">
        <f t="shared" ca="1" si="42"/>
        <v>0.72658800430361303</v>
      </c>
      <c r="P477">
        <f t="shared" ca="1" si="43"/>
        <v>0.61706216642436629</v>
      </c>
      <c r="Q477">
        <f t="shared" ca="1" si="41"/>
        <v>1</v>
      </c>
    </row>
    <row r="478" spans="15:17" x14ac:dyDescent="0.3">
      <c r="O478">
        <f t="shared" ca="1" si="42"/>
        <v>0.73111663710037478</v>
      </c>
      <c r="P478">
        <f t="shared" ca="1" si="43"/>
        <v>0.56238659762576126</v>
      </c>
      <c r="Q478">
        <f t="shared" ca="1" si="41"/>
        <v>1</v>
      </c>
    </row>
    <row r="479" spans="15:17" x14ac:dyDescent="0.3">
      <c r="O479">
        <f t="shared" ca="1" si="42"/>
        <v>0.87227545943736262</v>
      </c>
      <c r="P479">
        <f t="shared" ca="1" si="43"/>
        <v>0.57562487493240944</v>
      </c>
      <c r="Q479">
        <f t="shared" ca="1" si="41"/>
        <v>1</v>
      </c>
    </row>
    <row r="480" spans="15:17" x14ac:dyDescent="0.3">
      <c r="O480">
        <f t="shared" ca="1" si="42"/>
        <v>0.78891238237458883</v>
      </c>
      <c r="P480">
        <f t="shared" ca="1" si="43"/>
        <v>0.60121362925851529</v>
      </c>
      <c r="Q480">
        <f t="shared" ca="1" si="41"/>
        <v>1</v>
      </c>
    </row>
    <row r="481" spans="15:17" x14ac:dyDescent="0.3">
      <c r="O481">
        <f t="shared" ca="1" si="42"/>
        <v>0.8364225431688368</v>
      </c>
      <c r="P481">
        <f t="shared" ca="1" si="43"/>
        <v>0.46326202714209314</v>
      </c>
      <c r="Q481">
        <f t="shared" ca="1" si="41"/>
        <v>1</v>
      </c>
    </row>
    <row r="482" spans="15:17" x14ac:dyDescent="0.3">
      <c r="O482">
        <f t="shared" ca="1" si="42"/>
        <v>0.86136986477256305</v>
      </c>
      <c r="P482">
        <f t="shared" ca="1" si="43"/>
        <v>0.69636956299192088</v>
      </c>
      <c r="Q482">
        <f t="shared" ca="1" si="41"/>
        <v>1</v>
      </c>
    </row>
    <row r="483" spans="15:17" x14ac:dyDescent="0.3">
      <c r="O483">
        <f t="shared" ca="1" si="42"/>
        <v>0.75508952104040716</v>
      </c>
      <c r="P483">
        <f t="shared" ca="1" si="43"/>
        <v>0.75718136390988344</v>
      </c>
      <c r="Q483">
        <f t="shared" ca="1" si="41"/>
        <v>0</v>
      </c>
    </row>
    <row r="484" spans="15:17" x14ac:dyDescent="0.3">
      <c r="O484">
        <f t="shared" ca="1" si="42"/>
        <v>0.68794450034608579</v>
      </c>
      <c r="P484">
        <f t="shared" ca="1" si="43"/>
        <v>0.51671493971191285</v>
      </c>
      <c r="Q484">
        <f t="shared" ca="1" si="41"/>
        <v>1</v>
      </c>
    </row>
    <row r="485" spans="15:17" x14ac:dyDescent="0.3">
      <c r="O485">
        <f t="shared" ca="1" si="42"/>
        <v>0.82102423890433307</v>
      </c>
      <c r="P485">
        <f t="shared" ca="1" si="43"/>
        <v>0.64420503672527263</v>
      </c>
      <c r="Q485">
        <f t="shared" ca="1" si="41"/>
        <v>1</v>
      </c>
    </row>
    <row r="486" spans="15:17" x14ac:dyDescent="0.3">
      <c r="O486">
        <f t="shared" ca="1" si="42"/>
        <v>0.71016289011125799</v>
      </c>
      <c r="P486">
        <f t="shared" ca="1" si="43"/>
        <v>0.71737393815395167</v>
      </c>
      <c r="Q486">
        <f t="shared" ca="1" si="41"/>
        <v>0</v>
      </c>
    </row>
    <row r="487" spans="15:17" x14ac:dyDescent="0.3">
      <c r="O487">
        <f t="shared" ca="1" si="42"/>
        <v>0.78284891776303911</v>
      </c>
      <c r="P487">
        <f t="shared" ca="1" si="43"/>
        <v>0.49514140029001996</v>
      </c>
      <c r="Q487">
        <f t="shared" ca="1" si="41"/>
        <v>1</v>
      </c>
    </row>
    <row r="488" spans="15:17" x14ac:dyDescent="0.3">
      <c r="O488">
        <f t="shared" ca="1" si="42"/>
        <v>0.74847707401928698</v>
      </c>
      <c r="P488">
        <f t="shared" ca="1" si="43"/>
        <v>0.67288770029878198</v>
      </c>
      <c r="Q488">
        <f t="shared" ca="1" si="41"/>
        <v>1</v>
      </c>
    </row>
    <row r="489" spans="15:17" x14ac:dyDescent="0.3">
      <c r="O489">
        <f t="shared" ca="1" si="42"/>
        <v>0.78235674496552521</v>
      </c>
      <c r="P489">
        <f t="shared" ca="1" si="43"/>
        <v>0.76282528552449524</v>
      </c>
      <c r="Q489">
        <f t="shared" ca="1" si="41"/>
        <v>1</v>
      </c>
    </row>
    <row r="490" spans="15:17" x14ac:dyDescent="0.3">
      <c r="O490">
        <f t="shared" ca="1" si="42"/>
        <v>0.78562907744157751</v>
      </c>
      <c r="P490">
        <f t="shared" ca="1" si="43"/>
        <v>0.55410274224007927</v>
      </c>
      <c r="Q490">
        <f t="shared" ca="1" si="41"/>
        <v>1</v>
      </c>
    </row>
    <row r="491" spans="15:17" x14ac:dyDescent="0.3">
      <c r="O491">
        <f t="shared" ca="1" si="42"/>
        <v>0.85705991082764088</v>
      </c>
      <c r="P491">
        <f t="shared" ca="1" si="43"/>
        <v>0.50857256085623359</v>
      </c>
      <c r="Q491">
        <f t="shared" ca="1" si="41"/>
        <v>1</v>
      </c>
    </row>
    <row r="492" spans="15:17" x14ac:dyDescent="0.3">
      <c r="O492">
        <f t="shared" ca="1" si="42"/>
        <v>0.77588412658478267</v>
      </c>
      <c r="P492">
        <f t="shared" ca="1" si="43"/>
        <v>0.71097351519020313</v>
      </c>
      <c r="Q492">
        <f t="shared" ca="1" si="41"/>
        <v>1</v>
      </c>
    </row>
    <row r="493" spans="15:17" x14ac:dyDescent="0.3">
      <c r="O493">
        <f t="shared" ca="1" si="42"/>
        <v>0.76878402386811528</v>
      </c>
      <c r="P493">
        <f t="shared" ca="1" si="43"/>
        <v>0.5181082151604155</v>
      </c>
      <c r="Q493">
        <f t="shared" ca="1" si="41"/>
        <v>1</v>
      </c>
    </row>
    <row r="494" spans="15:17" x14ac:dyDescent="0.3">
      <c r="O494">
        <f t="shared" ca="1" si="42"/>
        <v>0.86970241193623044</v>
      </c>
      <c r="P494">
        <f t="shared" ca="1" si="43"/>
        <v>0.69923999940696191</v>
      </c>
      <c r="Q494">
        <f t="shared" ca="1" si="41"/>
        <v>1</v>
      </c>
    </row>
    <row r="495" spans="15:17" x14ac:dyDescent="0.3">
      <c r="O495">
        <f t="shared" ca="1" si="42"/>
        <v>0.8420133704286521</v>
      </c>
      <c r="P495">
        <f t="shared" ca="1" si="43"/>
        <v>0.64866985935415067</v>
      </c>
      <c r="Q495">
        <f t="shared" ca="1" si="41"/>
        <v>1</v>
      </c>
    </row>
    <row r="496" spans="15:17" x14ac:dyDescent="0.3">
      <c r="O496">
        <f t="shared" ca="1" si="42"/>
        <v>0.86575463057714397</v>
      </c>
      <c r="P496">
        <f t="shared" ca="1" si="43"/>
        <v>0.63137360389554109</v>
      </c>
      <c r="Q496">
        <f t="shared" ca="1" si="41"/>
        <v>1</v>
      </c>
    </row>
    <row r="497" spans="15:17" x14ac:dyDescent="0.3">
      <c r="O497">
        <f t="shared" ca="1" si="42"/>
        <v>0.79765694560872002</v>
      </c>
      <c r="P497">
        <f t="shared" ca="1" si="43"/>
        <v>0.73316425363707827</v>
      </c>
      <c r="Q497">
        <f t="shared" ca="1" si="41"/>
        <v>1</v>
      </c>
    </row>
    <row r="498" spans="15:17" x14ac:dyDescent="0.3">
      <c r="O498">
        <f t="shared" ca="1" si="42"/>
        <v>0.85988379683036942</v>
      </c>
      <c r="P498">
        <f t="shared" ca="1" si="43"/>
        <v>0.57032007245463501</v>
      </c>
      <c r="Q498">
        <f t="shared" ca="1" si="41"/>
        <v>1</v>
      </c>
    </row>
    <row r="499" spans="15:17" x14ac:dyDescent="0.3">
      <c r="O499">
        <f t="shared" ca="1" si="42"/>
        <v>0.77043416748824989</v>
      </c>
      <c r="P499">
        <f t="shared" ca="1" si="43"/>
        <v>0.63292660658021227</v>
      </c>
      <c r="Q499">
        <f t="shared" ca="1" si="41"/>
        <v>1</v>
      </c>
    </row>
    <row r="500" spans="15:17" x14ac:dyDescent="0.3">
      <c r="O500">
        <f t="shared" ca="1" si="42"/>
        <v>0.6772589836971068</v>
      </c>
      <c r="P500">
        <f t="shared" ca="1" si="43"/>
        <v>0.58299273072786717</v>
      </c>
      <c r="Q500">
        <f t="shared" ca="1" si="41"/>
        <v>1</v>
      </c>
    </row>
    <row r="501" spans="15:17" x14ac:dyDescent="0.3">
      <c r="O501">
        <f ca="1">_xlfn.BETA.INV(RAND(),41,11)</f>
        <v>0.74642744207218503</v>
      </c>
      <c r="P501">
        <f t="shared" ca="1" si="43"/>
        <v>0.64218006957488261</v>
      </c>
      <c r="Q501">
        <f ca="1">Q2:Q501=IF(O501&gt;P501,1,0)</f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m o e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D p q H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a h 5 Z K I p H u A 4 A A A A R A A A A E w A c A E Z v c m 1 1 b G F z L 1 N l Y 3 R p b 2 4 x L m 0 g o h g A K K A U A A A A A A A A A A A A A A A A A A A A A A A A A A A A K 0 5 N L s n M z 1 M I h t C G 1 g B Q S w E C L Q A U A A I A C A A 6 a h 5 Z 0 7 3 x u a U A A A D 2 A A A A E g A A A A A A A A A A A A A A A A A A A A A A Q 2 9 u Z m l n L 1 B h Y 2 t h Z 2 U u e G 1 s U E s B A i 0 A F A A C A A g A O m o e W Q / K 6 a u k A A A A 6 Q A A A B M A A A A A A A A A A A A A A A A A 8 Q A A A F t D b 2 5 0 Z W 5 0 X 1 R 5 c G V z X S 5 4 b W x Q S w E C L Q A U A A I A C A A 6 a h 5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M S g 9 0 N S q 0 O 9 F M q h T J t f x w A A A A A C A A A A A A A Q Z g A A A A E A A C A A A A D e i J t e 7 7 H / g z D 5 Q n 3 Y S L V 2 L Y c n O 6 U B 4 p R 9 i r F N 9 u 2 P 0 A A A A A A O g A A A A A I A A C A A A A B I K L X X / K N v 3 u a B l t / n 4 W P t j e b o i T 1 Y e + D 3 K G W O R 3 t x x V A A A A D N 1 x Z f x 2 V v t + Z g 7 v 4 Y f Z 5 K J t T D g U V V Z 8 l r s A d 1 P e G C P 3 w I 2 1 G F o 7 3 E 9 5 E H V a Y D l L T w u k e R 2 U m w j E g + b x 7 d w n o 2 r q v e G e A z r U J q m w 9 3 Y j d u 1 E A A A A A p P v H p 6 q 8 0 l 6 8 u E b 1 x 2 W d 0 m E M d y Q f y C / I a L U c w 3 S Y + 5 X h 5 c z X K c g B o T i E H 0 z g d X J P 8 b 4 c s 8 9 u X X S t 4 b G a 8 W I j 9 < / D a t a M a s h u p > 
</file>

<file path=customXml/itemProps1.xml><?xml version="1.0" encoding="utf-8"?>
<ds:datastoreItem xmlns:ds="http://schemas.openxmlformats.org/officeDocument/2006/customXml" ds:itemID="{F608A5C2-A2C3-4E81-AFB5-F208DC7735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 varada vaidya</dc:creator>
  <cp:lastModifiedBy>shree varada vaidya</cp:lastModifiedBy>
  <dcterms:created xsi:type="dcterms:W3CDTF">2024-08-29T19:41:29Z</dcterms:created>
  <dcterms:modified xsi:type="dcterms:W3CDTF">2024-08-30T12:33:40Z</dcterms:modified>
</cp:coreProperties>
</file>