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/>
  </bookViews>
  <sheets>
    <sheet name="Sheet1" sheetId="1" r:id="rId1"/>
  </sheets>
  <definedNames>
    <definedName name="Discount">Sheet1!$E$1:$E$15346</definedName>
    <definedName name="Profit_Data">Sheet1!$L$1:$L$15346</definedName>
    <definedName name="Quantity">Sheet1!$G$1:$G$15346</definedName>
    <definedName name="Region">Sheet1!$B$1:$B$15346</definedName>
    <definedName name="Sales_Data">Sheet1!$D$1:$D$15346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6" i="1" l="1"/>
  <c r="P12" i="1"/>
  <c r="P15" i="1" s="1"/>
  <c r="P5" i="1" l="1"/>
  <c r="D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N15347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<sst xmlns="http://schemas.openxmlformats.org/spreadsheetml/2006/main" count="92088" uniqueCount="15384">
  <si>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</si>
  <si>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</si>
  <si>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</si>
  <si>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</si>
  <si>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</si>
  <si>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</si>
  <si>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</si>
  <si>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</si>
  <si>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</si>
  <si>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</si>
  <si>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</si>
  <si>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</si>
  <si>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</si>
  <si>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</si>
  <si>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</si>
  <si>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</si>
  <si>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</si>
  <si>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</si>
  <si>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</si>
  <si>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</si>
  <si>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</si>
  <si>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</si>
  <si>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</si>
  <si>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</si>
  <si>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</si>
  <si>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</si>
  <si>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</si>
  <si>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</si>
  <si>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</si>
  <si>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</si>
  <si>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</si>
  <si>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</si>
  <si>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</si>
  <si>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</si>
  <si>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</si>
  <si>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</si>
  <si>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</si>
  <si>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</si>
  <si>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</si>
  <si>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</si>
  <si>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</si>
  <si>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</si>
  <si>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</si>
  <si>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</si>
  <si>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</si>
  <si>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</si>
  <si>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</si>
  <si>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</si>
  <si>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</si>
  <si>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</si>
  <si>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</si>
  <si>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</si>
  <si>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</si>
  <si>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</si>
  <si>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</si>
  <si>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</si>
  <si>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</si>
  <si>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</si>
  <si>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</si>
  <si>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</si>
  <si>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</si>
  <si>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</si>
  <si>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</si>
  <si>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</si>
  <si>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</si>
  <si>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</si>
  <si>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</si>
  <si>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</si>
  <si>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</si>
  <si>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</si>
  <si>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</si>
  <si>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</si>
  <si>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</si>
  <si>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</si>
  <si>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</si>
  <si>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</si>
  <si>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</si>
  <si>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</si>
  <si>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</si>
  <si>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</si>
  <si>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</si>
  <si>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</si>
  <si>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</si>
  <si>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</si>
  <si>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</si>
  <si>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</si>
  <si>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</si>
  <si>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</si>
  <si>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</si>
  <si>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</si>
  <si>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</si>
  <si>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</si>
  <si>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</si>
  <si>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</si>
  <si>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</si>
  <si>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</si>
  <si>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</si>
  <si>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</si>
  <si>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</si>
  <si>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</si>
  <si>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</si>
  <si>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</si>
  <si>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</si>
  <si>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</si>
  <si>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</si>
  <si>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</si>
  <si>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</si>
  <si>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</si>
  <si>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</si>
  <si>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</si>
  <si>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</si>
  <si>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</si>
  <si>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</si>
  <si>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</si>
  <si>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</si>
  <si>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</si>
  <si>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</si>
  <si>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</si>
  <si>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</si>
  <si>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</si>
  <si>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</si>
  <si>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</si>
  <si>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</si>
  <si>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</si>
  <si>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</si>
  <si>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</si>
  <si>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</si>
  <si>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</si>
  <si>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</si>
  <si>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</si>
  <si>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</si>
  <si>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</si>
  <si>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</si>
  <si>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</si>
  <si>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</si>
  <si>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</si>
  <si>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</si>
  <si>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</si>
  <si>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</si>
  <si>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</si>
  <si>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</si>
  <si>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</si>
  <si>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</si>
  <si>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</si>
  <si>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</si>
  <si>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</si>
  <si>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</si>
  <si>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</si>
  <si>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</si>
  <si>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</si>
  <si>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</si>
  <si>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</si>
  <si>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</si>
  <si>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</si>
  <si>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</si>
  <si>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</si>
  <si>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</si>
  <si>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</si>
  <si>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</si>
  <si>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</si>
  <si>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</si>
  <si>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</si>
  <si>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</si>
  <si>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</si>
  <si>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</si>
  <si>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</si>
  <si>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</si>
  <si>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</si>
  <si>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</si>
  <si>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</si>
  <si>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</si>
  <si>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</si>
  <si>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</si>
  <si>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</si>
  <si>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</si>
  <si>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</si>
  <si>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</si>
  <si>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</si>
  <si>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</si>
  <si>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</si>
  <si>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</si>
  <si>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</si>
  <si>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</si>
  <si>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</si>
  <si>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</si>
  <si>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</si>
  <si>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</si>
  <si>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</si>
  <si>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</si>
  <si>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</si>
  <si>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</si>
  <si>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</si>
  <si>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</si>
  <si>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</si>
  <si>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</si>
  <si>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</si>
  <si>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</si>
  <si>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</si>
  <si>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</si>
  <si>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</si>
  <si>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</si>
  <si>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</si>
  <si>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</si>
  <si>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</si>
  <si>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</si>
  <si>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</si>
  <si>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</si>
  <si>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</si>
  <si>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</si>
  <si>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</si>
  <si>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</si>
  <si>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</si>
  <si>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</si>
  <si>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</si>
  <si>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</si>
  <si>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</si>
  <si>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</si>
  <si>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</si>
  <si>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</si>
  <si>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</si>
  <si>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</si>
  <si>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</si>
  <si>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</si>
  <si>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</si>
  <si>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</si>
  <si>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</si>
  <si>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</si>
  <si>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</si>
  <si>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</si>
  <si>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</si>
  <si>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</si>
  <si>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</si>
  <si>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</si>
  <si>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</si>
  <si>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</si>
  <si>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</si>
  <si>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</si>
  <si>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</si>
  <si>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</si>
  <si>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</si>
  <si>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</si>
  <si>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</si>
  <si>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</si>
  <si>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</si>
  <si>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</si>
  <si>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</si>
  <si>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</si>
  <si>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</si>
  <si>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</si>
  <si>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</si>
  <si>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</si>
  <si>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</si>
  <si>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</si>
  <si>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</si>
  <si>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</si>
  <si>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</si>
  <si>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</si>
  <si>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</si>
  <si>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</si>
  <si>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</si>
  <si>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</si>
  <si>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</si>
  <si>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</si>
  <si>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</si>
  <si>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</si>
  <si>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</si>
  <si>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</si>
  <si>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</si>
  <si>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</si>
  <si>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</si>
  <si>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</si>
  <si>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</si>
  <si>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</si>
  <si>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</si>
  <si>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</si>
  <si>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</si>
  <si>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</si>
  <si>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</si>
  <si>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</si>
  <si>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</si>
  <si>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</si>
  <si>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</si>
  <si>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</si>
  <si>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</si>
  <si>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</si>
  <si>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</si>
  <si>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</si>
  <si>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</si>
  <si>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</si>
  <si>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</si>
  <si>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</si>
  <si>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</si>
  <si>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</si>
  <si>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</si>
  <si>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</si>
  <si>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</si>
  <si>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</si>
  <si>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</si>
  <si>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</si>
  <si>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</si>
  <si>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</si>
  <si>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</si>
  <si>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</si>
  <si>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</si>
  <si>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</si>
  <si>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</si>
  <si>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</si>
  <si>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</si>
  <si>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</si>
  <si>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</si>
  <si>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</si>
  <si>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</si>
  <si>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</si>
  <si>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</si>
  <si>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</si>
  <si>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</si>
  <si>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</si>
  <si>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</si>
  <si>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</si>
  <si>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</si>
  <si>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</si>
  <si>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</si>
  <si>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</si>
  <si>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</si>
  <si>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</si>
  <si>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</si>
  <si>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</si>
  <si>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</si>
  <si>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</si>
  <si>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</si>
  <si>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</si>
  <si>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</si>
  <si>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</si>
  <si>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</si>
  <si>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</si>
  <si>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</si>
  <si>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</si>
  <si>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</si>
  <si>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</si>
  <si>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</si>
  <si>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</si>
  <si>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</si>
  <si>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</si>
  <si>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</si>
  <si>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</si>
  <si>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</si>
  <si>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</si>
  <si>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</si>
  <si>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</si>
  <si>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</si>
  <si>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</si>
  <si>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</si>
  <si>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</si>
  <si>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</si>
  <si>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</si>
  <si>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</si>
  <si>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</si>
  <si>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</si>
  <si>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</si>
  <si>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</si>
  <si>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</si>
  <si>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</si>
  <si>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</si>
  <si>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</si>
  <si>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</si>
  <si>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</si>
  <si>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</si>
  <si>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</si>
  <si>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</si>
  <si>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</si>
  <si>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</si>
  <si>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</si>
  <si>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</si>
  <si>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</si>
  <si>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</si>
  <si>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</si>
  <si>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</si>
  <si>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</si>
  <si>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</si>
  <si>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</si>
  <si>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</si>
  <si>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</si>
  <si>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</si>
  <si>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</si>
  <si>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</si>
  <si>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</si>
  <si>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</si>
  <si>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</si>
  <si>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</si>
  <si>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</si>
  <si>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</si>
  <si>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</si>
  <si>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</si>
  <si>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</si>
  <si>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</si>
  <si>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</si>
  <si>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</si>
  <si>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</si>
  <si>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</si>
  <si>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</si>
  <si>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</si>
  <si>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</si>
  <si>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</si>
  <si>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</si>
  <si>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</si>
  <si>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</si>
  <si>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</si>
  <si>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</si>
  <si>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</si>
  <si>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</si>
  <si>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</si>
  <si>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</si>
  <si>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</si>
  <si>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</si>
  <si>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</si>
  <si>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</si>
  <si>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</si>
  <si>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</si>
  <si>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</si>
  <si>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</si>
  <si>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</si>
  <si>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</si>
  <si>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</si>
  <si>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</si>
  <si>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</si>
  <si>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</si>
  <si>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</si>
  <si>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</si>
  <si>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</si>
  <si>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</si>
  <si>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</si>
  <si>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</si>
  <si>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</si>
  <si>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</si>
  <si>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</si>
  <si>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</si>
  <si>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</si>
  <si>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</si>
  <si>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</si>
  <si>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</si>
  <si>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</si>
  <si>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</si>
  <si>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</si>
  <si>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</si>
  <si>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</si>
  <si>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</si>
  <si>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</si>
  <si>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</si>
  <si>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</si>
  <si>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</si>
  <si>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</si>
  <si>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</si>
  <si>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</si>
  <si>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</si>
  <si>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</si>
  <si>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</si>
  <si>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</si>
  <si>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</si>
  <si>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</si>
  <si>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</si>
  <si>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</si>
  <si>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</si>
  <si>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</si>
  <si>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</si>
  <si>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</si>
  <si>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</si>
  <si>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</si>
  <si>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</si>
  <si>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</si>
  <si>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</si>
  <si>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</si>
  <si>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</si>
  <si>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</si>
  <si>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</si>
  <si>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</si>
  <si>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</si>
  <si>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</si>
  <si>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</si>
  <si>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</si>
  <si>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</si>
  <si>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</si>
  <si>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</si>
  <si>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</si>
  <si>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</si>
  <si>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</si>
  <si>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</si>
  <si>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</si>
  <si>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</si>
  <si>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</si>
  <si>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</si>
  <si>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</si>
  <si>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</si>
  <si>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</si>
  <si>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</si>
  <si>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</si>
  <si>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</si>
  <si>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</si>
  <si>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</si>
  <si>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</si>
  <si>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</si>
  <si>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</si>
  <si>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</si>
  <si>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</si>
  <si>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</si>
  <si>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</si>
  <si>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</si>
  <si>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</si>
  <si>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</si>
  <si>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</si>
  <si>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</si>
  <si>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</si>
  <si>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</si>
  <si>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</si>
  <si>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</si>
  <si>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</si>
  <si>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</si>
  <si>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</si>
  <si>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</si>
  <si>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</si>
  <si>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</si>
  <si>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</si>
  <si>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</si>
  <si>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</si>
  <si>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</si>
  <si>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</si>
  <si>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</si>
  <si>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</si>
  <si>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</si>
  <si>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</si>
  <si>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</si>
  <si>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</si>
  <si>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</si>
  <si>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</si>
  <si>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</si>
  <si>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</si>
  <si>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</si>
  <si>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</si>
  <si>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</si>
  <si>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</si>
  <si>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</si>
  <si>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</si>
  <si>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</si>
  <si>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</si>
  <si>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</si>
  <si>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</si>
  <si>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</si>
  <si>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</si>
  <si>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</si>
  <si>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</si>
  <si>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</si>
  <si>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</si>
  <si>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</si>
  <si>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</si>
  <si>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</si>
  <si>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</si>
  <si>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</si>
  <si>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</si>
  <si>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</si>
  <si>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</si>
  <si>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</si>
  <si>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</si>
  <si>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</si>
  <si>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</si>
  <si>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</si>
  <si>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</si>
  <si>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</si>
  <si>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</si>
  <si>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</si>
  <si>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</si>
  <si>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</si>
  <si>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</si>
  <si>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</si>
  <si>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</si>
  <si>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</si>
  <si>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</si>
  <si>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</si>
  <si>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</si>
  <si>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</si>
  <si>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</si>
  <si>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</si>
  <si>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</si>
  <si>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</si>
  <si>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</si>
  <si>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</si>
  <si>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</si>
  <si>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</si>
  <si>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</si>
  <si>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</si>
  <si>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</si>
  <si>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</si>
  <si>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</si>
  <si>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</si>
  <si>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</si>
  <si>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</si>
  <si>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</si>
  <si>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</si>
  <si>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</si>
  <si>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</si>
  <si>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</si>
  <si>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</si>
  <si>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</si>
  <si>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</si>
  <si>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</si>
  <si>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</si>
  <si>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</si>
  <si>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</si>
  <si>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</si>
  <si>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</si>
  <si>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</si>
  <si>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</si>
  <si>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</si>
  <si>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</si>
  <si>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</si>
  <si>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</si>
  <si>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</si>
  <si>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</si>
  <si>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</si>
  <si>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</si>
  <si>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</si>
  <si>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</si>
  <si>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</si>
  <si>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</si>
  <si>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</si>
  <si>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</si>
  <si>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</si>
  <si>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</si>
  <si>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</si>
  <si>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</si>
  <si>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</si>
  <si>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</si>
  <si>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</si>
  <si>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</si>
  <si>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</si>
  <si>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</si>
  <si>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</si>
  <si>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</si>
  <si>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</si>
  <si>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</si>
  <si>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</si>
  <si>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</si>
  <si>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</si>
  <si>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</si>
  <si>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</si>
  <si>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</si>
  <si>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</si>
  <si>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</si>
  <si>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</si>
  <si>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</si>
  <si>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</si>
  <si>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</si>
  <si>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</si>
  <si>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</si>
  <si>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</si>
  <si>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</si>
  <si>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</si>
  <si>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</si>
  <si>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</si>
  <si>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</si>
  <si>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</si>
  <si>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</si>
  <si>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</si>
  <si>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</si>
  <si>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</si>
  <si>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</si>
  <si>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</si>
  <si>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</si>
  <si>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</si>
  <si>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</si>
  <si>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</si>
  <si>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</si>
  <si>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</si>
  <si>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</si>
  <si>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</si>
  <si>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</si>
  <si>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</si>
  <si>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</si>
  <si>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</si>
  <si>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</si>
  <si>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</si>
  <si>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</si>
  <si>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</si>
  <si>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</si>
  <si>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</si>
  <si>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</si>
  <si>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</si>
  <si>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</si>
  <si>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</si>
  <si>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</si>
  <si>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</si>
  <si>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</si>
  <si>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</si>
  <si>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</si>
  <si>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</si>
  <si>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</si>
  <si>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</si>
  <si>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</si>
  <si>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</si>
  <si>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</si>
  <si>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</si>
  <si>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</si>
  <si>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</si>
  <si>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</si>
  <si>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</si>
  <si>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</si>
  <si>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</si>
  <si>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</si>
  <si>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</si>
  <si>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</si>
  <si>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</si>
  <si>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</si>
  <si>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</si>
  <si>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</si>
  <si>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</si>
  <si>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</si>
  <si>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</si>
  <si>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</si>
  <si>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</si>
  <si>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</si>
  <si>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</si>
  <si>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</si>
  <si>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</si>
  <si>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</si>
  <si>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</si>
  <si>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</si>
  <si>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</si>
  <si>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</si>
  <si>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</si>
  <si>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</si>
  <si>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</si>
  <si>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</si>
  <si>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</si>
  <si>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</si>
  <si>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</si>
  <si>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</si>
  <si>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</si>
  <si>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</si>
  <si>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</si>
  <si>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</si>
  <si>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</si>
  <si>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</si>
  <si>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</si>
  <si>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</si>
  <si>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</si>
  <si>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</si>
  <si>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</si>
  <si>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</si>
  <si>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</si>
  <si>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</si>
  <si>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</si>
  <si>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</si>
  <si>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</si>
  <si>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</si>
  <si>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</si>
  <si>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</si>
  <si>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</si>
  <si>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</si>
  <si>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</si>
  <si>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</si>
  <si>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</si>
  <si>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</si>
  <si>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</si>
  <si>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</si>
  <si>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</si>
  <si>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</si>
  <si>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</si>
  <si>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</si>
  <si>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</si>
  <si>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</si>
  <si>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</si>
  <si>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</si>
  <si>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</si>
  <si>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</si>
  <si>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</si>
  <si>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</si>
  <si>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</si>
  <si>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</si>
  <si>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</si>
  <si>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</si>
  <si>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</si>
  <si>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</si>
  <si>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</si>
  <si>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</si>
  <si>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</si>
  <si>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</si>
  <si>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</si>
  <si>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</si>
  <si>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</si>
  <si>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</si>
  <si>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</si>
  <si>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</si>
  <si>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</si>
  <si>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</si>
  <si>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</si>
  <si>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</si>
  <si>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</si>
  <si>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</si>
  <si>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</si>
  <si>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</si>
  <si>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</si>
  <si>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</si>
  <si>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</si>
  <si>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</si>
  <si>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</si>
  <si>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</si>
  <si>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</si>
  <si>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</si>
  <si>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</si>
  <si>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</si>
  <si>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</si>
  <si>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</si>
  <si>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</si>
  <si>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</si>
  <si>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</si>
  <si>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</si>
  <si>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</si>
  <si>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</si>
  <si>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</si>
  <si>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</si>
  <si>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</si>
  <si>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</si>
  <si>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</si>
  <si>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</si>
  <si>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</si>
  <si>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</si>
  <si>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</si>
  <si>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</si>
  <si>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</si>
  <si>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</si>
  <si>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</si>
  <si>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</si>
  <si>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</si>
  <si>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</si>
  <si>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</si>
  <si>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</si>
  <si>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</si>
  <si>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</si>
  <si>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</si>
  <si>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</si>
  <si>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</si>
  <si>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</si>
  <si>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</si>
  <si>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</si>
  <si>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</si>
  <si>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</si>
  <si>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</si>
  <si>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</si>
  <si>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</si>
  <si>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</si>
  <si>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</si>
  <si>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</si>
  <si>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</si>
  <si>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</si>
  <si>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</si>
  <si>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</si>
  <si>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</si>
  <si>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</si>
  <si>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</si>
  <si>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</si>
  <si>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</si>
  <si>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</si>
  <si>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</si>
  <si>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</si>
  <si>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</si>
  <si>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</si>
  <si>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</si>
  <si>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</si>
  <si>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</si>
  <si>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</si>
  <si>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</si>
  <si>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</si>
  <si>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</si>
  <si>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</si>
  <si>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</si>
  <si>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</si>
  <si>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</si>
  <si>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</si>
  <si>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</si>
  <si>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</si>
  <si>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</si>
  <si>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</si>
  <si>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</si>
  <si>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</si>
  <si>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</si>
  <si>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</si>
  <si>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</si>
  <si>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</si>
  <si>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</si>
  <si>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</si>
  <si>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</si>
  <si>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</si>
  <si>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</si>
  <si>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</si>
  <si>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</si>
  <si>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</si>
  <si>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</si>
  <si>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</si>
  <si>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</si>
  <si>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</si>
  <si>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</si>
  <si>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</si>
  <si>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</si>
  <si>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</si>
  <si>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</si>
  <si>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</si>
  <si>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</si>
  <si>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</si>
  <si>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</si>
  <si>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</si>
  <si>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</si>
  <si>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</si>
  <si>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</si>
  <si>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</si>
  <si>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</si>
  <si>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</si>
  <si>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</si>
  <si>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</si>
  <si>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</si>
  <si>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</si>
  <si>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</si>
  <si>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</si>
  <si>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</si>
  <si>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</si>
  <si>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</si>
  <si>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</si>
  <si>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</si>
  <si>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</si>
  <si>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</si>
  <si>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</si>
  <si>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</si>
  <si>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</si>
  <si>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</si>
  <si>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</si>
  <si>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</si>
  <si>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</si>
  <si>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</si>
  <si>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</si>
  <si>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</si>
  <si>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</si>
  <si>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</si>
  <si>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</si>
  <si>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</si>
  <si>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</si>
  <si>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</si>
  <si>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</si>
  <si>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</si>
  <si>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</si>
  <si>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</si>
  <si>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</si>
  <si>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</si>
  <si>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</si>
  <si>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</si>
  <si>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</si>
  <si>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</si>
  <si>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</si>
  <si>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</si>
  <si>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</si>
  <si>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</si>
  <si>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</si>
  <si>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</si>
  <si>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</si>
  <si>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</si>
  <si>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</si>
  <si>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</si>
  <si>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</si>
  <si>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</si>
  <si>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</si>
  <si>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</si>
  <si>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</si>
  <si>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</si>
  <si>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</si>
  <si>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</si>
  <si>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</si>
  <si>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</si>
  <si>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</si>
  <si>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</si>
  <si>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</si>
  <si>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</si>
  <si>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</si>
  <si>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</si>
  <si>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</si>
  <si>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</si>
  <si>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</si>
  <si>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</si>
  <si>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</si>
  <si>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</si>
  <si>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</si>
  <si>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</si>
  <si>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</si>
  <si>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</si>
  <si>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</si>
  <si>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</si>
  <si>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</si>
  <si>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</si>
  <si>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</si>
  <si>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</si>
  <si>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</si>
  <si>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</si>
  <si>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</si>
  <si>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</si>
  <si>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</si>
  <si>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</si>
  <si>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</si>
  <si>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</si>
  <si>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</si>
  <si>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</si>
  <si>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</si>
  <si>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</si>
  <si>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</si>
  <si>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</si>
  <si>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</si>
  <si>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</si>
  <si>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</si>
  <si>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</si>
  <si>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</si>
  <si>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</si>
  <si>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</si>
  <si>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</si>
  <si>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</si>
  <si>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</si>
  <si>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</si>
  <si>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</si>
  <si>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</si>
  <si>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</si>
  <si>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</si>
  <si>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</si>
  <si>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</si>
  <si>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</si>
  <si>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</si>
  <si>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</si>
  <si>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</si>
  <si>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</si>
  <si>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</si>
  <si>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</si>
  <si>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</si>
  <si>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</si>
  <si>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</si>
  <si>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</si>
  <si>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</si>
  <si>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</si>
  <si>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</si>
  <si>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</si>
  <si>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</si>
  <si>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</si>
  <si>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</si>
  <si>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</si>
  <si>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</si>
  <si>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</si>
  <si>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</si>
  <si>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</si>
  <si>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</si>
  <si>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</si>
  <si>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</si>
  <si>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</si>
  <si>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</si>
  <si>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</si>
  <si>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</si>
  <si>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</si>
  <si>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</si>
  <si>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</si>
  <si>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</si>
  <si>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</si>
  <si>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</si>
  <si>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</si>
  <si>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</si>
  <si>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</si>
  <si>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</si>
  <si>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</si>
  <si>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</si>
  <si>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</si>
  <si>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</si>
  <si>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</si>
  <si>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</si>
  <si>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</si>
  <si>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</si>
  <si>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</si>
  <si>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</si>
  <si>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</si>
  <si>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</si>
  <si>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</si>
  <si>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</si>
  <si>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</si>
  <si>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</si>
  <si>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</si>
  <si>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</si>
  <si>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</si>
  <si>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</si>
  <si>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</si>
  <si>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</si>
  <si>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</si>
  <si>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</si>
  <si>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</si>
  <si>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</si>
  <si>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</si>
  <si>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</si>
  <si>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</si>
  <si>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</si>
  <si>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</si>
  <si>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</si>
  <si>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</si>
  <si>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</si>
  <si>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</si>
  <si>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</si>
  <si>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</si>
  <si>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</si>
  <si>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</si>
  <si>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</si>
  <si>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</si>
  <si>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</si>
  <si>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</si>
  <si>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</si>
  <si>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</si>
  <si>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</si>
  <si>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</si>
  <si>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</si>
  <si>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</si>
  <si>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</si>
  <si>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</si>
  <si>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</si>
  <si>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</si>
  <si>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</si>
  <si>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</si>
  <si>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</si>
  <si>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</si>
  <si>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</si>
  <si>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</si>
  <si>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</si>
  <si>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</si>
  <si>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</si>
  <si>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</si>
  <si>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</si>
  <si>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</si>
  <si>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</si>
  <si>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</si>
  <si>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</si>
  <si>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</si>
  <si>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</si>
  <si>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</si>
  <si>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</si>
  <si>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</si>
  <si>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</si>
  <si>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</si>
  <si>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</si>
  <si>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</si>
  <si>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</si>
  <si>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</si>
  <si>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</si>
  <si>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</si>
  <si>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</si>
  <si>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</si>
  <si>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</si>
  <si>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</si>
  <si>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</si>
  <si>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</si>
  <si>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</si>
  <si>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</si>
  <si>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</si>
  <si>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</si>
  <si>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</si>
  <si>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</si>
  <si>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</si>
  <si>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</si>
  <si>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</si>
  <si>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</si>
  <si>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</si>
  <si>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</si>
  <si>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</si>
  <si>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</si>
  <si>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</si>
  <si>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</si>
  <si>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</si>
  <si>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</si>
  <si>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</si>
  <si>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</si>
  <si>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</si>
  <si>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</si>
  <si>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</si>
  <si>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</si>
  <si>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</si>
  <si>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</si>
  <si>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</si>
  <si>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</si>
  <si>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</si>
  <si>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</si>
  <si>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</si>
  <si>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</si>
  <si>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</si>
  <si>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</si>
  <si>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</si>
  <si>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</si>
  <si>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</si>
  <si>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</si>
  <si>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</si>
  <si>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</si>
  <si>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</si>
  <si>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</si>
  <si>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</si>
  <si>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</si>
  <si>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</si>
  <si>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</si>
  <si>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</si>
  <si>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</si>
  <si>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</si>
  <si>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</si>
  <si>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</si>
  <si>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</si>
  <si>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</si>
  <si>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</si>
  <si>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</si>
  <si>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</si>
  <si>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</si>
  <si>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</si>
  <si>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</si>
  <si>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</si>
  <si>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</si>
  <si>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</si>
  <si>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</si>
  <si>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</si>
  <si>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</si>
  <si>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</si>
  <si>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</si>
  <si>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</si>
  <si>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</si>
  <si>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</si>
  <si>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</si>
  <si>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</si>
  <si>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</si>
  <si>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</si>
  <si>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</si>
  <si>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</si>
  <si>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</si>
  <si>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</si>
  <si>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</si>
  <si>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</si>
  <si>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</si>
  <si>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</si>
  <si>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</si>
  <si>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</si>
  <si>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</si>
  <si>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</si>
  <si>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</si>
  <si>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</si>
  <si>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</si>
  <si>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</si>
  <si>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</si>
  <si>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</si>
  <si>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</si>
  <si>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</si>
  <si>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</si>
  <si>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</si>
  <si>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</si>
  <si>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</si>
  <si>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</si>
  <si>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</si>
  <si>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</si>
  <si>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</si>
  <si>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</si>
  <si>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</si>
  <si>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</si>
  <si>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</si>
  <si>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</si>
  <si>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</si>
  <si>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</si>
  <si>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</si>
  <si>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</si>
  <si>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</si>
  <si>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</si>
  <si>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</si>
  <si>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</si>
  <si>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</si>
  <si>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</si>
  <si>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</si>
  <si>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</si>
  <si>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</si>
  <si>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</si>
  <si>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</si>
  <si>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</si>
  <si>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</si>
  <si>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</si>
  <si>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</si>
  <si>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</si>
  <si>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</si>
  <si>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</si>
  <si>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</si>
  <si>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</si>
  <si>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</si>
  <si>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</si>
  <si>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</si>
  <si>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</si>
  <si>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</si>
  <si>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</si>
  <si>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</si>
  <si>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</si>
  <si>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</si>
  <si>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</si>
  <si>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</si>
  <si>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</si>
  <si>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</si>
  <si>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</si>
  <si>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</si>
  <si>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</si>
  <si>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</si>
  <si>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</si>
  <si>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</si>
  <si>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</si>
  <si>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</si>
  <si>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</si>
  <si>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</si>
  <si>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</si>
  <si>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</si>
  <si>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</si>
  <si>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</si>
  <si>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</si>
  <si>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</si>
  <si>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</si>
  <si>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</si>
  <si>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</si>
  <si>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</si>
  <si>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</si>
  <si>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</si>
  <si>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</si>
  <si>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</si>
  <si>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</si>
  <si>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</si>
  <si>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</si>
  <si>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</si>
  <si>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</si>
  <si>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</si>
  <si>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</si>
  <si>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</si>
  <si>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</si>
  <si>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</si>
  <si>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</si>
  <si>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</si>
  <si>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</si>
  <si>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</si>
  <si>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</si>
  <si>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</si>
  <si>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</si>
  <si>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</si>
  <si>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</si>
  <si>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</si>
  <si>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</si>
  <si>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</si>
  <si>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</si>
  <si>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</si>
  <si>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</si>
  <si>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</si>
  <si>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</si>
  <si>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</si>
  <si>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</si>
  <si>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</si>
  <si>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</si>
  <si>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</si>
  <si>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</si>
  <si>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</si>
  <si>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</si>
  <si>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</si>
  <si>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</si>
  <si>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</si>
  <si>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</si>
  <si>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</si>
  <si>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</si>
  <si>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</si>
  <si>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</si>
  <si>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</si>
  <si>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</si>
  <si>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</si>
  <si>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</si>
  <si>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</si>
  <si>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</si>
  <si>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</si>
  <si>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</si>
  <si>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</si>
  <si>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</si>
  <si>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</si>
  <si>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</si>
  <si>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</si>
  <si>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</si>
  <si>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</si>
  <si>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</si>
  <si>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</si>
  <si>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</si>
  <si>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</si>
  <si>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</si>
  <si>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</si>
  <si>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</si>
  <si>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</si>
  <si>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</si>
  <si>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</si>
  <si>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</si>
  <si>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</si>
  <si>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</si>
  <si>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</si>
  <si>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</si>
  <si>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</si>
  <si>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</si>
  <si>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</si>
  <si>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</si>
  <si>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</si>
  <si>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</si>
  <si>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</si>
  <si>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</si>
  <si>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</si>
  <si>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</si>
  <si>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</si>
  <si>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</si>
  <si>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</si>
  <si>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</si>
  <si>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</si>
  <si>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</si>
  <si>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</si>
  <si>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</si>
  <si>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</si>
  <si>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</si>
  <si>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</si>
  <si>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</si>
  <si>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</si>
  <si>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</si>
  <si>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</si>
  <si>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</si>
  <si>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</si>
  <si>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</si>
  <si>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</si>
  <si>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</si>
  <si>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</si>
  <si>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</si>
  <si>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</si>
  <si>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</si>
  <si>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</si>
  <si>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</si>
  <si>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</si>
  <si>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</si>
  <si>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</si>
  <si>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</si>
  <si>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</si>
  <si>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</si>
  <si>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</si>
  <si>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</si>
  <si>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</si>
  <si>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</si>
  <si>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</si>
  <si>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</si>
  <si>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</si>
  <si>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</si>
  <si>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</si>
  <si>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</si>
  <si>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</si>
  <si>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</si>
  <si>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</si>
  <si>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</si>
  <si>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</si>
  <si>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</si>
  <si>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</si>
  <si>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</si>
  <si>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</si>
  <si>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</si>
  <si>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</si>
  <si>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</si>
  <si>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</si>
  <si>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</si>
  <si>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</si>
  <si>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</si>
  <si>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</si>
  <si>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</si>
  <si>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</si>
  <si>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</si>
  <si>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</si>
  <si>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</si>
  <si>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</si>
  <si>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</si>
  <si>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</si>
  <si>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</si>
  <si>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</si>
  <si>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</si>
  <si>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</si>
  <si>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</si>
  <si>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</si>
  <si>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</si>
  <si>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</si>
  <si>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</si>
  <si>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</si>
  <si>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</si>
  <si>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</si>
  <si>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</si>
  <si>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</si>
  <si>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</si>
  <si>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</si>
  <si>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</si>
  <si>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</si>
  <si>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</si>
  <si>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</si>
  <si>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</si>
  <si>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</si>
  <si>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</si>
  <si>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</si>
  <si>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</si>
  <si>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</si>
  <si>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</si>
  <si>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</si>
  <si>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</si>
  <si>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</si>
  <si>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</si>
  <si>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</si>
  <si>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</si>
  <si>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</si>
  <si>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</si>
  <si>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</si>
  <si>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</si>
  <si>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</si>
  <si>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</si>
  <si>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</si>
  <si>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</si>
  <si>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</si>
  <si>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</si>
  <si>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</si>
  <si>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</si>
  <si>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</si>
  <si>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</si>
  <si>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</si>
  <si>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</si>
  <si>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</si>
  <si>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</si>
  <si>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</si>
  <si>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</si>
  <si>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</si>
  <si>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</si>
  <si>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</si>
  <si>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</si>
  <si>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</si>
  <si>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</si>
  <si>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</si>
  <si>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</si>
  <si>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</si>
  <si>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</si>
  <si>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</si>
  <si>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</si>
  <si>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</si>
  <si>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</si>
  <si>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</si>
  <si>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</si>
  <si>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</si>
  <si>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</si>
  <si>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</si>
  <si>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</si>
  <si>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</si>
  <si>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</si>
  <si>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</si>
  <si>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</si>
  <si>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</si>
  <si>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</si>
  <si>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</si>
  <si>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</si>
  <si>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</si>
  <si>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</si>
  <si>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</si>
  <si>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</si>
  <si>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</si>
  <si>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</si>
  <si>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</si>
  <si>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</si>
  <si>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</si>
  <si>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</si>
  <si>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</si>
  <si>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</si>
  <si>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</si>
  <si>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</si>
  <si>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</si>
  <si>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</si>
  <si>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</si>
  <si>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</si>
  <si>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</si>
  <si>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</si>
  <si>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</si>
  <si>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</si>
  <si>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</si>
  <si>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</si>
  <si>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</si>
  <si>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</si>
  <si>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</si>
  <si>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</si>
  <si>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</si>
  <si>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</si>
  <si>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</si>
  <si>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</si>
  <si>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</si>
  <si>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</si>
  <si>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</si>
  <si>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</si>
  <si>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</si>
  <si>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</si>
  <si>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</si>
  <si>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</si>
  <si>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</si>
  <si>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</si>
  <si>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</si>
  <si>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</si>
  <si>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</si>
  <si>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</si>
  <si>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</si>
  <si>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</si>
  <si>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</si>
  <si>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</si>
  <si>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</si>
  <si>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</si>
  <si>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</si>
  <si>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</si>
  <si>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</si>
  <si>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</si>
  <si>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</si>
  <si>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</si>
  <si>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</si>
  <si>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</si>
  <si>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</si>
  <si>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</si>
  <si>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</si>
  <si>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</si>
  <si>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</si>
  <si>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</si>
  <si>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</si>
  <si>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</si>
  <si>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</si>
  <si>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</si>
  <si>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</si>
  <si>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</si>
  <si>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</si>
  <si>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</si>
  <si>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</si>
  <si>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</si>
  <si>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</si>
  <si>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</si>
  <si>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</si>
  <si>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</si>
  <si>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</si>
  <si>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</si>
  <si>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</si>
  <si>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</si>
  <si>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</si>
  <si>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</si>
  <si>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</si>
  <si>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</si>
  <si>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</si>
  <si>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</si>
  <si>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</si>
  <si>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</si>
  <si>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</si>
  <si>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</si>
  <si>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</si>
  <si>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</si>
  <si>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</si>
  <si>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</si>
  <si>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</si>
  <si>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</si>
  <si>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</si>
  <si>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</si>
  <si>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</si>
  <si>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</si>
  <si>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</si>
  <si>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</si>
  <si>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</si>
  <si>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</si>
  <si>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</si>
  <si>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</si>
  <si>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</si>
  <si>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</si>
  <si>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</si>
  <si>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</si>
  <si>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</si>
  <si>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</si>
  <si>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</si>
  <si>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</si>
  <si>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</si>
  <si>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</si>
  <si>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</si>
  <si>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</si>
  <si>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</si>
  <si>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</si>
  <si>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</si>
  <si>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</si>
  <si>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</si>
  <si>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</si>
  <si>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</si>
  <si>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</si>
  <si>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</si>
  <si>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</si>
  <si>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</si>
  <si>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</si>
  <si>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</si>
  <si>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</si>
  <si>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</si>
  <si>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</si>
  <si>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</si>
  <si>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</si>
  <si>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</si>
  <si>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</si>
  <si>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</si>
  <si>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</si>
  <si>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</si>
  <si>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</si>
  <si>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</si>
  <si>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</si>
  <si>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</si>
  <si>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</si>
  <si>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</si>
  <si>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</si>
  <si>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</si>
  <si>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</si>
  <si>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</si>
  <si>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</si>
  <si>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</si>
  <si>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</si>
  <si>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</si>
  <si>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</si>
  <si>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</si>
  <si>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</si>
  <si>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</si>
  <si>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</si>
  <si>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</si>
  <si>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</si>
  <si>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</si>
  <si>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</si>
  <si>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</si>
  <si>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</si>
  <si>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</si>
  <si>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</si>
  <si>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</si>
  <si>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</si>
  <si>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</si>
  <si>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</si>
  <si>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</si>
  <si>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</si>
  <si>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</si>
  <si>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</si>
  <si>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</si>
  <si>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</si>
  <si>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</si>
  <si>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</si>
  <si>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</si>
  <si>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</si>
  <si>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</si>
  <si>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</si>
  <si>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</si>
  <si>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</si>
  <si>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</si>
  <si>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</si>
  <si>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</si>
  <si>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</si>
  <si>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</si>
  <si>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</si>
  <si>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</si>
  <si>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</si>
  <si>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</si>
  <si>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</si>
  <si>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</si>
  <si>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</si>
  <si>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</si>
  <si>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</si>
  <si>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</si>
  <si>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</si>
  <si>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</si>
  <si>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</si>
  <si>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</si>
  <si>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</si>
  <si>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</si>
  <si>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</si>
  <si>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</si>
  <si>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</si>
  <si>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</si>
  <si>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</si>
  <si>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</si>
  <si>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</si>
  <si>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</si>
  <si>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</si>
  <si>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</si>
  <si>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</si>
  <si>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</si>
  <si>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</si>
  <si>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</si>
  <si>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</si>
  <si>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</si>
  <si>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</si>
  <si>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</si>
  <si>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</si>
  <si>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</si>
  <si>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</si>
  <si>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</si>
  <si>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</si>
  <si>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</si>
  <si>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</si>
  <si>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</si>
  <si>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</si>
  <si>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</si>
  <si>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</si>
  <si>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</si>
  <si>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</si>
  <si>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</si>
  <si>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</si>
  <si>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</si>
  <si>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</si>
  <si>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</si>
  <si>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</si>
  <si>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</si>
  <si>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</si>
  <si>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</si>
  <si>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</si>
  <si>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</si>
  <si>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</si>
  <si>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</si>
  <si>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</si>
  <si>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</si>
  <si>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</si>
  <si>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</si>
  <si>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</si>
  <si>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</si>
  <si>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</si>
  <si>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</si>
  <si>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</si>
  <si>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</si>
  <si>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</si>
  <si>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</si>
  <si>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</si>
  <si>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</si>
  <si>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</si>
  <si>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</si>
  <si>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</si>
  <si>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</si>
  <si>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</si>
  <si>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</si>
  <si>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</si>
  <si>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</si>
  <si>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</si>
  <si>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</si>
  <si>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</si>
  <si>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</si>
  <si>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</si>
  <si>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</si>
  <si>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</si>
  <si>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</si>
  <si>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</si>
  <si>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</si>
  <si>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</si>
  <si>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</si>
  <si>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</si>
  <si>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</si>
  <si>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</si>
  <si>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</si>
  <si>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</si>
  <si>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</si>
  <si>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</si>
  <si>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</si>
  <si>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</si>
  <si>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</si>
  <si>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</si>
  <si>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</si>
  <si>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</si>
  <si>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</si>
  <si>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</si>
  <si>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</si>
  <si>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</si>
  <si>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</si>
  <si>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</si>
  <si>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</si>
  <si>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</si>
  <si>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</si>
  <si>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</si>
  <si>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</si>
  <si>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</si>
  <si>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</si>
  <si>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</si>
  <si>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</si>
  <si>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</si>
  <si>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</si>
  <si>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</si>
  <si>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</si>
  <si>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</si>
  <si>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</si>
  <si>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</si>
  <si>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</si>
  <si>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</si>
  <si>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</si>
  <si>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</si>
  <si>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</si>
  <si>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</si>
  <si>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</si>
  <si>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</si>
  <si>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</si>
  <si>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</si>
  <si>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</si>
  <si>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</si>
  <si>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</si>
  <si>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</si>
  <si>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</si>
  <si>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</si>
  <si>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</si>
  <si>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</si>
  <si>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</si>
  <si>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</si>
  <si>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</si>
  <si>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</si>
  <si>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</si>
  <si>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</si>
  <si>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</si>
  <si>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</si>
  <si>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</si>
  <si>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</si>
  <si>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</si>
  <si>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</si>
  <si>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</si>
  <si>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</si>
  <si>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</si>
  <si>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</si>
  <si>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</si>
  <si>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</si>
  <si>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</si>
  <si>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</si>
  <si>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</si>
  <si>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</si>
  <si>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</si>
  <si>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</si>
  <si>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</si>
  <si>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</si>
  <si>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</si>
  <si>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</si>
  <si>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</si>
  <si>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</si>
  <si>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</si>
  <si>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</si>
  <si>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</si>
  <si>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</si>
  <si>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</si>
  <si>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</si>
  <si>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</si>
  <si>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</si>
  <si>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</si>
  <si>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</si>
  <si>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</si>
  <si>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</si>
  <si>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</si>
  <si>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</si>
  <si>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</si>
  <si>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</si>
  <si>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</si>
  <si>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</si>
  <si>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</si>
  <si>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</si>
  <si>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</si>
  <si>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</si>
  <si>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</si>
  <si>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</si>
  <si>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</si>
  <si>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</si>
  <si>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</si>
  <si>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</si>
  <si>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</si>
  <si>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</si>
  <si>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</si>
  <si>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</si>
  <si>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</si>
  <si>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</si>
  <si>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</si>
  <si>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</si>
  <si>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</si>
  <si>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</si>
  <si>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</si>
  <si>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</si>
  <si>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</si>
  <si>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</si>
  <si>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</si>
  <si>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</si>
  <si>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</si>
  <si>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</si>
  <si>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</si>
  <si>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</si>
  <si>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</si>
  <si>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</si>
  <si>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</si>
  <si>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</si>
  <si>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</si>
  <si>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</si>
  <si>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</si>
  <si>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</si>
  <si>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</si>
  <si>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</si>
  <si>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</si>
  <si>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</si>
  <si>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</si>
  <si>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</si>
  <si>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</si>
  <si>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</si>
  <si>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</si>
  <si>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</si>
  <si>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</si>
  <si>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</si>
  <si>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</si>
  <si>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</si>
  <si>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</si>
  <si>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</si>
  <si>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</si>
  <si>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</si>
  <si>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</si>
  <si>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</si>
  <si>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</si>
  <si>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</si>
  <si>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</si>
  <si>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</si>
  <si>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</si>
  <si>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</si>
  <si>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</si>
  <si>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</si>
  <si>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</si>
  <si>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</si>
  <si>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</si>
  <si>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</si>
  <si>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</si>
  <si>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</si>
  <si>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</si>
  <si>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</si>
  <si>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</si>
  <si>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</si>
  <si>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</si>
  <si>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</si>
  <si>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</si>
  <si>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</si>
  <si>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</si>
  <si>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</si>
  <si>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</si>
  <si>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</si>
  <si>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</si>
  <si>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</si>
  <si>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</si>
  <si>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</si>
  <si>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</si>
  <si>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</si>
  <si>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</si>
  <si>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</si>
  <si>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</si>
  <si>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</si>
  <si>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</si>
  <si>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</si>
  <si>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</si>
  <si>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</si>
  <si>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</si>
  <si>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</si>
  <si>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</si>
  <si>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</si>
  <si>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</si>
  <si>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</si>
  <si>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</si>
  <si>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</si>
  <si>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</si>
  <si>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</si>
  <si>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</si>
  <si>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</si>
  <si>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</si>
  <si>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</si>
  <si>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</si>
  <si>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</si>
  <si>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</si>
  <si>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</si>
  <si>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</si>
  <si>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</si>
  <si>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</si>
  <si>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</si>
  <si>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</si>
  <si>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</si>
  <si>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</si>
  <si>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</si>
  <si>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</si>
  <si>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</si>
  <si>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</si>
  <si>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</si>
  <si>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</si>
  <si>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</si>
  <si>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</si>
  <si>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</si>
  <si>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</si>
  <si>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</si>
  <si>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</si>
  <si>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</si>
  <si>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</si>
  <si>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</si>
  <si>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</si>
  <si>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</si>
  <si>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</si>
  <si>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</si>
  <si>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</si>
  <si>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</si>
  <si>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</si>
  <si>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</si>
  <si>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</si>
  <si>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</si>
  <si>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</si>
  <si>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</si>
  <si>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</si>
  <si>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</si>
  <si>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</si>
  <si>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</si>
  <si>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</si>
  <si>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</si>
  <si>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</si>
  <si>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</si>
  <si>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</si>
  <si>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</si>
  <si>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</si>
  <si>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</si>
  <si>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</si>
  <si>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</si>
  <si>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</si>
  <si>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</si>
  <si>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</si>
  <si>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</si>
  <si>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</si>
  <si>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</si>
  <si>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</si>
  <si>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</si>
  <si>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</si>
  <si>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</si>
  <si>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</si>
  <si>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</si>
  <si>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</si>
  <si>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</si>
  <si>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</si>
  <si>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</si>
  <si>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</si>
  <si>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</si>
  <si>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</si>
  <si>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</si>
  <si>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</si>
  <si>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</si>
  <si>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</si>
  <si>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</si>
  <si>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</si>
  <si>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</si>
  <si>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</si>
  <si>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</si>
  <si>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</si>
  <si>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</si>
  <si>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</si>
  <si>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</si>
  <si>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</si>
  <si>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</si>
  <si>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</si>
  <si>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</si>
  <si>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</si>
  <si>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</si>
  <si>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</si>
  <si>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</si>
  <si>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</si>
  <si>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</si>
  <si>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</si>
  <si>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</si>
  <si>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</si>
  <si>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</si>
  <si>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</si>
  <si>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</si>
  <si>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</si>
  <si>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</si>
  <si>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</si>
  <si>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</si>
  <si>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</si>
  <si>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</si>
  <si>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</si>
  <si>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</si>
  <si>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</si>
  <si>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</si>
  <si>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</si>
  <si>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</si>
  <si>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</si>
  <si>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</si>
  <si>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</si>
  <si>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</si>
  <si>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</si>
  <si>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</si>
  <si>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</si>
  <si>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</si>
  <si>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</si>
  <si>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</si>
  <si>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</si>
  <si>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</si>
  <si>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</si>
  <si>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</si>
  <si>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</si>
  <si>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</si>
  <si>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</si>
  <si>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</si>
  <si>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</si>
  <si>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</si>
  <si>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</si>
  <si>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</si>
  <si>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</si>
  <si>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</si>
  <si>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</si>
  <si>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</si>
  <si>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</si>
  <si>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</si>
  <si>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</si>
  <si>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</si>
  <si>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</si>
  <si>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</si>
  <si>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</si>
  <si>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</si>
  <si>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</si>
  <si>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</si>
  <si>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</si>
  <si>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</si>
  <si>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</si>
  <si>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</si>
  <si>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</si>
  <si>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</si>
  <si>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</si>
  <si>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</si>
  <si>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</si>
  <si>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</si>
  <si>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</si>
  <si>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</si>
  <si>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</si>
  <si>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</si>
  <si>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</si>
  <si>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</si>
  <si>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</si>
  <si>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</si>
  <si>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</si>
  <si>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</si>
  <si>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</si>
  <si>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</si>
  <si>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</si>
  <si>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</si>
  <si>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</si>
  <si>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</si>
  <si>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</si>
  <si>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</si>
  <si>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</si>
  <si>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</si>
  <si>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</si>
  <si>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</si>
  <si>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</si>
  <si>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</si>
  <si>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</si>
  <si>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</si>
  <si>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</si>
  <si>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</si>
  <si>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</si>
  <si>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</si>
  <si>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</si>
  <si>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</si>
  <si>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</si>
  <si>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</si>
  <si>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</si>
  <si>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</si>
  <si>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</si>
  <si>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</si>
  <si>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</si>
  <si>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</si>
  <si>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</si>
  <si>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</si>
  <si>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</si>
  <si>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</si>
  <si>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</si>
  <si>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</si>
  <si>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</si>
  <si>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</si>
  <si>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</si>
  <si>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</si>
  <si>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</si>
  <si>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</si>
  <si>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</si>
  <si>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</si>
  <si>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</si>
  <si>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</si>
  <si>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</si>
  <si>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</si>
  <si>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</si>
  <si>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</si>
  <si>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</si>
  <si>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</si>
  <si>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</si>
  <si>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</si>
  <si>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</si>
  <si>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</si>
  <si>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</si>
  <si>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</si>
  <si>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</si>
  <si>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</si>
  <si>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</si>
  <si>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</si>
  <si>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</si>
  <si>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</si>
  <si>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</si>
  <si>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</si>
  <si>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</si>
  <si>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</si>
  <si>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</si>
  <si>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</si>
  <si>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</si>
  <si>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</si>
  <si>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</si>
  <si>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</si>
  <si>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</si>
  <si>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</si>
  <si>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</si>
  <si>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</si>
  <si>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</si>
  <si>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</si>
  <si>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</si>
  <si>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</si>
  <si>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</si>
  <si>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</si>
  <si>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</si>
  <si>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</si>
  <si>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</si>
  <si>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</si>
  <si>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</si>
  <si>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</si>
  <si>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</si>
  <si>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</si>
  <si>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</si>
  <si>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</si>
  <si>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</si>
  <si>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</si>
  <si>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</si>
  <si>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</si>
  <si>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</si>
  <si>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</si>
  <si>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</si>
  <si>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</si>
  <si>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</si>
  <si>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</si>
  <si>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</si>
  <si>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</si>
  <si>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</si>
  <si>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</si>
  <si>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</si>
  <si>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</si>
  <si>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</si>
  <si>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</si>
  <si>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</si>
  <si>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</si>
  <si>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</si>
  <si>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</si>
  <si>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</si>
  <si>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</si>
  <si>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</si>
  <si>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</si>
  <si>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</si>
  <si>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</si>
  <si>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</si>
  <si>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</si>
  <si>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</si>
  <si>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</si>
  <si>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</si>
  <si>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</si>
  <si>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</si>
  <si>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</si>
  <si>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</si>
  <si>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</si>
  <si>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</si>
  <si>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</si>
  <si>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</si>
  <si>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</si>
  <si>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</si>
  <si>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</si>
  <si>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</si>
  <si>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</si>
  <si>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</si>
  <si>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</si>
  <si>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</si>
  <si>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</si>
  <si>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</si>
  <si>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</si>
  <si>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</si>
  <si>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</si>
  <si>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</si>
  <si>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</si>
  <si>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</si>
  <si>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</si>
  <si>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</si>
  <si>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</si>
  <si>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</si>
  <si>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</si>
  <si>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</si>
  <si>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</si>
  <si>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</si>
  <si>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</si>
  <si>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</si>
  <si>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</si>
  <si>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</si>
  <si>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</si>
  <si>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</si>
  <si>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</si>
  <si>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</si>
  <si>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</si>
  <si>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</si>
  <si>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</si>
  <si>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</si>
  <si>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</si>
  <si>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</si>
  <si>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</si>
  <si>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</si>
  <si>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</si>
  <si>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</si>
  <si>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</si>
  <si>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</si>
  <si>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</si>
  <si>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</si>
  <si>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</si>
  <si>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</si>
  <si>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</si>
  <si>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</si>
  <si>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</si>
  <si>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</si>
  <si>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</si>
  <si>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</si>
  <si>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</si>
  <si>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</si>
  <si>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</si>
  <si>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</si>
  <si>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</si>
  <si>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</si>
  <si>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</si>
  <si>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</si>
  <si>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</si>
  <si>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</si>
  <si>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</si>
  <si>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</si>
  <si>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</si>
  <si>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</si>
  <si>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</si>
  <si>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</si>
  <si>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</si>
  <si>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</si>
  <si>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</si>
  <si>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</si>
  <si>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</si>
  <si>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</si>
  <si>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</si>
  <si>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</si>
  <si>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</si>
  <si>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</si>
  <si>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</si>
  <si>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</si>
  <si>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</si>
  <si>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</si>
  <si>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</si>
  <si>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</si>
  <si>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</si>
  <si>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</si>
  <si>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</si>
  <si>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</si>
  <si>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</si>
  <si>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</si>
  <si>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</si>
  <si>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</si>
  <si>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</si>
  <si>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</si>
  <si>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</si>
  <si>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</si>
  <si>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</si>
  <si>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</si>
  <si>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</si>
  <si>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</si>
  <si>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</si>
  <si>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</si>
  <si>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</si>
  <si>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</si>
  <si>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</si>
  <si>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</si>
  <si>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</si>
  <si>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</si>
  <si>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</si>
  <si>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</si>
  <si>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</si>
  <si>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</si>
  <si>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</si>
  <si>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</si>
  <si>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</si>
  <si>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</si>
  <si>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</si>
  <si>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</si>
  <si>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</si>
  <si>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</si>
  <si>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</si>
  <si>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</si>
  <si>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</si>
  <si>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</si>
  <si>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</si>
  <si>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</si>
  <si>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</si>
  <si>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</si>
  <si>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</si>
  <si>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</si>
  <si>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</si>
  <si>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</si>
  <si>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</si>
  <si>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</si>
  <si>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</si>
  <si>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</si>
  <si>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</si>
  <si>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</si>
  <si>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</si>
  <si>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</si>
  <si>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</si>
  <si>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</si>
  <si>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</si>
  <si>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</si>
  <si>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</si>
  <si>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</si>
  <si>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</si>
  <si>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</si>
  <si>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</si>
  <si>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</si>
  <si>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</si>
  <si>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</si>
  <si>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</si>
  <si>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</si>
  <si>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</si>
  <si>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</si>
  <si>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</si>
  <si>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</si>
  <si>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</si>
  <si>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</si>
  <si>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</si>
  <si>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</si>
  <si>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</si>
  <si>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</si>
  <si>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</si>
  <si>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</si>
  <si>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</si>
  <si>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</si>
  <si>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</si>
  <si>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</si>
  <si>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</si>
  <si>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</si>
  <si>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</si>
  <si>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</si>
  <si>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</si>
  <si>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</si>
  <si>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</si>
  <si>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</si>
  <si>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</si>
  <si>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</si>
  <si>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</si>
  <si>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</si>
  <si>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</si>
  <si>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</si>
  <si>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</si>
  <si>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</si>
  <si>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</si>
  <si>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</si>
  <si>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</si>
  <si>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</si>
  <si>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</si>
  <si>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</si>
  <si>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</si>
  <si>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</si>
  <si>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</si>
  <si>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</si>
  <si>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</si>
  <si>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</si>
  <si>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</si>
  <si>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</si>
  <si>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</si>
  <si>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</si>
  <si>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</si>
  <si>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</si>
  <si>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</si>
  <si>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</si>
  <si>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</si>
  <si>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</si>
  <si>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</si>
  <si>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</si>
  <si>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</si>
  <si>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</si>
  <si>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</si>
  <si>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</si>
  <si>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</si>
  <si>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</si>
  <si>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</si>
  <si>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</si>
  <si>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</si>
  <si>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</si>
  <si>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</si>
  <si>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</si>
  <si>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</si>
  <si>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</si>
  <si>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</si>
  <si>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</si>
  <si>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</si>
  <si>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</si>
  <si>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</si>
  <si>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</si>
  <si>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</si>
  <si>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</si>
  <si>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</si>
  <si>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</si>
  <si>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</si>
  <si>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</si>
  <si>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</si>
  <si>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</si>
  <si>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</si>
  <si>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</si>
  <si>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</si>
  <si>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</si>
  <si>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</si>
  <si>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</si>
  <si>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</si>
  <si>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</si>
  <si>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</si>
  <si>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</si>
  <si>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</si>
  <si>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</si>
  <si>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</si>
  <si>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</si>
  <si>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</si>
  <si>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</si>
  <si>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</si>
  <si>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</si>
  <si>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</si>
  <si>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</si>
  <si>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</si>
  <si>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</si>
  <si>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</si>
  <si>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</si>
  <si>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</si>
  <si>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</si>
  <si>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</si>
  <si>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</si>
  <si>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</si>
  <si>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</si>
  <si>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</si>
  <si>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</si>
  <si>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</si>
  <si>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</si>
  <si>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</si>
  <si>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</si>
  <si>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</si>
  <si>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</si>
  <si>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</si>
  <si>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</si>
  <si>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</si>
  <si>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</si>
  <si>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</si>
  <si>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</si>
  <si>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</si>
  <si>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</si>
  <si>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</si>
  <si>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</si>
  <si>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</si>
  <si>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</si>
  <si>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</si>
  <si>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</si>
  <si>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</si>
  <si>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</si>
  <si>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</si>
  <si>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</si>
  <si>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</si>
  <si>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</si>
  <si>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</si>
  <si>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</si>
  <si>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</si>
  <si>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</si>
  <si>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</si>
  <si>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</si>
  <si>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</si>
  <si>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</si>
  <si>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</si>
  <si>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</si>
  <si>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</si>
  <si>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</si>
  <si>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</si>
  <si>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</si>
  <si>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</si>
  <si>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</si>
  <si>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</si>
  <si>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</si>
  <si>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</si>
  <si>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</si>
  <si>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</si>
  <si>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</si>
  <si>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</si>
  <si>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</si>
  <si>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</si>
  <si>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</si>
  <si>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</si>
  <si>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</si>
  <si>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</si>
  <si>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</si>
  <si>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</si>
  <si>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</si>
  <si>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</si>
  <si>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</si>
  <si>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</si>
  <si>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</si>
  <si>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</si>
  <si>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</si>
  <si>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</si>
  <si>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</si>
  <si>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</si>
  <si>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</si>
  <si>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</si>
  <si>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</si>
  <si>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</si>
  <si>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</si>
  <si>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</si>
  <si>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</si>
  <si>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</si>
  <si>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</si>
  <si>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</si>
  <si>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</si>
  <si>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</si>
  <si>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</si>
  <si>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</si>
  <si>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</si>
  <si>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</si>
  <si>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</si>
  <si>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</si>
  <si>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</si>
  <si>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</si>
  <si>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</si>
  <si>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</si>
  <si>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</si>
  <si>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</si>
  <si>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</si>
  <si>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</si>
  <si>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</si>
  <si>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</si>
  <si>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</si>
  <si>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</si>
  <si>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</si>
  <si>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</si>
  <si>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</si>
  <si>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</si>
  <si>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</si>
  <si>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</si>
  <si>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</si>
  <si>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</si>
  <si>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</si>
  <si>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</si>
  <si>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</si>
  <si>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</si>
  <si>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</si>
  <si>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</si>
  <si>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</si>
  <si>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</si>
  <si>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</si>
  <si>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</si>
  <si>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</si>
  <si>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</si>
  <si>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</si>
  <si>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</si>
  <si>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</si>
  <si>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</si>
  <si>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</si>
  <si>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</si>
  <si>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</si>
  <si>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</si>
  <si>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</si>
  <si>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</si>
  <si>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</si>
  <si>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</si>
  <si>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</si>
  <si>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</si>
  <si>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</si>
  <si>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</si>
  <si>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</si>
  <si>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</si>
  <si>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</si>
  <si>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</si>
  <si>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</si>
  <si>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</si>
  <si>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</si>
  <si>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</si>
  <si>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</si>
  <si>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</si>
  <si>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</si>
  <si>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</si>
  <si>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</si>
  <si>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</si>
  <si>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</si>
  <si>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</si>
  <si>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</si>
  <si>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</si>
  <si>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</si>
  <si>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</si>
  <si>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</si>
  <si>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</si>
  <si>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</si>
  <si>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</si>
  <si>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</si>
  <si>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</si>
  <si>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</si>
  <si>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</si>
  <si>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</si>
  <si>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</si>
  <si>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</si>
  <si>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</si>
  <si>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</si>
  <si>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</si>
  <si>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</si>
  <si>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</si>
  <si>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</si>
  <si>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</si>
  <si>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</si>
  <si>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</si>
  <si>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</si>
  <si>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</si>
  <si>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</si>
  <si>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</si>
  <si>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</si>
  <si>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</si>
  <si>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</si>
  <si>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</si>
  <si>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</si>
  <si>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</si>
  <si>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</si>
  <si>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</si>
  <si>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</si>
  <si>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</si>
  <si>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</si>
  <si>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</si>
  <si>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</si>
  <si>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</si>
  <si>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</si>
  <si>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</si>
  <si>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</si>
  <si>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</si>
  <si>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</si>
  <si>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</si>
  <si>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</si>
  <si>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</si>
  <si>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</si>
  <si>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</si>
  <si>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</si>
  <si>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</si>
  <si>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</si>
  <si>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</si>
  <si>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</si>
  <si>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</si>
  <si>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</si>
  <si>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</si>
  <si>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</si>
  <si>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</si>
  <si>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</si>
  <si>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</si>
  <si>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</si>
  <si>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</si>
  <si>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</si>
  <si>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</si>
  <si>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</si>
  <si>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</si>
  <si>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</si>
  <si>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</si>
  <si>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</si>
  <si>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</si>
  <si>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</si>
  <si>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</si>
  <si>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</si>
  <si>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</si>
  <si>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</si>
  <si>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</si>
  <si>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</si>
  <si>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</si>
  <si>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</si>
  <si>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</si>
  <si>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</si>
  <si>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</si>
  <si>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</si>
  <si>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</si>
  <si>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</si>
  <si>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</si>
  <si>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</si>
  <si>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</si>
  <si>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</si>
  <si>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</si>
  <si>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</si>
  <si>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</si>
  <si>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</si>
  <si>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</si>
  <si>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</si>
  <si>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</si>
  <si>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</si>
  <si>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</si>
  <si>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</si>
  <si>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</si>
  <si>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</si>
  <si>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</si>
  <si>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</si>
  <si>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</si>
  <si>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</si>
  <si>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</si>
  <si>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</si>
  <si>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</si>
  <si>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</si>
  <si>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</si>
  <si>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</si>
  <si>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</si>
  <si>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</si>
  <si>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</si>
  <si>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</si>
  <si>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</si>
  <si>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</si>
  <si>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</si>
  <si>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</si>
  <si>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</si>
  <si>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</si>
  <si>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</si>
  <si>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</si>
  <si>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</si>
  <si>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</si>
  <si>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</si>
  <si>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</si>
  <si>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</si>
  <si>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</si>
  <si>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</si>
  <si>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</si>
  <si>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</si>
  <si>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</si>
  <si>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</si>
  <si>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</si>
  <si>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</si>
  <si>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</si>
  <si>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</si>
  <si>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</si>
  <si>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</si>
  <si>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</si>
  <si>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</si>
  <si>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</si>
  <si>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</si>
  <si>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</si>
  <si>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</si>
  <si>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</si>
  <si>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</si>
  <si>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</si>
  <si>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</si>
  <si>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</si>
  <si>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</si>
  <si>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</si>
  <si>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</si>
  <si>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</si>
  <si>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</si>
  <si>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</si>
  <si>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</si>
  <si>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</si>
  <si>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</si>
  <si>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</si>
  <si>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</si>
  <si>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</si>
  <si>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</si>
  <si>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</si>
  <si>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</si>
  <si>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</si>
  <si>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</si>
  <si>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</si>
  <si>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</si>
  <si>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</si>
  <si>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</si>
  <si>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</si>
  <si>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</si>
  <si>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</si>
  <si>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</si>
  <si>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</si>
  <si>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</si>
  <si>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</si>
  <si>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</si>
  <si>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</si>
  <si>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</si>
  <si>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</si>
  <si>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</si>
  <si>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</si>
  <si>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</si>
  <si>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</si>
  <si>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</si>
  <si>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</si>
  <si>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</si>
  <si>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</si>
  <si>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</si>
  <si>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</si>
  <si>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</si>
  <si>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</si>
  <si>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</si>
  <si>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</si>
  <si>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</si>
  <si>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</si>
  <si>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</si>
  <si>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</si>
  <si>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</si>
  <si>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</si>
  <si>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</si>
  <si>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</si>
  <si>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</si>
  <si>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</si>
  <si>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</si>
  <si>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</si>
  <si>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</si>
  <si>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</si>
  <si>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</si>
  <si>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</si>
  <si>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</si>
  <si>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</si>
  <si>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</si>
  <si>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</si>
  <si>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</si>
  <si>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</si>
  <si>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</si>
  <si>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</si>
  <si>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</si>
  <si>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</si>
  <si>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</si>
  <si>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</si>
  <si>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</si>
  <si>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</si>
  <si>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</si>
  <si>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</si>
  <si>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</si>
  <si>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</si>
  <si>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</si>
  <si>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</si>
  <si>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</si>
  <si>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</si>
  <si>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</si>
  <si>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</si>
  <si>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</si>
  <si>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</si>
  <si>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</si>
  <si>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</si>
  <si>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</si>
  <si>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</si>
  <si>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</si>
  <si>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</si>
  <si>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</si>
  <si>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</si>
  <si>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</si>
  <si>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</si>
  <si>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</si>
  <si>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</si>
  <si>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</si>
  <si>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</si>
  <si>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</si>
  <si>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</si>
  <si>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</si>
  <si>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</si>
  <si>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</si>
  <si>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</si>
  <si>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</si>
  <si>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</si>
  <si>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</si>
  <si>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</si>
  <si>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</si>
  <si>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</si>
  <si>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</si>
  <si>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</si>
  <si>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</si>
  <si>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</si>
  <si>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</si>
  <si>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</si>
  <si>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</si>
  <si>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</si>
  <si>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</si>
  <si>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</si>
  <si>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</si>
  <si>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</si>
  <si>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</si>
  <si>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</si>
  <si>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</si>
  <si>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</si>
  <si>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</si>
  <si>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</si>
  <si>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</si>
  <si>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</si>
  <si>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</si>
  <si>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</si>
  <si>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</si>
  <si>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</si>
  <si>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</si>
  <si>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</si>
  <si>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</si>
  <si>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</si>
  <si>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</si>
  <si>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</si>
  <si>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</si>
  <si>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</si>
  <si>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</si>
  <si>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</si>
  <si>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</si>
  <si>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</si>
  <si>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</si>
  <si>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</si>
  <si>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</si>
  <si>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</si>
  <si>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</si>
  <si>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</si>
  <si>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</si>
  <si>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</si>
  <si>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</si>
  <si>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</si>
  <si>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</si>
  <si>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</si>
  <si>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</si>
  <si>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</si>
  <si>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</si>
  <si>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</si>
  <si>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</si>
  <si>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</si>
  <si>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</si>
  <si>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</si>
  <si>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</si>
  <si>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</si>
  <si>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</si>
  <si>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</si>
  <si>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</si>
  <si>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</si>
  <si>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</si>
  <si>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</si>
  <si>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</si>
  <si>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</si>
  <si>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</si>
  <si>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</si>
  <si>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</si>
  <si>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</si>
  <si>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</si>
  <si>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</si>
  <si>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</si>
  <si>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</si>
  <si>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</si>
  <si>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</si>
  <si>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</si>
  <si>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</si>
  <si>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</si>
  <si>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</si>
  <si>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</si>
  <si>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</si>
  <si>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</si>
  <si>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</si>
  <si>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</si>
  <si>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</si>
  <si>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</si>
  <si>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</si>
  <si>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</si>
  <si>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</si>
  <si>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</si>
  <si>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</si>
  <si>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</si>
  <si>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</si>
  <si>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</si>
  <si>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</si>
  <si>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</si>
  <si>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</si>
  <si>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</si>
  <si>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</si>
  <si>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</si>
  <si>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</si>
  <si>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</si>
  <si>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</si>
  <si>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</si>
  <si>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</si>
  <si>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</si>
  <si>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</si>
  <si>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</si>
  <si>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</si>
  <si>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</si>
  <si>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</si>
  <si>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</si>
  <si>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</si>
  <si>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</si>
  <si>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</si>
  <si>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</si>
  <si>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</si>
  <si>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</si>
  <si>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</si>
  <si>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</si>
  <si>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</si>
  <si>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</si>
  <si>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</si>
  <si>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</si>
  <si>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</si>
  <si>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</si>
  <si>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</si>
  <si>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</si>
  <si>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</si>
  <si>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</si>
  <si>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</si>
  <si>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</si>
  <si>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</si>
  <si>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</si>
  <si>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</si>
  <si>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</si>
  <si>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</si>
  <si>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</si>
  <si>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</si>
  <si>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</si>
  <si>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</si>
  <si>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</si>
  <si>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</si>
  <si>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</si>
  <si>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</si>
  <si>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</si>
  <si>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</si>
  <si>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</si>
  <si>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</si>
  <si>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</si>
  <si>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</si>
  <si>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</si>
  <si>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</si>
  <si>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</si>
  <si>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</si>
  <si>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</si>
  <si>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</si>
  <si>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</si>
  <si>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</si>
  <si>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</si>
  <si>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</si>
  <si>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</si>
  <si>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</si>
  <si>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</si>
  <si>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</si>
  <si>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</si>
  <si>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</si>
  <si>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</si>
  <si>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</si>
  <si>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</si>
  <si>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</si>
  <si>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</si>
  <si>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</si>
  <si>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</si>
  <si>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</si>
  <si>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</si>
  <si>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</si>
  <si>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</si>
  <si>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</si>
  <si>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</si>
  <si>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</si>
  <si>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</si>
  <si>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</si>
  <si>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</si>
  <si>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</si>
  <si>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</si>
  <si>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</si>
  <si>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</si>
  <si>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</si>
  <si>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</si>
  <si>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</si>
  <si>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</si>
  <si>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</si>
  <si>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</si>
  <si>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</si>
  <si>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</si>
  <si>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</si>
  <si>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</si>
  <si>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</si>
  <si>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</si>
  <si>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</si>
  <si>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</si>
  <si>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</si>
  <si>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</si>
  <si>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</si>
  <si>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</si>
  <si>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</si>
  <si>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</si>
  <si>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</si>
  <si>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</si>
  <si>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</si>
  <si>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</si>
  <si>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</si>
  <si>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</si>
  <si>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</si>
  <si>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</si>
  <si>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</si>
  <si>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</si>
  <si>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</si>
  <si>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</si>
  <si>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</si>
  <si>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</si>
  <si>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</si>
  <si>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</si>
  <si>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</si>
  <si>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</si>
  <si>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</si>
  <si>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</si>
  <si>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</si>
  <si>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</si>
  <si>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</si>
  <si>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</si>
  <si>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</si>
  <si>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</si>
  <si>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</si>
  <si>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</si>
  <si>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</si>
  <si>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</si>
  <si>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</si>
  <si>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</si>
  <si>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</si>
  <si>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</si>
  <si>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</si>
  <si>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</si>
  <si>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</si>
  <si>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</si>
  <si>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</si>
  <si>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</si>
  <si>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</si>
  <si>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</si>
  <si>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</si>
  <si>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</si>
  <si>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</si>
  <si>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</si>
  <si>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</si>
  <si>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</si>
  <si>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</si>
  <si>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</si>
  <si>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</si>
  <si>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</si>
  <si>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</si>
  <si>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</si>
  <si>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</si>
  <si>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</si>
  <si>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</si>
  <si>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</si>
  <si>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</si>
  <si>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</si>
  <si>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</si>
  <si>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</si>
  <si>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</si>
  <si>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</si>
  <si>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</si>
  <si>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</si>
  <si>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</si>
  <si>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</si>
  <si>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</si>
  <si>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</si>
  <si>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</si>
  <si>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</si>
  <si>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</si>
  <si>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</si>
  <si>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</si>
  <si>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</si>
  <si>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</si>
  <si>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</si>
  <si>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</si>
  <si>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</si>
  <si>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</si>
  <si>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</si>
  <si>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</si>
  <si>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</si>
  <si>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</si>
  <si>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</si>
  <si>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</si>
  <si>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</si>
  <si>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</si>
  <si>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</si>
  <si>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</si>
  <si>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</si>
  <si>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</si>
  <si>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</si>
  <si>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</si>
  <si>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</si>
  <si>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</si>
  <si>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</si>
  <si>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</si>
  <si>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</si>
  <si>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</si>
  <si>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</si>
  <si>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</si>
  <si>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</si>
  <si>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</si>
  <si>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</si>
  <si>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</si>
  <si>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</si>
  <si>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</si>
  <si>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</si>
  <si>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</si>
  <si>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</si>
  <si>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</si>
  <si>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</si>
  <si>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</si>
  <si>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</si>
  <si>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</si>
  <si>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</si>
  <si>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</si>
  <si>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</si>
  <si>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</si>
  <si>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</si>
  <si>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</si>
  <si>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</si>
  <si>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</si>
  <si>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</si>
  <si>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</si>
  <si>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</si>
  <si>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</si>
  <si>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</si>
  <si>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</si>
  <si>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</si>
  <si>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</si>
  <si>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</si>
  <si>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</si>
  <si>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</si>
  <si>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</si>
  <si>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</si>
  <si>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</si>
  <si>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</si>
  <si>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</si>
  <si>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</si>
  <si>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</si>
  <si>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</si>
  <si>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</si>
  <si>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</si>
  <si>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</si>
  <si>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</si>
  <si>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</si>
  <si>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</si>
  <si>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</si>
  <si>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</si>
  <si>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</si>
  <si>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</si>
  <si>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</si>
  <si>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</si>
  <si>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</si>
  <si>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</si>
  <si>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</si>
  <si>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</si>
  <si>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</si>
  <si>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</si>
  <si>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</si>
  <si>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</si>
  <si>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</si>
  <si>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</si>
  <si>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</si>
  <si>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</si>
  <si>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</si>
  <si>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</si>
  <si>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</si>
  <si>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</si>
  <si>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</si>
  <si>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</si>
  <si>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</si>
  <si>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</si>
  <si>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</si>
  <si>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</si>
  <si>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</si>
  <si>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</si>
  <si>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</si>
  <si>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</si>
  <si>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</si>
  <si>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</si>
  <si>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</si>
  <si>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</si>
  <si>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</si>
  <si>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</si>
  <si>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</si>
  <si>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</si>
  <si>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</si>
  <si>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</si>
  <si>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</si>
  <si>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</si>
  <si>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</si>
  <si>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</si>
  <si>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</si>
  <si>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</si>
  <si>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</si>
  <si>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</si>
  <si>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</si>
  <si>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</si>
  <si>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</si>
  <si>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</si>
  <si>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</si>
  <si>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</si>
  <si>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</si>
  <si>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</si>
  <si>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</si>
  <si>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</si>
  <si>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</si>
  <si>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</si>
  <si>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</si>
  <si>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</si>
  <si>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</si>
  <si>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</si>
  <si>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</si>
  <si>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</si>
  <si>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</si>
  <si>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</si>
  <si>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</si>
  <si>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</si>
  <si>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</si>
  <si>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</si>
  <si>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</si>
  <si>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</si>
  <si>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</si>
  <si>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</si>
  <si>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</si>
  <si>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</si>
  <si>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</si>
  <si>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</si>
  <si>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</si>
  <si>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</si>
  <si>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</si>
  <si>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</si>
  <si>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</si>
  <si>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</si>
  <si>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</si>
  <si>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</si>
  <si>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</si>
  <si>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</si>
  <si>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</si>
  <si>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</si>
  <si>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</si>
  <si>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</si>
  <si>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</si>
  <si>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</si>
  <si>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</si>
  <si>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</si>
  <si>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</si>
  <si>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</si>
  <si>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</si>
  <si>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</si>
  <si>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</si>
  <si>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</si>
  <si>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</si>
  <si>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</si>
  <si>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</si>
  <si>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</si>
  <si>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</si>
  <si>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</si>
  <si>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</si>
  <si>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</si>
  <si>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</si>
  <si>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</si>
  <si>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</si>
  <si>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</si>
  <si>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</si>
  <si>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</si>
  <si>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</si>
  <si>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</si>
  <si>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</si>
  <si>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</si>
  <si>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</si>
  <si>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</si>
  <si>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</si>
  <si>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</si>
  <si>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</si>
  <si>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</si>
  <si>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</si>
  <si>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</si>
  <si>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</si>
  <si>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</si>
  <si>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</si>
  <si>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</si>
  <si>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</si>
  <si>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</si>
  <si>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</si>
  <si>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</si>
  <si>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</si>
  <si>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</si>
  <si>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</si>
  <si>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</si>
  <si>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</si>
  <si>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</si>
  <si>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</si>
  <si>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</si>
  <si>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</si>
  <si>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</si>
  <si>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</si>
  <si>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</si>
  <si>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</si>
  <si>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</si>
  <si>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</si>
  <si>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</si>
  <si>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</si>
  <si>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</si>
  <si>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</si>
  <si>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</si>
  <si>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</si>
  <si>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</si>
  <si>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</si>
  <si>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</si>
  <si>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</si>
  <si>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</si>
  <si>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</si>
  <si>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</si>
  <si>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</si>
  <si>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</si>
  <si>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</si>
  <si>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</si>
  <si>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</si>
  <si>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</si>
  <si>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</si>
  <si>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</si>
  <si>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</si>
  <si>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</si>
  <si>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</si>
  <si>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</si>
  <si>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</si>
  <si>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</si>
  <si>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</si>
  <si>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</si>
  <si>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</si>
  <si>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</si>
  <si>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</si>
  <si>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</si>
  <si>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</si>
  <si>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</si>
  <si>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</si>
  <si>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</si>
  <si>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</si>
  <si>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</si>
  <si>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</si>
  <si>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</si>
  <si>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</si>
  <si>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</si>
  <si>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</si>
  <si>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</si>
  <si>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</si>
  <si>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</si>
  <si>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</si>
  <si>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</si>
  <si>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</si>
  <si>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</si>
  <si>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</si>
  <si>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</si>
  <si>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</si>
  <si>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</si>
  <si>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</si>
  <si>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</si>
  <si>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</si>
  <si>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</si>
  <si>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</si>
  <si>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</si>
  <si>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</si>
  <si>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</si>
  <si>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</si>
  <si>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</si>
  <si>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</si>
  <si>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</si>
  <si>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</si>
  <si>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</si>
  <si>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</si>
  <si>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</si>
  <si>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</si>
  <si>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</si>
  <si>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</si>
  <si>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</si>
  <si>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</si>
  <si>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</si>
  <si>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</si>
  <si>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</si>
  <si>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</si>
  <si>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</si>
  <si>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</si>
  <si>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</si>
  <si>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</si>
  <si>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</si>
  <si>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</si>
  <si>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</si>
  <si>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</si>
  <si>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</si>
  <si>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</si>
  <si>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</si>
  <si>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</si>
  <si>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</si>
  <si>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</si>
  <si>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</si>
  <si>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</si>
  <si>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</si>
  <si>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</si>
  <si>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</si>
  <si>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</si>
  <si>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</si>
  <si>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</si>
  <si>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</si>
  <si>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</si>
  <si>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</si>
  <si>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</si>
  <si>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</si>
  <si>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</si>
  <si>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</si>
  <si>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</si>
  <si>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</si>
  <si>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</si>
  <si>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</si>
  <si>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</si>
  <si>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</si>
  <si>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</si>
  <si>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</si>
  <si>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</si>
  <si>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</si>
  <si>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</si>
  <si>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</si>
  <si>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</si>
  <si>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</si>
  <si>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</si>
  <si>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</si>
  <si>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</si>
  <si>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</si>
  <si>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</si>
  <si>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</si>
  <si>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</si>
  <si>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</si>
  <si>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</si>
  <si>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</si>
  <si>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</si>
  <si>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</si>
  <si>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</si>
  <si>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</si>
  <si>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</si>
  <si>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</si>
  <si>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</si>
  <si>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</si>
  <si>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</si>
  <si>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</si>
  <si>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</si>
  <si>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</si>
  <si>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</si>
  <si>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</si>
  <si>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</si>
  <si>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</si>
  <si>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</si>
  <si>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</si>
  <si>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</si>
  <si>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</si>
  <si>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</si>
  <si>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</si>
  <si>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</si>
  <si>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</si>
  <si>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</si>
  <si>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</si>
  <si>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</si>
  <si>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</si>
  <si>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</si>
  <si>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</si>
  <si>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</si>
  <si>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</si>
  <si>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</si>
  <si>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</si>
  <si>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</si>
  <si>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</si>
  <si>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</si>
  <si>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</si>
  <si>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</si>
  <si>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</si>
  <si>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</si>
  <si>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</si>
  <si>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</si>
  <si>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</si>
  <si>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</si>
  <si>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</si>
  <si>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</si>
  <si>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</si>
  <si>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</si>
  <si>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</si>
  <si>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</si>
  <si>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</si>
  <si>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</si>
  <si>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</si>
  <si>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</si>
  <si>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</si>
  <si>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</si>
  <si>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</si>
  <si>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</si>
  <si>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</si>
  <si>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</si>
  <si>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</si>
  <si>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</si>
  <si>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</si>
  <si>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</si>
  <si>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</si>
  <si>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</si>
  <si>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</si>
  <si>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</si>
  <si>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</si>
  <si>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</si>
  <si>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</si>
  <si>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</si>
  <si>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</si>
  <si>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</si>
  <si>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</si>
  <si>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</si>
  <si>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</si>
  <si>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</si>
  <si>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</si>
  <si>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</si>
  <si>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</si>
  <si>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</si>
  <si>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</si>
  <si>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</si>
  <si>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</si>
  <si>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</si>
  <si>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</si>
  <si>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</si>
  <si>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</si>
  <si>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</si>
  <si>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</si>
  <si>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</si>
  <si>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</si>
  <si>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</si>
  <si>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</si>
  <si>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</si>
  <si>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</si>
  <si>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</si>
  <si>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</si>
  <si>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</si>
  <si>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</si>
  <si>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</si>
  <si>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</si>
  <si>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</si>
  <si>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</si>
  <si>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</si>
  <si>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</si>
  <si>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</si>
  <si>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</si>
  <si>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</si>
  <si>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</si>
  <si>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</si>
  <si>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</si>
  <si>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</si>
  <si>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</si>
  <si>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</si>
  <si>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</si>
  <si>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</si>
  <si>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</si>
  <si>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</si>
  <si>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</si>
  <si>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</si>
  <si>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</si>
  <si>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</si>
  <si>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</si>
  <si>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</si>
  <si>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</si>
  <si>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</si>
  <si>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</si>
  <si>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</si>
  <si>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</si>
  <si>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</si>
  <si>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</si>
  <si>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</si>
  <si>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</si>
  <si>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</si>
  <si>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</si>
  <si>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</si>
  <si>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</si>
  <si>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</si>
  <si>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</si>
  <si>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</si>
  <si>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</si>
  <si>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</si>
  <si>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</si>
  <si>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</si>
  <si>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</si>
  <si>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</si>
  <si>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</si>
  <si>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</si>
  <si>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</si>
  <si>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</si>
  <si>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</si>
  <si>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</si>
  <si>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</si>
  <si>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</si>
  <si>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</si>
  <si>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</si>
  <si>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</si>
  <si>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</si>
  <si>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</si>
  <si>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</si>
  <si>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</si>
  <si>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</si>
  <si>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</si>
  <si>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</si>
  <si>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</si>
  <si>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</si>
  <si>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</si>
  <si>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</si>
  <si>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</si>
  <si>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</si>
  <si>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</si>
  <si>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</si>
  <si>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</si>
  <si>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</si>
  <si>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</si>
  <si>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</si>
  <si>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</si>
  <si>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</si>
  <si>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</si>
  <si>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</si>
  <si>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</si>
  <si>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</si>
  <si>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</si>
  <si>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</si>
  <si>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</si>
  <si>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</si>
  <si>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</si>
  <si>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</si>
  <si>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</si>
  <si>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</si>
  <si>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</si>
  <si>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</si>
  <si>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</si>
  <si>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</si>
  <si>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</si>
  <si>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</si>
  <si>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</si>
  <si>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</si>
  <si>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</si>
  <si>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</si>
  <si>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</si>
  <si>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</si>
  <si>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</si>
  <si>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</si>
  <si>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</si>
  <si>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</si>
  <si>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</si>
  <si>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</si>
  <si>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</si>
  <si>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</si>
  <si>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</si>
  <si>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</si>
  <si>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</si>
  <si>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</si>
  <si>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</si>
  <si>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</si>
  <si>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</si>
  <si>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</si>
  <si>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</si>
  <si>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</si>
  <si>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</si>
  <si>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</si>
  <si>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</si>
  <si>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</si>
  <si>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</si>
  <si>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</si>
  <si>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</si>
  <si>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</si>
  <si>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</si>
  <si>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</si>
  <si>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</si>
  <si>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</si>
  <si>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</si>
  <si>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</si>
  <si>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</si>
  <si>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</si>
  <si>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</si>
  <si>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</si>
  <si>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</si>
  <si>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</si>
  <si>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</si>
  <si>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</si>
  <si>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</si>
  <si>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</si>
  <si>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</si>
  <si>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</si>
  <si>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</si>
  <si>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</si>
  <si>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</si>
  <si>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</si>
  <si>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</si>
  <si>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</si>
  <si>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</si>
  <si>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</si>
  <si>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</si>
  <si>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</si>
  <si>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</si>
  <si>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</si>
  <si>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</si>
  <si>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</si>
  <si>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</si>
  <si>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</si>
  <si>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</si>
  <si>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</si>
  <si>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</si>
  <si>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</si>
  <si>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</si>
  <si>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</si>
  <si>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</si>
  <si>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</si>
  <si>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</si>
  <si>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</si>
  <si>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</si>
  <si>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</si>
  <si>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</si>
  <si>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</si>
  <si>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</si>
  <si>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</si>
  <si>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</si>
  <si>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</si>
  <si>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</si>
  <si>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</si>
  <si>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</si>
  <si>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</si>
  <si>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</si>
  <si>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</si>
  <si>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</si>
  <si>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</si>
  <si>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</si>
  <si>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</si>
  <si>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</si>
  <si>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</si>
  <si>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</si>
  <si>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</si>
  <si>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</si>
  <si>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</si>
  <si>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</si>
  <si>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</si>
  <si>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</si>
  <si>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</si>
  <si>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</si>
  <si>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</si>
  <si>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</si>
  <si>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</si>
  <si>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</si>
  <si>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</si>
  <si>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</si>
  <si>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</si>
  <si>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</si>
  <si>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</si>
  <si>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</si>
  <si>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</si>
  <si>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</si>
  <si>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</si>
  <si>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</si>
  <si>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</si>
  <si>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</si>
  <si>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</si>
  <si>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</si>
  <si>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</si>
  <si>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</si>
  <si>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</si>
  <si>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</si>
  <si>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</si>
  <si>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</si>
  <si>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</si>
  <si>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</si>
  <si>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</si>
  <si>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</si>
  <si>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</si>
  <si>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</si>
  <si>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</si>
  <si>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</si>
  <si>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</si>
  <si>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</si>
  <si>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</si>
  <si>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</si>
  <si>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</si>
  <si>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</si>
  <si>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</si>
  <si>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</si>
  <si>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</si>
  <si>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</si>
  <si>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</si>
  <si>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</si>
  <si>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</si>
  <si>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</si>
  <si>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</si>
  <si>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</si>
  <si>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</si>
  <si>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</si>
  <si>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</si>
  <si>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</si>
  <si>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</si>
  <si>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</si>
  <si>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</si>
  <si>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</si>
  <si>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</si>
  <si>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</si>
  <si>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</si>
  <si>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</si>
  <si>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</si>
  <si>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</si>
  <si>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</si>
  <si>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</si>
  <si>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</si>
  <si>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</si>
  <si>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</si>
  <si>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</si>
  <si>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</si>
  <si>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</si>
  <si>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</si>
  <si>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</si>
  <si>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</si>
  <si>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</si>
  <si>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</si>
  <si>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</si>
  <si>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</si>
  <si>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</si>
  <si>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</si>
  <si>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</si>
  <si>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</si>
  <si>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</si>
  <si>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</si>
  <si>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</si>
  <si>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</si>
  <si>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</si>
  <si>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</si>
  <si>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</si>
  <si>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</si>
  <si>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</si>
  <si>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</si>
  <si>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</si>
  <si>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</si>
  <si>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</si>
  <si>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</si>
  <si>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</si>
  <si>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</si>
  <si>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</si>
  <si>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</si>
  <si>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</si>
  <si>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</si>
  <si>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</si>
  <si>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</si>
  <si>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</si>
  <si>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</si>
  <si>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</si>
  <si>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</si>
  <si>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</si>
  <si>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</si>
  <si>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</si>
  <si>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</si>
  <si>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</si>
  <si>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</si>
  <si>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</si>
  <si>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</si>
  <si>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</si>
  <si>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</si>
  <si>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</si>
  <si>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</si>
  <si>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</si>
  <si>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</si>
  <si>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</si>
  <si>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</si>
  <si>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</si>
  <si>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</si>
  <si>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</si>
  <si>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</si>
  <si>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</si>
  <si>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</si>
  <si>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</si>
  <si>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</si>
  <si>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</si>
  <si>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</si>
  <si>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</si>
  <si>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</si>
  <si>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</si>
  <si>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</si>
  <si>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</si>
  <si>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</si>
  <si>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</si>
  <si>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</si>
  <si>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</si>
  <si>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</si>
  <si>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</si>
  <si>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</si>
  <si>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</si>
  <si>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</si>
  <si>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</si>
  <si>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</si>
  <si>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</si>
  <si>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</si>
  <si>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</si>
  <si>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</si>
  <si>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</si>
  <si>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</si>
  <si>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</si>
  <si>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</si>
  <si>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</si>
  <si>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</si>
  <si>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</si>
  <si>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</si>
  <si>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</si>
  <si>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</si>
  <si>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</si>
  <si>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</si>
  <si>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</si>
  <si>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</si>
  <si>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</si>
  <si>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</si>
  <si>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</si>
  <si>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</si>
  <si>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</si>
  <si>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</si>
  <si>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</si>
  <si>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</si>
  <si>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</si>
  <si>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</si>
  <si>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</si>
  <si>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</si>
  <si>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</si>
  <si>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</si>
  <si>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</si>
  <si>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</si>
  <si>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</si>
  <si>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</si>
  <si>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</si>
  <si>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</si>
  <si>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</si>
  <si>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</si>
  <si>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</si>
  <si>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</si>
  <si>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</si>
  <si>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</si>
  <si>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</si>
  <si>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</si>
  <si>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</si>
  <si>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</si>
  <si>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</si>
  <si>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</si>
  <si>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</si>
  <si>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</si>
  <si>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</si>
  <si>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</si>
  <si>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</si>
  <si>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</si>
  <si>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</si>
  <si>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</si>
  <si>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</si>
  <si>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</si>
  <si>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</si>
  <si>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</si>
  <si>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</si>
  <si>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</si>
  <si>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</si>
  <si>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</si>
  <si>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</si>
  <si>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</si>
  <si>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</si>
  <si>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</si>
  <si>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</si>
  <si>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</si>
  <si>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</si>
  <si>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</si>
  <si>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</si>
  <si>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</si>
  <si>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</si>
  <si>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</si>
  <si>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</si>
  <si>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</si>
  <si>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</si>
  <si>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</si>
  <si>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</si>
  <si>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</si>
  <si>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</si>
  <si>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</si>
  <si>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</si>
  <si>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</si>
  <si>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</si>
  <si>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</si>
  <si>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</si>
  <si>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</si>
  <si>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</si>
  <si>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</si>
  <si>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</si>
  <si>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</si>
  <si>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</si>
  <si>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</si>
  <si>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</si>
  <si>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</si>
  <si>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</si>
  <si>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</si>
  <si>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</si>
  <si>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</si>
  <si>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</si>
  <si>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</si>
  <si>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</si>
  <si>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</si>
  <si>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</si>
  <si>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</si>
  <si>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</si>
  <si>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</si>
  <si>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</si>
  <si>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</si>
  <si>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</si>
  <si>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</si>
  <si>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</si>
  <si>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</si>
  <si>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</si>
  <si>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</si>
  <si>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</si>
  <si>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</si>
  <si>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</si>
  <si>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</si>
  <si>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</si>
  <si>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</si>
  <si>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</si>
  <si>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</si>
  <si>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</si>
  <si>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</si>
  <si>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</si>
  <si>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</si>
  <si>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</si>
  <si>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</si>
  <si>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</si>
  <si>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</si>
  <si>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</si>
  <si>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</si>
  <si>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</si>
  <si>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</si>
  <si>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</si>
  <si>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</si>
  <si>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</si>
  <si>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</si>
  <si>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</si>
  <si>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</si>
  <si>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</si>
  <si>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</si>
  <si>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</si>
  <si>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</si>
  <si>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</si>
  <si>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</si>
  <si>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</si>
  <si>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</si>
  <si>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</si>
  <si>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</si>
  <si>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</si>
  <si>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</si>
  <si>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</si>
  <si>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</si>
  <si>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</si>
  <si>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</si>
  <si>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</si>
  <si>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</si>
  <si>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</si>
  <si>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</si>
  <si>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</si>
  <si>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</si>
  <si>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</si>
  <si>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</si>
  <si>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</si>
  <si>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</si>
  <si>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</si>
  <si>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</si>
  <si>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</si>
  <si>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</si>
  <si>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</si>
  <si>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</si>
  <si>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</si>
  <si>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</si>
  <si>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</si>
  <si>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</si>
  <si>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</si>
  <si>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</si>
  <si>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</si>
  <si>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</si>
  <si>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</si>
  <si>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</si>
  <si>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</si>
  <si>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</si>
  <si>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</si>
  <si>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</si>
  <si>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</si>
  <si>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</si>
  <si>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</si>
  <si>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</si>
  <si>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</si>
  <si>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</si>
  <si>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</si>
  <si>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</si>
  <si>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</si>
  <si>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</si>
  <si>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</si>
  <si>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</si>
  <si>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</si>
  <si>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</si>
  <si>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</si>
  <si>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</si>
  <si>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</si>
  <si>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</si>
  <si>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</si>
  <si>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</si>
  <si>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</si>
  <si>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</si>
  <si>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</si>
  <si>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</si>
  <si>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</si>
  <si>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</si>
  <si>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</si>
  <si>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</si>
  <si>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</si>
  <si>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</si>
  <si>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</si>
  <si>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</si>
  <si>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</si>
  <si>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</si>
  <si>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</si>
  <si>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</si>
  <si>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</si>
  <si>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</si>
  <si>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</si>
  <si>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</si>
  <si>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</si>
  <si>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</si>
  <si>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</si>
  <si>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</si>
  <si>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</si>
  <si>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</si>
  <si>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</si>
  <si>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</si>
  <si>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</si>
  <si>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</si>
  <si>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</si>
  <si>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</si>
  <si>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</si>
  <si>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</si>
  <si>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</si>
  <si>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</si>
  <si>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</si>
  <si>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</si>
  <si>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</si>
  <si>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</si>
  <si>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</si>
  <si>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</si>
  <si>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</si>
  <si>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</si>
  <si>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</si>
  <si>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</si>
  <si>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</si>
  <si>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</si>
  <si>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</si>
  <si>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</si>
  <si>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</si>
  <si>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</si>
  <si>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</si>
  <si>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</si>
  <si>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</si>
  <si>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</si>
  <si>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</si>
  <si>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</si>
  <si>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</si>
  <si>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</si>
  <si>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</si>
  <si>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</si>
  <si>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</si>
  <si>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</si>
  <si>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</si>
  <si>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</si>
  <si>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</si>
  <si>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</si>
  <si>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</si>
  <si>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</si>
  <si>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</si>
  <si>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</si>
  <si>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</si>
  <si>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</si>
  <si>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</si>
  <si>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</si>
  <si>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</si>
  <si>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</si>
  <si>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</si>
  <si>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</si>
  <si>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</si>
  <si>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</si>
  <si>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</si>
  <si>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</si>
  <si>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</si>
  <si>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</si>
  <si>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</si>
  <si>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</si>
  <si>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</si>
  <si>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</si>
  <si>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</si>
  <si>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</si>
  <si>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</si>
  <si>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</si>
  <si>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</si>
  <si>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</si>
  <si>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</si>
  <si>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</si>
  <si>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</si>
  <si>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</si>
  <si>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</si>
  <si>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</si>
  <si>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</si>
  <si>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</si>
  <si>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</si>
  <si>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</si>
  <si>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</si>
  <si>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</si>
  <si>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</si>
  <si>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</si>
  <si>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</si>
  <si>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</si>
  <si>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</si>
  <si>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</si>
  <si>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</si>
  <si>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</si>
  <si>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</si>
  <si>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</si>
  <si>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</si>
  <si>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</si>
  <si>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</si>
  <si>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</si>
  <si>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</si>
  <si>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</si>
  <si>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</si>
  <si>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</si>
  <si>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</si>
  <si>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</si>
  <si>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</si>
  <si>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</si>
  <si>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</si>
  <si>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</si>
  <si>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</si>
  <si>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</si>
  <si>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</si>
  <si>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</si>
  <si>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</si>
  <si>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</si>
  <si>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</si>
  <si>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</si>
  <si>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</si>
  <si>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</si>
  <si>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</si>
  <si>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</si>
  <si>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</si>
  <si>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</si>
  <si>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</si>
  <si>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</si>
  <si>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</si>
  <si>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</si>
  <si>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</si>
  <si>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</si>
  <si>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</si>
  <si>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</si>
  <si>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</si>
  <si>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</si>
  <si>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</si>
  <si>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</si>
  <si>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</si>
  <si>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</si>
  <si>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</si>
  <si>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</si>
  <si>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</si>
  <si>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</si>
  <si>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</si>
  <si>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</si>
  <si>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</si>
  <si>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</si>
  <si>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</si>
  <si>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</si>
  <si>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</si>
  <si>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</si>
  <si>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</si>
  <si>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</si>
  <si>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</si>
  <si>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</si>
  <si>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</si>
  <si>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</si>
  <si>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</si>
  <si>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</si>
  <si>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</si>
  <si>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</si>
  <si>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</si>
  <si>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</si>
  <si>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</si>
  <si>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</si>
  <si>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</si>
  <si>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</si>
  <si>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</si>
  <si>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</si>
  <si>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</si>
  <si>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</si>
  <si>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</si>
  <si>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</si>
  <si>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</si>
  <si>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</si>
  <si>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</si>
  <si>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</si>
  <si>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</si>
  <si>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</si>
  <si>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</si>
  <si>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</si>
  <si>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</si>
  <si>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</si>
  <si>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</si>
  <si>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</si>
  <si>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</si>
  <si>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</si>
  <si>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</si>
  <si>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</si>
  <si>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</si>
  <si>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</si>
  <si>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</si>
  <si>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</si>
  <si>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</si>
  <si>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</si>
  <si>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</si>
  <si>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</si>
  <si>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</si>
  <si>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</si>
  <si>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</si>
  <si>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</si>
  <si>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</si>
  <si>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</si>
  <si>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</si>
  <si>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</si>
  <si>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</si>
  <si>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</si>
  <si>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</si>
  <si>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</si>
  <si>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</si>
  <si>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</si>
  <si>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</si>
  <si>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</si>
  <si>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</si>
  <si>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</si>
  <si>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</si>
  <si>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</si>
  <si>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</si>
  <si>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</si>
  <si>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</si>
  <si>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</si>
  <si>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</si>
  <si>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</si>
  <si>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</si>
  <si>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</si>
  <si>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</si>
  <si>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</si>
  <si>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</si>
  <si>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</si>
  <si>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</si>
  <si>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</si>
  <si>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</si>
  <si>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</si>
  <si>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</si>
  <si>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</si>
  <si>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</si>
  <si>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</si>
  <si>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</si>
  <si>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</si>
  <si>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</si>
  <si>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</si>
  <si>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</si>
  <si>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</si>
  <si>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</si>
  <si>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</si>
  <si>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</si>
  <si>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</si>
  <si>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</si>
  <si>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</si>
  <si>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</si>
  <si>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</si>
  <si>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</si>
  <si>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</si>
  <si>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</si>
  <si>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</si>
  <si>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</si>
  <si>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</si>
  <si>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</si>
  <si>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</si>
  <si>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</si>
  <si>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</si>
  <si>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</si>
  <si>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</si>
  <si>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</si>
  <si>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</si>
  <si>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</si>
  <si>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</si>
  <si>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</si>
  <si>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</si>
  <si>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</si>
  <si>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</si>
  <si>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</si>
  <si>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</si>
  <si>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</si>
  <si>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</si>
  <si>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</si>
  <si>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</si>
  <si>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</si>
  <si>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</si>
  <si>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</si>
  <si>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</si>
  <si>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</si>
  <si>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</si>
  <si>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</si>
  <si>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</si>
  <si>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</si>
  <si>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</si>
  <si>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</si>
  <si>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</si>
  <si>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</si>
  <si>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</si>
  <si>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</si>
  <si>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</si>
  <si>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</si>
  <si>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</si>
  <si>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</si>
  <si>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</si>
  <si>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</si>
  <si>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</si>
  <si>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</si>
  <si>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</si>
  <si>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</si>
  <si>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</si>
  <si>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</si>
  <si>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</si>
  <si>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</si>
  <si>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</si>
  <si>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</si>
  <si>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</si>
  <si>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</si>
  <si>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</si>
  <si>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</si>
  <si>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</si>
  <si>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</si>
  <si>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</si>
  <si>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</si>
  <si>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</si>
  <si>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</si>
  <si>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</si>
  <si>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</si>
  <si>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</si>
  <si>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</si>
  <si>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</si>
  <si>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</si>
  <si>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</si>
  <si>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</si>
  <si>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</si>
  <si>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</si>
  <si>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</si>
  <si>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</si>
  <si>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</si>
  <si>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</si>
  <si>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</si>
  <si>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</si>
  <si>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</si>
  <si>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</si>
  <si>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</si>
  <si>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</si>
  <si>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</si>
  <si>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</si>
  <si>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</si>
  <si>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</si>
  <si>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</si>
  <si>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</si>
  <si>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</si>
  <si>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</si>
  <si>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</si>
  <si>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</si>
  <si>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</si>
  <si>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</si>
  <si>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</si>
  <si>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</si>
  <si>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</si>
  <si>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</si>
  <si>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</si>
  <si>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</si>
  <si>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</si>
  <si>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</si>
  <si>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</si>
  <si>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</si>
  <si>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</si>
  <si>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</si>
  <si>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</si>
  <si>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</si>
  <si>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</si>
  <si>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</si>
  <si>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</si>
  <si>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</si>
  <si>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</si>
  <si>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</si>
  <si>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</si>
  <si>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</si>
  <si>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</si>
  <si>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</si>
  <si>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</si>
  <si>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</si>
  <si>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</si>
  <si>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</si>
  <si>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</si>
  <si>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</si>
  <si>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</si>
  <si>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</si>
  <si>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</si>
  <si>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</si>
  <si>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</si>
  <si>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</si>
  <si>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</si>
  <si>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</si>
  <si>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</si>
  <si>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</si>
  <si>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</si>
  <si>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</si>
  <si>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</si>
  <si>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</si>
  <si>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</si>
  <si>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</si>
  <si>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</si>
  <si>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</si>
  <si>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</si>
  <si>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</si>
  <si>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</si>
  <si>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</si>
  <si>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</si>
  <si>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</si>
  <si>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</si>
  <si>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</si>
  <si>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</si>
  <si>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</si>
  <si>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</si>
  <si>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</si>
  <si>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</si>
  <si>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</si>
  <si>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</si>
  <si>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</si>
  <si>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</si>
  <si>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</si>
  <si>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</si>
  <si>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</si>
  <si>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</si>
  <si>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</si>
  <si>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</si>
  <si>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</si>
  <si>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</si>
  <si>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</si>
  <si>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</si>
  <si>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</si>
  <si>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</si>
  <si>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</si>
  <si>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</si>
  <si>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</si>
  <si>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</si>
  <si>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</si>
  <si>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</si>
  <si>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</si>
  <si>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</si>
  <si>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</si>
  <si>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</si>
  <si>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</si>
  <si>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</si>
  <si>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</si>
  <si>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</si>
  <si>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</si>
  <si>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</si>
  <si>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</si>
  <si>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</si>
  <si>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</si>
  <si>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</si>
  <si>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</si>
  <si>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</si>
  <si>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</si>
  <si>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</si>
  <si>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</si>
  <si>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</si>
  <si>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</si>
  <si>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</si>
  <si>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</si>
  <si>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</si>
  <si>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</si>
  <si>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</si>
  <si>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</si>
  <si>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</si>
  <si>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</si>
  <si>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</si>
  <si>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</si>
  <si>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</si>
  <si>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</si>
  <si>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</si>
  <si>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</si>
  <si>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</si>
  <si>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</si>
  <si>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</si>
  <si>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</si>
  <si>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</si>
  <si>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</si>
  <si>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</si>
  <si>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</si>
  <si>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</si>
  <si>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</si>
  <si>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</si>
  <si>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</si>
  <si>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</si>
  <si>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</si>
  <si>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</si>
  <si>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</si>
  <si>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</si>
  <si>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</si>
  <si>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</si>
  <si>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</si>
  <si>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</si>
  <si>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</si>
  <si>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</si>
  <si>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</si>
  <si>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</si>
  <si>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</si>
  <si>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</si>
  <si>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</si>
  <si>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</si>
  <si>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</si>
  <si>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</si>
  <si>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</si>
  <si>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</si>
  <si>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</si>
  <si>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</si>
  <si>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</si>
  <si>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</si>
  <si>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</si>
  <si>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</si>
  <si>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</si>
  <si>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</si>
  <si>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</si>
  <si>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</si>
  <si>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</si>
  <si>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</si>
  <si>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</si>
  <si>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</si>
  <si>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</si>
  <si>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</si>
  <si>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</si>
  <si>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</si>
  <si>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</si>
  <si>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</si>
  <si>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</si>
  <si>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</si>
  <si>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</si>
  <si>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</si>
  <si>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</si>
  <si>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</si>
  <si>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</si>
  <si>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</si>
  <si>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</si>
  <si>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</si>
  <si>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</si>
  <si>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</si>
  <si>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</si>
  <si>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</si>
  <si>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</si>
  <si>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</si>
  <si>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</si>
  <si>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</si>
  <si>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</si>
  <si>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</si>
  <si>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</si>
  <si>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</si>
  <si>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</si>
  <si>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</si>
  <si>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</si>
  <si>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</si>
  <si>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</si>
  <si>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</si>
  <si>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</si>
  <si>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</si>
  <si>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</si>
  <si>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</si>
  <si>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</si>
  <si>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</si>
  <si>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</si>
  <si>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</si>
  <si>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</si>
  <si>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</si>
  <si>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</si>
  <si>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</si>
  <si>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</si>
  <si>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</si>
  <si>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</si>
  <si>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</si>
  <si>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</si>
  <si>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</si>
  <si>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</si>
  <si>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</si>
  <si>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</si>
  <si>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</si>
  <si>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</si>
  <si>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</si>
  <si>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</si>
  <si>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</si>
  <si>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</si>
  <si>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</si>
  <si>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</si>
  <si>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</si>
  <si>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</si>
  <si>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</si>
  <si>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</si>
  <si>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</si>
  <si>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</si>
  <si>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</si>
  <si>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</si>
  <si>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</si>
  <si>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</si>
  <si>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</si>
  <si>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</si>
  <si>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</si>
  <si>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</si>
  <si>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</si>
  <si>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</si>
  <si>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</si>
  <si>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</si>
  <si>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</si>
  <si>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</si>
  <si>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</si>
  <si>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</si>
  <si>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</si>
  <si>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</si>
  <si>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</si>
  <si>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</si>
  <si>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</si>
  <si>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</si>
  <si>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</si>
  <si>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</si>
  <si>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</si>
  <si>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</si>
  <si>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</si>
  <si>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</si>
  <si>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</si>
  <si>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</si>
  <si>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</si>
  <si>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</si>
  <si>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</si>
  <si>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</si>
  <si>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</si>
  <si>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</si>
  <si>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</si>
  <si>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</si>
  <si>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</si>
  <si>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</si>
  <si>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</si>
  <si>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</si>
  <si>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</si>
  <si>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</si>
  <si>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</si>
  <si>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</si>
  <si>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</si>
  <si>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</si>
  <si>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</si>
  <si>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</si>
  <si>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</si>
  <si>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</si>
  <si>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</si>
  <si>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</si>
  <si>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</si>
  <si>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</si>
  <si>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</si>
  <si>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</si>
  <si>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</si>
  <si>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</si>
  <si>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</si>
  <si>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</si>
  <si>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</si>
  <si>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</si>
  <si>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</si>
  <si>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</si>
  <si>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</si>
  <si>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</si>
  <si>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</si>
  <si>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</si>
  <si>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</si>
  <si>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</si>
  <si>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</si>
  <si>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</si>
  <si>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</si>
  <si>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</si>
  <si>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</si>
  <si>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</si>
  <si>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</si>
  <si>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</si>
  <si>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</si>
  <si>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</si>
  <si>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</si>
  <si>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</si>
  <si>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</si>
  <si>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</si>
  <si>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</si>
  <si>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</si>
  <si>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</si>
  <si>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</si>
  <si>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</si>
  <si>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</si>
  <si>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</si>
  <si>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</si>
  <si>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</si>
  <si>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</si>
  <si>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</si>
  <si>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</si>
  <si>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</si>
  <si>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</si>
  <si>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</si>
  <si>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</si>
  <si>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</si>
  <si>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</si>
  <si>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</si>
  <si>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</si>
  <si>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</si>
  <si>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</si>
  <si>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</si>
  <si>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</si>
  <si>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</si>
  <si>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</si>
  <si>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</si>
  <si>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</si>
  <si>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</si>
  <si>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</si>
  <si>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</si>
  <si>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</si>
  <si>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</si>
  <si>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</si>
  <si>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</si>
  <si>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</si>
  <si>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</si>
  <si>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</si>
  <si>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</si>
  <si>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</si>
  <si>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</si>
  <si>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</si>
  <si>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</si>
  <si>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</si>
  <si>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</si>
  <si>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</si>
  <si>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</si>
  <si>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</si>
  <si>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</si>
  <si>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</si>
  <si>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</si>
  <si>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</si>
  <si>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</si>
  <si>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</si>
  <si>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</si>
  <si>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</si>
  <si>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</si>
  <si>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</si>
  <si>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</si>
  <si>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</si>
  <si>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</si>
  <si>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</si>
  <si>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</si>
  <si>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</si>
  <si>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</si>
  <si>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</si>
  <si>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</si>
  <si>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</si>
  <si>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</si>
  <si>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</si>
  <si>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</si>
  <si>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</si>
  <si>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</si>
  <si>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</si>
  <si>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</si>
  <si>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</si>
  <si>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</si>
  <si>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</si>
  <si>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</si>
  <si>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</si>
  <si>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</si>
  <si>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</si>
  <si>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</si>
  <si>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</si>
  <si>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</si>
  <si>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</si>
  <si>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</si>
  <si>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</si>
  <si>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</si>
  <si>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</si>
  <si>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</si>
  <si>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</si>
  <si>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</si>
  <si>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</si>
  <si>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</si>
  <si>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</si>
  <si>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</si>
  <si>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</si>
  <si>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</si>
  <si>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</si>
  <si>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</si>
  <si>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</si>
  <si>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</si>
  <si>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</si>
  <si>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</si>
  <si>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</si>
  <si>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</si>
  <si>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</si>
  <si>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</si>
  <si>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</si>
  <si>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</si>
  <si>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</si>
  <si>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</si>
  <si>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</si>
  <si>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</si>
  <si>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</si>
  <si>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</si>
  <si>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</si>
  <si>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</si>
  <si>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</si>
  <si>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</si>
  <si>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</si>
  <si>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</si>
  <si>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</si>
  <si>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</si>
  <si>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</si>
  <si>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</si>
  <si>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</si>
  <si>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</si>
  <si>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</si>
  <si>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</si>
  <si>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</si>
  <si>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</si>
  <si>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</si>
  <si>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</si>
  <si>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</si>
  <si>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</si>
  <si>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</si>
  <si>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</si>
  <si>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</si>
  <si>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</si>
  <si>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</si>
  <si>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</si>
  <si>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</si>
  <si>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</si>
  <si>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</si>
  <si>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</si>
  <si>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</si>
  <si>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</si>
  <si>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</si>
  <si>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</si>
  <si>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</si>
  <si>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</si>
  <si>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</si>
  <si>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</si>
  <si>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</si>
  <si>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</si>
  <si>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</si>
  <si>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</si>
  <si>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</si>
  <si>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</si>
  <si>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</si>
  <si>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</si>
  <si>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</si>
  <si>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</si>
  <si>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</si>
  <si>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</si>
  <si>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</si>
  <si>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</si>
  <si>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</si>
  <si>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</si>
  <si>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</si>
  <si>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</si>
  <si>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</si>
  <si>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</si>
  <si>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</si>
  <si>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</si>
  <si>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</si>
  <si>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</si>
  <si>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</si>
  <si>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</si>
  <si>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</si>
  <si>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</si>
  <si>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</si>
  <si>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</si>
  <si>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</si>
  <si>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</si>
  <si>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</si>
  <si>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</si>
  <si>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</si>
  <si>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</si>
  <si>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</si>
  <si>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</si>
  <si>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</si>
  <si>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</si>
  <si>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</si>
  <si>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</si>
  <si>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</si>
  <si>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</si>
  <si>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</si>
  <si>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</si>
  <si>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</si>
  <si>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</si>
  <si>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</si>
  <si>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</si>
  <si>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</si>
  <si>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</si>
  <si>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</si>
  <si>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</si>
  <si>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</si>
  <si>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</si>
  <si>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</si>
  <si>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</si>
  <si>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</si>
  <si>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</si>
  <si>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</si>
  <si>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</si>
  <si>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</si>
  <si>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</si>
  <si>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</si>
  <si>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</si>
  <si>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</si>
  <si>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</si>
  <si>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</si>
  <si>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</si>
  <si>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</si>
  <si>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</si>
  <si>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</si>
  <si>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</si>
  <si>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</si>
  <si>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</si>
  <si>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</si>
  <si>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</si>
  <si>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</si>
  <si>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</si>
  <si>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</si>
  <si>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</si>
  <si>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</si>
  <si>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</si>
  <si>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</si>
  <si>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</si>
  <si>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</si>
  <si>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</si>
  <si>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</si>
  <si>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</si>
  <si>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</si>
  <si>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</si>
  <si>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</si>
  <si>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</si>
  <si>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</si>
  <si>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</si>
  <si>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</si>
  <si>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</si>
  <si>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</si>
  <si>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</si>
  <si>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</si>
  <si>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</si>
  <si>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</si>
  <si>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</si>
  <si>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</si>
  <si>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</si>
  <si>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</si>
  <si>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</si>
  <si>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</si>
  <si>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</si>
  <si>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</si>
  <si>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</si>
  <si>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</si>
  <si>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</si>
  <si>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</si>
  <si>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</si>
  <si>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</si>
  <si>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</si>
  <si>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</si>
  <si>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</si>
  <si>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</si>
  <si>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</si>
  <si>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</si>
  <si>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</si>
  <si>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</si>
  <si>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</si>
  <si>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</si>
  <si>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</si>
  <si>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</si>
  <si>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</si>
  <si>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</si>
  <si>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</si>
  <si>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</si>
  <si>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</si>
  <si>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</si>
  <si>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</si>
  <si>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</si>
  <si>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</si>
  <si>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</si>
  <si>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</si>
  <si>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</si>
  <si>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</si>
  <si>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</si>
  <si>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</si>
  <si>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</si>
  <si>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</si>
  <si>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</si>
  <si>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</si>
  <si>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</si>
  <si>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</si>
  <si>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</si>
  <si>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</si>
  <si>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</si>
  <si>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</si>
  <si>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</si>
  <si>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</si>
  <si>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</si>
  <si>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</si>
  <si>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</si>
  <si>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</si>
  <si>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</si>
  <si>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</si>
  <si>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</si>
  <si>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</si>
  <si>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</si>
  <si>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</si>
  <si>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</si>
  <si>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</si>
  <si>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</si>
  <si>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</si>
  <si>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</si>
  <si>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</si>
  <si>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</si>
  <si>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</si>
  <si>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</si>
  <si>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</si>
  <si>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</si>
  <si>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</si>
  <si>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</si>
  <si>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</si>
  <si>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</si>
  <si>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</si>
  <si>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</si>
  <si>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</si>
  <si>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</si>
  <si>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</si>
  <si>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</si>
  <si>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</si>
  <si>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</si>
  <si>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</si>
  <si>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</si>
  <si>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</si>
  <si>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</si>
  <si>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</si>
  <si>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</si>
  <si>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</si>
  <si>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</si>
  <si>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</si>
  <si>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</si>
  <si>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</si>
  <si>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</si>
  <si>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</si>
  <si>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</si>
  <si>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</si>
  <si>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</si>
  <si>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</si>
  <si>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</si>
  <si>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</si>
  <si>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</si>
  <si>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</si>
  <si>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</si>
  <si>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</si>
  <si>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</si>
  <si>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</si>
  <si>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</si>
  <si>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</si>
  <si>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</si>
  <si>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</si>
  <si>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</si>
  <si>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</si>
  <si>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</si>
  <si>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</si>
  <si>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</si>
  <si>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</si>
  <si>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</si>
  <si>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</si>
  <si>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</si>
  <si>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</si>
  <si>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</si>
  <si>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</si>
  <si>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</si>
  <si>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</si>
  <si>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</si>
  <si>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</si>
  <si>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</si>
  <si>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</si>
  <si>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</si>
  <si>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</si>
  <si>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</si>
  <si>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</si>
  <si>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</si>
  <si>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</si>
  <si>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</si>
  <si>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</si>
  <si>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</si>
  <si>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</si>
  <si>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</si>
  <si>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</si>
  <si>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</si>
  <si>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</si>
  <si>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</si>
  <si>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</si>
  <si>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</si>
  <si>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</si>
  <si>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</si>
  <si>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</si>
  <si>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</si>
  <si>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</si>
  <si>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</si>
  <si>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</si>
  <si>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</si>
  <si>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</si>
  <si>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</si>
  <si>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</si>
  <si>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</si>
  <si>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</si>
  <si>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</si>
  <si>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</si>
  <si>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</si>
  <si>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</si>
  <si>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</si>
  <si>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</si>
  <si>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</si>
  <si>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</si>
  <si>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</si>
  <si>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</si>
  <si>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</si>
  <si>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</si>
  <si>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</si>
  <si>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</si>
  <si>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</si>
  <si>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</si>
  <si>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</si>
  <si>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</si>
  <si>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</si>
  <si>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</si>
  <si>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</si>
  <si>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</si>
  <si>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</si>
  <si>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</si>
  <si>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</si>
  <si>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</si>
  <si>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</si>
  <si>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</si>
  <si>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</si>
  <si>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</si>
  <si>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</si>
  <si>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</si>
  <si>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</si>
  <si>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</si>
  <si>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</si>
  <si>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</si>
  <si>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</si>
  <si>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</si>
  <si>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</si>
  <si>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</si>
  <si>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</si>
  <si>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</si>
  <si>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</si>
  <si>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</si>
  <si>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</si>
  <si>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</si>
  <si>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</si>
  <si>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</si>
  <si>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</si>
  <si>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</si>
  <si>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</si>
  <si>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</si>
  <si>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</si>
  <si>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</si>
  <si>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</si>
  <si>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</si>
  <si>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</si>
  <si>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</si>
  <si>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</si>
  <si>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</si>
  <si>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</si>
  <si>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</si>
  <si>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</si>
  <si>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</si>
  <si>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</si>
  <si>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</si>
  <si>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</si>
  <si>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</si>
  <si>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</si>
  <si>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</si>
  <si>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</si>
  <si>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</si>
  <si>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</si>
  <si>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</si>
  <si>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</si>
  <si>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</si>
  <si>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</si>
  <si>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</si>
  <si>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</si>
  <si>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</si>
  <si>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</si>
  <si>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</si>
  <si>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</si>
  <si>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</si>
  <si>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</si>
  <si>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</si>
  <si>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</si>
  <si>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</si>
  <si>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</si>
  <si>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</si>
  <si>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</si>
  <si>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</si>
  <si>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</si>
  <si>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</si>
  <si>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</si>
  <si>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</si>
  <si>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</si>
  <si>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</si>
  <si>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</si>
  <si>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</si>
  <si>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</si>
  <si>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</si>
  <si>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</si>
  <si>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</si>
  <si>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</si>
  <si>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</si>
  <si>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</si>
  <si>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</si>
  <si>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</si>
  <si>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</si>
  <si>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</si>
  <si>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</si>
  <si>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</si>
  <si>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</si>
  <si>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</si>
  <si>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</si>
  <si>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</si>
  <si>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</si>
  <si>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</si>
  <si>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</si>
  <si>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</si>
  <si>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</si>
  <si>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</si>
  <si>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</si>
  <si>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</si>
  <si>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</si>
  <si>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</si>
  <si>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</si>
  <si>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</si>
  <si>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</si>
  <si>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</si>
  <si>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</si>
  <si>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</si>
  <si>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</si>
  <si>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</si>
  <si>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</si>
  <si>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</si>
  <si>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</si>
  <si>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</si>
  <si>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</si>
  <si>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</si>
  <si>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</si>
  <si>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</si>
  <si>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</si>
  <si>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</si>
  <si>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</si>
  <si>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</si>
  <si>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</si>
  <si>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</si>
  <si>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</si>
  <si>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</si>
  <si>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</si>
  <si>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</si>
  <si>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</si>
  <si>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</si>
  <si>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</si>
  <si>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</si>
  <si>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</si>
  <si>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</si>
  <si>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</si>
  <si>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</si>
  <si>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</si>
  <si>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</si>
  <si>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</si>
  <si>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</si>
  <si>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</si>
  <si>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</si>
  <si>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</si>
  <si>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</si>
  <si>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</si>
  <si>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</si>
  <si>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</si>
  <si>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</si>
  <si>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</si>
  <si>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</si>
  <si>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</si>
  <si>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</si>
  <si>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</si>
  <si>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</si>
  <si>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</si>
  <si>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</si>
  <si>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</si>
  <si>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</si>
  <si>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</si>
  <si>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</si>
  <si>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</si>
  <si>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</si>
  <si>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</si>
  <si>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</si>
  <si>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</si>
  <si>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</si>
  <si>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</si>
  <si>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</si>
  <si>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</si>
  <si>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</si>
  <si>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</si>
  <si>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</si>
  <si>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</si>
  <si>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</si>
  <si>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</si>
  <si>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</si>
  <si>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</si>
  <si>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</si>
  <si>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</si>
  <si>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</si>
  <si>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</si>
  <si>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</si>
  <si>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</si>
  <si>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</si>
  <si>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</si>
  <si>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</si>
  <si>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</si>
  <si>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</si>
  <si>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</si>
  <si>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</si>
  <si>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</si>
  <si>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</si>
  <si>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</si>
  <si>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</si>
  <si>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</si>
  <si>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</si>
  <si>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</si>
  <si>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</si>
  <si>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</si>
  <si>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</si>
  <si>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</si>
  <si>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</si>
  <si>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</si>
  <si>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</si>
  <si>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</si>
  <si>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</si>
  <si>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</si>
  <si>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</si>
  <si>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</si>
  <si>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</si>
  <si>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</si>
  <si>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</si>
  <si>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</si>
  <si>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</si>
  <si>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</si>
  <si>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</si>
  <si>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</si>
  <si>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</si>
  <si>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</si>
  <si>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</si>
  <si>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</si>
  <si>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</si>
  <si>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</si>
  <si>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</si>
  <si>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</si>
  <si>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</si>
  <si>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</si>
  <si>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</si>
  <si>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</si>
  <si>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</si>
  <si>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</si>
  <si>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</si>
  <si>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</si>
  <si>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</si>
  <si>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</si>
  <si>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</si>
  <si>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</si>
  <si>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</si>
  <si>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</si>
  <si>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</si>
  <si>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</si>
  <si>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</si>
  <si>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</si>
  <si>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</si>
  <si>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</si>
  <si>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</si>
  <si>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</si>
  <si>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</si>
  <si>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</si>
  <si>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</si>
  <si>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</si>
  <si>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</si>
  <si>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</si>
  <si>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</si>
  <si>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</si>
  <si>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</si>
  <si>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</si>
  <si>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</si>
  <si>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</si>
  <si>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</si>
  <si>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</si>
  <si>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</si>
  <si>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</si>
  <si>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</si>
  <si>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</si>
  <si>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</si>
  <si>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</si>
  <si>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</si>
  <si>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</si>
  <si>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</si>
  <si>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</si>
  <si>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</si>
  <si>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</si>
  <si>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</si>
  <si>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</si>
  <si>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</si>
  <si>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</si>
  <si>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</si>
  <si>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</si>
  <si>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</si>
  <si>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</si>
  <si>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</si>
  <si>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</si>
  <si>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</si>
  <si>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</si>
  <si>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</si>
  <si>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</si>
  <si>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</si>
  <si>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</si>
  <si>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</si>
  <si>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</si>
  <si>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</si>
  <si>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</si>
  <si>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</si>
  <si>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</si>
  <si>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</si>
  <si>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</si>
  <si>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</si>
  <si>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</si>
  <si>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</si>
  <si>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</si>
  <si>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</si>
  <si>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</si>
  <si>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</si>
  <si>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</si>
  <si>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</si>
  <si>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</si>
  <si>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</si>
  <si>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</si>
  <si>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</si>
  <si>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</si>
  <si>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</si>
  <si>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</si>
  <si>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</si>
  <si>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</si>
  <si>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</si>
  <si>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</si>
  <si>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</si>
  <si>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</si>
  <si>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</si>
  <si>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</si>
  <si>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</si>
  <si>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</si>
  <si>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</si>
  <si>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</si>
  <si>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</si>
  <si>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</si>
  <si>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</si>
  <si>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</si>
  <si>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</si>
  <si>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</si>
  <si>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</si>
  <si>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</si>
  <si>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</si>
  <si>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</si>
  <si>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</si>
  <si>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</si>
  <si>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</si>
  <si>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</si>
  <si>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</si>
  <si>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</si>
  <si>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</si>
  <si>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</si>
  <si>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</si>
  <si>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</si>
  <si>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</si>
  <si>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</si>
  <si>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</si>
  <si>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</si>
  <si>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</si>
  <si>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</si>
  <si>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</si>
  <si>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</si>
  <si>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</si>
  <si>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</si>
  <si>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</si>
  <si>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</si>
  <si>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</si>
  <si>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</si>
  <si>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</si>
  <si>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</si>
  <si>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</si>
  <si>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</si>
  <si>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</si>
  <si>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</si>
  <si>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</si>
  <si>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</si>
  <si>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</si>
  <si>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</si>
  <si>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</si>
  <si>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</si>
  <si>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</si>
  <si>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</si>
  <si>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</si>
  <si>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</si>
  <si>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</si>
  <si>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</si>
  <si>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</si>
  <si>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</si>
  <si>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</si>
  <si>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</si>
  <si>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</si>
  <si>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</si>
  <si>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</si>
  <si>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</si>
  <si>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</si>
  <si>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</si>
  <si>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</si>
  <si>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</si>
  <si>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</si>
  <si>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</si>
  <si>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</si>
  <si>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</si>
  <si>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</si>
  <si>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</si>
  <si>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</si>
  <si>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</si>
  <si>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</si>
  <si>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</si>
  <si>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</si>
  <si>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</si>
  <si>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</si>
  <si>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</si>
  <si>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</si>
  <si>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</si>
  <si>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</si>
  <si>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</si>
  <si>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</si>
  <si>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</si>
  <si>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</si>
  <si>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</si>
  <si>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</si>
  <si>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</si>
  <si>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</si>
  <si>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</si>
  <si>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</si>
  <si>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</si>
  <si>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</si>
  <si>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</si>
  <si>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</si>
  <si>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</si>
  <si>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</si>
  <si>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</si>
  <si>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</si>
  <si>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</si>
  <si>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</si>
  <si>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</si>
  <si>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</si>
  <si>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</si>
  <si>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</si>
  <si>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</si>
  <si>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</si>
  <si>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</si>
  <si>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</si>
  <si>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</si>
  <si>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</si>
  <si>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</si>
  <si>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</si>
  <si>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</si>
  <si>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</si>
  <si>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</si>
  <si>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</si>
  <si>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</si>
  <si>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</si>
  <si>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</si>
  <si>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</si>
  <si>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</si>
  <si>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</si>
  <si>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</si>
  <si>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</si>
  <si>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</si>
  <si>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</si>
  <si>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</si>
  <si>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</si>
  <si>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</si>
  <si>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</si>
  <si>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</si>
  <si>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</si>
  <si>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</si>
  <si>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</si>
  <si>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</si>
  <si>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</si>
  <si>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</si>
  <si>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</si>
  <si>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</si>
  <si>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</si>
  <si>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</si>
  <si>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</si>
  <si>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</si>
  <si>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</si>
  <si>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</si>
  <si>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</si>
  <si>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</si>
  <si>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</si>
  <si>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</si>
  <si>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</si>
  <si>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</si>
  <si>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</si>
  <si>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</si>
  <si>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</si>
  <si>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</si>
  <si>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</si>
  <si>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</si>
  <si>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</si>
  <si>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</si>
  <si>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</si>
  <si>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</si>
  <si>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</si>
  <si>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</si>
  <si>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</si>
  <si>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</si>
  <si>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</si>
  <si>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</si>
  <si>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</si>
  <si>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</si>
  <si>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</si>
  <si>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</si>
  <si>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</si>
  <si>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</si>
  <si>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</si>
  <si>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</si>
  <si>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</si>
  <si>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</si>
  <si>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</si>
  <si>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</si>
  <si>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</si>
  <si>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</si>
  <si>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</si>
  <si>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</si>
  <si>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</si>
  <si>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</si>
  <si>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</si>
  <si>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</si>
  <si>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</si>
  <si>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</si>
  <si>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</si>
  <si>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</si>
  <si>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</si>
  <si>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</si>
  <si>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</si>
  <si>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</si>
  <si>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</si>
  <si>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</si>
  <si>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</si>
  <si>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</si>
  <si>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</si>
  <si>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</si>
  <si>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</si>
  <si>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</si>
  <si>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</si>
  <si>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</si>
  <si>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</si>
  <si>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</si>
  <si>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</si>
  <si>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</si>
  <si>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</si>
  <si>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</si>
  <si>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</si>
  <si>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</si>
  <si>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</si>
  <si>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</si>
  <si>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</si>
  <si>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</si>
  <si>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</si>
  <si>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</si>
  <si>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</si>
  <si>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</si>
  <si>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</si>
  <si>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</si>
  <si>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</si>
  <si>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</si>
  <si>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</si>
  <si>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</si>
  <si>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</si>
  <si>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</si>
  <si>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</si>
  <si>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</si>
  <si>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</si>
  <si>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</si>
  <si>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</si>
  <si>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</si>
  <si>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</si>
  <si>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</si>
  <si>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</si>
  <si>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</si>
  <si>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</si>
  <si>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</si>
  <si>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</si>
  <si>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</si>
  <si>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</si>
  <si>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</si>
  <si>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</si>
  <si>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</si>
  <si>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</si>
  <si>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</si>
  <si>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</si>
  <si>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</si>
  <si>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</si>
  <si>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</si>
  <si>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</si>
  <si>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</si>
  <si>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</si>
  <si>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</si>
  <si>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</si>
  <si>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</si>
  <si>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</si>
  <si>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</si>
  <si>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</si>
  <si>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</si>
  <si>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</si>
  <si>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</si>
  <si>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</si>
  <si>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</si>
  <si>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</si>
  <si>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</si>
  <si>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</si>
  <si>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</si>
  <si>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</si>
  <si>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</si>
  <si>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</si>
  <si>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</si>
  <si>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</si>
  <si>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</si>
  <si>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</si>
  <si>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</si>
  <si>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</si>
  <si>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</si>
  <si>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</si>
  <si>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</si>
  <si>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</si>
  <si>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</si>
  <si>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</si>
  <si>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</si>
  <si>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</si>
  <si>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</si>
  <si>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</si>
  <si>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</si>
  <si>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</si>
  <si>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</si>
  <si>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</si>
  <si>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</si>
  <si>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</si>
  <si>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</si>
  <si>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</si>
  <si>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</si>
  <si>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</si>
  <si>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</si>
  <si>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</si>
  <si>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</si>
  <si>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</si>
  <si>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</si>
  <si>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</si>
  <si>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</si>
  <si>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</si>
  <si>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</si>
  <si>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</si>
  <si>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</si>
  <si>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</si>
  <si>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</si>
  <si>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</si>
  <si>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</si>
  <si>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</si>
  <si>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</si>
  <si>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</si>
  <si>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</si>
  <si>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</si>
  <si>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</si>
  <si>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</si>
  <si>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</si>
  <si>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</si>
  <si>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</si>
  <si>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</si>
  <si>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</si>
  <si>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</si>
  <si>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</si>
  <si>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</si>
  <si>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</si>
  <si>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</si>
  <si>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</si>
  <si>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</si>
  <si>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</si>
  <si>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</si>
  <si>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</si>
  <si>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</si>
  <si>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</si>
  <si>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</si>
  <si>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</si>
  <si>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</si>
  <si>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</si>
  <si>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</si>
  <si>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</si>
  <si>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</si>
  <si>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</si>
  <si>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</si>
  <si>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</si>
  <si>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</si>
  <si>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</si>
  <si>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</si>
  <si>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</si>
  <si>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</si>
  <si>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</si>
  <si>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</si>
  <si>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</si>
  <si>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</si>
  <si>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</si>
  <si>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</si>
  <si>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</si>
  <si>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</si>
  <si>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</si>
  <si>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</si>
  <si>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</si>
  <si>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</si>
  <si>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</si>
  <si>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</si>
  <si>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</si>
  <si>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</si>
  <si>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</si>
  <si>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</si>
  <si>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</si>
  <si>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</si>
  <si>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</si>
  <si>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</si>
  <si>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</si>
  <si>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</si>
  <si>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</si>
  <si>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</si>
  <si>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</si>
  <si>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</si>
  <si>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</si>
  <si>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</si>
  <si>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</si>
  <si>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</si>
  <si>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</si>
  <si>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</si>
  <si>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</si>
  <si>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</si>
  <si>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</si>
  <si>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</si>
  <si>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</si>
  <si>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</si>
  <si>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</si>
  <si>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</si>
  <si>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</si>
  <si>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</si>
  <si>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</si>
  <si>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</si>
  <si>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</si>
  <si>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</si>
  <si>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</si>
  <si>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</si>
  <si>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</si>
  <si>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</si>
  <si>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</si>
  <si>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</si>
  <si>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</si>
  <si>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</si>
  <si>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</si>
  <si>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</si>
  <si>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</si>
  <si>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</si>
  <si>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</si>
  <si>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</si>
  <si>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</si>
  <si>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</si>
  <si>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</si>
  <si>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</si>
  <si>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</si>
  <si>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</si>
  <si>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</si>
  <si>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</si>
  <si>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</si>
  <si>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</si>
  <si>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</si>
  <si>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</si>
  <si>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</si>
  <si>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</si>
  <si>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</si>
  <si>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</si>
  <si>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</si>
  <si>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</si>
  <si>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</si>
  <si>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</si>
  <si>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</si>
  <si>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</si>
  <si>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</si>
  <si>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</si>
  <si>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</si>
  <si>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</si>
  <si>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</si>
  <si>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</si>
  <si>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</si>
  <si>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</si>
  <si>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</si>
  <si>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</si>
  <si>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</si>
  <si>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</si>
  <si>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</si>
  <si>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</si>
  <si>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</si>
  <si>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</si>
  <si>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</si>
  <si>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</si>
  <si>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</si>
  <si>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</si>
  <si>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</si>
  <si>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</si>
  <si>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</si>
  <si>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</si>
  <si>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</si>
  <si>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</si>
  <si>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</si>
  <si>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</si>
  <si>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</si>
  <si>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</si>
  <si>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</si>
  <si>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</si>
  <si>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</si>
  <si>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</si>
  <si>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</si>
  <si>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</si>
  <si>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</si>
  <si>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</si>
  <si>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</si>
  <si>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</si>
  <si>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</si>
  <si>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</si>
  <si>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</si>
  <si>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</si>
  <si>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</si>
  <si>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</si>
  <si>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</si>
  <si>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</si>
  <si>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</si>
  <si>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</si>
  <si>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</si>
  <si>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</si>
  <si>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</si>
  <si>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</si>
  <si>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</si>
  <si>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</si>
  <si>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</si>
  <si>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</si>
  <si>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</si>
  <si>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</si>
  <si>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</si>
  <si>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</si>
  <si>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</si>
  <si>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</si>
  <si>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</si>
  <si>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</si>
  <si>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</si>
  <si>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</si>
  <si>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</si>
  <si>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</si>
  <si>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</si>
  <si>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</si>
  <si>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</si>
  <si>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</si>
  <si>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</si>
  <si>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</si>
  <si>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</si>
  <si>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</si>
  <si>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</si>
  <si>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</si>
  <si>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</si>
  <si>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</si>
  <si>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</si>
  <si>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</si>
  <si>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</si>
  <si>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</si>
  <si>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</si>
  <si>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</si>
  <si>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</si>
  <si>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</si>
  <si>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</si>
  <si>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</si>
  <si>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</si>
  <si>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</si>
  <si>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</si>
  <si>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</si>
  <si>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</si>
  <si>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</si>
  <si>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</si>
  <si>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</si>
  <si>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</si>
  <si>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</si>
  <si>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</si>
  <si>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</si>
  <si>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</si>
  <si>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</si>
  <si>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</si>
  <si>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</si>
  <si>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</si>
  <si>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</si>
  <si>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</si>
  <si>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</si>
  <si>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</si>
  <si>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</si>
  <si>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</si>
  <si>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</si>
  <si>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</si>
  <si>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</si>
  <si>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</si>
  <si>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</si>
  <si>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</si>
  <si>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</si>
  <si>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</si>
  <si>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</si>
  <si>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</si>
  <si>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</si>
  <si>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</si>
  <si>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</si>
  <si>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</si>
  <si>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</si>
  <si>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</si>
  <si>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</si>
  <si>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</si>
  <si>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</si>
  <si>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</si>
  <si>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</si>
  <si>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</si>
  <si>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</si>
  <si>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</si>
  <si>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</si>
  <si>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</si>
  <si>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</si>
  <si>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</si>
  <si>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</si>
  <si>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</si>
  <si>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</si>
  <si>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</si>
  <si>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</si>
  <si>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</si>
  <si>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</si>
  <si>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</si>
  <si>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</si>
  <si>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</si>
  <si>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</si>
  <si>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</si>
  <si>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</si>
  <si>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</si>
  <si>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</si>
  <si>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</si>
  <si>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</si>
  <si>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</si>
  <si>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</si>
  <si>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</si>
  <si>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</si>
  <si>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</si>
  <si>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</si>
  <si>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</si>
  <si>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</si>
  <si>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</si>
  <si>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</si>
  <si>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</si>
  <si>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</si>
  <si>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</si>
  <si>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</si>
  <si>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</si>
  <si>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</si>
  <si>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</si>
  <si>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</si>
  <si>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</si>
  <si>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</si>
  <si>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</si>
  <si>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</si>
  <si>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</si>
  <si>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</si>
  <si>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</si>
  <si>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</si>
  <si>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</si>
  <si>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</si>
  <si>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</si>
  <si>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</si>
  <si>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</si>
  <si>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</si>
  <si>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</si>
  <si>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</si>
  <si>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</si>
  <si>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</si>
  <si>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</si>
  <si>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</si>
  <si>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</si>
  <si>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</si>
  <si>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</si>
  <si>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</si>
  <si>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</si>
  <si>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</si>
  <si>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</si>
  <si>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</si>
  <si>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</si>
  <si>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</si>
  <si>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</si>
  <si>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</si>
  <si>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</si>
  <si>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</si>
  <si>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</si>
  <si>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</si>
  <si>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</si>
  <si>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</si>
  <si>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</si>
  <si>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</si>
  <si>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</si>
  <si>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</si>
  <si>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</si>
  <si>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</si>
  <si>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</si>
  <si>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</si>
  <si>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</si>
  <si>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</si>
  <si>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</si>
  <si>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</si>
  <si>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</si>
  <si>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</si>
  <si>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</si>
  <si>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</si>
  <si>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</si>
  <si>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</si>
  <si>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</si>
  <si>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</si>
  <si>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</si>
  <si>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</si>
  <si>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</si>
  <si>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</si>
  <si>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</si>
  <si>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</si>
  <si>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</si>
  <si>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</si>
  <si>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</si>
  <si>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</si>
  <si>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</si>
  <si>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</si>
  <si>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</si>
  <si>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</si>
  <si>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</si>
  <si>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</si>
  <si>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</si>
  <si>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</si>
  <si>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</si>
  <si>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</si>
  <si>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</si>
  <si>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</si>
  <si>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</si>
  <si>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</si>
  <si>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</si>
  <si>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</si>
  <si>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</si>
  <si>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</si>
  <si>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</si>
  <si>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</si>
  <si>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</si>
  <si>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</si>
  <si>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</si>
  <si>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</si>
  <si>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</si>
  <si>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</si>
  <si>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</si>
  <si>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</si>
  <si>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</si>
  <si>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</si>
  <si>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</si>
  <si>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</si>
  <si>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</si>
  <si>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</si>
  <si>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</si>
  <si>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</si>
  <si>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</si>
  <si>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</si>
  <si>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</si>
  <si>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</si>
  <si>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</si>
  <si>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</si>
  <si>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</si>
  <si>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</si>
  <si>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</si>
  <si>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</si>
  <si>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</si>
  <si>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</si>
  <si>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</si>
  <si>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</si>
  <si>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</si>
  <si>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</si>
  <si>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</si>
  <si>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</si>
  <si>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</si>
  <si>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</si>
  <si>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</si>
  <si>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</si>
  <si>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</si>
  <si>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</si>
  <si>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</si>
  <si>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</si>
  <si>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</si>
  <si>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</si>
  <si>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</si>
  <si>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</si>
  <si>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</si>
  <si>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</si>
  <si>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</si>
  <si>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</si>
  <si>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</si>
  <si>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</si>
  <si>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</si>
  <si>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</si>
  <si>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</si>
  <si>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</si>
  <si>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</si>
  <si>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</si>
  <si>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</si>
  <si>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</si>
  <si>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</si>
  <si>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</si>
  <si>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</si>
  <si>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</si>
  <si>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</si>
  <si>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</si>
  <si>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</si>
  <si>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</si>
  <si>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</si>
  <si>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</si>
  <si>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</si>
  <si>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</si>
  <si>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</si>
  <si>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</si>
  <si>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</si>
  <si>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</si>
  <si>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</si>
  <si>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</si>
  <si>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</si>
  <si>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</si>
  <si>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</si>
  <si>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</si>
  <si>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</si>
  <si>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</si>
  <si>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</si>
  <si>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</si>
  <si>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</si>
  <si>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</si>
  <si>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</si>
  <si>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</si>
  <si>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</si>
  <si>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</si>
  <si>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</si>
  <si>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</si>
  <si>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</si>
  <si>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</si>
  <si>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</si>
  <si>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</si>
  <si>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</si>
  <si>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</si>
  <si>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</si>
  <si>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</si>
  <si>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</si>
  <si>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</si>
  <si>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</si>
  <si>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</si>
  <si>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</si>
  <si>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</si>
  <si>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</si>
  <si>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</si>
  <si>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</si>
  <si>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</si>
  <si>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</si>
  <si>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</si>
  <si>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</si>
  <si>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</si>
  <si>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</si>
  <si>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</si>
  <si>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</si>
  <si>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</si>
  <si>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</si>
  <si>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</si>
  <si>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</si>
  <si>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</si>
  <si>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</si>
  <si>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</si>
  <si>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</si>
  <si>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</si>
  <si>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</si>
  <si>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</si>
  <si>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</si>
  <si>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</si>
  <si>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</si>
  <si>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</si>
  <si>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</si>
  <si>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</si>
  <si>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</si>
  <si>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</si>
  <si>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</si>
  <si>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</si>
  <si>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</si>
  <si>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</si>
  <si>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</si>
  <si>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</si>
  <si>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</si>
  <si>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</si>
  <si>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</si>
  <si>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</si>
  <si>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</si>
  <si>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</si>
  <si>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</si>
  <si>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</si>
  <si>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</si>
  <si>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</si>
  <si>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</si>
  <si>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</si>
  <si>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</si>
  <si>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</si>
  <si>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</si>
  <si>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</si>
  <si>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</si>
  <si>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</si>
  <si>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</si>
  <si>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</si>
  <si>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</si>
  <si>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</si>
  <si>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</si>
  <si>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</si>
  <si>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</si>
  <si>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</si>
  <si>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</si>
  <si>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</si>
  <si>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</si>
  <si>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</si>
  <si>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</si>
  <si>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</si>
  <si>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</si>
  <si>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</si>
  <si>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</si>
  <si>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</si>
  <si>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</si>
  <si>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</si>
  <si>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</si>
  <si>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</si>
  <si>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</si>
  <si>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</si>
  <si>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</si>
  <si>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</si>
  <si>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</si>
  <si>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</si>
  <si>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</si>
  <si>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</si>
  <si>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</si>
  <si>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</si>
  <si>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</si>
  <si>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</si>
  <si>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</si>
  <si>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</si>
  <si>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</si>
  <si>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</si>
  <si>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</si>
  <si>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</si>
  <si>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</si>
  <si>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</si>
  <si>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</si>
  <si>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</si>
  <si>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</si>
  <si>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</si>
  <si>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</si>
  <si>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</si>
  <si>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</si>
  <si>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</si>
  <si>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</si>
  <si>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</si>
  <si>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</si>
  <si>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</si>
  <si>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</si>
  <si>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</si>
  <si>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</si>
  <si>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</si>
  <si>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</si>
  <si>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</si>
  <si>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</si>
  <si>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</si>
  <si>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</si>
  <si>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</si>
  <si>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</si>
  <si>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</si>
  <si>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</si>
  <si>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</si>
  <si>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</si>
  <si>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</si>
  <si>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</si>
  <si>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</si>
  <si>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</si>
  <si>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</si>
  <si>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</si>
  <si>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</si>
  <si>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</si>
  <si>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</si>
  <si>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</si>
  <si>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</si>
  <si>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</si>
  <si>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</si>
  <si>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</si>
  <si>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</si>
  <si>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</si>
  <si>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</si>
  <si>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</si>
  <si>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</si>
  <si>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</si>
  <si>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</si>
  <si>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</si>
  <si>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</si>
  <si>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</si>
  <si>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</si>
  <si>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</si>
  <si>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</si>
  <si>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</si>
  <si>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</si>
  <si>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</si>
  <si>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</si>
  <si>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</si>
  <si>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</si>
  <si>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</si>
  <si>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</si>
  <si>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</si>
  <si>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</si>
  <si>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</si>
  <si>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</si>
  <si>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</si>
  <si>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</si>
  <si>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</si>
  <si>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</si>
  <si>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</si>
  <si>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</si>
  <si>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</si>
  <si>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</si>
  <si>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</si>
  <si>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</si>
  <si>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</si>
  <si>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</si>
  <si>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</si>
  <si>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</si>
  <si>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</si>
  <si>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</si>
  <si>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</si>
  <si>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</si>
  <si>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</si>
  <si>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</si>
  <si>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</si>
  <si>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</si>
  <si>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</si>
  <si>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</si>
  <si>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</si>
  <si>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</si>
  <si>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</si>
  <si>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</si>
  <si>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</si>
  <si>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</si>
  <si>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</si>
  <si>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</si>
  <si>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</si>
  <si>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</si>
  <si>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</si>
  <si>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</si>
  <si>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</si>
  <si>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</si>
  <si>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</si>
  <si>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</si>
  <si>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</si>
  <si>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</si>
  <si>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</si>
  <si>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</si>
  <si>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</si>
  <si>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</si>
  <si>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</si>
  <si>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</si>
  <si>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</si>
  <si>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</si>
  <si>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</si>
  <si>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</si>
  <si>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</si>
  <si>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</si>
  <si>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</si>
  <si>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</si>
  <si>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</si>
  <si>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</si>
  <si>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</si>
  <si>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</si>
  <si>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</si>
  <si>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</si>
  <si>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</si>
  <si>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</si>
  <si>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</si>
  <si>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</si>
  <si>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</si>
  <si>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</si>
  <si>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</si>
  <si>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</si>
  <si>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</si>
  <si>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</si>
  <si>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</si>
  <si>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</si>
  <si>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</si>
  <si>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</si>
  <si>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</si>
  <si>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</si>
  <si>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</si>
  <si>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</si>
  <si>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</si>
  <si>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</si>
  <si>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</si>
  <si>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</si>
  <si>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</si>
  <si>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</si>
  <si>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</si>
  <si>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</si>
  <si>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</si>
  <si>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</si>
  <si>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</si>
  <si>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</si>
  <si>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</si>
  <si>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</si>
  <si>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</si>
  <si>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</si>
  <si>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</si>
  <si>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</si>
  <si>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</si>
  <si>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</si>
  <si>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</si>
  <si>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</si>
  <si>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</si>
  <si>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</si>
  <si>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</si>
  <si>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</si>
  <si>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</si>
  <si>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</si>
  <si>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</si>
  <si>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</si>
  <si>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</si>
  <si>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</si>
  <si>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</si>
  <si>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</si>
  <si>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</si>
  <si>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</si>
  <si>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</si>
  <si>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</si>
  <si>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</si>
  <si>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</si>
  <si>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</si>
  <si>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</si>
  <si>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</si>
  <si>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</si>
  <si>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</si>
  <si>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</si>
  <si>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</si>
  <si>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</si>
  <si>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</si>
  <si>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</si>
  <si>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</si>
  <si>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</si>
  <si>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</si>
  <si>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</si>
  <si>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</si>
  <si>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</si>
  <si>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</si>
  <si>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</si>
  <si>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</si>
  <si>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</si>
  <si>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</si>
  <si>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</si>
  <si>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</si>
  <si>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</si>
  <si>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</si>
  <si>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</si>
  <si>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</si>
  <si>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</si>
  <si>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</si>
  <si>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</si>
  <si>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</si>
  <si>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</si>
  <si>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</si>
  <si>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</si>
  <si>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</si>
  <si>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</si>
  <si>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</si>
  <si>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</si>
  <si>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</si>
  <si>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</si>
  <si>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</si>
  <si>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</si>
  <si>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</si>
  <si>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</si>
  <si>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</si>
  <si>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</si>
  <si>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</si>
  <si>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</si>
  <si>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</si>
  <si>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</si>
  <si>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</si>
  <si>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</si>
  <si>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</si>
  <si>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</si>
  <si>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</si>
  <si>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</si>
  <si>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</si>
  <si>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</si>
  <si>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</si>
  <si>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</si>
  <si>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</si>
  <si>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</si>
  <si>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</si>
  <si>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</si>
  <si>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</si>
  <si>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</si>
  <si>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</si>
  <si>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</si>
  <si>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</si>
  <si>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</si>
  <si>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</si>
  <si>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</si>
  <si>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</si>
  <si>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</si>
  <si>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</si>
  <si>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</si>
  <si>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</si>
  <si>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</si>
  <si>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</si>
  <si>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</si>
  <si>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</si>
  <si>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</si>
  <si>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</si>
  <si>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</si>
  <si>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</si>
  <si>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</si>
  <si>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</si>
  <si>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</si>
  <si>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</si>
  <si>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</si>
  <si>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</si>
  <si>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</si>
  <si>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</si>
  <si>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</si>
  <si>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</si>
  <si>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</si>
  <si>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</si>
  <si>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</si>
  <si>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</si>
  <si>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</si>
  <si>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</si>
  <si>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</si>
  <si>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</si>
  <si>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</si>
  <si>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</si>
  <si>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</si>
  <si>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</si>
  <si>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</si>
  <si>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</si>
  <si>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</si>
  <si>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</si>
  <si>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</si>
  <si>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</si>
  <si>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</si>
  <si>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</si>
  <si>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</si>
  <si>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</si>
  <si>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</si>
  <si>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</si>
  <si>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</si>
  <si>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</si>
  <si>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</si>
  <si>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</si>
  <si>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</si>
  <si>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</si>
  <si>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</si>
  <si>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</si>
  <si>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</si>
  <si>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</si>
  <si>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</si>
  <si>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</si>
  <si>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</si>
  <si>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</si>
  <si>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</si>
  <si>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</si>
  <si>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</si>
  <si>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</si>
  <si>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</si>
  <si>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</si>
  <si>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</si>
  <si>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</si>
  <si>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</si>
  <si>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</si>
  <si>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</si>
  <si>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</si>
  <si>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</si>
  <si>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</si>
  <si>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</si>
  <si>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</si>
  <si>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</si>
  <si>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</si>
  <si>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</si>
  <si>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</si>
  <si>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</si>
  <si>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</si>
  <si>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</si>
  <si>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</si>
  <si>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</si>
  <si>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</si>
  <si>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</si>
  <si>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</si>
  <si>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</si>
  <si>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</si>
  <si>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</si>
  <si>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</si>
  <si>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</si>
  <si>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</si>
  <si>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</si>
  <si>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</si>
  <si>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</si>
  <si>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</si>
  <si>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</si>
  <si>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</si>
  <si>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</si>
  <si>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</si>
  <si>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</si>
  <si>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</si>
  <si>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</si>
  <si>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</si>
  <si>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</si>
  <si>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</si>
  <si>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</si>
  <si>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</si>
  <si>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</si>
  <si>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</si>
  <si>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</si>
  <si>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</si>
  <si>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</si>
  <si>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</si>
  <si>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</si>
  <si>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</si>
  <si>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</si>
  <si>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</si>
  <si>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</si>
  <si>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</si>
  <si>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</si>
  <si>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</si>
  <si>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</si>
  <si>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</si>
  <si>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</si>
  <si>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</si>
  <si>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</si>
  <si>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</si>
  <si>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</si>
  <si>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</si>
  <si>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</si>
  <si>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</si>
  <si>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</si>
  <si>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</si>
  <si>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</si>
  <si>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</si>
  <si>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</si>
  <si>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</si>
  <si>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</si>
  <si>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</si>
  <si>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</si>
  <si>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</si>
  <si>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</si>
  <si>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</si>
  <si>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</si>
  <si>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</si>
  <si>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</si>
  <si>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</si>
  <si>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</si>
  <si>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</si>
  <si>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</si>
  <si>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</si>
  <si>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</si>
  <si>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</si>
  <si>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</si>
  <si>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</si>
  <si>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</si>
  <si>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</si>
  <si>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</si>
  <si>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</si>
  <si>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</si>
  <si>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</si>
  <si>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</si>
  <si>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</si>
  <si>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</si>
  <si>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</si>
  <si>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</si>
  <si>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</si>
  <si>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</si>
  <si>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</si>
  <si>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</si>
  <si>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</si>
  <si>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</si>
  <si>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</si>
  <si>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</si>
  <si>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</si>
  <si>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</si>
  <si>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</si>
  <si>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</si>
  <si>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</si>
  <si>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</si>
  <si>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</si>
  <si>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</si>
  <si>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</si>
  <si>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</si>
  <si>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</si>
  <si>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</si>
  <si>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</si>
  <si>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</si>
  <si>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</si>
  <si>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</si>
  <si>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</si>
  <si>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</si>
  <si>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</si>
  <si>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</si>
  <si>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</si>
  <si>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</si>
  <si>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</si>
  <si>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</si>
  <si>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</si>
  <si>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</si>
  <si>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</si>
  <si>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</si>
  <si>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</si>
  <si>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</si>
  <si>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</si>
  <si>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</si>
  <si>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</si>
  <si>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</si>
  <si>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</si>
  <si>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</si>
  <si>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</si>
  <si>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</si>
  <si>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</si>
  <si>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</si>
  <si>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</si>
  <si>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</si>
  <si>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</si>
  <si>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</si>
  <si>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</si>
  <si>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</si>
  <si>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</si>
  <si>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</si>
  <si>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</si>
  <si>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</si>
  <si>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</si>
  <si>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</si>
  <si>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</si>
  <si>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</si>
  <si>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</si>
  <si>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</si>
  <si>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</si>
  <si>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</si>
  <si>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</si>
  <si>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</si>
  <si>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</si>
  <si>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</si>
  <si>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</si>
  <si>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</si>
  <si>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</si>
  <si>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</si>
  <si>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</si>
  <si>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</si>
  <si>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</si>
  <si>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</si>
  <si>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</si>
  <si>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</si>
  <si>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</si>
  <si>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</si>
  <si>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</si>
  <si>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</si>
  <si>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</si>
  <si>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</si>
  <si>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</si>
  <si>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</si>
  <si>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</si>
  <si>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</si>
  <si>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</si>
  <si>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</si>
  <si>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</si>
  <si>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</si>
  <si>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</si>
  <si>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</si>
  <si>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</si>
  <si>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</si>
  <si>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</si>
  <si>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</si>
  <si>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</si>
  <si>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</si>
  <si>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</si>
  <si>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</si>
  <si>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</si>
  <si>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</si>
  <si>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</si>
  <si>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</si>
  <si>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</si>
  <si>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</si>
  <si>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</si>
  <si>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</si>
  <si>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</si>
  <si>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</si>
  <si>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</si>
  <si>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</si>
  <si>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</si>
  <si>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</si>
  <si>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</si>
  <si>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</si>
  <si>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</si>
  <si>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</si>
  <si>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</si>
  <si>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</si>
  <si>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</si>
  <si>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</si>
  <si>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</si>
  <si>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</si>
  <si>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</si>
  <si>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</si>
  <si>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</si>
  <si>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</si>
  <si>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</si>
  <si>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</si>
  <si>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</si>
  <si>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</si>
  <si>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</si>
  <si>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</si>
  <si>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</si>
  <si>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</si>
  <si>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</si>
  <si>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</si>
  <si>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</si>
  <si>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</si>
  <si>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</si>
  <si>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</si>
  <si>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</si>
  <si>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</si>
  <si>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</si>
  <si>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</si>
  <si>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</si>
  <si>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</si>
  <si>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</si>
  <si>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</si>
  <si>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</si>
  <si>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</si>
  <si>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</si>
  <si>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</si>
  <si>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</si>
  <si>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</si>
  <si>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</si>
  <si>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</si>
  <si>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</si>
  <si>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</si>
  <si>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</si>
  <si>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</si>
  <si>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</si>
  <si>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</si>
  <si>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</si>
  <si>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</si>
  <si>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</si>
  <si>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</si>
  <si>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</si>
  <si>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</si>
  <si>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</si>
  <si>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</si>
  <si>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</si>
  <si>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</si>
  <si>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</si>
  <si>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</si>
  <si>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</si>
  <si>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</si>
  <si>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</si>
  <si>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</si>
  <si>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</si>
  <si>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</si>
  <si>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</si>
  <si>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</si>
  <si>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</si>
  <si>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</si>
  <si>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</si>
  <si>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</si>
  <si>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</si>
  <si>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</si>
  <si>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</si>
  <si>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</si>
  <si>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</si>
  <si>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</si>
  <si>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</si>
  <si>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</si>
  <si>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</si>
  <si>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</si>
  <si>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</si>
  <si>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</si>
  <si>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</si>
  <si>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</si>
  <si>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</si>
  <si>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</si>
  <si>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</si>
  <si>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</si>
  <si>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</si>
  <si>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</si>
  <si>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</si>
  <si>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</si>
  <si>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</si>
  <si>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</si>
  <si>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</si>
  <si>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</si>
  <si>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</si>
  <si>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</si>
  <si>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</si>
  <si>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</si>
  <si>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</si>
  <si>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</si>
  <si>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</si>
  <si>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</si>
  <si>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</si>
  <si>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</si>
  <si>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</si>
  <si>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</si>
  <si>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</si>
  <si>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</si>
  <si>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</si>
  <si>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</si>
  <si>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</si>
  <si>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</si>
  <si>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</si>
  <si>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</si>
  <si>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</si>
  <si>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</si>
  <si>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</si>
  <si>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</si>
  <si>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</si>
  <si>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</si>
  <si>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</si>
  <si>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</si>
  <si>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</si>
  <si>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</si>
  <si>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</si>
  <si>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</si>
  <si>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</si>
  <si>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</si>
  <si>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</si>
  <si>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</si>
  <si>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</si>
  <si>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</si>
  <si>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</si>
  <si>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</si>
  <si>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</si>
  <si>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</si>
  <si>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</si>
  <si>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</si>
  <si>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</si>
  <si>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</si>
  <si>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</si>
  <si>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</si>
  <si>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</si>
  <si>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</si>
  <si>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</si>
  <si>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</si>
  <si>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</si>
  <si>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</si>
  <si>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</si>
  <si>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</si>
  <si>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</si>
  <si>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</si>
  <si>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</si>
  <si>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</si>
  <si>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</si>
  <si>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</si>
  <si>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</si>
  <si>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</si>
  <si>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</si>
  <si>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</si>
  <si>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</si>
  <si>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</si>
  <si>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</si>
  <si>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</si>
  <si>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</si>
  <si>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</si>
  <si>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</si>
  <si>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</si>
  <si>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</si>
  <si>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</si>
  <si>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</si>
  <si>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</si>
  <si>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</si>
  <si>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</si>
  <si>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</si>
  <si>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</si>
  <si>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</si>
  <si>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</si>
  <si>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</si>
  <si>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</si>
  <si>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</si>
  <si>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</si>
  <si>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</si>
  <si>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</si>
  <si>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</si>
  <si>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</si>
  <si>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</si>
  <si>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</si>
  <si>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</si>
  <si>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</si>
  <si>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</si>
  <si>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</si>
  <si>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</si>
  <si>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</si>
  <si>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</si>
  <si>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</si>
  <si>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</si>
  <si>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</si>
  <si>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</si>
  <si>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</si>
  <si>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</si>
  <si>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</si>
  <si>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</si>
  <si>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</si>
  <si>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</si>
  <si>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</si>
  <si>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</si>
  <si>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</si>
  <si>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</si>
  <si>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</si>
  <si>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</si>
  <si>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</si>
  <si>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</si>
  <si>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</si>
  <si>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</si>
  <si>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</si>
  <si>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</si>
  <si>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</si>
  <si>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</si>
  <si>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</si>
  <si>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</si>
  <si>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</si>
  <si>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</si>
  <si>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</si>
  <si>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</si>
  <si>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</si>
  <si>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</si>
  <si>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</si>
  <si>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</si>
  <si>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</si>
  <si>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</si>
  <si>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</si>
  <si>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</si>
  <si>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</si>
  <si>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</si>
  <si>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</si>
  <si>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</si>
  <si>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</si>
  <si>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</si>
  <si>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</si>
  <si>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</si>
  <si>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</si>
  <si>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</si>
  <si>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</si>
  <si>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</si>
  <si>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</si>
  <si>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</si>
  <si>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</si>
  <si>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</si>
  <si>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</si>
  <si>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</si>
  <si>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</si>
  <si>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</si>
  <si>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</si>
  <si>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</si>
  <si>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</si>
  <si>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</si>
  <si>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</si>
  <si>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</si>
  <si>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</si>
  <si>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</si>
  <si>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</si>
  <si>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</si>
  <si>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</si>
  <si>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</si>
  <si>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</si>
  <si>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</si>
  <si>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</si>
  <si>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</si>
  <si>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</si>
  <si>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</si>
  <si>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</si>
  <si>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</si>
  <si>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</si>
  <si>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</si>
  <si>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</si>
  <si>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</si>
  <si>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</si>
  <si>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</si>
  <si>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</si>
  <si>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</si>
  <si>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</si>
  <si>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</si>
  <si>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</si>
  <si>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</si>
  <si>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</si>
  <si>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</si>
  <si>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</si>
  <si>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</si>
  <si>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</si>
  <si>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</si>
  <si>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</si>
  <si>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</si>
  <si>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</si>
  <si>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</si>
  <si>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</si>
  <si>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</si>
  <si>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</si>
  <si>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</si>
  <si>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</si>
  <si>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</si>
  <si>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</si>
  <si>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</si>
  <si>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</si>
  <si>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</si>
  <si>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</si>
  <si>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</si>
  <si>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</si>
  <si>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</si>
  <si>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</si>
  <si>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</si>
  <si>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</si>
  <si>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</si>
  <si>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</si>
  <si>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</si>
  <si>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</si>
  <si>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</si>
  <si>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</si>
  <si>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</si>
  <si>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</si>
  <si>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</si>
  <si>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</si>
  <si>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</si>
  <si>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</si>
  <si>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</si>
  <si>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</si>
  <si>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</si>
  <si>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</si>
  <si>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</si>
  <si>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</si>
  <si>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</si>
  <si>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</si>
  <si>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</si>
  <si>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</si>
  <si>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</si>
  <si>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</si>
  <si>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</si>
  <si>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</si>
  <si>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</si>
  <si>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</si>
  <si>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</si>
  <si>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</si>
  <si>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</si>
  <si>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</si>
  <si>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</si>
  <si>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</si>
  <si>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</si>
  <si>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</si>
  <si>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</si>
  <si>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</si>
  <si>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</si>
  <si>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</si>
  <si>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</si>
  <si>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</si>
  <si>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</si>
  <si>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</si>
  <si>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</si>
  <si>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</si>
  <si>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</si>
  <si>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</si>
  <si>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</si>
  <si>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</si>
  <si>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</si>
  <si>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</si>
  <si>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</si>
  <si>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</si>
  <si>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</si>
  <si>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</si>
  <si>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</si>
  <si>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</si>
  <si>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</si>
  <si>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</si>
  <si>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</si>
  <si>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</si>
  <si>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</si>
  <si>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</si>
  <si>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</si>
  <si>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</si>
  <si>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</si>
  <si>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</si>
  <si>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</si>
  <si>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</si>
  <si>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</si>
  <si>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</si>
  <si>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</si>
  <si>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</si>
  <si>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</si>
  <si>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</si>
  <si>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</si>
  <si>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</si>
  <si>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</si>
  <si>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</si>
  <si>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</si>
  <si>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</si>
  <si>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</si>
  <si>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</si>
  <si>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</si>
  <si>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</si>
  <si>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</si>
  <si>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</si>
  <si>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</si>
  <si>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</si>
  <si>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</si>
  <si>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</si>
  <si>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</si>
  <si>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</si>
  <si>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</si>
  <si>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</si>
  <si>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</si>
  <si>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</si>
  <si>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</si>
  <si>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</si>
  <si>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</si>
  <si>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</si>
  <si>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</si>
  <si>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</si>
  <si>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</si>
  <si>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</si>
  <si>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</si>
  <si>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</si>
  <si>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</si>
  <si>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</si>
  <si>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</si>
  <si>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</si>
  <si>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</si>
  <si>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</si>
  <si>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</si>
  <si>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</si>
  <si>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</si>
  <si>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</si>
  <si>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</si>
  <si>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</si>
  <si>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</si>
  <si>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</si>
  <si>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</si>
  <si>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</si>
  <si>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</si>
  <si>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</si>
  <si>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</si>
  <si>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</si>
  <si>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</si>
  <si>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</si>
  <si>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</si>
  <si>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</si>
  <si>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</si>
  <si>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</si>
  <si>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</si>
  <si>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</si>
  <si>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</si>
  <si>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</si>
  <si>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</si>
  <si>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</si>
  <si>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</si>
  <si>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</si>
  <si>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</si>
  <si>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</si>
  <si>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</si>
  <si>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</si>
  <si>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</si>
  <si>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</si>
  <si>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</si>
  <si>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</si>
  <si>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</si>
  <si>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</si>
  <si>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</si>
  <si>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</si>
  <si>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</si>
  <si>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</si>
  <si>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</si>
  <si>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</si>
  <si>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</si>
  <si>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</si>
  <si>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</si>
  <si>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</si>
  <si>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</si>
  <si>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</si>
  <si>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</si>
  <si>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</si>
  <si>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</si>
  <si>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</si>
  <si>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</si>
  <si>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</si>
  <si>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</si>
  <si>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</si>
  <si>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</si>
  <si>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</si>
  <si>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</si>
  <si>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</si>
  <si>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</si>
  <si>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</si>
  <si>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</si>
  <si>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</si>
  <si>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</si>
  <si>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</si>
  <si>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</si>
  <si>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</si>
  <si>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</si>
  <si>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</si>
  <si>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</si>
  <si>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</si>
  <si>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</si>
  <si>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</si>
  <si>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</si>
  <si>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</si>
  <si>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</si>
  <si>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</si>
  <si>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</si>
  <si>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</si>
  <si>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</si>
  <si>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</si>
  <si>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</si>
  <si>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</si>
  <si>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</si>
  <si>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</si>
  <si>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</si>
  <si>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</si>
  <si>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</si>
  <si>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</si>
  <si>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</si>
  <si>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</si>
  <si>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</si>
  <si>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</si>
  <si>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</si>
  <si>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</si>
  <si>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</si>
  <si>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</si>
  <si>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</si>
  <si>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</si>
  <si>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</si>
  <si>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</si>
  <si>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</si>
  <si>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</si>
  <si>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</si>
  <si>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</si>
  <si>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</si>
  <si>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</si>
  <si>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</si>
  <si>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</si>
  <si>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</si>
  <si>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</si>
  <si>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</si>
  <si>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</si>
  <si>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</si>
  <si>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</si>
  <si>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</si>
  <si>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</si>
  <si>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</si>
  <si>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</si>
  <si>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</si>
  <si>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</si>
  <si>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</si>
  <si>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</si>
  <si>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</si>
  <si>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</si>
  <si>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</si>
  <si>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</si>
  <si>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</si>
  <si>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</si>
  <si>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</si>
  <si>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</si>
  <si>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</si>
  <si>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</si>
  <si>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</si>
  <si>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</si>
  <si>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</si>
  <si>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</si>
  <si>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</si>
  <si>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</si>
  <si>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</si>
  <si>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</si>
  <si>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</si>
  <si>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</si>
  <si>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</si>
  <si>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</si>
  <si>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</si>
  <si>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</si>
  <si>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</si>
  <si>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</si>
  <si>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</si>
  <si>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</si>
  <si>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</si>
  <si>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</si>
  <si>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</si>
  <si>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</si>
  <si>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</si>
  <si>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</si>
  <si>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</si>
  <si>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</si>
  <si>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</si>
  <si>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</si>
  <si>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</si>
  <si>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</si>
  <si>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</si>
  <si>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</si>
  <si>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</si>
  <si>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</si>
  <si>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</si>
  <si>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</si>
  <si>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</si>
  <si>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</si>
  <si>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</si>
  <si>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</si>
  <si>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</si>
  <si>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</si>
  <si>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</si>
  <si>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</si>
  <si>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</si>
  <si>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</si>
  <si>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</si>
  <si>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</si>
  <si>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</si>
  <si>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</si>
  <si>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</si>
  <si>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</si>
  <si>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</si>
  <si>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</si>
  <si>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</si>
  <si>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</si>
  <si>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</si>
  <si>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</si>
  <si>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</si>
  <si>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</si>
  <si>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</si>
  <si>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</si>
  <si>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</si>
  <si>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</si>
  <si>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</si>
  <si>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</si>
  <si>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</si>
  <si>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</si>
  <si>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</si>
  <si>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</si>
  <si>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</si>
  <si>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</si>
  <si>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</si>
  <si>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</si>
  <si>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</si>
  <si>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</si>
  <si>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</si>
  <si>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</si>
  <si>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</si>
  <si>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</si>
  <si>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</si>
  <si>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</si>
  <si>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</si>
  <si>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</si>
  <si>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</si>
  <si>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</si>
  <si>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</si>
  <si>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</si>
  <si>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</si>
  <si>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</si>
  <si>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</si>
  <si>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</si>
  <si>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</si>
  <si>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</si>
  <si>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</si>
  <si>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</si>
  <si>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</si>
  <si>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</si>
  <si>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</si>
  <si>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</si>
  <si>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</si>
  <si>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</si>
  <si>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</si>
  <si>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</si>
  <si>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</si>
  <si>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</si>
  <si>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</si>
  <si>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</si>
  <si>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</si>
  <si>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</si>
  <si>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</si>
  <si>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</si>
  <si>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</si>
  <si>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</si>
  <si>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</si>
  <si>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</si>
  <si>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</si>
  <si>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</si>
  <si>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</si>
  <si>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</si>
  <si>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</si>
  <si>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</si>
  <si>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</si>
  <si>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</si>
  <si>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</si>
  <si>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</si>
  <si>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</si>
  <si>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</si>
  <si>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</si>
  <si>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</si>
  <si>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</si>
  <si>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</si>
  <si>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</si>
  <si>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</si>
  <si>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</si>
  <si>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</si>
  <si>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</si>
  <si>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</si>
  <si>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</si>
  <si>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</si>
  <si>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</si>
  <si>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</si>
  <si>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</si>
  <si>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</si>
  <si>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</si>
  <si>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</si>
  <si>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</si>
  <si>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</si>
  <si>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</si>
  <si>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</si>
  <si>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</si>
  <si>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</si>
  <si>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</si>
  <si>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</si>
  <si>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</si>
  <si>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</si>
  <si>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</si>
  <si>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</si>
  <si>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</si>
  <si>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</si>
  <si>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</si>
  <si>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</si>
  <si>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</si>
  <si>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</si>
  <si>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</si>
  <si>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</si>
  <si>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</si>
  <si>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</si>
  <si>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</si>
  <si>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</si>
  <si>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</si>
  <si>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</si>
  <si>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</si>
  <si>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</si>
  <si>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</si>
  <si>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</si>
  <si>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</si>
  <si>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</si>
  <si>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</si>
  <si>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</si>
  <si>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</si>
  <si>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</si>
  <si>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</si>
  <si>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</si>
  <si>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</si>
  <si>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</si>
  <si>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</si>
  <si>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</si>
  <si>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</si>
  <si>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</si>
  <si>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</si>
  <si>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</si>
  <si>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</si>
  <si>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</si>
  <si>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</si>
  <si>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</si>
  <si>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</si>
  <si>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</si>
  <si>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</si>
  <si>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</si>
  <si>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</si>
  <si>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</si>
  <si>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</si>
  <si>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</si>
  <si>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</si>
  <si>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</si>
  <si>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</si>
  <si>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</si>
  <si>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</si>
  <si>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</si>
  <si>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</si>
  <si>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</si>
  <si>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</si>
  <si>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</si>
  <si>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</si>
  <si>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</si>
  <si>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</si>
  <si>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</si>
  <si>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</si>
  <si>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</si>
  <si>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</si>
  <si>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</si>
  <si>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</si>
  <si>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</si>
  <si>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</si>
  <si>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</si>
  <si>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</si>
  <si>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</si>
  <si>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</si>
  <si>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</si>
  <si>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</si>
  <si>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</si>
  <si>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</si>
  <si>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</si>
  <si>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</si>
  <si>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</si>
  <si>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</si>
  <si>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</si>
  <si>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</si>
  <si>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</si>
  <si>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</si>
  <si>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</si>
  <si>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</si>
  <si>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</si>
  <si>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</si>
  <si>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</si>
  <si>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</si>
  <si>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</si>
  <si>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</si>
  <si>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</si>
  <si>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</si>
  <si>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</si>
  <si>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</si>
  <si>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</si>
  <si>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</si>
  <si>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</si>
  <si>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</si>
  <si>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</si>
  <si>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</si>
  <si>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</si>
  <si>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</si>
  <si>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</si>
  <si>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</si>
  <si>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</si>
  <si>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</si>
  <si>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</si>
  <si>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</si>
  <si>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</si>
  <si>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</si>
  <si>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</si>
  <si>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</si>
  <si>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</si>
  <si>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</si>
  <si>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</si>
  <si>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</si>
  <si>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</si>
  <si>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</si>
  <si>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</si>
  <si>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</si>
  <si>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</si>
  <si>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</si>
  <si>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</si>
  <si>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</si>
  <si>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</si>
  <si>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</si>
  <si>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</si>
  <si>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</si>
  <si>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</si>
  <si>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</si>
  <si>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</si>
  <si>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</si>
  <si>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</si>
  <si>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</si>
  <si>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</si>
  <si>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</si>
  <si>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</si>
  <si>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</si>
  <si>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</si>
  <si>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</si>
  <si>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</si>
  <si>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</si>
  <si>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</si>
  <si>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</si>
  <si>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</si>
  <si>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</si>
  <si>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</si>
  <si>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</si>
  <si>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</si>
  <si>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</si>
  <si>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</si>
  <si>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</si>
  <si>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</si>
  <si>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</si>
  <si>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</si>
  <si>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</si>
  <si>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</si>
  <si>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</si>
  <si>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</si>
  <si>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</si>
  <si>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</si>
  <si>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</si>
  <si>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</si>
  <si>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</si>
  <si>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</si>
  <si>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</si>
  <si>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</si>
  <si>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</si>
  <si>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</si>
  <si>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</si>
  <si>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</si>
  <si>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</si>
  <si>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</si>
  <si>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</si>
  <si>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</si>
  <si>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</si>
  <si>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</si>
  <si>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</si>
  <si>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</si>
  <si>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</si>
  <si>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</si>
  <si>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</si>
  <si>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</si>
  <si>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</si>
  <si>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</si>
  <si>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</si>
  <si>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</si>
  <si>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</si>
  <si>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</si>
  <si>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</si>
  <si>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</si>
  <si>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</si>
  <si>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</si>
  <si>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</si>
  <si>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</si>
  <si>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</si>
  <si>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</si>
  <si>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</si>
  <si>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</si>
  <si>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</si>
  <si>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</si>
  <si>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</si>
  <si>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</si>
  <si>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</si>
  <si>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</si>
  <si>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</si>
  <si>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</si>
  <si>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</si>
  <si>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</si>
  <si>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</si>
  <si>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</si>
  <si>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</si>
  <si>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</si>
  <si>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</si>
  <si>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</si>
  <si>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</si>
  <si>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</si>
  <si>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</si>
  <si>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</si>
  <si>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</si>
  <si>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</si>
  <si>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</si>
  <si>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</si>
  <si>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</si>
  <si>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</si>
  <si>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</si>
  <si>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</si>
  <si>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</si>
  <si>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</si>
  <si>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</si>
  <si>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</si>
  <si>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</si>
  <si>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</si>
  <si>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</si>
  <si>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</si>
  <si>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</si>
  <si>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</si>
  <si>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</si>
  <si>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</si>
  <si>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</si>
  <si>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</si>
  <si>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</si>
  <si>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</si>
  <si>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</si>
  <si>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</si>
  <si>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</si>
  <si>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</si>
  <si>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</si>
  <si>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</si>
  <si>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</si>
  <si>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</si>
  <si>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</si>
  <si>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</si>
  <si>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</si>
  <si>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</si>
  <si>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</si>
  <si>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</si>
  <si>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</si>
  <si>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</si>
  <si>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</si>
  <si>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</si>
  <si>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</si>
  <si>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</si>
  <si>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</si>
  <si>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</si>
  <si>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</si>
  <si>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</si>
  <si>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</si>
  <si>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</si>
  <si>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</si>
  <si>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</si>
  <si>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</si>
  <si>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</si>
  <si>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</si>
  <si>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</si>
  <si>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</si>
  <si>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</si>
  <si>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</si>
  <si>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</si>
  <si>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</si>
  <si>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</si>
  <si>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</si>
  <si>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</si>
  <si>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</si>
  <si>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</si>
  <si>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</si>
  <si>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</si>
  <si>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</si>
  <si>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</si>
  <si>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</si>
  <si>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</si>
  <si>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</si>
  <si>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</si>
  <si>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</si>
  <si>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</si>
  <si>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</si>
  <si>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</si>
  <si>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</si>
  <si>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</si>
  <si>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</si>
  <si>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</si>
  <si>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</si>
  <si>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</si>
  <si>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</si>
  <si>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</si>
  <si>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</si>
  <si>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</si>
  <si>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</si>
  <si>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</si>
  <si>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</si>
  <si>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</si>
  <si>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</si>
  <si>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</si>
  <si>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</si>
  <si>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</si>
  <si>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</si>
  <si>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</si>
  <si>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</si>
  <si>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</si>
  <si>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</si>
  <si>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</si>
  <si>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</si>
  <si>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</si>
  <si>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</si>
  <si>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</si>
  <si>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</si>
  <si>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</si>
  <si>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</si>
  <si>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</si>
  <si>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</si>
  <si>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</si>
  <si>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</si>
  <si>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</si>
  <si>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</si>
  <si>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</si>
  <si>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</si>
  <si>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</si>
  <si>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</si>
  <si>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</si>
  <si>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</si>
  <si>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</si>
  <si>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</si>
  <si>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</si>
  <si>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</si>
  <si>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</si>
  <si>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</si>
  <si>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</si>
  <si>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</si>
  <si>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</si>
  <si>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</si>
  <si>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</si>
  <si>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</si>
  <si>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</si>
  <si>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</si>
  <si>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</si>
  <si>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</si>
  <si>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</si>
  <si>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</si>
  <si>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</si>
  <si>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</si>
  <si>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</si>
  <si>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</si>
  <si>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</si>
  <si>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</si>
  <si>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</si>
  <si>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</si>
  <si>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</si>
  <si>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</si>
  <si>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</si>
  <si>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</si>
  <si>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</si>
  <si>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</si>
  <si>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</si>
  <si>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</si>
  <si>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</si>
  <si>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</si>
  <si>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</si>
  <si>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</si>
  <si>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</si>
  <si>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</si>
  <si>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</si>
  <si>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</si>
  <si>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</si>
  <si>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</si>
  <si>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</si>
  <si>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</si>
  <si>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</si>
  <si>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</si>
  <si>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</si>
  <si>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</si>
  <si>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</si>
  <si>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</si>
  <si>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</si>
  <si>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</si>
  <si>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</si>
  <si>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</si>
  <si>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</si>
  <si>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</si>
  <si>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</si>
  <si>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</si>
  <si>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</si>
  <si>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</si>
  <si>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</si>
  <si>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</si>
  <si>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</si>
  <si>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</si>
  <si>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</si>
  <si>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</si>
  <si>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</si>
  <si>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</si>
  <si>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</si>
  <si>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</si>
  <si>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</si>
  <si>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</si>
  <si>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</si>
  <si>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</si>
  <si>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</si>
  <si>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</si>
  <si>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</si>
  <si>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</si>
  <si>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</si>
  <si>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</si>
  <si>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</si>
  <si>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</si>
  <si>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</si>
  <si>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</si>
  <si>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</si>
  <si>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</si>
  <si>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</si>
  <si>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</si>
  <si>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</si>
  <si>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</si>
  <si>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</si>
  <si>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</si>
  <si>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</si>
  <si>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</si>
  <si>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</si>
  <si>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</si>
  <si>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</si>
  <si>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</si>
  <si>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</si>
  <si>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</si>
  <si>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</si>
  <si>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</si>
  <si>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</si>
  <si>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</si>
  <si>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</si>
  <si>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</si>
  <si>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</si>
  <si>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</si>
  <si>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</si>
  <si>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</si>
  <si>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</si>
  <si>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</si>
  <si>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</si>
  <si>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</si>
  <si>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</si>
  <si>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</si>
  <si>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</si>
  <si>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</si>
  <si>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</si>
  <si>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</si>
  <si>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</si>
  <si>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</si>
  <si>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</si>
  <si>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</si>
  <si>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</si>
  <si>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</si>
  <si>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</si>
  <si>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</si>
  <si>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</si>
  <si>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</si>
  <si>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</si>
  <si>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</si>
  <si>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</si>
  <si>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</si>
  <si>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</si>
  <si>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</si>
  <si>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</si>
  <si>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</si>
  <si>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</si>
  <si>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</si>
  <si>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</si>
  <si>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</si>
  <si>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</si>
  <si>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</si>
  <si>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</si>
  <si>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</si>
  <si>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</si>
  <si>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</si>
  <si>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</si>
  <si>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</si>
  <si>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</si>
  <si>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</si>
  <si>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</si>
  <si>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</si>
  <si>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</si>
  <si>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</si>
  <si>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</si>
  <si>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</si>
  <si>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</si>
  <si>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</si>
  <si>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</si>
  <si>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</si>
  <si>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</si>
  <si>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</si>
  <si>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</si>
  <si>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</si>
  <si>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</si>
  <si>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</si>
  <si>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</si>
  <si>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</si>
  <si>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</si>
  <si>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</si>
  <si>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</si>
  <si>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</si>
  <si>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</si>
  <si>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</si>
  <si>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</si>
  <si>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</si>
  <si>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</si>
  <si>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</si>
  <si>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</si>
  <si>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</si>
  <si>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</si>
  <si>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</si>
  <si>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</si>
  <si>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</si>
  <si>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</si>
  <si>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</si>
  <si>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</si>
  <si>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</si>
  <si>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</si>
  <si>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</si>
  <si>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</si>
  <si>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</si>
  <si>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</si>
  <si>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</si>
  <si>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</si>
  <si>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</si>
  <si>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</si>
  <si>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</si>
  <si>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</si>
  <si>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</si>
  <si>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</si>
  <si>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</si>
  <si>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</si>
  <si>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</si>
  <si>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</si>
  <si>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</si>
  <si>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</si>
  <si>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</si>
  <si>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</si>
  <si>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</si>
  <si>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</si>
  <si>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</si>
  <si>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</si>
  <si>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</si>
  <si>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</si>
  <si>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</si>
  <si>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</si>
  <si>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</si>
  <si>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</si>
  <si>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</si>
  <si>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</si>
  <si>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</si>
  <si>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</si>
  <si>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</si>
  <si>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</si>
  <si>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</si>
  <si>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</si>
  <si>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</si>
  <si>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</si>
  <si>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</si>
  <si>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</si>
  <si>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</si>
  <si>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</si>
  <si>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</si>
  <si>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</si>
  <si>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</si>
  <si>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</si>
  <si>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</si>
  <si>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</si>
  <si>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</si>
  <si>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</si>
  <si>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</si>
  <si>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</si>
  <si>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</si>
  <si>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</si>
  <si>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</si>
  <si>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</si>
  <si>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</si>
  <si>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</si>
  <si>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</si>
  <si>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</si>
  <si>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</si>
  <si>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</si>
  <si>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</si>
  <si>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</si>
  <si>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</si>
  <si>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</si>
  <si>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</si>
  <si>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</si>
  <si>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</si>
  <si>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</si>
  <si>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</si>
  <si>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</si>
  <si>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</si>
  <si>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</si>
  <si>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</si>
  <si>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</si>
  <si>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</si>
  <si>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</si>
  <si>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</si>
  <si>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</si>
  <si>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</si>
  <si>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</si>
  <si>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</si>
  <si>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</si>
  <si>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</si>
  <si>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</si>
  <si>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</si>
  <si>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</si>
  <si>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</si>
  <si>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</si>
  <si>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</si>
  <si>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</si>
  <si>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</si>
  <si>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</si>
  <si>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</si>
  <si>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</si>
  <si>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</si>
  <si>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</si>
  <si>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</si>
  <si>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</si>
  <si>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</si>
  <si>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</si>
  <si>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</si>
  <si>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</si>
  <si>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</si>
  <si>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</si>
  <si>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</si>
  <si>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</si>
  <si>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</si>
  <si>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</si>
  <si>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</si>
  <si>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</si>
  <si>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</si>
  <si>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</si>
  <si>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</si>
  <si>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</si>
  <si>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</si>
  <si>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</si>
  <si>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</si>
  <si>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</si>
  <si>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</si>
  <si>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</si>
  <si>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</si>
  <si>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</si>
  <si>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</si>
  <si>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</si>
  <si>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</si>
  <si>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</si>
  <si>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</si>
  <si>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</si>
  <si>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</si>
  <si>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</si>
  <si>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</si>
  <si>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</si>
  <si>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</si>
  <si>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</si>
  <si>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</si>
  <si>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</si>
  <si>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</si>
  <si>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</si>
  <si>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</si>
  <si>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</si>
  <si>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</si>
  <si>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</si>
  <si>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</si>
  <si>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</si>
  <si>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</si>
  <si>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</si>
  <si>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</si>
  <si>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</si>
  <si>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</si>
  <si>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</si>
  <si>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</si>
  <si>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</si>
  <si>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</si>
  <si>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</si>
  <si>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</si>
  <si>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</si>
  <si>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</si>
  <si>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</si>
  <si>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</si>
  <si>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</si>
  <si>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</si>
  <si>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</si>
  <si>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</si>
  <si>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</si>
  <si>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</si>
  <si>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</si>
  <si>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</si>
  <si>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</si>
  <si>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</si>
  <si>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</si>
  <si>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</si>
  <si>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</si>
  <si>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</si>
  <si>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</si>
  <si>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</si>
  <si>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</si>
  <si>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</si>
  <si>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</si>
  <si>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</si>
  <si>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</si>
  <si>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</si>
  <si>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</si>
  <si>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</si>
  <si>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</si>
  <si>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</si>
  <si>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</si>
  <si>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</si>
  <si>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</si>
  <si>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</si>
  <si>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</si>
  <si>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</si>
  <si>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</si>
  <si>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</si>
  <si>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</si>
  <si>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</si>
  <si>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</si>
  <si>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</si>
  <si>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</si>
  <si>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</si>
  <si>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</si>
  <si>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</si>
  <si>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</si>
  <si>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</si>
  <si>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</si>
  <si>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</si>
  <si>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</si>
  <si>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</si>
  <si>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</si>
  <si>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</si>
  <si>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</si>
  <si>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</si>
  <si>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</si>
  <si>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</si>
  <si>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</si>
  <si>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</si>
  <si>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</si>
  <si>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</si>
  <si>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</si>
  <si>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</si>
  <si>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</si>
  <si>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</si>
  <si>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</si>
  <si>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</si>
  <si>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</si>
  <si>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</si>
  <si>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</si>
  <si>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</si>
  <si>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</si>
  <si>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</si>
  <si>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</si>
  <si>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</si>
  <si>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</si>
  <si>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</si>
  <si>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</si>
  <si>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</si>
  <si>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</si>
  <si>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</si>
  <si>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</si>
  <si>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</si>
  <si>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</si>
  <si>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</si>
  <si>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</si>
  <si>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</si>
  <si>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</si>
  <si>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</si>
  <si>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</si>
  <si>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</si>
  <si>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</si>
  <si>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</si>
  <si>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</si>
  <si>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</si>
  <si>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</si>
  <si>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</si>
  <si>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</si>
  <si>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</si>
  <si>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</si>
  <si>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</si>
  <si>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</si>
  <si>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</si>
  <si>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</si>
  <si>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</si>
  <si>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</si>
  <si>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</si>
  <si>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</si>
  <si>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</si>
  <si>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</si>
  <si>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</si>
  <si>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</si>
  <si>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</si>
  <si>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</si>
  <si>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</si>
  <si>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</si>
  <si>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</si>
  <si>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</si>
  <si>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</si>
  <si>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</si>
  <si>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</si>
  <si>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</si>
  <si>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</si>
  <si>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</si>
  <si>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</si>
  <si>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</si>
  <si>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</si>
  <si>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</si>
  <si>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</si>
  <si>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</si>
  <si>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</si>
  <si>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</si>
  <si>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</si>
  <si>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</si>
  <si>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</si>
  <si>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</si>
  <si>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</si>
  <si>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</si>
  <si>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</si>
  <si>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</si>
  <si>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</si>
  <si>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</si>
  <si>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</si>
  <si>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</si>
  <si>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</si>
  <si>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</si>
  <si>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</si>
  <si>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</si>
  <si>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</si>
  <si>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</si>
  <si>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</si>
  <si>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</si>
  <si>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</si>
  <si>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</si>
  <si>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</si>
  <si>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</si>
  <si>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</si>
  <si>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</si>
  <si>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</si>
  <si>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</si>
  <si>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</si>
  <si>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</si>
  <si>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</si>
  <si>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</si>
  <si>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</si>
  <si>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</si>
  <si>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</si>
  <si>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</si>
  <si>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</si>
  <si>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</si>
  <si>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</si>
  <si>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</si>
  <si>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</si>
  <si>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</si>
  <si>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</si>
  <si>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</si>
  <si>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</si>
  <si>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</si>
  <si>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</si>
  <si>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</si>
  <si>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</si>
  <si>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</si>
  <si>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</si>
  <si>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</si>
  <si>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</si>
  <si>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</si>
  <si>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</si>
  <si>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</si>
  <si>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</si>
  <si>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</si>
  <si>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</si>
  <si>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</si>
  <si>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</si>
  <si>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</si>
  <si>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</si>
  <si>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</si>
  <si>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</si>
  <si>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</si>
  <si>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</si>
  <si>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</si>
  <si>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</si>
  <si>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</si>
  <si>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</si>
  <si>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</si>
  <si>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</si>
  <si>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</si>
  <si>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</si>
  <si>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</si>
  <si>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</si>
  <si>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</si>
  <si>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</si>
  <si>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</si>
  <si>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</si>
  <si>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</si>
  <si>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</si>
  <si>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</si>
  <si>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</si>
  <si>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</si>
  <si>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</si>
  <si>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</si>
  <si>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</si>
  <si>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</si>
  <si>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</si>
  <si>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</si>
  <si>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</si>
  <si>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</si>
  <si>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</si>
  <si>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</si>
  <si>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</si>
  <si>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</si>
  <si>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</si>
  <si>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</si>
  <si>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</si>
  <si>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</si>
  <si>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</si>
  <si>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</si>
  <si>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</si>
  <si>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</si>
  <si>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</si>
  <si>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</si>
  <si>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</si>
  <si>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</si>
  <si>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</si>
  <si>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</si>
  <si>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</si>
  <si>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</si>
  <si>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</si>
  <si>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</si>
  <si>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</si>
  <si>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</si>
  <si>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</si>
  <si>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</si>
  <si>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</si>
  <si>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</si>
  <si>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</si>
  <si>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</si>
  <si>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</si>
  <si>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</si>
  <si>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</si>
  <si>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</si>
  <si>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</si>
  <si>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</si>
  <si>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</si>
  <si>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</si>
  <si>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</si>
  <si>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</si>
  <si>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</si>
  <si>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</si>
  <si>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</si>
  <si>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</si>
  <si>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</si>
  <si>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</si>
  <si>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</si>
  <si>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</si>
  <si>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</si>
  <si>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</si>
  <si>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</si>
  <si>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</si>
  <si>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</si>
  <si>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</si>
  <si>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</si>
  <si>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</si>
  <si>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</si>
  <si>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</si>
  <si>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</si>
  <si>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</si>
  <si>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</si>
  <si>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</si>
  <si>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</si>
  <si>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</si>
  <si>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</si>
  <si>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</si>
  <si>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</si>
  <si>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</si>
  <si>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</si>
  <si>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</si>
  <si>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</si>
  <si>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</si>
  <si>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</si>
  <si>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</si>
  <si>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</si>
  <si>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</si>
  <si>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</si>
  <si>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</si>
  <si>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</si>
  <si>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</si>
  <si>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</si>
  <si>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</si>
  <si>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</si>
  <si>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</si>
  <si>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</si>
  <si>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</si>
  <si>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</si>
  <si>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</si>
  <si>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</si>
  <si>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</si>
  <si>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</si>
  <si>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</si>
  <si>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</si>
  <si>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</si>
  <si>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</si>
  <si>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</si>
  <si>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</si>
  <si>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</si>
  <si>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</si>
  <si>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</si>
  <si>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</si>
  <si>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</si>
  <si>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</si>
  <si>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</si>
  <si>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</si>
  <si>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</si>
  <si>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</si>
  <si>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</si>
  <si>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</si>
  <si>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</si>
  <si>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</si>
  <si>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</si>
  <si>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</si>
  <si>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</si>
  <si>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</si>
  <si>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</si>
  <si>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</si>
  <si>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</si>
  <si>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</si>
  <si>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</si>
  <si>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</si>
  <si>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</si>
  <si>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</si>
  <si>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</si>
  <si>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</si>
  <si>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</si>
  <si>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</si>
  <si>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</si>
  <si>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</si>
  <si>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</si>
  <si>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</si>
  <si>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</si>
  <si>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</si>
  <si>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</si>
  <si>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</si>
  <si>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</si>
  <si>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</si>
  <si>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</si>
  <si>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</si>
  <si>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</si>
  <si>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</si>
  <si>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</si>
  <si>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</si>
  <si>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</si>
  <si>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</si>
  <si>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</si>
  <si>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</si>
  <si>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</si>
  <si>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</si>
  <si>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</si>
  <si>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</si>
  <si>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</si>
  <si>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</si>
  <si>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</si>
  <si>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</si>
  <si>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</si>
  <si>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</si>
  <si>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</si>
  <si>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</si>
  <si>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</si>
  <si>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</si>
  <si>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</si>
  <si>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</si>
  <si>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</si>
  <si>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</si>
  <si>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</si>
  <si>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</si>
  <si>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</si>
  <si>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</si>
  <si>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</si>
  <si>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</si>
  <si>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</si>
  <si>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</si>
  <si>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</si>
  <si>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</si>
  <si>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</si>
  <si>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</si>
  <si>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</si>
  <si>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</si>
  <si>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</si>
  <si>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</si>
  <si>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</si>
  <si>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</si>
  <si>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</si>
  <si>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</si>
  <si>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</si>
  <si>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</si>
  <si>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</si>
  <si>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</si>
  <si>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</si>
  <si>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</si>
  <si>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</si>
  <si>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</si>
  <si>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</si>
  <si>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</si>
  <si>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</si>
  <si>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</si>
  <si>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</si>
  <si>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</si>
  <si>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</si>
  <si>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</si>
  <si>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</si>
  <si>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</si>
  <si>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</si>
  <si>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</si>
  <si>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</si>
  <si>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</si>
  <si>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</si>
  <si>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</si>
  <si>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</si>
  <si>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</si>
  <si>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</si>
  <si>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</si>
  <si>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</si>
  <si>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</si>
  <si>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</si>
  <si>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</si>
  <si>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</si>
  <si>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</si>
  <si>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</si>
  <si>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</si>
  <si>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</si>
  <si>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</si>
  <si>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</si>
  <si>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</si>
  <si>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</si>
  <si>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</si>
  <si>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</si>
  <si>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</si>
  <si>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</si>
  <si>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</si>
  <si>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</si>
  <si>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</si>
  <si>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</si>
  <si>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</si>
  <si>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</si>
  <si>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</si>
  <si>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</si>
  <si>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</si>
  <si>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</si>
  <si>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</si>
  <si>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</si>
  <si>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</si>
  <si>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</si>
  <si>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</si>
  <si>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</si>
  <si>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</si>
  <si>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</si>
  <si>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</si>
  <si>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</si>
  <si>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</si>
  <si>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</si>
  <si>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</si>
  <si>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</si>
  <si>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</si>
  <si>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</si>
  <si>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</si>
  <si>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</si>
  <si>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</si>
  <si>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</si>
  <si>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</si>
  <si>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</si>
  <si>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</si>
  <si>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</si>
  <si>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</si>
  <si>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</si>
  <si>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</si>
  <si>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</si>
  <si>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</si>
  <si>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</si>
  <si>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</si>
  <si>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</si>
  <si>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</si>
  <si>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</si>
  <si>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</si>
  <si>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</si>
  <si>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</si>
  <si>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</si>
  <si>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</si>
  <si>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</si>
  <si>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</si>
  <si>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</si>
  <si>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</si>
  <si>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</si>
  <si>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</si>
  <si>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</si>
  <si>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</si>
  <si>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</si>
  <si>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</si>
  <si>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</si>
  <si>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</si>
  <si>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</si>
  <si>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</si>
  <si>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</si>
  <si>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</si>
  <si>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</si>
  <si>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</si>
  <si>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</si>
  <si>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</si>
  <si>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</si>
  <si>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</si>
  <si>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</si>
  <si>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</si>
  <si>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</si>
  <si>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</si>
  <si>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</si>
  <si>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</si>
  <si>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</si>
  <si>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</si>
  <si>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</si>
  <si>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</si>
  <si>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</si>
  <si>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</si>
  <si>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</si>
  <si>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</si>
  <si>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</si>
  <si>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</si>
  <si>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</si>
  <si>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</si>
  <si>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</si>
  <si>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</si>
  <si>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</si>
  <si>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</si>
  <si>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</si>
  <si>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</si>
  <si>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</si>
  <si>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</si>
  <si>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</si>
  <si>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</si>
  <si>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</si>
  <si>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</si>
  <si>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</si>
  <si>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</si>
  <si>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</si>
  <si>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</si>
  <si>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</si>
  <si>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</si>
  <si>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</si>
  <si>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</si>
  <si>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</si>
  <si>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</si>
  <si>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</si>
  <si>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</si>
  <si>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</si>
  <si>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</si>
  <si>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</si>
  <si>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</si>
  <si>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</si>
  <si>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</si>
  <si>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</si>
  <si>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</si>
  <si>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</si>
  <si>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</si>
  <si>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</si>
  <si>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</si>
  <si>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</si>
  <si>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</si>
  <si>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</si>
  <si>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</si>
  <si>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</si>
  <si>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</si>
  <si>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</si>
  <si>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</si>
  <si>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</si>
  <si>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</si>
  <si>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</si>
  <si>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</si>
  <si>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</si>
  <si>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</si>
  <si>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</si>
  <si>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</si>
  <si>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</si>
  <si>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</si>
  <si>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</si>
  <si>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</si>
  <si>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</si>
  <si>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</si>
  <si>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</si>
  <si>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</si>
  <si>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</si>
  <si>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</si>
  <si>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</si>
  <si>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</si>
  <si>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</si>
  <si>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</si>
  <si>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</si>
  <si>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</si>
  <si>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</si>
  <si>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</si>
  <si>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</si>
  <si>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</si>
  <si>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</si>
  <si>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</si>
  <si>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</si>
  <si>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</si>
  <si>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</si>
  <si>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</si>
  <si>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</si>
  <si>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</si>
  <si>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</si>
  <si>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</si>
  <si>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</si>
  <si>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</si>
  <si>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</si>
  <si>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</si>
  <si>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</si>
  <si>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</si>
  <si>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</si>
  <si>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</si>
  <si>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</si>
  <si>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</si>
  <si>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</si>
  <si>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</si>
  <si>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</si>
  <si>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</si>
  <si>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</si>
  <si>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</si>
  <si>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</si>
  <si>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</si>
  <si>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</si>
  <si>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</si>
  <si>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</si>
  <si>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</si>
  <si>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</si>
  <si>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</si>
  <si>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</si>
  <si>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</si>
  <si>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</si>
  <si>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</si>
  <si>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</si>
  <si>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</si>
  <si>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</si>
  <si>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</si>
  <si>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</si>
  <si>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</si>
  <si>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</si>
  <si>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</si>
  <si>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</si>
  <si>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</si>
  <si>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</si>
  <si>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</si>
  <si>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</si>
  <si>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</si>
  <si>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</si>
  <si>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</si>
  <si>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</si>
  <si>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</si>
  <si>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</si>
  <si>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</si>
  <si>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</si>
  <si>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</si>
  <si>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</si>
  <si>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</si>
  <si>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</si>
  <si>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</si>
  <si>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</si>
  <si>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</si>
  <si>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</si>
  <si>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</si>
  <si>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</si>
  <si>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</si>
  <si>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</si>
  <si>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</si>
  <si>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</si>
  <si>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</si>
  <si>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</si>
  <si>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</si>
  <si>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</si>
  <si>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</si>
  <si>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</si>
  <si>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</si>
  <si>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</si>
  <si>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</si>
  <si>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</si>
  <si>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</si>
  <si>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</si>
  <si>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</si>
  <si>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</si>
  <si>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</si>
  <si>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</si>
  <si>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</si>
  <si>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</si>
  <si>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</si>
  <si>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</si>
  <si>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</si>
  <si>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</si>
  <si>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</si>
  <si>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</si>
  <si>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</si>
  <si>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</si>
  <si>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</si>
  <si>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</si>
  <si>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</si>
  <si>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</si>
  <si>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</si>
  <si>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</si>
  <si>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</si>
  <si>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</si>
  <si>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</si>
  <si>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</si>
  <si>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</si>
  <si>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</si>
  <si>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</si>
  <si>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</si>
  <si>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</si>
  <si>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</si>
  <si>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</si>
  <si>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</si>
  <si>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</si>
  <si>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</si>
  <si>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</si>
  <si>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</si>
  <si>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</si>
  <si>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</si>
  <si>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</si>
  <si>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</si>
  <si>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</si>
  <si>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</si>
  <si>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</si>
  <si>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</si>
  <si>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</si>
  <si>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</si>
  <si>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</si>
  <si>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</si>
  <si>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</si>
  <si>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</si>
  <si>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</si>
  <si>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</si>
  <si>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</si>
  <si>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</si>
  <si>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</si>
  <si>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</si>
  <si>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</si>
  <si>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</si>
  <si>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</si>
  <si>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</si>
  <si>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</si>
  <si>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</si>
  <si>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</si>
  <si>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</si>
  <si>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</si>
  <si>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</si>
  <si>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</si>
  <si>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</si>
  <si>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</si>
  <si>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</si>
  <si>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</si>
  <si>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</si>
  <si>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</si>
  <si>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</si>
  <si>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</si>
  <si>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</si>
  <si>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</si>
  <si>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</si>
  <si>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</si>
  <si>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</si>
  <si>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</si>
  <si>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</si>
  <si>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</si>
  <si>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</si>
  <si>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</si>
  <si>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</si>
  <si>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</si>
  <si>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</si>
  <si>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</si>
  <si>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</si>
  <si>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</si>
  <si>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</si>
  <si>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</si>
  <si>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</si>
  <si>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</si>
  <si>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</si>
  <si>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</si>
  <si>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</si>
  <si>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</si>
  <si>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</si>
  <si>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</si>
  <si>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</si>
  <si>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</si>
  <si>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</si>
  <si>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</si>
  <si>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</si>
  <si>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</si>
  <si>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</si>
  <si>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</si>
  <si>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</si>
  <si>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</si>
  <si>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</si>
  <si>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</si>
  <si>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</si>
  <si>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</si>
  <si>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</si>
  <si>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</si>
  <si>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</si>
  <si>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</si>
  <si>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</si>
  <si>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</si>
  <si>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</si>
  <si>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</si>
  <si>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</si>
  <si>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</si>
  <si>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</si>
  <si>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</si>
  <si>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</si>
  <si>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</si>
  <si>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</si>
  <si>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</si>
  <si>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</si>
  <si>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</si>
  <si>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</si>
  <si>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</si>
  <si>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</si>
  <si>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</si>
  <si>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</si>
  <si>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</si>
  <si>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</si>
  <si>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</si>
  <si>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</si>
  <si>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</si>
  <si>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</si>
  <si>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</si>
  <si>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</si>
  <si>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</si>
  <si>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</si>
  <si>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</si>
  <si>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</si>
  <si>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</si>
  <si>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</si>
  <si>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</si>
  <si>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</si>
  <si>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</si>
  <si>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</si>
  <si>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</si>
  <si>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</si>
  <si>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</si>
  <si>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</si>
  <si>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</si>
  <si>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</si>
  <si>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</si>
  <si>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</si>
  <si>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</si>
  <si>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</si>
  <si>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</si>
  <si>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</si>
  <si>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</si>
  <si>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</si>
  <si>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</si>
  <si>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</si>
  <si>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</si>
  <si>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</si>
  <si>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</si>
  <si>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</si>
  <si>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</si>
  <si>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</si>
  <si>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</si>
  <si>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</si>
  <si>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</si>
  <si>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</si>
  <si>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</si>
  <si>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</si>
  <si>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</si>
  <si>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</si>
  <si>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</si>
  <si>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</si>
  <si>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</si>
  <si>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</si>
  <si>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</si>
  <si>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</si>
  <si>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</si>
  <si>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</si>
  <si>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</si>
  <si>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</si>
  <si>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</si>
  <si>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</si>
  <si>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</si>
  <si>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</si>
  <si>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</si>
  <si>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</si>
  <si>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</si>
  <si>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</si>
  <si>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</si>
  <si>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</si>
  <si>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</si>
  <si>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</si>
  <si>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</si>
  <si>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</si>
  <si>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</si>
  <si>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</si>
  <si>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</si>
  <si>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</si>
  <si>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</si>
  <si>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</si>
  <si>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</si>
  <si>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</si>
  <si>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</si>
  <si>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</si>
  <si>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</si>
  <si>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</si>
  <si>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</si>
  <si>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</si>
  <si>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</si>
  <si>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</si>
  <si>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</si>
  <si>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</si>
  <si>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</si>
  <si>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</si>
  <si>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</si>
  <si>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</si>
  <si>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</si>
  <si>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</si>
  <si>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</si>
  <si>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</si>
  <si>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</si>
  <si>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</si>
  <si>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</si>
  <si>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</si>
  <si>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</si>
  <si>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</si>
  <si>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</si>
  <si>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</si>
  <si>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</si>
  <si>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</si>
  <si>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</si>
  <si>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</si>
  <si>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</si>
  <si>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</si>
  <si>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</si>
  <si>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</si>
  <si>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</si>
  <si>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</si>
  <si>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</si>
  <si>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</si>
  <si>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</si>
  <si>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</si>
  <si>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</si>
  <si>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</si>
  <si>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</si>
  <si>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</si>
  <si>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</si>
  <si>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</si>
  <si>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</si>
  <si>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</si>
  <si>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</si>
  <si>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</si>
  <si>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</si>
  <si>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</si>
  <si>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</si>
  <si>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</si>
  <si>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</si>
  <si>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</si>
  <si>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</si>
  <si>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</si>
  <si>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</si>
  <si>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</si>
  <si>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</si>
  <si>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</si>
  <si>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</si>
  <si>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</si>
  <si>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</si>
  <si>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</si>
  <si>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</si>
  <si>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</si>
  <si>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</si>
  <si>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</si>
  <si>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</si>
  <si>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</si>
  <si>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</si>
  <si>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</si>
  <si>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</si>
  <si>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</si>
  <si>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</si>
  <si>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</si>
  <si>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</si>
  <si>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</si>
  <si>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</si>
  <si>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</si>
  <si>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</si>
  <si>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</si>
  <si>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</si>
  <si>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</si>
  <si>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</si>
  <si>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</si>
  <si>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</si>
  <si>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</si>
  <si>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</si>
  <si>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</si>
  <si>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</si>
  <si>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</si>
  <si>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</si>
  <si>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</si>
  <si>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</si>
  <si>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</si>
  <si>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</si>
  <si>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</si>
  <si>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</si>
  <si>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</si>
  <si>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</si>
  <si>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</si>
  <si>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</si>
  <si>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</si>
  <si>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</si>
  <si>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</si>
  <si>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</si>
  <si>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</si>
  <si>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</si>
  <si>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</si>
  <si>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</si>
  <si>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</si>
  <si>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</si>
  <si>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</si>
  <si>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</si>
  <si>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</si>
  <si>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</si>
  <si>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</si>
  <si>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</si>
  <si>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</si>
  <si>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</si>
  <si>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</si>
  <si>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</si>
  <si>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</si>
  <si>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</si>
  <si>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</si>
  <si>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</si>
  <si>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</si>
  <si>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</si>
  <si>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</si>
  <si>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</si>
  <si>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</si>
  <si>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</si>
  <si>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</si>
  <si>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</si>
  <si>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</si>
  <si>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</si>
  <si>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</si>
  <si>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</si>
  <si>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</si>
  <si>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</si>
  <si>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</si>
  <si>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</si>
  <si>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</si>
  <si>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</si>
  <si>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</si>
  <si>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</si>
  <si>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</si>
  <si>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</si>
  <si>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</si>
  <si>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</si>
  <si>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</si>
  <si>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</si>
  <si>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</si>
  <si>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</si>
  <si>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</si>
  <si>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</si>
  <si>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</si>
  <si>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</si>
  <si>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</si>
  <si>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</si>
  <si>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</si>
  <si>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</si>
  <si>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</si>
  <si>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</si>
  <si>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</si>
  <si>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</si>
  <si>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</si>
  <si>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</si>
  <si>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</si>
  <si>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</si>
  <si>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</si>
  <si>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</si>
  <si>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</si>
  <si>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</si>
  <si>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</si>
  <si>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</si>
  <si>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</si>
  <si>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</si>
  <si>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</si>
  <si>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</si>
  <si>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</si>
  <si>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</si>
  <si>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</si>
  <si>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</si>
  <si>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</si>
  <si>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</si>
  <si>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</si>
  <si>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</si>
  <si>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</si>
  <si>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</si>
  <si>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</si>
  <si>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</si>
  <si>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</si>
  <si>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</si>
  <si>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</si>
  <si>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</si>
  <si>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</si>
  <si>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</si>
  <si>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</si>
  <si>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</si>
  <si>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</si>
  <si>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</si>
  <si>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</si>
  <si>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</si>
  <si>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</si>
  <si>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</si>
  <si>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</si>
  <si>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</si>
  <si>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</si>
  <si>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</si>
  <si>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</si>
  <si>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</si>
  <si>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</si>
  <si>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</si>
  <si>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</si>
  <si>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</si>
  <si>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</si>
  <si>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</si>
  <si>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</si>
  <si>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</si>
  <si>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</si>
  <si>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</si>
  <si>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</si>
  <si>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</si>
  <si>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</si>
  <si>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</si>
  <si>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</si>
  <si>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</si>
  <si>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</si>
  <si>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</si>
  <si>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</si>
  <si>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</si>
  <si>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</si>
  <si>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</si>
  <si>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</si>
  <si>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</si>
  <si>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</si>
  <si>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</si>
  <si>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</si>
  <si>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</si>
  <si>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</si>
  <si>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</si>
  <si>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</si>
  <si>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</si>
  <si>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</si>
  <si>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</si>
  <si>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</si>
  <si>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</si>
  <si>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</si>
  <si>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</si>
  <si>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</si>
  <si>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</si>
  <si>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</si>
  <si>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</si>
  <si>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</si>
  <si>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</si>
  <si>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</si>
  <si>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</si>
  <si>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</si>
  <si>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</si>
  <si>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</si>
  <si>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</si>
  <si>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</si>
  <si>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</si>
  <si>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</si>
  <si>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</si>
  <si>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</si>
  <si>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</si>
  <si>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</si>
  <si>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</si>
  <si>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</si>
  <si>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</si>
  <si>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</si>
  <si>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</si>
  <si>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</si>
  <si>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</si>
  <si>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</si>
  <si>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</si>
  <si>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</si>
  <si>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</si>
  <si>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</si>
  <si>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</si>
  <si>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</si>
  <si>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</si>
  <si>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</si>
  <si>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</si>
  <si>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</si>
  <si>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</si>
  <si>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</si>
  <si>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</si>
  <si>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</si>
  <si>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</si>
  <si>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</si>
  <si>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</si>
  <si>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</si>
  <si>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</si>
  <si>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</si>
  <si>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</si>
  <si>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</si>
  <si>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</si>
  <si>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</si>
  <si>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</si>
  <si>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</si>
  <si>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</si>
  <si>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</si>
  <si>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</si>
  <si>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</si>
  <si>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</si>
  <si>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</si>
  <si>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</si>
  <si>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</si>
  <si>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</si>
  <si>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</si>
  <si>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</si>
  <si>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</si>
  <si>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</si>
  <si>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</si>
  <si>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</si>
  <si>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</si>
  <si>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</si>
  <si>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</si>
  <si>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</si>
  <si>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</si>
  <si>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</si>
  <si>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</si>
  <si>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</si>
  <si>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</si>
  <si>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</si>
  <si>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</si>
  <si>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</si>
  <si>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</si>
  <si>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</si>
  <si>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</si>
  <si>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</si>
  <si>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</si>
  <si>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</si>
  <si>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</si>
  <si>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</si>
  <si>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</si>
  <si>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</si>
  <si>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</si>
  <si>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</si>
  <si>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</si>
  <si>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</si>
  <si>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</si>
  <si>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</si>
  <si>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</si>
  <si>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</si>
  <si>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</si>
  <si>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</si>
  <si>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</si>
  <si>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</si>
  <si>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</si>
  <si>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</si>
  <si>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</si>
  <si>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</si>
  <si>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</si>
  <si>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</si>
  <si>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</si>
  <si>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</si>
  <si>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</si>
  <si>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</si>
  <si>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</si>
  <si>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</si>
  <si>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</si>
  <si>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</si>
  <si>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</si>
  <si>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</si>
  <si>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</si>
  <si>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</si>
  <si>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</si>
  <si>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</si>
  <si>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</si>
  <si>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</si>
  <si>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</si>
  <si>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</si>
  <si>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</si>
  <si>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</si>
  <si>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</si>
  <si>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</si>
  <si>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</si>
  <si>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</si>
  <si>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</si>
  <si>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</si>
  <si>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</si>
  <si>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</si>
  <si>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</si>
  <si>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</si>
  <si>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</si>
  <si>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</si>
  <si>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</si>
  <si>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</si>
  <si>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</si>
  <si>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</si>
  <si>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</si>
  <si>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</si>
  <si>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</si>
  <si>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</si>
  <si>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</si>
  <si>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</si>
  <si>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</si>
  <si>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</si>
  <si>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</si>
  <si>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</si>
  <si>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</si>
  <si>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</si>
  <si>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</si>
  <si>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</si>
  <si>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</si>
  <si>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</si>
  <si>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</si>
  <si>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</si>
  <si>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</si>
  <si>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</si>
  <si>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</si>
  <si>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</si>
  <si>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</si>
  <si>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</si>
  <si>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</si>
  <si>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</si>
  <si>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</si>
  <si>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</si>
  <si>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</si>
  <si>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</si>
  <si>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</si>
  <si>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</si>
  <si>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</si>
  <si>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</si>
  <si>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</si>
  <si>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</si>
  <si>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</si>
  <si>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</si>
  <si>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</si>
  <si>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</si>
  <si>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</si>
  <si>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</si>
  <si>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</si>
  <si>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</si>
  <si>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</si>
  <si>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</si>
  <si>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</si>
  <si>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</si>
  <si>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</si>
  <si>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</si>
  <si>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</si>
  <si>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</si>
  <si>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</si>
  <si>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</si>
  <si>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</si>
  <si>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</si>
  <si>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</si>
  <si>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</si>
  <si>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</si>
  <si>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</si>
  <si>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</si>
  <si>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</si>
  <si>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</si>
  <si>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</si>
  <si>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</si>
  <si>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</si>
  <si>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</si>
  <si>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</si>
  <si>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</si>
  <si>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</si>
  <si>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</si>
  <si>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</si>
  <si>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</si>
  <si>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</si>
  <si>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</si>
  <si>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</si>
  <si>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</si>
  <si>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</si>
  <si>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</si>
  <si>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</si>
  <si>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</si>
  <si>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</si>
  <si>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</si>
  <si>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</si>
  <si>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</si>
  <si>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</si>
  <si>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</si>
  <si>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</si>
  <si>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</si>
  <si>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</si>
  <si>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</si>
  <si>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</si>
  <si>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</si>
  <si>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</si>
  <si>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</si>
  <si>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</si>
  <si>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</si>
  <si>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</si>
  <si>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</si>
  <si>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</si>
  <si>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</si>
  <si>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</si>
  <si>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</si>
  <si>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</si>
  <si>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</si>
  <si>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</si>
  <si>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</si>
  <si>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</si>
  <si>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</si>
  <si>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</si>
  <si>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</si>
  <si>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</si>
  <si>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</si>
  <si>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</si>
  <si>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</si>
  <si>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</si>
  <si>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</si>
  <si>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</si>
  <si>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</si>
  <si>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</si>
  <si>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</si>
  <si>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</si>
  <si>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</si>
  <si>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</si>
  <si>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</si>
  <si>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</si>
  <si>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</si>
  <si>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</si>
  <si>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</si>
  <si>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</si>
  <si>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</si>
  <si>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</si>
  <si>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</si>
  <si>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</si>
  <si>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</si>
  <si>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</si>
  <si>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</si>
  <si>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</si>
  <si>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</si>
  <si>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</si>
  <si>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</si>
  <si>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</si>
  <si>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</si>
  <si>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</si>
  <si>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</si>
  <si>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</si>
  <si>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</si>
  <si>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</si>
  <si>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</si>
  <si>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</si>
  <si>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</si>
  <si>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</si>
  <si>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</si>
  <si>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</si>
  <si>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</si>
  <si>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</si>
  <si>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</si>
  <si>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</si>
  <si>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</si>
  <si>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</si>
  <si>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</si>
  <si>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</si>
  <si>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</si>
  <si>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</si>
  <si>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</si>
  <si>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</si>
  <si>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</si>
  <si>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</si>
  <si>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</si>
  <si>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</si>
  <si>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</si>
  <si>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</si>
  <si>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</si>
  <si>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</si>
  <si>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</si>
  <si>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</si>
  <si>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</si>
  <si>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</si>
  <si>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</si>
  <si>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</si>
  <si>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</si>
  <si>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</si>
  <si>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</si>
  <si>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</si>
  <si>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</si>
  <si>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</si>
  <si>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</si>
  <si>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</si>
  <si>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</si>
  <si>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</si>
  <si>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</si>
  <si>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</si>
  <si>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</si>
  <si>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</si>
  <si>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</si>
  <si>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</si>
  <si>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</si>
  <si>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</si>
  <si>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</si>
  <si>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</si>
  <si>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</si>
  <si>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</si>
  <si>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</si>
  <si>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</si>
  <si>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</si>
  <si>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</si>
  <si>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</si>
  <si>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</si>
  <si>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</si>
  <si>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</si>
  <si>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</si>
  <si>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</si>
  <si>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</si>
  <si>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</si>
  <si>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</si>
  <si>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</si>
  <si>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</si>
  <si>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</si>
  <si>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</si>
  <si>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</si>
  <si>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</si>
  <si>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</si>
  <si>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</si>
  <si>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</si>
  <si>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</si>
  <si>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</si>
  <si>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</si>
  <si>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</si>
  <si>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</si>
  <si>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</si>
  <si>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</si>
  <si>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</si>
  <si>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</si>
  <si>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</si>
  <si>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</si>
  <si>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</si>
  <si>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</si>
  <si>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</si>
  <si>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</si>
  <si>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</si>
  <si>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</si>
  <si>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</si>
  <si>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</si>
  <si>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</si>
  <si>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</si>
  <si>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</si>
  <si>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</si>
  <si>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</si>
  <si>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</si>
  <si>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</si>
  <si>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</si>
  <si>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</si>
  <si>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</si>
  <si>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</si>
  <si>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</si>
  <si>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</si>
  <si>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</si>
  <si>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</si>
  <si>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</si>
  <si>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</si>
  <si>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</si>
  <si>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</si>
  <si>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</si>
  <si>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</si>
  <si>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</si>
  <si>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</si>
  <si>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</si>
  <si>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</si>
  <si>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</si>
  <si>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</si>
  <si>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</si>
  <si>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</si>
  <si>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</si>
  <si>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</si>
  <si>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</si>
  <si>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</si>
  <si>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</si>
  <si>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</si>
  <si>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</si>
  <si>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</si>
  <si>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</si>
  <si>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</si>
  <si>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</si>
  <si>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</si>
  <si>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</si>
  <si>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</si>
  <si>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</si>
  <si>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</si>
  <si>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</si>
  <si>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</si>
  <si>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</si>
  <si>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</si>
  <si>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</si>
  <si>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</si>
  <si>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</si>
  <si>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</si>
  <si>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</si>
  <si>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</si>
  <si>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</si>
  <si>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</si>
  <si>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</si>
  <si>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</si>
  <si>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</si>
  <si>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</si>
  <si>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</si>
  <si>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</si>
  <si>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</si>
  <si>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</si>
  <si>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</si>
  <si>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</si>
  <si>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</si>
  <si>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</si>
  <si>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</si>
  <si>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</si>
  <si>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</si>
  <si>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</si>
  <si>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</si>
  <si>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</si>
  <si>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</si>
  <si>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</si>
  <si>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</si>
  <si>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</si>
  <si>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</si>
  <si>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</si>
  <si>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</si>
  <si>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</si>
  <si>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</si>
  <si>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</si>
  <si>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</si>
  <si>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</si>
  <si>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</si>
  <si>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</si>
  <si>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</si>
  <si>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</si>
  <si>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</si>
  <si>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</si>
  <si>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</si>
  <si>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</si>
  <si>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</si>
  <si>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</si>
  <si>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</si>
  <si>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</si>
  <si>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</si>
  <si>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</si>
  <si>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</si>
  <si>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</si>
  <si>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</si>
  <si>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</si>
  <si>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</si>
  <si>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</si>
  <si>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</si>
  <si>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</si>
  <si>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</si>
  <si>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</si>
  <si>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</si>
  <si>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</si>
  <si>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</si>
  <si>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</si>
  <si>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</si>
  <si>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</si>
  <si>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</si>
  <si>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</si>
  <si>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</si>
  <si>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</si>
  <si>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</si>
  <si>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</si>
  <si>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</si>
  <si>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</si>
  <si>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</si>
  <si>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</si>
  <si>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</si>
  <si>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</si>
  <si>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</si>
  <si>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</si>
  <si>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</si>
  <si>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</si>
  <si>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</si>
  <si>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</si>
  <si>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</si>
  <si>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</si>
  <si>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</si>
  <si>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</si>
  <si>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</si>
  <si>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</si>
  <si>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</si>
  <si>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</si>
  <si>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</si>
  <si>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</si>
  <si>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</si>
  <si>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</si>
  <si>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</si>
  <si>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</si>
  <si>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</si>
  <si>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</si>
  <si>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</si>
  <si>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</si>
  <si>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</si>
  <si>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</si>
  <si>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</si>
  <si>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</si>
  <si>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</si>
  <si>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</si>
  <si>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</si>
  <si>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</si>
  <si>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</si>
  <si>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</si>
  <si>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</si>
  <si>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</si>
  <si>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</si>
  <si>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</si>
  <si>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</si>
  <si>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</si>
  <si>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</si>
  <si>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</si>
  <si>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</si>
  <si>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</si>
  <si>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</si>
  <si>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</si>
  <si>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</si>
  <si>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</si>
  <si>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</si>
  <si>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</si>
  <si>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</si>
  <si>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</si>
  <si>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</si>
  <si>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</si>
  <si>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</si>
  <si>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</si>
  <si>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</si>
  <si>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</si>
  <si>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</si>
  <si>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</si>
  <si>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</si>
  <si>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</si>
  <si>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</si>
  <si>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</si>
  <si>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</si>
  <si>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</si>
  <si>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</si>
  <si>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</si>
  <si>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</si>
  <si>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</si>
  <si>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</si>
  <si>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</si>
  <si>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</si>
  <si>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</si>
  <si>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</si>
  <si>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</si>
  <si>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</si>
  <si>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</si>
  <si>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</si>
  <si>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</si>
  <si>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</si>
  <si>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</si>
  <si>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</si>
  <si>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</si>
  <si>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</si>
  <si>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</si>
  <si>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</si>
  <si>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</si>
  <si>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</si>
  <si>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</si>
  <si>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</si>
  <si>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</si>
  <si>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</si>
  <si>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</si>
  <si>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</si>
  <si>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</si>
  <si>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</si>
  <si>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</si>
  <si>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</si>
  <si>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</si>
  <si>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</si>
  <si>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</si>
  <si>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</si>
  <si>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</si>
  <si>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</si>
  <si>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</si>
  <si>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</si>
  <si>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</si>
  <si>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</si>
  <si>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</si>
  <si>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</si>
  <si>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</si>
  <si>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</si>
  <si>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</si>
  <si>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</si>
  <si>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</si>
  <si>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</si>
  <si>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</si>
  <si>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</si>
  <si>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</si>
  <si>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</si>
  <si>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</si>
  <si>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</si>
  <si>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</si>
  <si>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</si>
  <si>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</si>
  <si>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</si>
  <si>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</si>
  <si>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</si>
  <si>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</si>
  <si>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</si>
  <si>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</si>
  <si>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</si>
  <si>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</si>
  <si>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</si>
  <si>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</si>
  <si>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</si>
  <si>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</si>
  <si>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</si>
  <si>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</si>
  <si>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</si>
  <si>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</si>
  <si>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</si>
  <si>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</si>
  <si>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</si>
  <si>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</si>
  <si>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</si>
  <si>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</si>
  <si>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</si>
  <si>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</si>
  <si>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</si>
  <si>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</si>
  <si>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</si>
  <si>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</si>
  <si>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</si>
  <si>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</si>
  <si>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</si>
  <si>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</si>
  <si>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</si>
  <si>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</si>
  <si>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</si>
  <si>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</si>
  <si>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</si>
  <si>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</si>
  <si>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</si>
  <si>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</si>
  <si>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</si>
  <si>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</si>
  <si>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</si>
  <si>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</si>
  <si>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</si>
  <si>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</si>
  <si>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</si>
  <si>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</si>
  <si>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</si>
  <si>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</si>
  <si>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</si>
  <si>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</si>
  <si>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</si>
  <si>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</si>
  <si>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</si>
  <si>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</si>
  <si>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</si>
  <si>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</si>
  <si>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</si>
  <si>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</si>
  <si>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</si>
  <si>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</si>
  <si>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</si>
  <si>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</si>
  <si>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</si>
  <si>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</si>
  <si>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</si>
  <si>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</si>
  <si>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</si>
  <si>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</si>
  <si>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</si>
  <si>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</si>
  <si>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</si>
  <si>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</si>
  <si>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</si>
  <si>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</si>
  <si>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</si>
  <si>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</si>
  <si>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</si>
  <si>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</si>
  <si>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</si>
  <si>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</si>
  <si>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</si>
  <si>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</si>
  <si>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</si>
  <si>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</si>
  <si>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</si>
  <si>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</si>
  <si>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</si>
  <si>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</si>
  <si>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</si>
  <si>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</si>
  <si>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</si>
  <si>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</si>
  <si>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</si>
  <si>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</si>
  <si>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</si>
  <si>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</si>
  <si>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</si>
  <si>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</si>
  <si>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</si>
  <si>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</si>
  <si>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</si>
  <si>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</si>
  <si>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</si>
  <si>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</si>
  <si>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</si>
  <si>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</si>
  <si>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</si>
  <si>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</si>
  <si>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</si>
  <si>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</si>
  <si>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</si>
  <si>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</si>
  <si>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</si>
  <si>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</si>
  <si>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</si>
  <si>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</si>
  <si>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</si>
  <si>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</si>
  <si>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</si>
  <si>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</si>
  <si>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</si>
  <si>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</si>
  <si>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</si>
  <si>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</si>
  <si>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</si>
  <si>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</si>
  <si>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</si>
  <si>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</si>
  <si>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</si>
  <si>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</si>
  <si>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</si>
  <si>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</si>
  <si>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</si>
  <si>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</si>
  <si>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</si>
  <si>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</si>
  <si>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</si>
  <si>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</si>
  <si>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</si>
  <si>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</si>
  <si>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</si>
  <si>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</si>
  <si>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</si>
  <si>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</si>
  <si>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</si>
  <si>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</si>
  <si>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</si>
  <si>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</si>
  <si>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</si>
  <si>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</si>
  <si>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</si>
  <si>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</si>
  <si>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</si>
  <si>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</si>
  <si>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</si>
  <si>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</si>
  <si>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</si>
  <si>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</si>
  <si>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</si>
  <si>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</si>
  <si>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</si>
  <si>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</si>
  <si>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</si>
  <si>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</si>
  <si>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</si>
  <si>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</si>
  <si>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</si>
  <si>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</si>
  <si>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</si>
  <si>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</si>
  <si>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</si>
  <si>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</si>
  <si>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</si>
  <si>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</si>
  <si>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</si>
  <si>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</si>
  <si>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</si>
  <si>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</si>
  <si>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</si>
  <si>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</si>
  <si>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</si>
  <si>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</si>
  <si>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</si>
  <si>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</si>
  <si>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</si>
  <si>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</si>
  <si>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</si>
  <si>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</si>
  <si>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</si>
  <si>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</si>
  <si>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</si>
  <si>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</si>
  <si>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</si>
  <si>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</si>
  <si>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</si>
  <si>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</si>
  <si>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</si>
  <si>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</si>
  <si>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</si>
  <si>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</si>
  <si>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</si>
  <si>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</si>
  <si>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</si>
  <si>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</si>
  <si>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</si>
  <si>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</si>
  <si>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</si>
  <si>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</si>
  <si>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</si>
  <si>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</si>
  <si>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</si>
  <si>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</si>
  <si>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</si>
  <si>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</si>
  <si>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</si>
  <si>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</si>
  <si>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</si>
  <si>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</si>
  <si>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</si>
  <si>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</si>
  <si>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</si>
  <si>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</si>
  <si>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</si>
  <si>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</si>
  <si>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</si>
  <si>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</si>
  <si>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</si>
  <si>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</si>
  <si>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</si>
  <si>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</si>
  <si>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</si>
  <si>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</si>
  <si>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</si>
  <si>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</si>
  <si>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</si>
  <si>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</si>
  <si>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</si>
  <si>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</si>
  <si>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</si>
  <si>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</si>
  <si>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</si>
  <si>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</si>
  <si>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</si>
  <si>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</si>
  <si>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</si>
  <si>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</si>
  <si>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</si>
  <si>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</si>
  <si>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</si>
  <si>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</si>
  <si>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</si>
  <si>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</si>
  <si>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</si>
  <si>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</si>
  <si>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</si>
  <si>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</si>
  <si>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</si>
  <si>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</si>
  <si>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</si>
  <si>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</si>
  <si>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</si>
  <si>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</si>
  <si>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</si>
  <si>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</si>
  <si>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</si>
  <si>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</si>
  <si>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</si>
  <si>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</si>
  <si>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</si>
  <si>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</si>
  <si>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</si>
  <si>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</si>
  <si>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</si>
  <si>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</si>
  <si>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</si>
  <si>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</si>
  <si>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</si>
  <si>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</si>
  <si>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</si>
  <si>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</si>
  <si>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</si>
  <si>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</si>
  <si>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</si>
  <si>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</si>
  <si>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</si>
  <si>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</si>
  <si>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</si>
  <si>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</si>
  <si>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</si>
  <si>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</si>
  <si>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</si>
  <si>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</si>
  <si>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</si>
  <si>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</si>
  <si>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</si>
  <si>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</si>
  <si>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</si>
  <si>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</si>
  <si>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</si>
  <si>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</si>
  <si>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</si>
  <si>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</si>
  <si>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</si>
  <si>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</si>
  <si>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</si>
  <si>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</si>
  <si>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</si>
  <si>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</si>
  <si>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</si>
  <si>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</si>
  <si>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</si>
  <si>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</si>
  <si>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</si>
  <si>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</si>
  <si>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</si>
  <si>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</si>
  <si>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</si>
  <si>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</si>
  <si>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</si>
  <si>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</si>
  <si>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</si>
  <si>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</si>
  <si>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</si>
  <si>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</si>
  <si>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</si>
  <si>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</si>
  <si>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</si>
  <si>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</si>
  <si>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</si>
  <si>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</si>
  <si>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</si>
  <si>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</si>
  <si>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</si>
  <si>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</si>
  <si>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</si>
  <si>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</si>
  <si>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</si>
  <si>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</si>
  <si>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</si>
  <si>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</si>
  <si>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</si>
  <si>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</si>
  <si>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</si>
  <si>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</si>
  <si>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</si>
  <si>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</si>
  <si>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</si>
  <si>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</si>
  <si>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</si>
  <si>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</si>
  <si>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</si>
  <si>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</si>
  <si>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</si>
  <si>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</si>
  <si>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</si>
  <si>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</si>
  <si>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</si>
  <si>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</si>
  <si>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</si>
  <si>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</si>
  <si>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</si>
  <si>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</si>
  <si>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</si>
  <si>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</si>
  <si>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</si>
  <si>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</si>
  <si>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</si>
  <si>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</si>
  <si>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</si>
  <si>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</si>
  <si>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</si>
  <si>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</si>
  <si>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</si>
  <si>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</si>
  <si>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</si>
  <si>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</si>
  <si>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</si>
  <si>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</si>
  <si>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</si>
  <si>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</si>
  <si>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</si>
  <si>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</si>
  <si>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</si>
  <si>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</si>
  <si>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</si>
  <si>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</si>
  <si>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</si>
  <si>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</si>
  <si>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</si>
  <si>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</si>
  <si>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</si>
  <si>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</si>
  <si>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</si>
  <si>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</si>
  <si>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</si>
  <si>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</si>
  <si>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</si>
  <si>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</si>
  <si>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</si>
  <si>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</si>
  <si>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</si>
  <si>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</si>
  <si>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</si>
  <si>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</si>
  <si>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</si>
  <si>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</si>
  <si>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</si>
  <si>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</si>
  <si>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</si>
  <si>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</si>
  <si>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</si>
  <si>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</si>
  <si>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</si>
  <si>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</si>
  <si>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</si>
  <si>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</si>
  <si>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</si>
  <si>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</si>
  <si>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</si>
  <si>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</si>
  <si>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</si>
  <si>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</si>
  <si>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</si>
  <si>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</si>
  <si>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</si>
  <si>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</si>
  <si>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</si>
  <si>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</si>
  <si>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</si>
  <si>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</si>
  <si>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</si>
  <si>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</si>
  <si>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</si>
  <si>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</si>
  <si>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</si>
  <si>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</si>
  <si>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</si>
  <si>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</si>
  <si>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</si>
  <si>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</si>
  <si>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</si>
  <si>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</si>
  <si>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</si>
  <si>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</si>
  <si>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</si>
  <si>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</si>
  <si>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</si>
  <si>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</si>
  <si>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</si>
  <si>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</si>
  <si>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</si>
  <si>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</si>
  <si>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</si>
  <si>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</si>
  <si>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</si>
  <si>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</si>
  <si>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</si>
  <si>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</si>
  <si>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</si>
  <si>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</si>
  <si>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</si>
  <si>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</si>
  <si>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</si>
  <si>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</si>
  <si>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</si>
  <si>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</si>
  <si>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</si>
  <si>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</si>
  <si>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</si>
  <si>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</si>
  <si>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</si>
  <si>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</si>
  <si>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</si>
  <si>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</si>
  <si>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</si>
  <si>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</si>
  <si>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</si>
  <si>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</si>
  <si>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</si>
  <si>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</si>
  <si>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</si>
  <si>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</si>
  <si>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</si>
  <si>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</si>
  <si>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</si>
  <si>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</si>
  <si>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</si>
  <si>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</si>
  <si>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</si>
  <si>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</si>
  <si>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</si>
  <si>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</si>
  <si>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</si>
  <si>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</si>
  <si>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</si>
  <si>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</si>
  <si>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</si>
  <si>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</si>
  <si>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</si>
  <si>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</si>
  <si>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</si>
  <si>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</si>
  <si>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</si>
  <si>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</si>
  <si>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</si>
  <si>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</si>
  <si>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</si>
  <si>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</si>
  <si>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</si>
  <si>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</si>
  <si>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</si>
  <si>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</si>
  <si>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</si>
  <si>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</si>
  <si>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</si>
  <si>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</si>
  <si>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</si>
  <si>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</si>
  <si>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</si>
  <si>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</si>
  <si>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</si>
  <si>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</si>
  <si>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</si>
  <si>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</si>
  <si>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</si>
  <si>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</si>
  <si>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</si>
  <si>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</si>
  <si>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</si>
  <si>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</si>
  <si>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</si>
  <si>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</si>
  <si>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</si>
  <si>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</si>
  <si>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</si>
  <si>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</si>
  <si>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</si>
  <si>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</si>
  <si>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</si>
  <si>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</si>
  <si>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</si>
  <si>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</si>
  <si>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</si>
  <si>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</si>
  <si>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</si>
  <si>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</si>
  <si>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</si>
  <si>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</si>
  <si>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</si>
  <si>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</si>
  <si>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</si>
  <si>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</si>
  <si>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</si>
  <si>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</si>
  <si>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</si>
  <si>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</si>
  <si>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</si>
  <si>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</si>
  <si>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</si>
  <si>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</si>
  <si>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</si>
  <si>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</si>
  <si>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</si>
  <si>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</si>
  <si>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</si>
  <si>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</si>
  <si>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</si>
  <si>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</si>
  <si>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</si>
  <si>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</si>
  <si>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</si>
  <si>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</si>
  <si>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</si>
  <si>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</si>
  <si>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</si>
  <si>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</si>
  <si>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</si>
  <si>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</si>
  <si>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</si>
  <si>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</si>
  <si>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</si>
  <si>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</si>
  <si>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</si>
  <si>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</si>
  <si>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</si>
  <si>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</si>
  <si>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</si>
  <si>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</si>
  <si>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</si>
  <si>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</si>
  <si>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</si>
  <si>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</si>
  <si>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</si>
  <si>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</si>
  <si>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</si>
  <si>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</si>
  <si>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</si>
  <si>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</si>
  <si>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</si>
  <si>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</si>
  <si>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</si>
  <si>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</si>
  <si>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</si>
  <si>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</si>
  <si>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</si>
  <si>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</si>
  <si>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</si>
  <si>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</si>
  <si>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</si>
  <si>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</si>
  <si>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</si>
  <si>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</si>
  <si>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</si>
  <si>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</si>
  <si>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</si>
  <si>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</si>
  <si>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</si>
  <si>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</si>
  <si>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</si>
  <si>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</si>
  <si>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</si>
  <si>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</si>
  <si>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</si>
  <si>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</si>
  <si>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</si>
  <si>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</si>
  <si>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</si>
  <si>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</si>
  <si>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</si>
  <si>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</si>
  <si>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</si>
  <si>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</si>
  <si>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</si>
  <si>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</si>
  <si>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</si>
  <si>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</si>
  <si>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</si>
  <si>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</si>
  <si>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</si>
  <si>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</si>
  <si>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</si>
  <si>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</si>
  <si>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</si>
  <si>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</si>
  <si>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</si>
  <si>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</si>
  <si>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</si>
  <si>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</si>
  <si>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</si>
  <si>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</si>
  <si>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</si>
  <si>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</si>
  <si>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</si>
  <si>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</si>
  <si>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</si>
  <si>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</si>
  <si>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</si>
  <si>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</si>
  <si>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</si>
  <si>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</si>
  <si>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</si>
  <si>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</si>
  <si>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</si>
  <si>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</si>
  <si>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</si>
  <si>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</si>
  <si>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</si>
  <si>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</si>
  <si>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</si>
  <si>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</si>
  <si>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</si>
  <si>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</si>
  <si>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</si>
  <si>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</si>
  <si>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</si>
  <si>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</si>
  <si>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</si>
  <si>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</si>
  <si>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</si>
  <si>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</si>
  <si>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</si>
  <si>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</si>
  <si>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</si>
  <si>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</si>
  <si>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</si>
  <si>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</si>
  <si>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</si>
  <si>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</si>
  <si>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</si>
  <si>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</si>
  <si>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</si>
  <si>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</si>
  <si>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</si>
  <si>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</si>
  <si>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</si>
  <si>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</si>
  <si>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</si>
  <si>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</si>
  <si>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</si>
  <si>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</si>
  <si>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</si>
  <si>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</si>
  <si>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</si>
  <si>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</si>
  <si>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</si>
  <si>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</si>
  <si>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</si>
  <si>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</si>
  <si>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</si>
  <si>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</si>
  <si>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</si>
  <si>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</si>
  <si>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</si>
  <si>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</si>
  <si>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</si>
  <si>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</si>
  <si>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</si>
  <si>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</si>
  <si>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</si>
  <si>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</si>
  <si>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</si>
  <si>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</si>
  <si>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</si>
  <si>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</si>
  <si>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</si>
  <si>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</si>
  <si>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</si>
  <si>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</si>
  <si>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</si>
  <si>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</si>
  <si>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</si>
  <si>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</si>
  <si>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</si>
  <si>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</si>
  <si>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</si>
  <si>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</si>
  <si>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</si>
  <si>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</si>
  <si>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</si>
  <si>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</si>
  <si>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</si>
  <si>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</si>
  <si>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</si>
  <si>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</si>
  <si>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</si>
  <si>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</si>
  <si>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</si>
  <si>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</si>
  <si>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</si>
  <si>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</si>
  <si>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</si>
  <si>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</si>
  <si>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</si>
  <si>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</si>
  <si>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</si>
  <si>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</si>
  <si>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</si>
  <si>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</si>
  <si>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</si>
  <si>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</si>
  <si>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</si>
  <si>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</si>
  <si>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</si>
  <si>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</si>
  <si>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</si>
  <si>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</si>
  <si>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</si>
  <si>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</si>
  <si>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</si>
  <si>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</si>
  <si>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</si>
  <si>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</si>
  <si>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</si>
  <si>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</si>
  <si>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</si>
  <si>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</si>
  <si>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</si>
  <si>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</si>
  <si>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</si>
  <si>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</si>
  <si>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</si>
  <si>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</si>
  <si>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</si>
  <si>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</si>
  <si>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</si>
  <si>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</si>
  <si>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</si>
  <si>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</si>
  <si>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</si>
  <si>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</si>
  <si>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</si>
  <si>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</si>
  <si>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</si>
  <si>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</si>
  <si>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</si>
  <si>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</si>
  <si>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</si>
  <si>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</si>
  <si>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</si>
  <si>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</si>
  <si>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</si>
  <si>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</si>
  <si>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</si>
  <si>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</si>
  <si>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</si>
  <si>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</si>
  <si>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</si>
  <si>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</si>
  <si>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</si>
  <si>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</si>
  <si>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</si>
  <si>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</si>
  <si>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</si>
  <si>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</si>
  <si>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</si>
  <si>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</si>
  <si>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</si>
  <si>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</si>
  <si>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</si>
  <si>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</si>
  <si>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</si>
  <si>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</si>
  <si>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</si>
  <si>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</si>
  <si>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</si>
  <si>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</si>
  <si>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</si>
  <si>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</si>
  <si>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</si>
  <si>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</si>
  <si>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</si>
  <si>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</si>
  <si>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</si>
  <si>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</si>
  <si>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</si>
  <si>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</si>
  <si>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</si>
  <si>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</si>
  <si>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</si>
  <si>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</si>
  <si>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</si>
  <si>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</si>
  <si>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</si>
  <si>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</si>
  <si>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</si>
  <si>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</si>
  <si>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</si>
  <si>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</si>
  <si>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</si>
  <si>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</si>
  <si>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</si>
  <si>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</si>
  <si>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</si>
  <si>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</si>
  <si>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</si>
  <si>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</si>
  <si>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</si>
  <si>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</si>
  <si>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</si>
  <si>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</si>
  <si>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</si>
  <si>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</si>
  <si>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</si>
  <si>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</si>
  <si>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</si>
  <si>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</si>
  <si>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</si>
  <si>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</si>
  <si>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</si>
  <si>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</si>
  <si>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</si>
  <si>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</si>
  <si>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</si>
  <si>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</si>
  <si>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</si>
  <si>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</si>
  <si>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</si>
  <si>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</si>
  <si>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</si>
  <si>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</si>
  <si>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</si>
  <si>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</si>
  <si>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</si>
  <si>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</si>
  <si>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</si>
  <si>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</si>
  <si>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</si>
  <si>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</si>
  <si>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</si>
  <si>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</si>
  <si>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</si>
  <si>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</si>
  <si>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</si>
  <si>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</si>
  <si>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</si>
  <si>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</si>
  <si>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</si>
  <si>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</si>
  <si>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</si>
  <si>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</si>
  <si>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</si>
  <si>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</si>
  <si>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</si>
  <si>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</si>
  <si>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</si>
  <si>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</si>
  <si>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</si>
  <si>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</si>
  <si>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</si>
  <si>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</si>
  <si>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</si>
  <si>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</si>
  <si>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</si>
  <si>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</si>
  <si>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</si>
  <si>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</si>
  <si>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</si>
  <si>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</si>
  <si>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</si>
  <si>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</si>
  <si>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</si>
  <si>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</si>
  <si>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</si>
  <si>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</si>
  <si>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</si>
  <si>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</si>
  <si>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</si>
  <si>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</si>
  <si>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</si>
  <si>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</si>
  <si>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</si>
  <si>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</si>
  <si>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</si>
  <si>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</si>
  <si>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</si>
  <si>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</si>
  <si>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</si>
  <si>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</si>
  <si>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</si>
  <si>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</si>
  <si>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</si>
  <si>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</si>
  <si>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</si>
  <si>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</si>
  <si>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</si>
  <si>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</si>
  <si>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</si>
  <si>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</si>
  <si>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</si>
  <si>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</si>
  <si>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</si>
  <si>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</si>
  <si>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</si>
  <si>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</si>
  <si>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</si>
  <si>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</si>
  <si>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</si>
  <si>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</si>
  <si>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</si>
  <si>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</si>
  <si>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</si>
  <si>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</si>
  <si>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</si>
  <si>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</si>
  <si>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</si>
  <si>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</si>
  <si>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</si>
  <si>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</si>
  <si>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</si>
  <si>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</si>
  <si>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</si>
  <si>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</si>
  <si>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</si>
  <si>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</si>
  <si>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</si>
  <si>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</si>
  <si>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</si>
  <si>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</si>
  <si>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</si>
  <si>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</si>
  <si>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</si>
  <si>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</si>
  <si>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</si>
  <si>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</si>
  <si>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</si>
  <si>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</si>
  <si>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</si>
  <si>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</si>
  <si>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</si>
  <si>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</si>
  <si>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</si>
  <si>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</si>
  <si>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</si>
  <si>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</si>
  <si>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</si>
  <si>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</si>
  <si>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</si>
  <si>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</si>
  <si>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</si>
  <si>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</si>
  <si>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</si>
  <si>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</si>
  <si>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</si>
  <si>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</si>
  <si>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</si>
  <si>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</si>
  <si>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</si>
  <si>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</si>
  <si>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</si>
  <si>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</si>
  <si>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</si>
  <si>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</si>
  <si>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</si>
  <si>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</si>
  <si>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</si>
  <si>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</si>
  <si>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</si>
  <si>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</si>
  <si>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</si>
  <si>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</si>
  <si>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</si>
  <si>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</si>
  <si>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</si>
  <si>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</si>
  <si>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</si>
  <si>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</si>
  <si>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</si>
  <si>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</si>
  <si>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</si>
  <si>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</si>
  <si>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</si>
  <si>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</si>
  <si>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</si>
  <si>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</si>
  <si>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</si>
  <si>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</si>
  <si>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</si>
  <si>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</si>
  <si>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</si>
  <si>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</si>
  <si>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</si>
  <si>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</si>
  <si>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</si>
  <si>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</si>
  <si>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</si>
  <si>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</si>
  <si>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</si>
  <si>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</si>
  <si>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</si>
  <si>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</si>
  <si>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</si>
  <si>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</si>
  <si>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</si>
  <si>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</si>
  <si>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</si>
  <si>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</si>
  <si>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</si>
  <si>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</si>
  <si>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</si>
  <si>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</si>
  <si>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</si>
  <si>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</si>
  <si>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</si>
  <si>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</si>
  <si>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</si>
  <si>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</si>
  <si>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</si>
  <si>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</si>
  <si>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</si>
  <si>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</si>
  <si>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</si>
  <si>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</si>
  <si>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</si>
  <si>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</si>
  <si>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</si>
  <si>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</si>
  <si>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</si>
  <si>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</si>
  <si>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</si>
  <si>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</si>
  <si>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</si>
  <si>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</si>
  <si>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</si>
  <si>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</si>
  <si>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</si>
  <si>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</si>
  <si>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</si>
  <si>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</si>
  <si>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</si>
  <si>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</si>
  <si>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</si>
  <si>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</si>
  <si>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</si>
  <si>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</si>
  <si>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</si>
  <si>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</si>
  <si>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</si>
  <si>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</si>
  <si>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</si>
  <si>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</si>
  <si>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</si>
  <si>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</si>
  <si>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</si>
  <si>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</si>
  <si>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</si>
  <si>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</si>
  <si>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</si>
  <si>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</si>
  <si>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</si>
  <si>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</si>
  <si>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</si>
  <si>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</si>
  <si>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</si>
  <si>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</si>
  <si>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</si>
  <si>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</si>
  <si>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</si>
  <si>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</si>
  <si>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</si>
  <si>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</si>
  <si>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</si>
  <si>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</si>
  <si>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</si>
  <si>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</si>
  <si>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</si>
  <si>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</si>
  <si>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</si>
  <si>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</si>
  <si>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</si>
  <si>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</si>
  <si>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</si>
  <si>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</si>
  <si>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</si>
  <si>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</si>
  <si>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</si>
  <si>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</si>
  <si>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</si>
  <si>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</si>
  <si>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</si>
  <si>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</si>
  <si>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</si>
  <si>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</si>
  <si>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</si>
  <si>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</si>
  <si>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</si>
  <si>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</si>
  <si>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</si>
  <si>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</si>
  <si>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</si>
  <si>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</si>
  <si>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</si>
  <si>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</si>
  <si>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</si>
  <si>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</si>
  <si>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</si>
  <si>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</si>
  <si>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</si>
  <si>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</si>
  <si>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</si>
  <si>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</si>
  <si>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</si>
  <si>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</si>
  <si>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</si>
  <si>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</si>
  <si>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</si>
  <si>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</si>
  <si>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</si>
  <si>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</si>
  <si>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</si>
  <si>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</si>
  <si>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</si>
  <si>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</si>
  <si>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</si>
  <si>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</si>
  <si>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</si>
  <si>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</si>
  <si>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</si>
  <si>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</si>
  <si>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</si>
  <si>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</si>
  <si>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</si>
  <si>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</si>
  <si>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</si>
  <si>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</si>
  <si>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</si>
  <si>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</si>
  <si>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</si>
  <si>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</si>
  <si>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</si>
  <si>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</si>
  <si>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</si>
  <si>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</si>
  <si>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</si>
  <si>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</si>
  <si>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</si>
  <si>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</si>
  <si>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</si>
  <si>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</si>
  <si>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</si>
  <si>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</si>
  <si>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</si>
  <si>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</si>
  <si>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</si>
  <si>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</si>
  <si>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</si>
  <si>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</si>
  <si>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</si>
  <si>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</si>
  <si>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</si>
  <si>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</si>
  <si>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</si>
  <si>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</si>
  <si>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</si>
  <si>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</si>
  <si>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</si>
  <si>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</si>
  <si>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</si>
  <si>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</si>
  <si>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</si>
  <si>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</si>
  <si>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</si>
  <si>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</si>
  <si>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</si>
  <si>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</si>
  <si>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</si>
  <si>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</si>
  <si>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</si>
  <si>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</si>
  <si>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</si>
  <si>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</si>
  <si>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</si>
  <si>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</si>
  <si>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</si>
  <si>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</si>
  <si>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</si>
  <si>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</si>
  <si>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</si>
  <si>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</si>
  <si>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</si>
  <si>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</si>
  <si>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</si>
  <si>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</si>
  <si>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</si>
  <si>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</si>
  <si>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</si>
  <si>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</si>
  <si>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</si>
  <si>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</si>
  <si>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</si>
  <si>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</si>
  <si>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</si>
  <si>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</si>
  <si>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</si>
  <si>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</si>
  <si>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</si>
  <si>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</si>
  <si>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</si>
  <si>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</si>
  <si>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</si>
  <si>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</si>
  <si>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</si>
  <si>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</si>
  <si>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</si>
  <si>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</si>
  <si>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</si>
  <si>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</si>
  <si>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</si>
  <si>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</si>
  <si>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</si>
  <si>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</si>
  <si>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</si>
  <si>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</si>
  <si>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</si>
  <si>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</si>
  <si>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</si>
  <si>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</si>
  <si>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</si>
  <si>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</si>
  <si>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</si>
  <si>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</si>
  <si>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</si>
  <si>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</si>
  <si>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</si>
  <si>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</si>
  <si>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</si>
  <si>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</si>
  <si>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</si>
  <si>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</si>
  <si>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</si>
  <si>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</si>
  <si>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</si>
  <si>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</si>
  <si>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</si>
  <si>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</si>
  <si>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</si>
  <si>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</si>
  <si>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</si>
  <si>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</si>
  <si>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</si>
  <si>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</si>
  <si>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</si>
  <si>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</si>
  <si>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</si>
  <si>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</si>
  <si>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</si>
  <si>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</si>
  <si>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</si>
  <si>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</si>
  <si>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</si>
  <si>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</si>
  <si>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</si>
  <si>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</si>
  <si>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</si>
  <si>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</si>
  <si>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</si>
  <si>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</si>
  <si>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</si>
  <si>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</si>
  <si>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</si>
  <si>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</si>
  <si>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</si>
  <si>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</si>
  <si>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</si>
  <si>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</si>
  <si>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</si>
  <si>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</si>
  <si>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</si>
  <si>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</si>
  <si>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</si>
  <si>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</si>
  <si>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</si>
  <si>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</si>
  <si>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</si>
  <si>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</si>
  <si>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</si>
  <si>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</si>
  <si>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</si>
  <si>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</si>
  <si>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</si>
  <si>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</si>
  <si>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</si>
  <si>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</si>
  <si>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</si>
  <si>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</si>
  <si>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</si>
  <si>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</si>
  <si>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</si>
  <si>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</si>
  <si>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</si>
  <si>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</si>
  <si>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</si>
  <si>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</si>
  <si>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</si>
  <si>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</si>
  <si>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</si>
  <si>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</si>
  <si>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</si>
  <si>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</si>
  <si>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</si>
  <si>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</si>
  <si>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</si>
  <si>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</si>
  <si>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</si>
  <si>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</si>
  <si>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</si>
  <si>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</si>
  <si>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</si>
  <si>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</si>
  <si>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</si>
  <si>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</si>
  <si>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</si>
  <si>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</si>
  <si>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</si>
  <si>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</si>
  <si>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</si>
  <si>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</si>
  <si>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</si>
  <si>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</si>
  <si>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</si>
  <si>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</si>
  <si>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</si>
  <si>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</si>
  <si>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</si>
  <si>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</si>
  <si>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</si>
  <si>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</si>
  <si>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</si>
  <si>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</si>
  <si>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</si>
  <si>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</si>
  <si>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</si>
  <si>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</si>
  <si>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</si>
  <si>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</si>
  <si>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</si>
  <si>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</si>
  <si>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</si>
  <si>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</si>
  <si>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</si>
  <si>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</si>
  <si>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</si>
  <si>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</si>
  <si>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</si>
  <si>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</si>
  <si>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</si>
  <si>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</si>
  <si>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</si>
  <si>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</si>
  <si>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</si>
  <si>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</si>
  <si>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</si>
  <si>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</si>
  <si>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</si>
  <si>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</si>
  <si>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</si>
  <si>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</si>
  <si>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</si>
  <si>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</si>
  <si>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</si>
  <si>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</si>
  <si>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</si>
  <si>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</si>
  <si>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</si>
  <si>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</si>
  <si>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</si>
  <si>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</si>
  <si>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</si>
  <si>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</si>
  <si>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</si>
  <si>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</si>
  <si>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</si>
  <si>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</si>
  <si>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</si>
  <si>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</si>
  <si>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</si>
  <si>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</si>
  <si>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</si>
  <si>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</si>
  <si>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</si>
  <si>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</si>
  <si>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</si>
  <si>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</si>
  <si>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</si>
  <si>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</si>
  <si>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</si>
  <si>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</si>
  <si>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</si>
  <si>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</si>
  <si>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</si>
  <si>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</si>
  <si>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</si>
  <si>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</si>
  <si>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</si>
  <si>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</si>
  <si>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</si>
  <si>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</si>
  <si>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</si>
  <si>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</si>
  <si>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</si>
  <si>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</si>
  <si>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</si>
  <si>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</si>
  <si>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</si>
  <si>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</si>
  <si>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</si>
  <si>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</si>
  <si>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</si>
  <si>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</si>
  <si>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</si>
  <si>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</si>
  <si>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</si>
  <si>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</si>
  <si>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</si>
  <si>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</si>
  <si>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</si>
  <si>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</si>
  <si>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</si>
  <si>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</si>
  <si>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</si>
  <si>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</si>
  <si>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</si>
  <si>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</si>
  <si>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</si>
  <si>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</si>
  <si>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</si>
  <si>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</si>
  <si>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</si>
  <si>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</si>
  <si>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</si>
  <si>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</si>
  <si>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</si>
  <si>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</si>
  <si>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</si>
  <si>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</si>
  <si>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</si>
  <si>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</si>
  <si>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</si>
  <si>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</si>
  <si>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</si>
  <si>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</si>
  <si>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</si>
  <si>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</si>
  <si>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</si>
  <si>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</si>
  <si>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</si>
  <si>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</si>
  <si>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</si>
  <si>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</si>
  <si>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</si>
  <si>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</si>
  <si>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</si>
  <si>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</si>
  <si>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</si>
  <si>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</si>
  <si>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</si>
  <si>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</si>
  <si>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</si>
  <si>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</si>
  <si>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</si>
  <si>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</si>
  <si>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</si>
  <si>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</si>
  <si>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</si>
  <si>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</si>
  <si>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</si>
  <si>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</si>
  <si>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</si>
  <si>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</si>
  <si>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</si>
  <si>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</si>
  <si>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</si>
  <si>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</si>
  <si>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</si>
  <si>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</si>
  <si>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</si>
  <si>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</si>
  <si>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</si>
  <si>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</si>
  <si>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</si>
  <si>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</si>
  <si>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</si>
  <si>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</si>
  <si>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</si>
  <si>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</si>
  <si>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</si>
  <si>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</si>
  <si>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</si>
  <si>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</si>
  <si>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</si>
  <si>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</si>
  <si>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</si>
  <si>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</si>
  <si>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</si>
  <si>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</si>
  <si>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</si>
  <si>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</si>
  <si>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</si>
  <si>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</si>
  <si>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</si>
  <si>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</si>
  <si>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</si>
  <si>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</si>
  <si>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</si>
  <si>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</si>
  <si>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</si>
  <si>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</si>
  <si>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</si>
  <si>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</si>
  <si>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</si>
  <si>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</si>
  <si>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</si>
  <si>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</si>
  <si>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</si>
  <si>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</si>
  <si>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</si>
  <si>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</si>
  <si>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</si>
  <si>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</si>
  <si>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</si>
  <si>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</si>
  <si>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</si>
  <si>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</si>
  <si>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</si>
  <si>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</si>
  <si>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</si>
  <si>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</si>
  <si>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</si>
  <si>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</si>
  <si>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</si>
  <si>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</si>
  <si>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</si>
  <si>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</si>
  <si>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</si>
  <si>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</si>
  <si>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</si>
  <si>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</si>
  <si>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</si>
  <si>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</si>
  <si>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</si>
  <si>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</si>
  <si>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</si>
  <si>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</si>
  <si>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</si>
  <si>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</si>
  <si>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</si>
  <si>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</si>
  <si>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</si>
  <si>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</si>
  <si>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</si>
  <si>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</si>
  <si>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</si>
  <si>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</si>
  <si>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</si>
  <si>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</si>
  <si>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</si>
  <si>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</si>
  <si>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</si>
  <si>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</si>
  <si>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</si>
  <si>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</si>
  <si>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</si>
  <si>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</si>
  <si>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</si>
  <si>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</si>
  <si>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</si>
  <si>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</si>
  <si>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</si>
  <si>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</si>
  <si>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</si>
  <si>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</si>
  <si>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</si>
  <si>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</si>
  <si>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</si>
  <si>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</si>
  <si>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</si>
  <si>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</si>
  <si>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</si>
  <si>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</si>
  <si>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</si>
  <si>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</si>
  <si>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</si>
  <si>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</si>
  <si>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</si>
  <si>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</si>
  <si>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</si>
  <si>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</si>
  <si>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</si>
  <si>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</si>
  <si>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</si>
  <si>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</si>
  <si>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</si>
  <si>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</si>
  <si>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</si>
  <si>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</si>
  <si>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</si>
  <si>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</si>
  <si>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</si>
  <si>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</si>
  <si>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</si>
  <si>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</si>
  <si>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</si>
  <si>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</si>
  <si>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</si>
  <si>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</si>
  <si>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</si>
  <si>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</si>
  <si>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</si>
  <si>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</si>
  <si>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</si>
  <si>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</si>
  <si>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</si>
  <si>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</si>
  <si>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</si>
  <si>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</si>
  <si>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</si>
  <si>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</si>
  <si>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</si>
  <si>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</si>
  <si>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</si>
  <si>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</si>
  <si>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</si>
  <si>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</si>
  <si>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</si>
  <si>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</si>
  <si>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</si>
  <si>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</si>
  <si>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</si>
  <si>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</si>
  <si>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</si>
  <si>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</si>
  <si>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</si>
  <si>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</si>
  <si>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</si>
  <si>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</si>
  <si>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</si>
  <si>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</si>
  <si>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</si>
  <si>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</si>
  <si>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</si>
  <si>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</si>
  <si>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</si>
  <si>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</si>
  <si>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</si>
  <si>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</si>
  <si>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</si>
  <si>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</si>
  <si>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</si>
  <si>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</si>
  <si>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</si>
  <si>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</si>
  <si>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</si>
  <si>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</si>
  <si>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</si>
  <si>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</si>
  <si>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</si>
  <si>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</si>
  <si>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</si>
  <si>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</si>
  <si>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</si>
  <si>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</si>
  <si>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</si>
  <si>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</si>
  <si>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</si>
  <si>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</si>
  <si>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</si>
  <si>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</si>
  <si>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</si>
  <si>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</si>
  <si>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</si>
  <si>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</si>
  <si>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</si>
  <si>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</si>
  <si>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</si>
  <si>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</si>
  <si>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</si>
  <si>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</si>
  <si>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</si>
  <si>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</si>
  <si>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</si>
  <si>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</si>
  <si>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</si>
  <si>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</si>
  <si>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</si>
  <si>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</si>
  <si>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</si>
  <si>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</si>
  <si>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</si>
  <si>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</si>
  <si>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</si>
  <si>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</si>
  <si>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</si>
  <si>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</si>
  <si>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</si>
  <si>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</si>
  <si>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</si>
  <si>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</si>
  <si>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</si>
  <si>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</si>
  <si>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</si>
  <si>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</si>
  <si>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</si>
  <si>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</si>
  <si>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</si>
  <si>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</si>
  <si>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</si>
  <si>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</si>
  <si>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</si>
  <si>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</si>
  <si>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</si>
  <si>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</si>
  <si>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</si>
  <si>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</si>
  <si>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</si>
  <si>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</si>
  <si>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</si>
  <si>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</si>
  <si>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</si>
  <si>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</si>
  <si>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</si>
  <si>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</si>
  <si>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</si>
  <si>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</si>
  <si>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</si>
  <si>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</si>
  <si>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</si>
  <si>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</si>
  <si>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</si>
  <si>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</si>
  <si>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</si>
  <si>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</si>
  <si>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</si>
  <si>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</si>
  <si>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</si>
  <si>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</si>
  <si>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</si>
  <si>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</si>
  <si>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</si>
  <si>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</si>
  <si>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</si>
  <si>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</si>
  <si>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</si>
  <si>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</si>
  <si>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</si>
  <si>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</si>
  <si>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</si>
  <si>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</si>
  <si>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</si>
  <si>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</si>
  <si>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</si>
  <si>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</si>
  <si>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</si>
  <si>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</si>
  <si>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</si>
  <si>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</si>
  <si>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</si>
  <si>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</si>
  <si>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</si>
  <si>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</si>
  <si>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</si>
  <si>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</si>
  <si>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</si>
  <si>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</si>
  <si>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</si>
  <si>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</si>
  <si>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</si>
  <si>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</si>
  <si>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</si>
  <si>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</si>
  <si>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</si>
  <si>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</si>
  <si>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</si>
  <si>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</si>
  <si>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</si>
  <si>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</si>
  <si>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</si>
  <si>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</si>
  <si>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</si>
  <si>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</si>
  <si>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</si>
  <si>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</si>
  <si>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</si>
  <si>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</si>
  <si>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</si>
  <si>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</si>
  <si>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</si>
  <si>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</si>
  <si>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</si>
  <si>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</si>
  <si>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</si>
  <si>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</si>
  <si>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</si>
  <si>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</si>
  <si>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</si>
  <si>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</si>
  <si>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</si>
  <si>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</si>
  <si>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</si>
  <si>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</si>
  <si>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</si>
  <si>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</si>
  <si>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</si>
  <si>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</si>
  <si>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</si>
  <si>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</si>
  <si>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</si>
  <si>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</si>
  <si>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</si>
  <si>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</si>
  <si>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</si>
  <si>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</si>
  <si>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</si>
  <si>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</si>
  <si>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</si>
  <si>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</si>
  <si>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</si>
  <si>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</si>
  <si>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</si>
  <si>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</si>
  <si>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</si>
  <si>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</si>
  <si>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</si>
  <si>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</si>
  <si>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</si>
  <si>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</si>
  <si>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</si>
  <si>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</si>
  <si>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</si>
  <si>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</si>
  <si>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</si>
  <si>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</si>
  <si>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</si>
  <si>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</si>
  <si>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</si>
  <si>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</si>
  <si>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</si>
  <si>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</si>
  <si>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</si>
  <si>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</si>
  <si>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</si>
  <si>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</si>
  <si>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</si>
  <si>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</si>
  <si>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</si>
  <si>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</si>
  <si>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</si>
  <si>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</si>
  <si>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</si>
  <si>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</si>
  <si>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</si>
  <si>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</si>
  <si>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</si>
  <si>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</si>
  <si>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</si>
  <si>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</si>
  <si>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</si>
  <si>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</si>
  <si>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</si>
  <si>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</si>
  <si>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</si>
  <si>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</si>
  <si>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</si>
  <si>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</si>
  <si>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</si>
  <si>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</si>
  <si>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</si>
  <si>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</si>
  <si>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</si>
  <si>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</si>
  <si>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</si>
  <si>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</si>
  <si>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</si>
  <si>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</si>
  <si>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</si>
  <si>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</si>
  <si>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</si>
  <si>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</si>
  <si>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</si>
  <si>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</si>
  <si>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</si>
  <si>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</si>
  <si>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</si>
  <si>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</si>
  <si>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</si>
  <si>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</si>
  <si>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</si>
  <si>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</si>
  <si>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</si>
  <si>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</si>
  <si>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</si>
  <si>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</si>
  <si>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</si>
  <si>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</si>
  <si>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</si>
  <si>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</si>
  <si>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</si>
  <si>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</si>
  <si>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</si>
  <si>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</si>
  <si>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</si>
  <si>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</si>
  <si>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</si>
  <si>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</si>
  <si>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</si>
  <si>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</si>
  <si>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</si>
  <si>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</si>
  <si>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</si>
  <si>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</si>
  <si>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</si>
  <si>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</si>
  <si>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</si>
  <si>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</si>
  <si>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</si>
  <si>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</si>
  <si>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</si>
  <si>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</si>
  <si>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</si>
  <si>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</si>
  <si>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</si>
  <si>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</si>
  <si>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</si>
  <si>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</si>
  <si>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</si>
  <si>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</si>
  <si>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</si>
  <si>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</si>
  <si>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</si>
  <si>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</si>
  <si>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</si>
  <si>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</si>
  <si>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</si>
  <si>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</si>
  <si>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</si>
  <si>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</si>
  <si>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</si>
  <si>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</si>
  <si>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</si>
  <si>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</si>
  <si>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</si>
  <si>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</si>
  <si>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</si>
  <si>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</si>
  <si>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</si>
  <si>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</si>
  <si>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</si>
  <si>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</si>
  <si>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</si>
  <si>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</si>
  <si>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</si>
  <si>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</si>
  <si>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</si>
  <si>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</si>
  <si>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</si>
  <si>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</si>
  <si>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</si>
  <si>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</si>
  <si>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</si>
  <si>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</si>
  <si>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</si>
  <si>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</si>
  <si>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</si>
  <si>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</si>
  <si>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</si>
  <si>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</si>
  <si>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</si>
  <si>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</si>
  <si>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</si>
  <si>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</si>
  <si>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</si>
  <si>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</si>
  <si>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</si>
  <si>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</si>
  <si>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</si>
  <si>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</si>
  <si>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</si>
  <si>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</si>
  <si>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</si>
  <si>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</si>
  <si>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</si>
  <si>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</si>
  <si>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</si>
  <si>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</si>
  <si>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</si>
  <si>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</si>
  <si>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</si>
  <si>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</si>
  <si>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</si>
  <si>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</si>
  <si>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</si>
  <si>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</si>
  <si>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</si>
  <si>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</si>
  <si>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</si>
  <si>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</si>
  <si>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</si>
  <si>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</si>
  <si>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</si>
  <si>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</si>
  <si>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</si>
  <si>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</si>
  <si>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</si>
  <si>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</si>
  <si>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</si>
  <si>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</si>
  <si>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</si>
  <si>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</si>
  <si>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</si>
  <si>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</si>
  <si>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</si>
  <si>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</si>
  <si>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</si>
  <si>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</si>
  <si>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</si>
  <si>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</si>
  <si>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</si>
  <si>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</si>
  <si>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</si>
  <si>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</si>
  <si>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</si>
  <si>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</si>
  <si>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</si>
  <si>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</si>
  <si>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</si>
  <si>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</si>
  <si>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</si>
  <si>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</si>
  <si>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</si>
  <si>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</si>
  <si>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</si>
  <si>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</si>
  <si>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</si>
  <si>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</si>
  <si>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</si>
  <si>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</si>
  <si>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</si>
  <si>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</si>
  <si>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</si>
  <si>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</si>
  <si>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</si>
  <si>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</si>
  <si>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</si>
  <si>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</si>
  <si>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</si>
  <si>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</si>
  <si>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</si>
  <si>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</si>
  <si>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</si>
  <si>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</si>
  <si>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</si>
  <si>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</si>
  <si>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</si>
  <si>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</si>
  <si>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</si>
  <si>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</si>
  <si>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</si>
  <si>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</si>
  <si>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</si>
  <si>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</si>
  <si>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</si>
  <si>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</si>
  <si>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</si>
  <si>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</si>
  <si>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</si>
  <si>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</si>
  <si>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</si>
  <si>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</si>
  <si>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</si>
  <si>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</si>
  <si>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</si>
  <si>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</si>
  <si>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</si>
  <si>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</si>
  <si>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</si>
  <si>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</si>
  <si>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</si>
  <si>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</si>
  <si>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</si>
  <si>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</si>
  <si>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</si>
  <si>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</si>
  <si>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</si>
  <si>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</si>
  <si>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</si>
  <si>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</si>
  <si>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</si>
  <si>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</si>
  <si>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</si>
  <si>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</si>
  <si>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</si>
  <si>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</si>
  <si>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</si>
  <si>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</si>
  <si>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</si>
  <si>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</si>
  <si>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</si>
  <si>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</si>
  <si>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</si>
  <si>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</si>
  <si>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</si>
  <si>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</si>
  <si>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</si>
  <si>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</si>
  <si>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</si>
  <si>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</si>
  <si>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</si>
  <si>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</si>
  <si>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</si>
  <si>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</si>
  <si>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</si>
  <si>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</si>
  <si>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</si>
  <si>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</si>
  <si>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</si>
  <si>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</si>
  <si>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</si>
  <si>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</si>
  <si>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</si>
  <si>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</si>
  <si>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</si>
  <si>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</si>
  <si>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</si>
  <si>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</si>
  <si>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</si>
  <si>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</si>
  <si>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</si>
  <si>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</si>
  <si>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</si>
  <si>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</si>
  <si>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</si>
  <si>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</si>
  <si>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</si>
  <si>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</si>
  <si>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</si>
  <si>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</si>
  <si>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</si>
  <si>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</si>
  <si>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</si>
  <si>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</si>
  <si>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</si>
  <si>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</si>
  <si>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</si>
  <si>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</si>
  <si>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</si>
  <si>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</si>
  <si>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</si>
  <si>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</si>
  <si>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</si>
  <si>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</si>
  <si>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</si>
  <si>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</si>
  <si>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</si>
  <si>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</si>
  <si>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</si>
  <si>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</si>
  <si>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</si>
  <si>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</si>
  <si>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</si>
  <si>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</si>
  <si>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</si>
  <si>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</si>
  <si>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</si>
  <si>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</si>
  <si>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</si>
  <si>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</si>
  <si>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</si>
  <si>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</si>
  <si>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</si>
  <si>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</si>
  <si>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</si>
  <si>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</si>
  <si>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</si>
  <si>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</si>
  <si>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</si>
  <si>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</si>
  <si>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</si>
  <si>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</si>
  <si>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</si>
  <si>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</si>
  <si>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</si>
  <si>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</si>
  <si>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</si>
  <si>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</si>
  <si>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</si>
  <si>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</si>
  <si>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</si>
  <si>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</si>
  <si>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</si>
  <si>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</si>
  <si>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</si>
  <si>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</si>
  <si>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</si>
  <si>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</si>
  <si>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</si>
  <si>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</si>
  <si>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</si>
  <si>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</si>
  <si>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</si>
  <si>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</si>
  <si>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</si>
  <si>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</si>
  <si>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</si>
  <si>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</si>
  <si>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</si>
  <si>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</si>
  <si>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</si>
  <si>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</si>
  <si>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</si>
  <si>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</si>
  <si>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</si>
  <si>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</si>
  <si>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</si>
  <si>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</si>
  <si>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</si>
  <si>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</si>
  <si>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</si>
  <si>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</si>
  <si>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</si>
  <si>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</si>
  <si>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</si>
  <si>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</si>
  <si>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</si>
  <si>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</si>
  <si>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</si>
  <si>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</si>
  <si>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</si>
  <si>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</si>
  <si>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</si>
  <si>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</si>
  <si>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</si>
  <si>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</si>
  <si>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</si>
  <si>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</si>
  <si>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</si>
  <si>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</si>
  <si>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</si>
  <si>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</si>
  <si>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</si>
  <si>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</si>
  <si>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</si>
  <si>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</si>
  <si>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</si>
  <si>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</si>
  <si>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</si>
  <si>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</si>
  <si>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</si>
  <si>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</si>
  <si>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</si>
  <si>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</si>
  <si>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</si>
  <si>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</si>
  <si>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</si>
  <si>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</si>
  <si>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</si>
  <si>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</si>
  <si>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</si>
  <si>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</si>
  <si>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</si>
  <si>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</si>
  <si>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</si>
  <si>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</si>
  <si>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</si>
  <si>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</si>
  <si>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</si>
  <si>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</si>
  <si>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</si>
  <si>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</si>
  <si>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</si>
  <si>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</si>
  <si>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</si>
  <si>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</si>
  <si>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</si>
  <si>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</si>
  <si>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</si>
  <si>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</si>
  <si>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</si>
  <si>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</si>
  <si>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</si>
  <si>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</si>
  <si>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</si>
  <si>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</si>
  <si>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</si>
  <si>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</si>
  <si>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</si>
  <si>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</si>
  <si>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</si>
  <si>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</si>
  <si>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</si>
  <si>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</si>
  <si>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</si>
  <si>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</si>
  <si>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</si>
  <si>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</si>
  <si>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</si>
  <si>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</si>
  <si>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</si>
  <si>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</si>
  <si>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</si>
  <si>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</si>
  <si>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</si>
  <si>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</si>
  <si>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</si>
  <si>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</si>
  <si>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</si>
  <si>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</si>
  <si>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</si>
  <si>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</si>
  <si>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</si>
  <si>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</si>
  <si>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</si>
  <si>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</si>
  <si>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</si>
  <si>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</si>
  <si>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</si>
  <si>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</si>
  <si>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</si>
  <si>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</si>
  <si>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</si>
  <si>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</si>
  <si>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</si>
  <si>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</si>
  <si>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</si>
  <si>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</si>
  <si>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</si>
  <si>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</si>
  <si>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</si>
  <si>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</si>
  <si>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</si>
  <si>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</si>
  <si>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</si>
  <si>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</si>
  <si>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</si>
  <si>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</si>
  <si>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</si>
  <si>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</si>
  <si>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</si>
  <si>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</si>
  <si>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</si>
  <si>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</si>
  <si>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</si>
  <si>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</si>
  <si>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</si>
  <si>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</si>
  <si>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</si>
  <si>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</si>
  <si>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</si>
  <si>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</si>
  <si>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</si>
  <si>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</si>
  <si>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</si>
  <si>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</si>
  <si>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</si>
  <si>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</si>
  <si>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</si>
  <si>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</si>
  <si>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</si>
  <si>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</si>
  <si>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</si>
  <si>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</si>
  <si>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</si>
  <si>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</si>
  <si>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</si>
  <si>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</si>
  <si>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</si>
  <si>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</si>
  <si>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</si>
  <si>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</si>
  <si>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</si>
  <si>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</si>
  <si>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</si>
  <si>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</si>
  <si>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</si>
  <si>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</si>
  <si>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</si>
  <si>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</si>
  <si>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</si>
  <si>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</si>
  <si>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</si>
  <si>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</si>
  <si>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</si>
  <si>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</si>
  <si>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</si>
  <si>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</si>
  <si>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</si>
  <si>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</si>
  <si>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</si>
  <si>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</si>
  <si>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</si>
  <si>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</si>
  <si>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</si>
  <si>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</si>
  <si>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</si>
  <si>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</si>
  <si>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</si>
  <si>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</si>
  <si>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</si>
  <si>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</si>
  <si>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</si>
  <si>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</si>
  <si>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</si>
  <si>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</si>
  <si>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</si>
  <si>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</si>
  <si>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</si>
  <si>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</si>
  <si>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</si>
  <si>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</si>
  <si>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</si>
  <si>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</si>
  <si>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</si>
  <si>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</si>
  <si>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</si>
  <si>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</si>
  <si>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</si>
  <si>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</si>
  <si>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</si>
  <si>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</si>
  <si>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</si>
  <si>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</si>
  <si>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</si>
  <si>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</si>
  <si>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</si>
  <si>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</si>
  <si>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</si>
  <si>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</si>
  <si>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</si>
  <si>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</si>
  <si>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</si>
  <si>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</si>
  <si>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</si>
  <si>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</si>
  <si>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</si>
  <si>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</si>
  <si>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</si>
  <si>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</si>
  <si>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</si>
  <si>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</si>
  <si>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</si>
  <si>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</si>
  <si>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</si>
  <si>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</si>
  <si>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</si>
  <si>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</si>
  <si>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</si>
  <si>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</si>
  <si>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</si>
  <si>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</si>
  <si>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</si>
  <si>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</si>
  <si>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</si>
  <si>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</si>
  <si>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</si>
  <si>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</si>
  <si>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</si>
  <si>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</si>
  <si>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</si>
  <si>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</si>
  <si>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</si>
  <si>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</si>
  <si>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</si>
  <si>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</si>
  <si>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</si>
  <si>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</si>
  <si>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</si>
  <si>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</si>
  <si>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</si>
  <si>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</si>
  <si>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</si>
  <si>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</si>
  <si>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</si>
  <si>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</si>
  <si>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</si>
  <si>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</si>
  <si>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</si>
  <si>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</si>
  <si>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</si>
  <si>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</si>
  <si>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</si>
  <si>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</si>
  <si>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</si>
  <si>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</si>
  <si>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</si>
  <si>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</si>
  <si>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</si>
  <si>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</si>
  <si>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</si>
  <si>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</si>
  <si>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</si>
  <si>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</si>
  <si>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</si>
  <si>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</si>
  <si>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</si>
  <si>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</si>
  <si>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</si>
  <si>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</si>
  <si>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</si>
  <si>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</si>
  <si>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</si>
  <si>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</si>
  <si>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</si>
  <si>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</si>
  <si>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</si>
  <si>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</si>
  <si>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</si>
  <si>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</si>
  <si>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</si>
  <si>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</si>
  <si>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</si>
  <si>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</si>
  <si>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</si>
  <si>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</si>
  <si>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</si>
  <si>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</si>
  <si>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</si>
  <si>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</si>
  <si>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</si>
  <si>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</si>
  <si>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</si>
  <si>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</si>
  <si>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</si>
  <si>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</si>
  <si>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</si>
  <si>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</si>
  <si>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</si>
  <si>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</si>
  <si>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</si>
  <si>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</si>
  <si>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</si>
  <si>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</si>
  <si>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</si>
  <si>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</si>
  <si>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</si>
  <si>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</si>
  <si>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</si>
  <si>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</si>
  <si>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</si>
  <si>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</si>
  <si>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</si>
  <si>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</si>
  <si>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</si>
  <si>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</si>
  <si>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</si>
  <si>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</si>
  <si>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</si>
  <si>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</si>
  <si>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</si>
  <si>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</si>
  <si>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</si>
  <si>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</si>
  <si>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</si>
  <si>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</si>
  <si>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</si>
  <si>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</si>
  <si>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</si>
  <si>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</si>
  <si>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</si>
  <si>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</si>
  <si>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</si>
  <si>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</si>
  <si>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</si>
  <si>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</si>
  <si>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</si>
  <si>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</si>
  <si>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</si>
  <si>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</si>
  <si>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</si>
  <si>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</si>
  <si>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</si>
  <si>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</si>
  <si>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</si>
  <si>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</si>
  <si>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</si>
  <si>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</si>
  <si>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</si>
  <si>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</si>
  <si>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</si>
  <si>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</si>
  <si>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</si>
  <si>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</si>
  <si>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</si>
  <si>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</si>
  <si>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</si>
  <si>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</si>
  <si>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</si>
  <si>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</si>
  <si>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</si>
  <si>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</si>
  <si>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</si>
  <si>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</si>
  <si>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</si>
  <si>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</si>
  <si>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</si>
  <si>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</si>
  <si>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</si>
  <si>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</si>
  <si>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</si>
  <si>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</si>
  <si>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</si>
  <si>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</si>
  <si>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</si>
  <si>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</si>
  <si>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</si>
  <si>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</si>
  <si>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</si>
  <si>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</si>
  <si>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</si>
  <si>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</si>
  <si>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</si>
  <si>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</si>
  <si>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</si>
  <si>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</si>
  <si>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</si>
  <si>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</si>
  <si>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</si>
  <si>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</si>
  <si>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</si>
  <si>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</si>
  <si>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</si>
  <si>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</si>
  <si>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</si>
  <si>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</si>
  <si>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</si>
  <si>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</si>
  <si>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</si>
  <si>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</si>
  <si>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</si>
  <si>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</si>
  <si>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</si>
  <si>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</si>
  <si>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</si>
  <si>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</si>
  <si>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</si>
  <si>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</si>
  <si>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</si>
  <si>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</si>
  <si>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</si>
  <si>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</si>
  <si>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</si>
  <si>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</si>
  <si>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</si>
  <si>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</si>
  <si>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</si>
  <si>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</si>
  <si>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</si>
  <si>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</si>
  <si>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</si>
  <si>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</si>
  <si>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</si>
  <si>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</si>
  <si>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</si>
  <si>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</si>
  <si>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</si>
  <si>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</si>
  <si>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</si>
  <si>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</si>
  <si>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</si>
  <si>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</si>
  <si>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</si>
  <si>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</si>
  <si>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</si>
  <si>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</si>
  <si>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</si>
  <si>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</si>
  <si>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</si>
  <si>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</si>
  <si>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</si>
  <si>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</si>
  <si>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</si>
  <si>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</si>
  <si>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</si>
  <si>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</si>
  <si>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</si>
  <si>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</si>
  <si>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</si>
  <si>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</si>
  <si>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</si>
  <si>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</si>
  <si>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</si>
  <si>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</si>
  <si>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</si>
  <si>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</si>
  <si>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</si>
  <si>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</si>
  <si>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</si>
  <si>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</si>
  <si>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</si>
  <si>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</si>
  <si>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</si>
  <si>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</si>
  <si>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</si>
  <si>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</si>
  <si>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</si>
  <si>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</si>
  <si>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</si>
  <si>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</si>
  <si>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</si>
  <si>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</si>
  <si>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</si>
  <si>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</si>
  <si>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</si>
  <si>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</si>
  <si>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</si>
  <si>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</si>
  <si>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</si>
  <si>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</si>
  <si>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</si>
  <si>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</si>
  <si>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</si>
  <si>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</si>
  <si>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</si>
  <si>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</si>
  <si>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</si>
  <si>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</si>
  <si>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</si>
  <si>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</si>
  <si>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</si>
  <si>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</si>
  <si>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</si>
  <si>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</si>
  <si>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</si>
  <si>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</si>
  <si>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</si>
  <si>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</si>
  <si>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</si>
  <si>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</si>
  <si>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</si>
  <si>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</si>
  <si>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</si>
  <si>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</si>
  <si>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</si>
  <si>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</si>
  <si>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</si>
  <si>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</si>
  <si>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</si>
  <si>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</si>
  <si>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</si>
  <si>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</si>
  <si>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</si>
  <si>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</si>
  <si>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</si>
  <si>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</si>
  <si>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</si>
  <si>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</si>
  <si>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</si>
  <si>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</si>
  <si>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</si>
  <si>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</si>
  <si>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</si>
  <si>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</si>
  <si>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</si>
  <si>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</si>
  <si>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</si>
  <si>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</si>
  <si>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</si>
  <si>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</si>
  <si>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</si>
  <si>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</si>
  <si>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</si>
  <si>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</si>
  <si>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</si>
  <si>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</si>
  <si>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</si>
  <si>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</si>
  <si>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</si>
  <si>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</si>
  <si>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</si>
  <si>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</si>
  <si>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</si>
  <si>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</si>
  <si>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</si>
  <si>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</si>
  <si>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</si>
  <si>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</si>
  <si>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</si>
  <si>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</si>
  <si>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</si>
  <si>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</si>
  <si>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</si>
  <si>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</si>
  <si>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</si>
  <si>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</si>
  <si>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</si>
  <si>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</si>
  <si>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</si>
  <si>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</si>
  <si>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</si>
  <si>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</si>
  <si>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</si>
  <si>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</si>
  <si>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</si>
  <si>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</si>
  <si>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</si>
  <si>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</si>
  <si>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</si>
  <si>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</si>
  <si>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</si>
  <si>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</si>
  <si>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</si>
  <si>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</si>
  <si>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</si>
  <si>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</si>
  <si>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</si>
  <si>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</si>
  <si>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</si>
  <si>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</si>
  <si>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</si>
  <si>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</si>
  <si>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</si>
  <si>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</si>
  <si>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</si>
  <si>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</si>
  <si>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</si>
  <si>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</si>
  <si>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</si>
  <si>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</si>
  <si>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</si>
  <si>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</si>
  <si>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</si>
  <si>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</si>
  <si>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</si>
  <si>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</si>
  <si>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</si>
  <si>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</si>
  <si>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</si>
  <si>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</si>
  <si>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</si>
  <si>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</si>
  <si>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</si>
  <si>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</si>
  <si>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</si>
  <si>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</si>
  <si>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</si>
  <si>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</si>
  <si>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</si>
  <si>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</si>
  <si>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</si>
  <si>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</si>
  <si>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</si>
  <si>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</si>
  <si>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</si>
  <si>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</si>
  <si>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</si>
  <si>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</si>
  <si>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</si>
  <si>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</si>
  <si>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</si>
  <si>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</si>
  <si>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</si>
  <si>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</si>
  <si>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</si>
  <si>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</si>
  <si>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</si>
  <si>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</si>
  <si>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</si>
  <si>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</si>
  <si>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</si>
  <si>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</si>
  <si>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</si>
  <si>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</si>
  <si>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</si>
  <si>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</si>
  <si>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</si>
  <si>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</si>
  <si>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</si>
  <si>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</si>
  <si>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</si>
  <si>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</si>
  <si>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</si>
  <si>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</si>
  <si>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</si>
  <si>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</si>
  <si>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</si>
  <si>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</si>
  <si>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</si>
  <si>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</si>
  <si>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</si>
  <si>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</si>
  <si>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</si>
  <si>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</si>
  <si>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</si>
  <si>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</si>
  <si>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</si>
  <si>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</si>
  <si>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</si>
  <si>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</si>
  <si>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</si>
  <si>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</si>
  <si>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</si>
  <si>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</si>
  <si>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</si>
  <si>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</si>
  <si>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</si>
  <si>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</si>
  <si>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</si>
  <si>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</si>
  <si>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</si>
  <si>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</si>
  <si>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</si>
  <si>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</si>
  <si>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</si>
  <si>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</si>
  <si>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</si>
  <si>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</si>
  <si>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</si>
  <si>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</si>
  <si>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</si>
  <si>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</si>
  <si>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</si>
  <si>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</si>
  <si>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</si>
  <si>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</si>
  <si>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</si>
  <si>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</si>
  <si>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</si>
  <si>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</si>
  <si>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</si>
  <si>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</si>
  <si>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</si>
  <si>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</si>
  <si>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</si>
  <si>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</si>
  <si>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</si>
  <si>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</si>
  <si>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</si>
  <si>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</si>
  <si>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</si>
  <si>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</si>
  <si>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</si>
  <si>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</si>
  <si>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</si>
  <si>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</si>
  <si>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</si>
  <si>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</si>
  <si>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</si>
  <si>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</si>
  <si>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</si>
  <si>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</si>
  <si>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</si>
  <si>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</si>
  <si>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</si>
  <si>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</si>
  <si>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</si>
  <si>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</si>
  <si>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</si>
  <si>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</si>
  <si>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</si>
  <si>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</si>
  <si>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</si>
  <si>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</si>
  <si>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</si>
  <si>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</si>
  <si>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</si>
  <si>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</si>
  <si>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</si>
  <si>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</si>
  <si>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</si>
  <si>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</si>
  <si>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</si>
  <si>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</si>
  <si>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</si>
  <si>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</si>
  <si>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</si>
  <si>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</si>
  <si>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</si>
  <si>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</si>
  <si>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</si>
  <si>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</si>
  <si>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</si>
  <si>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</si>
  <si>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</si>
  <si>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</si>
  <si>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</si>
  <si>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</si>
  <si>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</si>
  <si>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</si>
  <si>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</si>
  <si>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</si>
  <si>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</si>
  <si>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</si>
  <si>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</si>
  <si>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</si>
  <si>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</si>
  <si>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</si>
  <si>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</si>
  <si>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</si>
  <si>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</si>
  <si>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</si>
  <si>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</si>
  <si>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</si>
  <si>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</si>
  <si>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</si>
  <si>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</si>
  <si>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</si>
  <si>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</si>
  <si>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</si>
  <si>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</si>
  <si>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</si>
  <si>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</si>
  <si>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</si>
  <si>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</si>
  <si>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</si>
  <si>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</si>
  <si>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</si>
  <si>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</si>
  <si>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</si>
  <si>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</si>
  <si>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</si>
  <si>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</si>
  <si>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</si>
  <si>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</si>
  <si>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</si>
  <si>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</si>
  <si>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</si>
  <si>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</si>
  <si>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</si>
  <si>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</si>
  <si>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</si>
  <si>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</si>
  <si>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</si>
  <si>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</si>
  <si>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</si>
  <si>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</si>
  <si>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</si>
  <si>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</si>
  <si>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</si>
  <si>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</si>
  <si>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</si>
  <si>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</si>
  <si>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</si>
  <si>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</si>
  <si>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</si>
  <si>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</si>
  <si>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</si>
  <si>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</si>
  <si>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</si>
  <si>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</si>
  <si>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</si>
  <si>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</si>
  <si>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</si>
  <si>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</si>
  <si>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</si>
  <si>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</si>
  <si>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</si>
  <si>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</si>
  <si>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</si>
  <si>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</si>
  <si>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</si>
  <si>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</si>
  <si>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</si>
  <si>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</si>
  <si>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</si>
  <si>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</si>
  <si>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</si>
  <si>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</si>
  <si>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</si>
  <si>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</si>
  <si>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</si>
  <si>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</si>
  <si>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</si>
  <si>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</si>
  <si>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</si>
  <si>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</si>
  <si>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</si>
  <si>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</si>
  <si>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</si>
  <si>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</si>
  <si>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</si>
  <si>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</si>
  <si>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</si>
  <si>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</si>
  <si>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</si>
  <si>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</si>
  <si>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</si>
  <si>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</si>
  <si>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</si>
  <si>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</si>
  <si>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</si>
  <si>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</si>
  <si>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</si>
  <si>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</si>
  <si>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</si>
  <si>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</si>
  <si>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</si>
  <si>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</si>
  <si>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</si>
  <si>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</si>
  <si>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</si>
  <si>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</si>
  <si>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</si>
  <si>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</si>
  <si>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</si>
  <si>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</si>
  <si>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</si>
  <si>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</si>
  <si>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</si>
  <si>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</si>
  <si>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</si>
  <si>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</si>
  <si>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</si>
  <si>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</si>
  <si>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</si>
  <si>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</si>
  <si>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</si>
  <si>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</si>
  <si>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</si>
  <si>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</si>
  <si>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</si>
  <si>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</si>
  <si>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</si>
  <si>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</si>
  <si>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</si>
  <si>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</si>
  <si>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</si>
  <si>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</si>
  <si>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</si>
  <si>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</si>
  <si>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</si>
  <si>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</si>
  <si>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</si>
  <si>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</si>
  <si>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</si>
  <si>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</si>
  <si>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</si>
  <si>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</si>
  <si>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</si>
  <si>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</si>
  <si>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</si>
  <si>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</si>
  <si>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</si>
  <si>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</si>
  <si>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</si>
  <si>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</si>
  <si>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</si>
  <si>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</si>
  <si>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</si>
  <si>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</si>
  <si>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</si>
  <si>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</si>
  <si>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</si>
  <si>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</si>
  <si>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</si>
  <si>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</si>
  <si>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</si>
  <si>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</si>
  <si>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</si>
  <si>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</si>
  <si>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</si>
  <si>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</si>
  <si>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</si>
  <si>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</si>
  <si>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</si>
  <si>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</si>
  <si>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</si>
  <si>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</si>
  <si>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</si>
  <si>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</si>
  <si>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</si>
  <si>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</si>
  <si>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</si>
  <si>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</si>
  <si>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</si>
  <si>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</si>
  <si>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</si>
  <si>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</si>
  <si>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</si>
  <si>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</si>
  <si>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</si>
  <si>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</si>
  <si>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</si>
  <si>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</si>
  <si>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</si>
  <si>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</si>
  <si>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</si>
  <si>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</si>
  <si>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</si>
  <si>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</si>
  <si>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</si>
  <si>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</si>
  <si>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</si>
  <si>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</si>
  <si>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</si>
  <si>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</si>
  <si>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</si>
  <si>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</si>
  <si>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</si>
  <si>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</si>
  <si>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</si>
  <si>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</si>
  <si>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</si>
  <si>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</si>
  <si>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</si>
  <si>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</si>
  <si>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</si>
  <si>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</si>
  <si>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</si>
  <si>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</si>
  <si>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</si>
  <si>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</si>
  <si>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</si>
  <si>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</si>
  <si>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</si>
  <si>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</si>
  <si>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</si>
  <si>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</si>
  <si>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</si>
  <si>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</si>
  <si>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</si>
  <si>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</si>
  <si>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</si>
  <si>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</si>
  <si>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</si>
  <si>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</si>
  <si>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</si>
  <si>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</si>
  <si>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</si>
  <si>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</si>
  <si>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</si>
  <si>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</si>
  <si>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</si>
  <si>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</si>
  <si>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</si>
  <si>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</si>
  <si>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</si>
  <si>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</si>
  <si>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</si>
  <si>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</si>
  <si>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</si>
  <si>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</si>
  <si>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</si>
  <si>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</si>
  <si>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</si>
  <si>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</si>
  <si>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</si>
  <si>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</si>
  <si>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</si>
  <si>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</si>
  <si>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</si>
  <si>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</si>
  <si>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</si>
  <si>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</si>
  <si>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</si>
  <si>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</si>
  <si>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</si>
  <si>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</si>
  <si>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</si>
  <si>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</si>
  <si>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</si>
  <si>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</si>
  <si>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</si>
  <si>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</si>
  <si>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</si>
  <si>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</si>
  <si>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</si>
  <si>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</si>
  <si>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</si>
  <si>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</si>
  <si>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</si>
  <si>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</si>
  <si>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</si>
  <si>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</si>
  <si>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</si>
  <si>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</si>
  <si>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</si>
  <si>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</si>
  <si>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</si>
  <si>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</si>
  <si>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</si>
  <si>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</si>
  <si>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</si>
  <si>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</si>
  <si>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</si>
  <si>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</si>
  <si>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</si>
  <si>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</si>
  <si>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</si>
  <si>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</si>
  <si>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</si>
  <si>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</si>
  <si>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</si>
  <si>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</si>
  <si>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</si>
  <si>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</si>
  <si>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</si>
  <si>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</si>
  <si>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</si>
  <si>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</si>
  <si>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</si>
  <si>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</si>
  <si>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</si>
  <si>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</si>
  <si>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</si>
  <si>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</si>
  <si>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</si>
  <si>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</si>
  <si>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</si>
  <si>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</si>
  <si>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</si>
  <si>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</si>
  <si>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</si>
  <si>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</si>
  <si>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</si>
  <si>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</si>
  <si>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</si>
  <si>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</si>
  <si>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</si>
  <si>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</si>
  <si>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</si>
  <si>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</si>
  <si>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</si>
  <si>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</si>
  <si>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</si>
  <si>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</si>
  <si>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</si>
  <si>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</si>
  <si>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</si>
  <si>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</si>
  <si>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</si>
  <si>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</si>
  <si>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</si>
  <si>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</si>
  <si>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</si>
  <si>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</si>
  <si>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</si>
  <si>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</si>
  <si>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</si>
  <si>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</si>
  <si>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</si>
  <si>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</si>
  <si>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</si>
  <si>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</si>
  <si>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</si>
  <si>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</si>
  <si>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</si>
  <si>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</si>
  <si>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</si>
  <si>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</si>
  <si>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</si>
  <si>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</si>
  <si>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</si>
  <si>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</si>
  <si>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</si>
  <si>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</si>
  <si>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</si>
  <si>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</si>
  <si>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</si>
  <si>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</si>
  <si>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</si>
  <si>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</si>
  <si>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</si>
  <si>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</si>
  <si>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</si>
  <si>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</si>
  <si>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</si>
  <si>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</si>
  <si>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</si>
  <si>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</si>
  <si>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</si>
  <si>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</si>
  <si>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</si>
  <si>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</si>
  <si>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</si>
  <si>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</si>
  <si>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</si>
  <si>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</si>
  <si>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</si>
  <si>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</si>
  <si>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</si>
  <si>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</si>
  <si>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</si>
  <si>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</si>
  <si>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</si>
  <si>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</si>
  <si>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</si>
  <si>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</si>
  <si>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</si>
  <si>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</si>
  <si>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</si>
  <si>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</si>
  <si>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</si>
  <si>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</si>
  <si>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</si>
  <si>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</si>
  <si>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</si>
  <si>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</si>
  <si>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</si>
  <si>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</si>
  <si>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</si>
  <si>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</si>
  <si>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</si>
  <si>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</si>
  <si>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</si>
  <si>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</si>
  <si>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</si>
  <si>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</si>
  <si>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</si>
  <si>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</si>
  <si>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</si>
  <si>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</si>
  <si>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</si>
  <si>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</si>
  <si>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</si>
  <si>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</si>
  <si>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</si>
  <si>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</si>
  <si>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</si>
  <si>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</si>
  <si>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</si>
  <si>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</si>
  <si>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</si>
  <si>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</si>
  <si>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</si>
  <si>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</si>
  <si>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</si>
  <si>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</si>
  <si>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</si>
  <si>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</si>
  <si>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</si>
  <si>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</si>
  <si>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</si>
  <si>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</si>
  <si>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</si>
  <si>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</si>
  <si>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</si>
  <si>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</si>
  <si>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</si>
  <si>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</si>
  <si>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</si>
  <si>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</si>
  <si>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</si>
  <si>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</si>
  <si>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</si>
  <si>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</si>
  <si>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</si>
  <si>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</si>
  <si>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</si>
  <si>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</si>
  <si>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</si>
  <si>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</si>
  <si>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</si>
  <si>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</si>
  <si>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</si>
  <si>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</si>
  <si>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</si>
  <si>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</si>
  <si>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</si>
  <si>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</si>
  <si>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</si>
  <si>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</si>
  <si>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</si>
  <si>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</si>
  <si>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</si>
  <si>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</si>
  <si>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</si>
  <si>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</si>
  <si>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</si>
  <si>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</si>
  <si>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</si>
  <si>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</si>
  <si>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</si>
  <si>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</si>
  <si>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</si>
  <si>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</si>
  <si>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</si>
  <si>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</si>
  <si>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</si>
  <si>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</si>
  <si>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</si>
  <si>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</si>
  <si>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</si>
  <si>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</si>
  <si>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</si>
  <si>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</si>
  <si>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</si>
  <si>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</si>
  <si>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</si>
  <si>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</si>
  <si>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</si>
  <si>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</si>
  <si>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</si>
  <si>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</si>
  <si>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</si>
  <si>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</si>
  <si>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</si>
  <si>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</si>
  <si>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</si>
  <si>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</si>
  <si>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</si>
  <si>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</si>
  <si>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</si>
  <si>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</si>
  <si>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</si>
  <si>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</si>
  <si>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</si>
  <si>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</si>
  <si>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</si>
  <si>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</si>
  <si>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</si>
  <si>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</si>
  <si>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</si>
  <si>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</si>
  <si>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</si>
  <si>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</si>
  <si>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</si>
  <si>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</si>
  <si>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</si>
  <si>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</si>
  <si>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</si>
  <si>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</si>
  <si>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</si>
  <si>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</si>
  <si>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</si>
  <si>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</si>
  <si>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</si>
  <si>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</si>
  <si>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</si>
  <si>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</si>
  <si>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</si>
  <si>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</si>
  <si>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</si>
  <si>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</si>
  <si>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</si>
  <si>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</si>
  <si>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</si>
  <si>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</si>
  <si>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</si>
  <si>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</si>
  <si>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</si>
  <si>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</si>
  <si>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</si>
  <si>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</si>
  <si>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</si>
  <si>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</si>
  <si>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</si>
  <si>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</si>
  <si>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</si>
  <si>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</si>
  <si>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</si>
  <si>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</si>
  <si>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</si>
  <si>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</si>
  <si>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</si>
  <si>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</si>
  <si>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</si>
  <si>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</si>
  <si>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</si>
  <si>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</si>
  <si>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</si>
  <si>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</si>
  <si>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</si>
  <si>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</si>
  <si>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</si>
  <si>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</si>
  <si>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</si>
  <si>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</si>
  <si>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</si>
  <si>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</si>
  <si>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</si>
  <si>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</si>
  <si>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</si>
  <si>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</si>
  <si>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</si>
  <si>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</si>
  <si>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</si>
  <si>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</si>
  <si>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</si>
  <si>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</si>
  <si>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</si>
  <si>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</si>
  <si>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</si>
  <si>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</si>
  <si>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</si>
  <si>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</si>
  <si>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</si>
  <si>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</si>
  <si>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</si>
  <si>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</si>
  <si>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</si>
  <si>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</si>
  <si>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</si>
  <si>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</si>
  <si>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</si>
  <si>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</si>
  <si>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</si>
  <si>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</si>
  <si>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</si>
  <si>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</si>
  <si>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</si>
  <si>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</si>
  <si>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</si>
  <si>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</si>
  <si>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</si>
  <si>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</si>
  <si>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</si>
  <si>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</si>
  <si>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</si>
  <si>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</si>
  <si>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</si>
  <si>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</si>
  <si>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</si>
  <si>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</si>
  <si>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</si>
  <si>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</si>
  <si>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</si>
  <si>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</si>
  <si>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</si>
  <si>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</si>
  <si>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</si>
  <si>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</si>
  <si>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</si>
  <si>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</si>
  <si>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</si>
  <si>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</si>
  <si>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</si>
  <si>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</si>
  <si>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</si>
  <si>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</si>
  <si>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</si>
  <si>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</si>
  <si>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</si>
  <si>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</si>
  <si>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</si>
  <si>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</si>
  <si>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</si>
  <si>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</si>
  <si>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</si>
  <si>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</si>
  <si>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</si>
  <si>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</si>
  <si>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</si>
  <si>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</si>
  <si>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</si>
  <si>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</si>
  <si>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</si>
  <si>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</si>
  <si>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</si>
  <si>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</si>
  <si>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</si>
  <si>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</si>
  <si>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</si>
  <si>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</si>
  <si>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</si>
  <si>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</si>
  <si>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</si>
  <si>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</si>
  <si>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</si>
  <si>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</si>
  <si>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</si>
  <si>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</si>
  <si>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</si>
  <si>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</si>
  <si>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</si>
  <si>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</si>
  <si>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</si>
  <si>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</si>
  <si>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</si>
  <si>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</si>
  <si>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</si>
  <si>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</si>
  <si>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</si>
  <si>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</si>
  <si>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</si>
  <si>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</si>
  <si>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</si>
  <si>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</si>
  <si>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</si>
  <si>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</si>
  <si>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</si>
  <si>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</si>
  <si>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</si>
  <si>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</si>
  <si>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</si>
  <si>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</si>
  <si>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</si>
  <si>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</si>
  <si>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</si>
  <si>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</si>
  <si>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</si>
  <si>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</si>
  <si>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</si>
  <si>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</si>
  <si>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</si>
  <si>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</si>
  <si>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</si>
  <si>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</si>
  <si>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</si>
  <si>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</si>
  <si>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</si>
  <si>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</si>
  <si>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</si>
  <si>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</si>
  <si>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</si>
  <si>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</si>
  <si>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</si>
  <si>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</si>
  <si>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</si>
  <si>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</si>
  <si>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</si>
  <si>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</si>
  <si>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</si>
  <si>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</si>
  <si>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</si>
  <si>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</si>
  <si>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</si>
  <si>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</si>
  <si>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</si>
  <si>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</si>
  <si>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</si>
  <si>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</si>
  <si>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</si>
  <si>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</si>
  <si>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</si>
  <si>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</si>
  <si>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</si>
  <si>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</si>
  <si>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</si>
  <si>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</si>
  <si>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</si>
  <si>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</si>
  <si>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</si>
  <si>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</si>
  <si>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</si>
  <si>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</si>
  <si>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</si>
  <si>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</si>
  <si>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</si>
  <si>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</si>
  <si>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</si>
  <si>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</si>
  <si>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</si>
  <si>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</si>
  <si>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</si>
  <si>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</si>
  <si>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</si>
  <si>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</si>
  <si>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</si>
  <si>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</si>
  <si>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</si>
  <si>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</si>
  <si>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</si>
  <si>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</si>
  <si>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</si>
  <si>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</si>
  <si>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</si>
  <si>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</si>
  <si>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</si>
  <si>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</si>
  <si>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</si>
  <si>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</si>
  <si>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</si>
  <si>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</si>
  <si>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</si>
  <si>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</si>
  <si>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</si>
  <si>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</si>
  <si>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</si>
  <si>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</si>
  <si>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</si>
  <si>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</si>
  <si>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</si>
  <si>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</si>
  <si>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</si>
  <si>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</si>
  <si>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</si>
  <si>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</si>
  <si>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</si>
  <si>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</si>
  <si>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</si>
  <si>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</si>
  <si>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</si>
  <si>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</si>
  <si>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</si>
  <si>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</si>
  <si>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</si>
  <si>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</si>
  <si>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</si>
  <si>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</si>
  <si>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</si>
  <si>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</si>
  <si>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</si>
  <si>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</si>
  <si>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</si>
  <si>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</si>
  <si>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</si>
  <si>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</si>
  <si>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</si>
  <si>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</si>
  <si>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</si>
  <si>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</si>
  <si>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</si>
  <si>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</si>
  <si>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</si>
  <si>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</si>
  <si>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</si>
  <si>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</si>
  <si>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</si>
  <si>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</si>
  <si>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</si>
  <si>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</si>
  <si>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</si>
  <si>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</si>
  <si>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</si>
  <si>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</si>
  <si>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</si>
  <si>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</si>
  <si>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</si>
  <si>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</si>
  <si>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</si>
  <si>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</si>
  <si>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</si>
  <si>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</si>
  <si>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</si>
  <si>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</si>
  <si>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</si>
  <si>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</si>
  <si>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</si>
  <si>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</si>
  <si>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</si>
  <si>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</si>
  <si>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</si>
  <si>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</si>
  <si>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</si>
  <si>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</si>
  <si>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</si>
  <si>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</si>
  <si>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</si>
  <si>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</si>
  <si>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</si>
  <si>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</si>
  <si>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</si>
  <si>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</si>
  <si>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</si>
  <si>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</si>
  <si>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</si>
  <si>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</si>
  <si>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</si>
  <si>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</si>
  <si>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</si>
  <si>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</si>
  <si>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</si>
  <si>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</si>
  <si>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</si>
  <si>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</si>
  <si>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</si>
  <si>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</si>
  <si>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</si>
  <si>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</si>
  <si>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</si>
  <si>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</si>
  <si>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</si>
  <si>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</si>
  <si>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</si>
  <si>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</si>
  <si>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</si>
  <si>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</si>
  <si>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</si>
  <si>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</si>
  <si>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</si>
  <si>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</si>
  <si>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</si>
  <si>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</si>
  <si>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</si>
  <si>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</si>
  <si>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</si>
  <si>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</si>
  <si>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</si>
  <si>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</si>
  <si>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</si>
  <si>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</si>
  <si>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</si>
  <si>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</si>
  <si>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</si>
  <si>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</si>
  <si>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</si>
  <si>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</si>
  <si>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</si>
  <si>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</si>
  <si>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</si>
  <si>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</si>
  <si>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</si>
  <si>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</si>
  <si>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</si>
  <si>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</si>
  <si>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</si>
  <si>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</si>
  <si>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</si>
  <si>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</si>
  <si>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</si>
  <si>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</si>
  <si>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</si>
  <si>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</si>
  <si>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</si>
  <si>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</si>
  <si>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</si>
  <si>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</si>
  <si>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</si>
  <si>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</si>
  <si>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</si>
  <si>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</si>
  <si>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</si>
  <si>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</si>
  <si>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</si>
  <si>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</si>
  <si>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</si>
  <si>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</si>
  <si>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</si>
  <si>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</si>
  <si>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</si>
  <si>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</si>
  <si>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</si>
  <si>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</si>
  <si>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</si>
  <si>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</si>
  <si>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</si>
  <si>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</si>
  <si>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</si>
  <si>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</si>
  <si>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</si>
  <si>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</si>
  <si>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</si>
  <si>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</si>
  <si>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</si>
  <si>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</si>
  <si>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</si>
  <si>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</si>
  <si>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</si>
  <si>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</si>
  <si>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</si>
  <si>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</si>
  <si>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</si>
  <si>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</si>
  <si>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</si>
  <si>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</si>
  <si>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</si>
  <si>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</si>
  <si>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</si>
  <si>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</si>
  <si>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</si>
  <si>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</si>
  <si>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</si>
  <si>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</si>
  <si>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</si>
  <si>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</si>
  <si>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</si>
  <si>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</si>
  <si>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</si>
  <si>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</si>
  <si>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</si>
  <si>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</si>
  <si>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</si>
  <si>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</si>
  <si>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</si>
  <si>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</si>
  <si>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</si>
  <si>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</si>
  <si>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</si>
  <si>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</si>
  <si>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</si>
  <si>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</si>
  <si>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</si>
  <si>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</si>
  <si>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</si>
  <si>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</si>
  <si>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</si>
  <si>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</si>
  <si>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</si>
  <si>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</si>
  <si>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</si>
  <si>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</si>
  <si>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</si>
  <si>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</si>
  <si>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</si>
  <si>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</si>
  <si>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</si>
  <si>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</si>
  <si>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</si>
  <si>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</si>
  <si>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</si>
  <si>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</si>
  <si>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</si>
  <si>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</si>
  <si>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</si>
  <si>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</si>
  <si>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</si>
  <si>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</si>
  <si>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</si>
  <si>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</si>
  <si>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</si>
  <si>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</si>
  <si>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</si>
  <si>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</si>
  <si>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</si>
  <si>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</si>
  <si>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</si>
  <si>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</si>
  <si>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</si>
  <si>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</si>
  <si>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</si>
  <si>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</si>
  <si>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</si>
  <si>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</si>
  <si>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</si>
  <si>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</si>
  <si>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</si>
  <si>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</si>
  <si>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</si>
  <si>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</si>
  <si>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</si>
  <si>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</si>
  <si>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</si>
  <si>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</si>
  <si>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</si>
  <si>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</si>
  <si>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</si>
  <si>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</si>
  <si>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</si>
  <si>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</si>
  <si>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</si>
  <si>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</si>
  <si>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</si>
  <si>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</si>
  <si>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</si>
  <si>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</si>
  <si>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</si>
  <si>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</si>
  <si>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</si>
  <si>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</si>
  <si>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</si>
  <si>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</si>
  <si>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</si>
  <si>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</si>
  <si>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</si>
  <si>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</si>
  <si>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</si>
  <si>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</si>
  <si>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</si>
  <si>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</si>
  <si>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</si>
  <si>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</si>
  <si>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</si>
  <si>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</si>
  <si>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</si>
  <si>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</si>
  <si>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</si>
  <si>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</si>
  <si>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</si>
  <si>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</si>
  <si>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</si>
  <si>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</si>
  <si>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</si>
  <si>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</si>
  <si>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</si>
  <si>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</si>
  <si>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</si>
  <si>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</si>
  <si>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</si>
  <si>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</si>
  <si>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</si>
  <si>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</si>
  <si>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</si>
  <si>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</si>
  <si>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</si>
  <si>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</si>
  <si>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</si>
  <si>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</si>
  <si>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</si>
  <si>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</si>
  <si>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</si>
  <si>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</si>
  <si>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</si>
  <si>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</si>
  <si>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</si>
  <si>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</si>
  <si>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</si>
  <si>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</si>
  <si>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</si>
  <si>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</si>
  <si>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</si>
  <si>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</si>
  <si>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</si>
  <si>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</si>
  <si>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</si>
  <si>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</si>
  <si>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</si>
  <si>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</si>
  <si>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</si>
  <si>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</si>
  <si>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</si>
  <si>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</si>
  <si>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</si>
  <si>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</si>
  <si>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</si>
  <si>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</si>
  <si>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</si>
  <si>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</si>
  <si>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</si>
  <si>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</si>
  <si>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</si>
  <si>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</si>
  <si>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</si>
  <si>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</si>
  <si>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</si>
  <si>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</si>
  <si>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</si>
  <si>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</si>
  <si>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</si>
  <si>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</si>
  <si>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</si>
  <si>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</si>
  <si>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</si>
  <si>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</si>
  <si>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</si>
  <si>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</si>
  <si>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</si>
  <si>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</si>
  <si>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</si>
  <si>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</si>
  <si>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</si>
  <si>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</si>
  <si>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</si>
  <si>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</si>
  <si>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</si>
  <si>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</si>
  <si>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</si>
  <si>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</si>
  <si>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</si>
  <si>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</si>
  <si>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</si>
  <si>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</si>
  <si>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</si>
  <si>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</si>
  <si>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</si>
  <si>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</si>
  <si>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</si>
  <si>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</si>
  <si>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</si>
  <si>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</si>
  <si>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</si>
  <si>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</si>
  <si>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</si>
  <si>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</si>
  <si>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</si>
  <si>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</si>
  <si>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</si>
  <si>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</si>
  <si>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</si>
  <si>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</si>
  <si>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</si>
  <si>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</si>
  <si>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</si>
  <si>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</si>
  <si>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</si>
  <si>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</si>
  <si>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</si>
  <si>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</si>
  <si>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</si>
  <si>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</si>
  <si>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</si>
  <si>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</si>
  <si>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</si>
  <si>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</si>
  <si>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</si>
  <si>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</si>
  <si>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</si>
  <si>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</si>
  <si>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</si>
  <si>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</si>
  <si>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</si>
  <si>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</si>
  <si>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</si>
  <si>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</si>
  <si>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</si>
  <si>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</si>
  <si>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</si>
  <si>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</si>
  <si>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</si>
  <si>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</si>
  <si>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</si>
  <si>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</si>
  <si>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</si>
  <si>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</si>
  <si>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</si>
  <si>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</si>
  <si>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</si>
  <si>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</si>
  <si>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</si>
  <si>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</si>
  <si>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</si>
  <si>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</si>
  <si>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</si>
  <si>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</si>
  <si>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</si>
  <si>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</si>
  <si>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</si>
  <si>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</si>
  <si>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</si>
  <si>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</si>
  <si>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</si>
  <si>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</si>
  <si>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</si>
  <si>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</si>
  <si>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</si>
  <si>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</si>
  <si>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</si>
  <si>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</si>
  <si>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</si>
  <si>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</si>
  <si>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</si>
  <si>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</si>
  <si>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</si>
  <si>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</si>
  <si>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</si>
  <si>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</si>
  <si>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</si>
  <si>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</si>
  <si>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</si>
  <si>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</si>
  <si>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</si>
  <si>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</si>
  <si>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</si>
  <si>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</si>
  <si>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</si>
  <si>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</si>
  <si>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</si>
  <si>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</si>
  <si>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</si>
  <si>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</si>
  <si>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</si>
  <si>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</si>
  <si>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</si>
  <si>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</si>
  <si>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</si>
  <si>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</si>
  <si>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</si>
  <si>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</si>
  <si>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</si>
  <si>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</si>
  <si>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</si>
  <si>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</si>
  <si>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</si>
  <si>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</si>
  <si>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</si>
  <si>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</si>
  <si>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</si>
  <si>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</si>
  <si>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</si>
  <si>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</si>
  <si>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</si>
  <si>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</si>
  <si>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</si>
  <si>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</si>
  <si>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</si>
  <si>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</si>
  <si>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</si>
  <si>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</si>
  <si>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</si>
  <si>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</si>
  <si>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</si>
  <si>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</si>
  <si>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</si>
  <si>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</si>
  <si>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</si>
  <si>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</si>
  <si>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</si>
  <si>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</si>
  <si>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</si>
  <si>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</si>
  <si>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</si>
  <si>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</si>
  <si>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</si>
  <si>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</si>
  <si>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</si>
  <si>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</si>
  <si>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</si>
  <si>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</si>
  <si>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</si>
  <si>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</si>
  <si>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</si>
  <si>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</si>
  <si>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</si>
  <si>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</si>
  <si>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</si>
  <si>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</si>
  <si>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</si>
  <si>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</si>
  <si>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</si>
  <si>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</si>
  <si>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</si>
  <si>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</si>
  <si>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</si>
  <si>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</si>
  <si>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</si>
  <si>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</si>
  <si>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</si>
  <si>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</si>
  <si>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</si>
  <si>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</si>
  <si>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</si>
  <si>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</si>
  <si>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</si>
  <si>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</si>
  <si>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</si>
  <si>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</si>
  <si>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</si>
  <si>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</si>
  <si>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</si>
  <si>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</si>
  <si>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</si>
  <si>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</si>
  <si>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</si>
  <si>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</si>
  <si>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</si>
  <si>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</si>
  <si>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</si>
  <si>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</si>
  <si>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</si>
  <si>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</si>
  <si>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</si>
  <si>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</si>
  <si>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</si>
  <si>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</si>
  <si>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</si>
  <si>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</si>
  <si>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</si>
  <si>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</si>
  <si>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</si>
  <si>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</si>
  <si>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</si>
  <si>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</si>
  <si>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</si>
  <si>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</si>
  <si>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</si>
  <si>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</si>
  <si>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</si>
  <si>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</si>
  <si>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</si>
  <si>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</si>
  <si>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</si>
  <si>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</si>
  <si>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</si>
  <si>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</si>
  <si>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</si>
  <si>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</si>
  <si>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</si>
  <si>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</si>
  <si>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</si>
  <si>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</si>
  <si>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</si>
  <si>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</si>
  <si>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</si>
  <si>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</si>
  <si>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</si>
  <si>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</si>
  <si>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</si>
  <si>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</si>
  <si>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</si>
  <si>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</si>
  <si>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</si>
  <si>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</si>
  <si>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</si>
  <si>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</si>
  <si>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</si>
  <si>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</si>
  <si>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</si>
  <si>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</si>
  <si>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</si>
  <si>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</si>
  <si>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</si>
  <si>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</si>
  <si>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</si>
  <si>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</si>
  <si>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</si>
  <si>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</si>
  <si>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</si>
  <si>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</si>
  <si>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</si>
  <si>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</si>
  <si>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</si>
  <si>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</si>
  <si>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</si>
  <si>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</si>
  <si>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</si>
  <si>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</si>
  <si>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</si>
  <si>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</si>
  <si>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</si>
  <si>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</si>
  <si>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</si>
  <si>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</si>
  <si>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</si>
  <si>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</si>
  <si>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</si>
  <si>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</si>
  <si>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</si>
  <si>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</si>
  <si>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</si>
  <si>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</si>
  <si>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</si>
  <si>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</si>
  <si>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</si>
  <si>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</si>
  <si>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</si>
  <si>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</si>
  <si>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</si>
  <si>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</si>
  <si>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</si>
  <si>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</si>
  <si>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</si>
  <si>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</si>
  <si>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</si>
  <si>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</si>
  <si>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</si>
  <si>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</si>
  <si>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</si>
  <si>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</si>
  <si>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</si>
  <si>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</si>
  <si>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</si>
  <si>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</si>
  <si>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</si>
  <si>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</si>
  <si>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</si>
  <si>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</si>
  <si>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</si>
  <si>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</si>
  <si>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</si>
  <si>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</si>
  <si>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</si>
  <si>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</si>
  <si>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</si>
  <si>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</si>
  <si>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</si>
  <si>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</si>
  <si>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</si>
  <si>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</si>
  <si>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</si>
  <si>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</si>
  <si>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</si>
  <si>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</si>
  <si>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</si>
  <si>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</si>
  <si>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</si>
  <si>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</si>
  <si>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</si>
  <si>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</si>
  <si>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</si>
  <si>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</si>
  <si>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</si>
  <si>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</si>
  <si>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</si>
  <si>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</si>
  <si>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</si>
  <si>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</si>
  <si>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</si>
  <si>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</si>
  <si>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</si>
  <si>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</si>
  <si>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</si>
  <si>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</si>
  <si>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</si>
  <si>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</si>
  <si>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</si>
  <si>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</si>
  <si>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</si>
  <si>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</si>
  <si>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</si>
  <si>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</si>
  <si>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</si>
  <si>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</si>
  <si>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</si>
  <si>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</si>
  <si>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</si>
  <si>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</si>
  <si>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</si>
  <si>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</si>
  <si>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</si>
  <si>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</si>
  <si>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</si>
  <si>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</si>
  <si>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</si>
  <si>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</si>
  <si>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</si>
  <si>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</si>
  <si>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</si>
  <si>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</si>
  <si>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</si>
  <si>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</si>
  <si>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</si>
  <si>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</si>
  <si>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</si>
  <si>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</si>
  <si>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</si>
  <si>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</si>
  <si>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</si>
  <si>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</si>
  <si>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</si>
  <si>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</si>
  <si>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</si>
  <si>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</si>
  <si>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</si>
  <si>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</si>
  <si>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</si>
  <si>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</si>
  <si>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</si>
  <si>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</si>
  <si>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</si>
  <si>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</si>
  <si>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</si>
  <si>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</si>
  <si>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</si>
  <si>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</si>
  <si>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</si>
  <si>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</si>
  <si>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</si>
  <si>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</si>
  <si>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</si>
  <si>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</si>
  <si>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</si>
  <si>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</si>
  <si>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</si>
  <si>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</si>
  <si>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</si>
  <si>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</si>
  <si>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</si>
  <si>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</si>
  <si>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</si>
  <si>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</si>
  <si>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</si>
  <si>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</si>
  <si>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</si>
  <si>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</si>
  <si>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</si>
  <si>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</si>
  <si>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</si>
  <si>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</si>
  <si>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</si>
  <si>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</si>
  <si>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</si>
  <si>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</si>
  <si>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</si>
  <si>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</si>
  <si>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</si>
  <si>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</si>
  <si>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</si>
  <si>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</si>
  <si>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</si>
  <si>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</si>
  <si>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</si>
  <si>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</si>
  <si>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</si>
  <si>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</si>
  <si>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</si>
  <si>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</si>
  <si>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</si>
  <si>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</si>
  <si>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</si>
  <si>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</si>
  <si>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</si>
  <si>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</si>
  <si>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</si>
  <si>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</si>
  <si>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</si>
  <si>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</si>
  <si>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</si>
  <si>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</si>
  <si>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</si>
  <si>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</si>
  <si>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</si>
  <si>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</si>
  <si>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</si>
  <si>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</si>
  <si>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</si>
  <si>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</si>
  <si>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</si>
  <si>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</si>
  <si>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</si>
  <si>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</si>
  <si>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</si>
  <si>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</si>
  <si>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</si>
  <si>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</si>
  <si>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</si>
  <si>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</si>
  <si>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</si>
  <si>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</si>
  <si>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</si>
  <si>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</si>
  <si>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</si>
  <si>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</si>
  <si>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</si>
  <si>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</si>
  <si>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</si>
  <si>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</si>
  <si>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</si>
  <si>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</si>
  <si>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</si>
  <si>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</si>
  <si>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</si>
  <si>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</si>
  <si>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</si>
  <si>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</si>
  <si>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</si>
  <si>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</si>
  <si>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</si>
  <si>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</si>
  <si>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</si>
  <si>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</si>
  <si>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</si>
  <si>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</si>
  <si>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</si>
  <si>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</si>
  <si>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</si>
  <si>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</si>
  <si>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</si>
  <si>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</si>
  <si>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</si>
  <si>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</si>
  <si>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</si>
  <si>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</si>
  <si>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</si>
  <si>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</si>
  <si>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</si>
  <si>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</si>
  <si>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</si>
  <si>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</si>
  <si>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</si>
  <si>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</si>
  <si>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</si>
  <si>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</si>
  <si>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</si>
  <si>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</si>
  <si>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</si>
  <si>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</si>
  <si>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</si>
  <si>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</si>
  <si>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</si>
  <si>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</si>
  <si>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</si>
  <si>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</si>
  <si>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</si>
  <si>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</si>
  <si>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</si>
  <si>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</si>
  <si>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</si>
  <si>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</si>
  <si>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</si>
  <si>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</si>
  <si>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</si>
  <si>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</si>
  <si>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</si>
  <si>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</si>
  <si>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</si>
  <si>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</si>
  <si>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</si>
  <si>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</si>
  <si>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</si>
  <si>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</si>
  <si>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</si>
  <si>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</si>
  <si>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</si>
  <si>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</si>
  <si>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</si>
  <si>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</si>
  <si>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</si>
  <si>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</si>
  <si>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</si>
  <si>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</si>
  <si>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</si>
  <si>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</si>
  <si>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</si>
  <si>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</si>
  <si>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</si>
  <si>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</si>
  <si>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</si>
  <si>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</si>
  <si>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</si>
  <si>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</si>
  <si>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</si>
  <si>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</si>
  <si>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</si>
  <si>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</si>
  <si>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</si>
  <si>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</si>
  <si>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</si>
  <si>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</si>
  <si>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</si>
  <si>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</si>
  <si>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</si>
  <si>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</si>
  <si>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</si>
  <si>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</si>
  <si>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</si>
  <si>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</si>
  <si>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</si>
  <si>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</si>
  <si>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</si>
  <si>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</si>
  <si>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</si>
  <si>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</si>
  <si>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</si>
  <si>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</si>
  <si>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</si>
  <si>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</si>
  <si>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</si>
  <si>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</si>
  <si>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</si>
  <si>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</si>
  <si>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</si>
  <si>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</si>
  <si>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</si>
  <si>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</si>
  <si>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</si>
  <si>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</si>
  <si>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</si>
  <si>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</si>
  <si>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</si>
  <si>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</si>
  <si>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</si>
  <si>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</si>
  <si>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</si>
  <si>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</si>
  <si>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</si>
  <si>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</si>
  <si>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</si>
  <si>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</si>
  <si>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</si>
  <si>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</si>
  <si>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</si>
  <si>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</si>
  <si>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</si>
  <si>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</si>
  <si>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</si>
  <si>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</si>
  <si>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</si>
  <si>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</si>
  <si>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</si>
  <si>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</si>
  <si>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</si>
  <si>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</si>
  <si>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</si>
  <si>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</si>
  <si>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</si>
  <si>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</si>
  <si>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</si>
  <si>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</si>
  <si>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</si>
  <si>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</si>
  <si>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</si>
  <si>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</si>
  <si>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</si>
  <si>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</si>
  <si>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</si>
  <si>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</si>
  <si>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</si>
  <si>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</si>
  <si>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</si>
  <si>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</si>
  <si>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</si>
  <si>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</si>
  <si>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</si>
  <si>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</si>
  <si>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</si>
  <si>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</si>
  <si>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</si>
  <si>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</si>
  <si>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</si>
  <si>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</si>
  <si>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</si>
  <si>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</si>
  <si>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</si>
  <si>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</si>
  <si>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</si>
  <si>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</si>
  <si>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</si>
  <si>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</si>
  <si>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</si>
  <si>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</si>
  <si>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</si>
  <si>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</si>
  <si>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</si>
  <si>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</si>
  <si>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</si>
  <si>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</si>
  <si>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</si>
  <si>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</si>
  <si>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</si>
  <si>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</si>
  <si>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</si>
  <si>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</si>
  <si>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</si>
  <si>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</si>
  <si>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</si>
  <si>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</si>
  <si>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</si>
  <si>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</si>
  <si>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</si>
  <si>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</si>
  <si>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</si>
  <si>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</si>
  <si>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</si>
  <si>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</si>
  <si>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</si>
  <si>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</si>
  <si>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</si>
  <si>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</si>
  <si>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</si>
  <si>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</si>
  <si>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</si>
  <si>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</si>
  <si>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</si>
  <si>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Expected Marketing Budget</t>
  </si>
  <si>
    <t>KPI (KEY PERFORMANCE INDICATOR)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</si>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</sst>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5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3" borderId="0" xfId="0" applyFont="1" applyFill="1" applyAlignment="1"/>
    <xf numFmtId="0" fontId="0" fillId="6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N15347" totalsRowShown="0" headerRowDxfId="17" dataDxfId="16">
  <autoFilter ref="A1:N15347"/>
  <tableColumns count="14">
    <tableColumn id="1" name="order_id" dataDxfId="15"/>
    <tableColumn id="2" name="region" dataDxfId="14"/>
    <tableColumn id="3" name="category" dataDxfId="13"/>
    <tableColumn id="4" name="sales" dataDxfId="12"/>
    <tableColumn id="5" name="discount" dataDxfId="11"/>
    <tableColumn id="6" name="discount_value" dataDxfId="10"/>
    <tableColumn id="7" name="quantity" dataDxfId="9"/>
    <tableColumn id="8" name="order_date" dataDxfId="8"/>
    <tableColumn id="9" name="delivery_date" dataDxfId="7"/>
    <tableColumn id="10" name="customer_type" dataDxfId="6"/>
    <tableColumn id="11" name="payment_mode" dataDxfId="5"/>
    <tableColumn id="12" name="profit" dataDxfId="4"/>
    <tableColumn id="13" name="city" dataDxfId="3"/>
    <tableColumn id="14" name="NET_Revenu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7"/>
  <sheetViews>
    <sheetView tabSelected="1" zoomScaleNormal="100" workbookViewId="0">
      <selection activeCell="I11" sqref="I11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21.5703125" customWidth="1"/>
    <col min="7" max="7" width="13.85546875" customWidth="1"/>
    <col min="8" max="8" width="16.7109375" customWidth="1"/>
    <col min="9" max="9" width="20" customWidth="1"/>
    <col min="10" max="10" width="21.42578125" customWidth="1"/>
    <col min="11" max="11" width="22.28515625" customWidth="1"/>
    <col min="12" max="12" width="12.28515625" customWidth="1"/>
    <col min="13" max="13" width="14.28515625" customWidth="1"/>
    <col min="14" max="14" width="22.5703125" customWidth="1"/>
    <col min="15" max="15" width="26.5703125" customWidth="1"/>
    <col min="16" max="16" width="38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3802.5899999999997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  <c r="P4" s="8" t="s">
        <v>15380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  <c r="P5" s="7">
        <f>SUM(Sales_Data)</f>
        <v>39262877.519999973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  <c r="P10" s="9" t="s">
        <v>15382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  <c r="P11" s="10" t="s">
        <v>15383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  <c r="P12" s="13">
        <f>SUM(Profit_Data)</f>
        <v>6872139.8099999921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  <c r="P14" s="11" t="s">
        <v>15381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  <c r="P15" s="12">
        <f>P12*10%</f>
        <v>687213.98099999921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>D16-E16</f>
        <v>4464.5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4334.88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3253.05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1009.29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3438.27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1393.22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2176.63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672.77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278.23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1849.21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3021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1674.0300000000002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3566.54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4444.93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4578.26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704.35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1221.05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1616.8999999999999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2249.2400000000002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1755.77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3561.2999999999997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864.26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4494.0199999999995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798.01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3572.67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3235.91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189.89999999999998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314.28000000000003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4946.8099999999995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264.97999999999996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1466.0700000000002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2651.35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611.34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483.13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1584.1100000000001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3980.21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300.89999999999998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4587.1499999999996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3351.4300000000003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3814.99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1074.8599999999999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816.69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2225.1799999999998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607.01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1805.6100000000001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1268.19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3155.8599999999997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570.41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860.1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4672.2800000000007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154.10999999999999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997.73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1257.72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2251.52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3897.48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4466.63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1000.88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1688.5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3025.04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182.95000000000002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1698.5600000000002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4871.6400000000003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3615.54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1445.96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1834.44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3296.93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3015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3595.1200000000003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4163.13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4788.07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1974.94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2860.34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4206.2300000000005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2132.39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3450.51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3532.4500000000003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4649.04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241.28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4091.3199999999997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3376.95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1317.79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3555.47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3707.11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779.49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1601.03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2973.43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4545.3099999999995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1382.8799999999999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2396.7199999999998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4249.4399999999996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1686.03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711.54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3694.6099999999997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4448.71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267.52999999999997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449.01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2519.96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1520.5600000000002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757.13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1212.92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3656.89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2209.52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3974.3799999999997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2223.1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3237.8700000000003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2146.59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273.57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3924.62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541.03000000000009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2808.1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1246.17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3536.45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634.37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3215.2799999999997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4446.3500000000004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1140.48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3002.15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3480.75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409.46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3489.41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4486.42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1581.8000000000002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4175.49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3646.15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1392.1200000000001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2914.88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3807.4500000000003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893.55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4456.5099999999993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3887.0299999999997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1540.35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1439.5700000000002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1848.57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4911.9000000000005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1718.72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1815.72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4236.84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1001.82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3077.48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2296.29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2501.9299999999998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2635.94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2166.9699999999998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3680.55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503.11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950.73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660.59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2281.31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4305.62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513.86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4210.3999999999996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4128.62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4962.46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2371.5500000000002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1350.07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4427.79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3958.68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2280.41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3028.9300000000003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1233.27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3033.46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1699.25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1339.3400000000001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2531.0100000000002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4199.8999999999996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2668.65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3692.2400000000002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3300.9700000000003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994.01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3789.77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1789.8899999999999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1224.3400000000001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923.82999999999993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2735.07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2753.46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4827.03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703.48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3976.3599999999997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1646.86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3815.86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916.41000000000008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599.24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3398.04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208.67000000000002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4725.9500000000007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3558.01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2932.33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1656.6299999999999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147.9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3472.91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1811.68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4198.1400000000003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4743.5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4512.3999999999996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496.99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4864.0499999999993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2234.3200000000002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1407.19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3372.61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3710.04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2466.2000000000003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2403.2399999999998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2826.63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1538.52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664.46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2763.2999999999997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4928.6000000000004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787.55000000000007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4335.88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2242.0700000000002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3368.13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2253.4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625.56999999999994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1346.5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2890.3799999999997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634.04999999999995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4788.8500000000004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4819.78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1602.31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1752.5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2510.62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394.7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1015.98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1880.6799999999998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1844.51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2413.3399999999997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4981.71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3741.13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2897.44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2430.3900000000003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2116.7199999999998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2589.9900000000002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1333.6200000000001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3284.85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1491.05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3106.5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2330.27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</row>
    <row r="15347" spans="1:17" ht="15" customHeight="1" x14ac:dyDescent="0.25">
      <c r="D15347">
        <f>SUM(D2:D15346)</f>
        <v>39262877.519999973</v>
      </c>
      <c r="N15347">
        <f>AVERAGE(N2:N15346)</f>
        <v>2558.4251997393294</v>
      </c>
      <c r="P15347" s="6"/>
      <c r="Q15347" s="6"/>
    </row>
  </sheetData>
  <conditionalFormatting sqref="E2:E15346">
    <cfRule type="colorScale" priority="3">
      <colorScale>
        <cfvo type="min"/>
        <cfvo type="max"/>
        <color rgb="FF92D050"/>
        <color rgb="FFFF0000"/>
      </colorScale>
    </cfRule>
  </conditionalFormatting>
  <conditionalFormatting sqref="D2:D15346">
    <cfRule type="top10" dxfId="0" priority="2" rank="10"/>
    <cfRule type="top10" dxfId="1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Profit_Data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2026-08-14T18:31:25Z</dcterms:modified>
</cp:coreProperties>
</file>